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c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7" i="1"/>
  <c r="E27" i="1"/>
  <c r="B27" i="1"/>
  <c r="C26" i="1"/>
  <c r="D26" i="1"/>
  <c r="E26" i="1"/>
  <c r="B26" i="1"/>
  <c r="C25" i="1"/>
  <c r="D25" i="1"/>
  <c r="E25" i="1"/>
  <c r="B2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</calcChain>
</file>

<file path=xl/sharedStrings.xml><?xml version="1.0" encoding="utf-8"?>
<sst xmlns="http://schemas.openxmlformats.org/spreadsheetml/2006/main" count="34" uniqueCount="30">
  <si>
    <t>GRADEBOOK</t>
  </si>
  <si>
    <t>Kevin Sanders</t>
  </si>
  <si>
    <t>Lisa Mills</t>
  </si>
  <si>
    <t>Donna Allison</t>
  </si>
  <si>
    <t>Michael Schmitt</t>
  </si>
  <si>
    <t>Lisa Shaffer</t>
  </si>
  <si>
    <t>Jeffrey Heath</t>
  </si>
  <si>
    <t>Joanne Perez</t>
  </si>
  <si>
    <t>Jeffrey Wilson</t>
  </si>
  <si>
    <t>Maria Moreno</t>
  </si>
  <si>
    <t>Frank Gutierrez</t>
  </si>
  <si>
    <t>George Diaz</t>
  </si>
  <si>
    <t>Susan Smith</t>
  </si>
  <si>
    <t>Scott Smith</t>
  </si>
  <si>
    <t>Justin Patel</t>
  </si>
  <si>
    <t>Paul Marquez</t>
  </si>
  <si>
    <t>Michael Bennett</t>
  </si>
  <si>
    <t>Kenneth Curtis PhD</t>
  </si>
  <si>
    <t>Connor Harris</t>
  </si>
  <si>
    <t>Richard Villarreal</t>
  </si>
  <si>
    <t>Mathematics</t>
  </si>
  <si>
    <t>English</t>
  </si>
  <si>
    <t>Science</t>
  </si>
  <si>
    <t>Social Studies</t>
  </si>
  <si>
    <t>Possible Score</t>
  </si>
  <si>
    <t>Raymond Havim</t>
  </si>
  <si>
    <t>Students to be repeated</t>
  </si>
  <si>
    <t>Maximum Mark</t>
  </si>
  <si>
    <t>Average Mark</t>
  </si>
  <si>
    <t>Minimum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</si>
</sst>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indent="1"/>
    </xf>
    <xf numFmtId="0" fontId="0" fillId="2" borderId="0" xfId="0" applyFill="1"/>
    <xf numFmtId="0" fontId="0" fillId="2" borderId="0" xfId="0" applyFill="1" applyAlignment="1">
      <alignment indent="1"/>
    </xf>
    <xf numFmtId="0" fontId="2" fillId="0" borderId="1" xfId="0" applyFont="1" applyBorder="1"/>
    <xf numFmtId="0" fontId="2" fillId="0" borderId="0" xfId="0" applyFont="1" applyBorder="1" applyAlignment="1">
      <alignment indent="1"/>
    </xf>
    <xf numFmtId="9" fontId="2" fillId="3" borderId="0" xfId="1" applyFont="1" applyFill="1" applyBorder="1" applyAlignment="1">
      <alignment indent="1"/>
    </xf>
    <xf numFmtId="9" fontId="0" fillId="0" borderId="0" xfId="1" applyFont="1" applyAlignment="1">
      <alignment indent="1"/>
    </xf>
    <xf numFmtId="0" fontId="0" fillId="3" borderId="0" xfId="0" applyFill="1"/>
    <xf numFmtId="0" fontId="2" fillId="0" borderId="3" xfId="0" applyFont="1" applyBorder="1"/>
    <xf numFmtId="0" fontId="2" fillId="3" borderId="2" xfId="0" applyFont="1" applyFill="1" applyBorder="1"/>
    <xf numFmtId="0" fontId="2" fillId="3" borderId="2" xfId="0" applyFont="1" applyFill="1" applyBorder="1" applyAlignment="1">
      <alignment indent="1"/>
    </xf>
    <xf numFmtId="0" fontId="0" fillId="3" borderId="2" xfId="0" applyFill="1" applyBorder="1" applyAlignment="1">
      <alignment indent="1"/>
    </xf>
    <xf numFmtId="0" fontId="0" fillId="3" borderId="2" xfId="0" applyFill="1" applyBorder="1"/>
    <xf numFmtId="9" fontId="2" fillId="3" borderId="2" xfId="1" applyFont="1" applyFill="1" applyBorder="1" applyAlignment="1">
      <alignment indent="1"/>
    </xf>
    <xf numFmtId="9" fontId="0" fillId="3" borderId="2" xfId="1" applyFont="1" applyFill="1" applyBorder="1" applyAlignment="1">
      <alignment indent="1"/>
    </xf>
    <xf numFmtId="0" fontId="2" fillId="0" borderId="0" xfId="0" applyFont="1" applyFill="1" applyBorder="1"/>
    <xf numFmtId="164" fontId="0" fillId="0" borderId="0" xfId="0" applyNumberFormat="1" applyAlignment="1">
      <alignment indent="1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Mathematics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Raymond Havim</c:v>
                </c:pt>
                <c:pt idx="1">
                  <c:v>Kevin Sanders</c:v>
                </c:pt>
                <c:pt idx="2">
                  <c:v>Lisa Mills</c:v>
                </c:pt>
                <c:pt idx="3">
                  <c:v>Donna Allison</c:v>
                </c:pt>
                <c:pt idx="4">
                  <c:v>Michael Schmitt</c:v>
                </c:pt>
                <c:pt idx="5">
                  <c:v>Lisa Shaffer</c:v>
                </c:pt>
                <c:pt idx="6">
                  <c:v>Jeffrey Heath</c:v>
                </c:pt>
                <c:pt idx="7">
                  <c:v>Joanne Perez</c:v>
                </c:pt>
                <c:pt idx="8">
                  <c:v>Jeffrey Wilson</c:v>
                </c:pt>
                <c:pt idx="9">
                  <c:v>Maria Moreno</c:v>
                </c:pt>
                <c:pt idx="10">
                  <c:v>Frank Gutierrez</c:v>
                </c:pt>
                <c:pt idx="11">
                  <c:v>George Diaz</c:v>
                </c:pt>
                <c:pt idx="12">
                  <c:v>Susan Smith</c:v>
                </c:pt>
                <c:pt idx="13">
                  <c:v>Scott Smith</c:v>
                </c:pt>
                <c:pt idx="14">
                  <c:v>Justin Patel</c:v>
                </c:pt>
                <c:pt idx="15">
                  <c:v>Paul Marquez</c:v>
                </c:pt>
                <c:pt idx="16">
                  <c:v>Michael Bennett</c:v>
                </c:pt>
                <c:pt idx="17">
                  <c:v>Kenneth Curtis PhD</c:v>
                </c:pt>
                <c:pt idx="18">
                  <c:v>Connor Harris</c:v>
                </c:pt>
                <c:pt idx="19">
                  <c:v>Richard Villarreal</c:v>
                </c:pt>
              </c:strCache>
            </c:strRef>
          </c:cat>
          <c:val>
            <c:numRef>
              <c:f>Sheet1!$H$4:$H$23</c:f>
              <c:numCache>
                <c:formatCode>0%</c:formatCode>
                <c:ptCount val="20"/>
                <c:pt idx="0">
                  <c:v>0.72727272727272729</c:v>
                </c:pt>
                <c:pt idx="1">
                  <c:v>0.5</c:v>
                </c:pt>
                <c:pt idx="2">
                  <c:v>0.40909090909090912</c:v>
                </c:pt>
                <c:pt idx="3">
                  <c:v>0.68181818181818177</c:v>
                </c:pt>
                <c:pt idx="4">
                  <c:v>0.63636363636363635</c:v>
                </c:pt>
                <c:pt idx="5">
                  <c:v>0.54545454545454541</c:v>
                </c:pt>
                <c:pt idx="6">
                  <c:v>0.47272727272727272</c:v>
                </c:pt>
                <c:pt idx="7">
                  <c:v>0.78181818181818186</c:v>
                </c:pt>
                <c:pt idx="8">
                  <c:v>0.40909090909090912</c:v>
                </c:pt>
                <c:pt idx="9">
                  <c:v>0.81818181818181823</c:v>
                </c:pt>
                <c:pt idx="10">
                  <c:v>0.90909090909090906</c:v>
                </c:pt>
                <c:pt idx="11">
                  <c:v>0.68181818181818177</c:v>
                </c:pt>
                <c:pt idx="12">
                  <c:v>0.72727272727272729</c:v>
                </c:pt>
                <c:pt idx="13">
                  <c:v>0.70909090909090911</c:v>
                </c:pt>
                <c:pt idx="14">
                  <c:v>0.90909090909090906</c:v>
                </c:pt>
                <c:pt idx="15">
                  <c:v>0.87272727272727268</c:v>
                </c:pt>
                <c:pt idx="16">
                  <c:v>0.43636363636363634</c:v>
                </c:pt>
                <c:pt idx="17">
                  <c:v>0.36363636363636365</c:v>
                </c:pt>
                <c:pt idx="18">
                  <c:v>0.80909090909090908</c:v>
                </c:pt>
                <c:pt idx="19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561632"/>
        <c:axId val="246562024"/>
      </c:barChart>
      <c:catAx>
        <c:axId val="2465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62024"/>
        <c:crosses val="autoZero"/>
        <c:auto val="1"/>
        <c:lblAlgn val="ctr"/>
        <c:lblOffset val="100"/>
        <c:noMultiLvlLbl val="0"/>
      </c:catAx>
      <c:valAx>
        <c:axId val="2465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6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English</a:t>
            </a:r>
          </a:p>
        </c:rich>
      </c:tx>
      <c:layout>
        <c:manualLayout>
          <c:xMode val="edge"/>
          <c:yMode val="edge"/>
          <c:x val="0.4176804461942257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Raymond Havim</c:v>
                </c:pt>
                <c:pt idx="1">
                  <c:v>Kevin Sanders</c:v>
                </c:pt>
                <c:pt idx="2">
                  <c:v>Lisa Mills</c:v>
                </c:pt>
                <c:pt idx="3">
                  <c:v>Donna Allison</c:v>
                </c:pt>
                <c:pt idx="4">
                  <c:v>Michael Schmitt</c:v>
                </c:pt>
                <c:pt idx="5">
                  <c:v>Lisa Shaffer</c:v>
                </c:pt>
                <c:pt idx="6">
                  <c:v>Jeffrey Heath</c:v>
                </c:pt>
                <c:pt idx="7">
                  <c:v>Joanne Perez</c:v>
                </c:pt>
                <c:pt idx="8">
                  <c:v>Jeffrey Wilson</c:v>
                </c:pt>
                <c:pt idx="9">
                  <c:v>Maria Moreno</c:v>
                </c:pt>
                <c:pt idx="10">
                  <c:v>Frank Gutierrez</c:v>
                </c:pt>
                <c:pt idx="11">
                  <c:v>George Diaz</c:v>
                </c:pt>
                <c:pt idx="12">
                  <c:v>Susan Smith</c:v>
                </c:pt>
                <c:pt idx="13">
                  <c:v>Scott Smith</c:v>
                </c:pt>
                <c:pt idx="14">
                  <c:v>Justin Patel</c:v>
                </c:pt>
                <c:pt idx="15">
                  <c:v>Paul Marquez</c:v>
                </c:pt>
                <c:pt idx="16">
                  <c:v>Michael Bennett</c:v>
                </c:pt>
                <c:pt idx="17">
                  <c:v>Kenneth Curtis PhD</c:v>
                </c:pt>
                <c:pt idx="18">
                  <c:v>Connor Harris</c:v>
                </c:pt>
                <c:pt idx="19">
                  <c:v>Richard Villarreal</c:v>
                </c:pt>
              </c:strCache>
            </c:strRef>
          </c:cat>
          <c:val>
            <c:numRef>
              <c:f>Sheet1!$I$4:$I$23</c:f>
              <c:numCache>
                <c:formatCode>0%</c:formatCode>
                <c:ptCount val="20"/>
                <c:pt idx="0">
                  <c:v>0.43333333333333335</c:v>
                </c:pt>
                <c:pt idx="1">
                  <c:v>0.73333333333333328</c:v>
                </c:pt>
                <c:pt idx="2">
                  <c:v>0.41666666666666669</c:v>
                </c:pt>
                <c:pt idx="3">
                  <c:v>0.65833333333333333</c:v>
                </c:pt>
                <c:pt idx="4">
                  <c:v>0.4</c:v>
                </c:pt>
                <c:pt idx="5">
                  <c:v>0.5</c:v>
                </c:pt>
                <c:pt idx="6">
                  <c:v>0.625</c:v>
                </c:pt>
                <c:pt idx="7">
                  <c:v>0.58333333333333337</c:v>
                </c:pt>
                <c:pt idx="8">
                  <c:v>0.6166666666666667</c:v>
                </c:pt>
                <c:pt idx="9">
                  <c:v>0.65833333333333333</c:v>
                </c:pt>
                <c:pt idx="10">
                  <c:v>0.66666666666666663</c:v>
                </c:pt>
                <c:pt idx="11">
                  <c:v>0.78333333333333333</c:v>
                </c:pt>
                <c:pt idx="12">
                  <c:v>0.83333333333333337</c:v>
                </c:pt>
                <c:pt idx="13">
                  <c:v>0.54166666666666663</c:v>
                </c:pt>
                <c:pt idx="14">
                  <c:v>0.49166666666666664</c:v>
                </c:pt>
                <c:pt idx="15">
                  <c:v>0.57499999999999996</c:v>
                </c:pt>
                <c:pt idx="16">
                  <c:v>0.4</c:v>
                </c:pt>
                <c:pt idx="17">
                  <c:v>0.40833333333333333</c:v>
                </c:pt>
                <c:pt idx="18">
                  <c:v>0.48333333333333334</c:v>
                </c:pt>
                <c:pt idx="19">
                  <c:v>0.58333333333333337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79952"/>
        <c:axId val="350384656"/>
      </c:barChart>
      <c:catAx>
        <c:axId val="3503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84656"/>
        <c:crosses val="autoZero"/>
        <c:auto val="1"/>
        <c:lblAlgn val="ctr"/>
        <c:lblOffset val="100"/>
        <c:noMultiLvlLbl val="0"/>
      </c:catAx>
      <c:valAx>
        <c:axId val="35038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79952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Science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Raymond Havim</c:v>
                </c:pt>
                <c:pt idx="1">
                  <c:v>Kevin Sanders</c:v>
                </c:pt>
                <c:pt idx="2">
                  <c:v>Lisa Mills</c:v>
                </c:pt>
                <c:pt idx="3">
                  <c:v>Donna Allison</c:v>
                </c:pt>
                <c:pt idx="4">
                  <c:v>Michael Schmitt</c:v>
                </c:pt>
                <c:pt idx="5">
                  <c:v>Lisa Shaffer</c:v>
                </c:pt>
                <c:pt idx="6">
                  <c:v>Jeffrey Heath</c:v>
                </c:pt>
                <c:pt idx="7">
                  <c:v>Joanne Perez</c:v>
                </c:pt>
                <c:pt idx="8">
                  <c:v>Jeffrey Wilson</c:v>
                </c:pt>
                <c:pt idx="9">
                  <c:v>Maria Moreno</c:v>
                </c:pt>
                <c:pt idx="10">
                  <c:v>Frank Gutierrez</c:v>
                </c:pt>
                <c:pt idx="11">
                  <c:v>George Diaz</c:v>
                </c:pt>
                <c:pt idx="12">
                  <c:v>Susan Smith</c:v>
                </c:pt>
                <c:pt idx="13">
                  <c:v>Scott Smith</c:v>
                </c:pt>
                <c:pt idx="14">
                  <c:v>Justin Patel</c:v>
                </c:pt>
                <c:pt idx="15">
                  <c:v>Paul Marquez</c:v>
                </c:pt>
                <c:pt idx="16">
                  <c:v>Michael Bennett</c:v>
                </c:pt>
                <c:pt idx="17">
                  <c:v>Kenneth Curtis PhD</c:v>
                </c:pt>
                <c:pt idx="18">
                  <c:v>Connor Harris</c:v>
                </c:pt>
                <c:pt idx="19">
                  <c:v>Richard Villarreal</c:v>
                </c:pt>
              </c:strCache>
            </c:strRef>
          </c:cat>
          <c:val>
            <c:numRef>
              <c:f>Sheet1!$J$4:$J$23</c:f>
              <c:numCache>
                <c:formatCode>0%</c:formatCode>
                <c:ptCount val="20"/>
                <c:pt idx="0">
                  <c:v>0.86956521739130432</c:v>
                </c:pt>
                <c:pt idx="1">
                  <c:v>0.78260869565217395</c:v>
                </c:pt>
                <c:pt idx="2">
                  <c:v>0.43478260869565216</c:v>
                </c:pt>
                <c:pt idx="3">
                  <c:v>0.6</c:v>
                </c:pt>
                <c:pt idx="4">
                  <c:v>0.56521739130434778</c:v>
                </c:pt>
                <c:pt idx="5">
                  <c:v>0.86956521739130432</c:v>
                </c:pt>
                <c:pt idx="6">
                  <c:v>0.5043478260869565</c:v>
                </c:pt>
                <c:pt idx="7">
                  <c:v>0.60869565217391308</c:v>
                </c:pt>
                <c:pt idx="8">
                  <c:v>0.65217391304347827</c:v>
                </c:pt>
                <c:pt idx="9">
                  <c:v>0.64347826086956517</c:v>
                </c:pt>
                <c:pt idx="10">
                  <c:v>0.66086956521739126</c:v>
                </c:pt>
                <c:pt idx="11">
                  <c:v>0.5130434782608696</c:v>
                </c:pt>
                <c:pt idx="12">
                  <c:v>0.5043478260869565</c:v>
                </c:pt>
                <c:pt idx="13">
                  <c:v>0.77391304347826084</c:v>
                </c:pt>
                <c:pt idx="14">
                  <c:v>0.86086956521739133</c:v>
                </c:pt>
                <c:pt idx="15">
                  <c:v>0.86956521739130432</c:v>
                </c:pt>
                <c:pt idx="16">
                  <c:v>0.76521739130434785</c:v>
                </c:pt>
                <c:pt idx="17">
                  <c:v>0.64347826086956517</c:v>
                </c:pt>
                <c:pt idx="18">
                  <c:v>0.63478260869565217</c:v>
                </c:pt>
                <c:pt idx="19">
                  <c:v>0.57391304347826089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380736"/>
        <c:axId val="350387008"/>
      </c:barChart>
      <c:catAx>
        <c:axId val="3503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87008"/>
        <c:crosses val="autoZero"/>
        <c:auto val="1"/>
        <c:lblAlgn val="ctr"/>
        <c:lblOffset val="100"/>
        <c:noMultiLvlLbl val="0"/>
      </c:catAx>
      <c:valAx>
        <c:axId val="35038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Studies</a:t>
            </a:r>
          </a:p>
        </c:rich>
      </c:tx>
      <c:layout>
        <c:manualLayout>
          <c:xMode val="edge"/>
          <c:yMode val="edge"/>
          <c:x val="0.386763779527559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Sheet1!$A$4:$A$23</c:f>
              <c:strCache>
                <c:ptCount val="20"/>
                <c:pt idx="0">
                  <c:v>Raymond Havim</c:v>
                </c:pt>
                <c:pt idx="1">
                  <c:v>Kevin Sanders</c:v>
                </c:pt>
                <c:pt idx="2">
                  <c:v>Lisa Mills</c:v>
                </c:pt>
                <c:pt idx="3">
                  <c:v>Donna Allison</c:v>
                </c:pt>
                <c:pt idx="4">
                  <c:v>Michael Schmitt</c:v>
                </c:pt>
                <c:pt idx="5">
                  <c:v>Lisa Shaffer</c:v>
                </c:pt>
                <c:pt idx="6">
                  <c:v>Jeffrey Heath</c:v>
                </c:pt>
                <c:pt idx="7">
                  <c:v>Joanne Perez</c:v>
                </c:pt>
                <c:pt idx="8">
                  <c:v>Jeffrey Wilson</c:v>
                </c:pt>
                <c:pt idx="9">
                  <c:v>Maria Moreno</c:v>
                </c:pt>
                <c:pt idx="10">
                  <c:v>Frank Gutierrez</c:v>
                </c:pt>
                <c:pt idx="11">
                  <c:v>George Diaz</c:v>
                </c:pt>
                <c:pt idx="12">
                  <c:v>Susan Smith</c:v>
                </c:pt>
                <c:pt idx="13">
                  <c:v>Scott Smith</c:v>
                </c:pt>
                <c:pt idx="14">
                  <c:v>Justin Patel</c:v>
                </c:pt>
                <c:pt idx="15">
                  <c:v>Paul Marquez</c:v>
                </c:pt>
                <c:pt idx="16">
                  <c:v>Michael Bennett</c:v>
                </c:pt>
                <c:pt idx="17">
                  <c:v>Kenneth Curtis PhD</c:v>
                </c:pt>
                <c:pt idx="18">
                  <c:v>Connor Harris</c:v>
                </c:pt>
                <c:pt idx="19">
                  <c:v>Richard Villarreal</c:v>
                </c:pt>
              </c:strCache>
            </c:strRef>
          </c:cat>
          <c:val>
            <c:numRef>
              <c:f>Sheet1!$K$4:$K$23</c:f>
              <c:numCache>
                <c:formatCode>0%</c:formatCode>
                <c:ptCount val="20"/>
                <c:pt idx="0">
                  <c:v>0.84615384615384615</c:v>
                </c:pt>
                <c:pt idx="1">
                  <c:v>0.72649572649572647</c:v>
                </c:pt>
                <c:pt idx="2">
                  <c:v>0.47863247863247865</c:v>
                </c:pt>
                <c:pt idx="3">
                  <c:v>0.67521367521367526</c:v>
                </c:pt>
                <c:pt idx="4">
                  <c:v>0.6495726495726496</c:v>
                </c:pt>
                <c:pt idx="5">
                  <c:v>0.71794871794871795</c:v>
                </c:pt>
                <c:pt idx="6">
                  <c:v>0.63247863247863245</c:v>
                </c:pt>
                <c:pt idx="7">
                  <c:v>0.5641025641025641</c:v>
                </c:pt>
                <c:pt idx="8">
                  <c:v>0.50427350427350426</c:v>
                </c:pt>
                <c:pt idx="9">
                  <c:v>0.68376068376068377</c:v>
                </c:pt>
                <c:pt idx="10">
                  <c:v>0.71794871794871795</c:v>
                </c:pt>
                <c:pt idx="11">
                  <c:v>0.7350427350427351</c:v>
                </c:pt>
                <c:pt idx="12">
                  <c:v>0.41880341880341881</c:v>
                </c:pt>
                <c:pt idx="13">
                  <c:v>0.65811965811965811</c:v>
                </c:pt>
                <c:pt idx="14">
                  <c:v>0.58974358974358976</c:v>
                </c:pt>
                <c:pt idx="15">
                  <c:v>0.41025641025641024</c:v>
                </c:pt>
                <c:pt idx="16">
                  <c:v>0.85470085470085466</c:v>
                </c:pt>
                <c:pt idx="17">
                  <c:v>0.84615384615384615</c:v>
                </c:pt>
                <c:pt idx="18">
                  <c:v>0.67521367521367526</c:v>
                </c:pt>
                <c:pt idx="19">
                  <c:v>0.61538461538461542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084944"/>
        <c:axId val="356078672"/>
      </c:barChart>
      <c:catAx>
        <c:axId val="3560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78672"/>
        <c:crosses val="autoZero"/>
        <c:auto val="1"/>
        <c:lblAlgn val="ctr"/>
        <c:lblOffset val="100"/>
        <c:noMultiLvlLbl val="0"/>
      </c:catAx>
      <c:valAx>
        <c:axId val="3560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0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3</xdr:row>
      <xdr:rowOff>4762</xdr:rowOff>
    </xdr:from>
    <xdr:to>
      <xdr:col>20</xdr:col>
      <xdr:colOff>352425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17</xdr:row>
      <xdr:rowOff>109537</xdr:rowOff>
    </xdr:from>
    <xdr:to>
      <xdr:col>20</xdr:col>
      <xdr:colOff>342900</xdr:colOff>
      <xdr:row>31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32</xdr:row>
      <xdr:rowOff>42862</xdr:rowOff>
    </xdr:from>
    <xdr:to>
      <xdr:col>20</xdr:col>
      <xdr:colOff>333375</xdr:colOff>
      <xdr:row>46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28575</xdr:colOff>
      <xdr:row>46</xdr:row>
      <xdr:rowOff>166687</xdr:rowOff>
    </xdr:from>
    <xdr:to>
      <xdr:col>20</xdr:col>
      <xdr:colOff>333375</xdr:colOff>
      <xdr:row>61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13" workbookViewId="0">
      <selection activeCell="D30" sqref="D30"/>
    </sheetView>
  </sheetViews>
  <sheetFormatPr defaultRowHeight="15" x14ac:dyDescent="0.25"/>
  <cols>
    <col min="1" max="1" width="21" customWidth="1"/>
    <col min="2" max="4" width="8.28515625" style="1" customWidth="1"/>
    <col min="5" max="5" width="10.28515625" style="1" bestFit="1" customWidth="1"/>
    <col min="8" max="8" width="15" bestFit="1" customWidth="1"/>
    <col min="9" max="10" width="13.42578125" bestFit="1" customWidth="1"/>
  </cols>
  <sheetData>
    <row r="1" spans="1:14" x14ac:dyDescent="0.25">
      <c r="A1" t="s">
        <v>0</v>
      </c>
    </row>
    <row r="2" spans="1:14" ht="120" x14ac:dyDescent="0.25">
      <c r="B2" s="1" t="s">
        <v>20</v>
      </c>
      <c r="C2" s="1" t="s">
        <v>21</v>
      </c>
      <c r="D2" s="1" t="s">
        <v>22</v>
      </c>
      <c r="E2" s="1" t="s">
        <v>23</v>
      </c>
      <c r="H2" s="1" t="s">
        <v>20</v>
      </c>
      <c r="I2" s="1" t="s">
        <v>21</v>
      </c>
      <c r="J2" s="1" t="s">
        <v>22</v>
      </c>
      <c r="K2" s="1" t="s">
        <v>23</v>
      </c>
      <c r="M2" s="1" t="s">
        <v>26</v>
      </c>
      <c r="N2" s="1"/>
    </row>
    <row r="3" spans="1:14" s="3" customFormat="1" x14ac:dyDescent="0.25">
      <c r="A3" s="3" t="s">
        <v>24</v>
      </c>
      <c r="B3" s="4">
        <v>110</v>
      </c>
      <c r="C3" s="4">
        <v>120</v>
      </c>
      <c r="D3" s="4">
        <v>115</v>
      </c>
      <c r="E3" s="4">
        <v>117</v>
      </c>
      <c r="H3" s="4">
        <v>110</v>
      </c>
      <c r="I3" s="4">
        <v>120</v>
      </c>
      <c r="J3" s="4">
        <v>115</v>
      </c>
      <c r="K3" s="4">
        <v>117</v>
      </c>
    </row>
    <row r="4" spans="1:14" s="9" customFormat="1" x14ac:dyDescent="0.25">
      <c r="A4" s="11" t="s">
        <v>25</v>
      </c>
      <c r="B4" s="12">
        <v>80</v>
      </c>
      <c r="C4" s="13">
        <v>52</v>
      </c>
      <c r="D4" s="13">
        <v>100</v>
      </c>
      <c r="E4" s="13">
        <v>99</v>
      </c>
      <c r="F4" s="14"/>
      <c r="G4" s="14"/>
      <c r="H4" s="15">
        <f>B4/H$3</f>
        <v>0.72727272727272729</v>
      </c>
      <c r="I4" s="16">
        <f>C4/C$3</f>
        <v>0.43333333333333335</v>
      </c>
      <c r="J4" s="16">
        <f>D4/D$3</f>
        <v>0.86956521739130432</v>
      </c>
      <c r="K4" s="16">
        <f>E4/E$3</f>
        <v>0.84615384615384615</v>
      </c>
      <c r="L4" s="14"/>
      <c r="M4" s="14" t="b">
        <f>OR(H4&lt;45%,I4&lt;45%,J4&lt;45%,K4&lt;45%)</f>
        <v>1</v>
      </c>
      <c r="N4" s="14"/>
    </row>
    <row r="5" spans="1:14" x14ac:dyDescent="0.25">
      <c r="A5" s="10" t="s">
        <v>1</v>
      </c>
      <c r="B5" s="6">
        <v>55</v>
      </c>
      <c r="C5" s="2">
        <v>88</v>
      </c>
      <c r="D5" s="2">
        <v>90</v>
      </c>
      <c r="E5" s="2">
        <v>85</v>
      </c>
      <c r="H5" s="7">
        <f t="shared" ref="H5:H23" si="0">B5/H$3</f>
        <v>0.5</v>
      </c>
      <c r="I5" s="8">
        <f t="shared" ref="I5:I23" si="1">C5/C$3</f>
        <v>0.73333333333333328</v>
      </c>
      <c r="J5" s="8">
        <f t="shared" ref="J5:J23" si="2">D5/D$3</f>
        <v>0.78260869565217395</v>
      </c>
      <c r="K5" s="8">
        <f t="shared" ref="K5:K23" si="3">E5/E$3</f>
        <v>0.72649572649572647</v>
      </c>
      <c r="M5" s="14" t="b">
        <f t="shared" ref="M5:M23" si="4">OR(H5&lt;45%,I5&lt;45%,J5&lt;45%,K5&lt;45%)</f>
        <v>0</v>
      </c>
    </row>
    <row r="6" spans="1:14" x14ac:dyDescent="0.25">
      <c r="A6" s="5" t="s">
        <v>2</v>
      </c>
      <c r="B6" s="6">
        <v>45</v>
      </c>
      <c r="C6" s="2">
        <v>50</v>
      </c>
      <c r="D6" s="2">
        <v>50</v>
      </c>
      <c r="E6" s="2">
        <v>56</v>
      </c>
      <c r="H6" s="7">
        <f t="shared" si="0"/>
        <v>0.40909090909090912</v>
      </c>
      <c r="I6" s="8">
        <f t="shared" si="1"/>
        <v>0.41666666666666669</v>
      </c>
      <c r="J6" s="8">
        <f t="shared" si="2"/>
        <v>0.43478260869565216</v>
      </c>
      <c r="K6" s="8">
        <f t="shared" si="3"/>
        <v>0.47863247863247865</v>
      </c>
      <c r="M6" s="14" t="b">
        <f t="shared" si="4"/>
        <v>1</v>
      </c>
    </row>
    <row r="7" spans="1:14" x14ac:dyDescent="0.25">
      <c r="A7" s="5" t="s">
        <v>3</v>
      </c>
      <c r="B7" s="6">
        <v>75</v>
      </c>
      <c r="C7" s="2">
        <v>79</v>
      </c>
      <c r="D7" s="2">
        <v>69</v>
      </c>
      <c r="E7" s="2">
        <v>79</v>
      </c>
      <c r="H7" s="7">
        <f t="shared" si="0"/>
        <v>0.68181818181818177</v>
      </c>
      <c r="I7" s="8">
        <f t="shared" si="1"/>
        <v>0.65833333333333333</v>
      </c>
      <c r="J7" s="8">
        <f t="shared" si="2"/>
        <v>0.6</v>
      </c>
      <c r="K7" s="8">
        <f t="shared" si="3"/>
        <v>0.67521367521367526</v>
      </c>
      <c r="M7" s="14" t="b">
        <f t="shared" si="4"/>
        <v>0</v>
      </c>
    </row>
    <row r="8" spans="1:14" x14ac:dyDescent="0.25">
      <c r="A8" s="5" t="s">
        <v>4</v>
      </c>
      <c r="B8" s="6">
        <v>70</v>
      </c>
      <c r="C8" s="2">
        <v>48</v>
      </c>
      <c r="D8" s="2">
        <v>65</v>
      </c>
      <c r="E8" s="2">
        <v>76</v>
      </c>
      <c r="H8" s="7">
        <f t="shared" si="0"/>
        <v>0.63636363636363635</v>
      </c>
      <c r="I8" s="8">
        <f t="shared" si="1"/>
        <v>0.4</v>
      </c>
      <c r="J8" s="8">
        <f t="shared" si="2"/>
        <v>0.56521739130434778</v>
      </c>
      <c r="K8" s="8">
        <f t="shared" si="3"/>
        <v>0.6495726495726496</v>
      </c>
      <c r="M8" s="14" t="b">
        <f t="shared" si="4"/>
        <v>1</v>
      </c>
    </row>
    <row r="9" spans="1:14" x14ac:dyDescent="0.25">
      <c r="A9" s="5" t="s">
        <v>5</v>
      </c>
      <c r="B9" s="6">
        <v>60</v>
      </c>
      <c r="C9" s="2">
        <v>60</v>
      </c>
      <c r="D9" s="2">
        <v>100</v>
      </c>
      <c r="E9" s="2">
        <v>84</v>
      </c>
      <c r="H9" s="7">
        <f t="shared" si="0"/>
        <v>0.54545454545454541</v>
      </c>
      <c r="I9" s="8">
        <f t="shared" si="1"/>
        <v>0.5</v>
      </c>
      <c r="J9" s="8">
        <f t="shared" si="2"/>
        <v>0.86956521739130432</v>
      </c>
      <c r="K9" s="8">
        <f t="shared" si="3"/>
        <v>0.71794871794871795</v>
      </c>
      <c r="M9" s="14" t="b">
        <f t="shared" si="4"/>
        <v>0</v>
      </c>
    </row>
    <row r="10" spans="1:14" x14ac:dyDescent="0.25">
      <c r="A10" s="5" t="s">
        <v>6</v>
      </c>
      <c r="B10" s="6">
        <v>52</v>
      </c>
      <c r="C10" s="2">
        <v>75</v>
      </c>
      <c r="D10" s="2">
        <v>58</v>
      </c>
      <c r="E10" s="2">
        <v>74</v>
      </c>
      <c r="H10" s="7">
        <f t="shared" si="0"/>
        <v>0.47272727272727272</v>
      </c>
      <c r="I10" s="8">
        <f t="shared" si="1"/>
        <v>0.625</v>
      </c>
      <c r="J10" s="8">
        <f t="shared" si="2"/>
        <v>0.5043478260869565</v>
      </c>
      <c r="K10" s="8">
        <f t="shared" si="3"/>
        <v>0.63247863247863245</v>
      </c>
      <c r="M10" s="14" t="b">
        <f t="shared" si="4"/>
        <v>0</v>
      </c>
    </row>
    <row r="11" spans="1:14" x14ac:dyDescent="0.25">
      <c r="A11" s="5" t="s">
        <v>7</v>
      </c>
      <c r="B11" s="6">
        <v>86</v>
      </c>
      <c r="C11" s="2">
        <v>70</v>
      </c>
      <c r="D11" s="2">
        <v>70</v>
      </c>
      <c r="E11" s="2">
        <v>66</v>
      </c>
      <c r="H11" s="7">
        <f t="shared" si="0"/>
        <v>0.78181818181818186</v>
      </c>
      <c r="I11" s="8">
        <f t="shared" si="1"/>
        <v>0.58333333333333337</v>
      </c>
      <c r="J11" s="8">
        <f t="shared" si="2"/>
        <v>0.60869565217391308</v>
      </c>
      <c r="K11" s="8">
        <f t="shared" si="3"/>
        <v>0.5641025641025641</v>
      </c>
      <c r="M11" s="14" t="b">
        <f t="shared" si="4"/>
        <v>0</v>
      </c>
    </row>
    <row r="12" spans="1:14" x14ac:dyDescent="0.25">
      <c r="A12" s="5" t="s">
        <v>8</v>
      </c>
      <c r="B12" s="6">
        <v>45</v>
      </c>
      <c r="C12" s="2">
        <v>74</v>
      </c>
      <c r="D12" s="2">
        <v>75</v>
      </c>
      <c r="E12" s="2">
        <v>59</v>
      </c>
      <c r="H12" s="7">
        <f t="shared" si="0"/>
        <v>0.40909090909090912</v>
      </c>
      <c r="I12" s="8">
        <f t="shared" si="1"/>
        <v>0.6166666666666667</v>
      </c>
      <c r="J12" s="8">
        <f t="shared" si="2"/>
        <v>0.65217391304347827</v>
      </c>
      <c r="K12" s="8">
        <f t="shared" si="3"/>
        <v>0.50427350427350426</v>
      </c>
      <c r="M12" s="14" t="b">
        <f t="shared" si="4"/>
        <v>1</v>
      </c>
    </row>
    <row r="13" spans="1:14" x14ac:dyDescent="0.25">
      <c r="A13" s="5" t="s">
        <v>9</v>
      </c>
      <c r="B13" s="6">
        <v>90</v>
      </c>
      <c r="C13" s="2">
        <v>79</v>
      </c>
      <c r="D13" s="2">
        <v>74</v>
      </c>
      <c r="E13" s="2">
        <v>80</v>
      </c>
      <c r="H13" s="7">
        <f t="shared" si="0"/>
        <v>0.81818181818181823</v>
      </c>
      <c r="I13" s="8">
        <f t="shared" si="1"/>
        <v>0.65833333333333333</v>
      </c>
      <c r="J13" s="8">
        <f t="shared" si="2"/>
        <v>0.64347826086956517</v>
      </c>
      <c r="K13" s="8">
        <f t="shared" si="3"/>
        <v>0.68376068376068377</v>
      </c>
      <c r="M13" s="14" t="b">
        <f t="shared" si="4"/>
        <v>0</v>
      </c>
    </row>
    <row r="14" spans="1:14" x14ac:dyDescent="0.25">
      <c r="A14" s="5" t="s">
        <v>10</v>
      </c>
      <c r="B14" s="6">
        <v>100</v>
      </c>
      <c r="C14" s="2">
        <v>80</v>
      </c>
      <c r="D14" s="2">
        <v>76</v>
      </c>
      <c r="E14" s="2">
        <v>84</v>
      </c>
      <c r="H14" s="7">
        <f t="shared" si="0"/>
        <v>0.90909090909090906</v>
      </c>
      <c r="I14" s="8">
        <f t="shared" si="1"/>
        <v>0.66666666666666663</v>
      </c>
      <c r="J14" s="8">
        <f t="shared" si="2"/>
        <v>0.66086956521739126</v>
      </c>
      <c r="K14" s="8">
        <f t="shared" si="3"/>
        <v>0.71794871794871795</v>
      </c>
      <c r="M14" s="14" t="b">
        <f t="shared" si="4"/>
        <v>0</v>
      </c>
    </row>
    <row r="15" spans="1:14" x14ac:dyDescent="0.25">
      <c r="A15" s="5" t="s">
        <v>11</v>
      </c>
      <c r="B15" s="6">
        <v>75</v>
      </c>
      <c r="C15" s="2">
        <v>94</v>
      </c>
      <c r="D15" s="2">
        <v>59</v>
      </c>
      <c r="E15" s="2">
        <v>86</v>
      </c>
      <c r="H15" s="7">
        <f t="shared" si="0"/>
        <v>0.68181818181818177</v>
      </c>
      <c r="I15" s="8">
        <f t="shared" si="1"/>
        <v>0.78333333333333333</v>
      </c>
      <c r="J15" s="8">
        <f t="shared" si="2"/>
        <v>0.5130434782608696</v>
      </c>
      <c r="K15" s="8">
        <f t="shared" si="3"/>
        <v>0.7350427350427351</v>
      </c>
      <c r="M15" s="14" t="b">
        <f t="shared" si="4"/>
        <v>0</v>
      </c>
    </row>
    <row r="16" spans="1:14" x14ac:dyDescent="0.25">
      <c r="A16" s="5" t="s">
        <v>12</v>
      </c>
      <c r="B16" s="6">
        <v>80</v>
      </c>
      <c r="C16" s="2">
        <v>100</v>
      </c>
      <c r="D16" s="2">
        <v>58</v>
      </c>
      <c r="E16" s="2">
        <v>49</v>
      </c>
      <c r="H16" s="7">
        <f t="shared" si="0"/>
        <v>0.72727272727272729</v>
      </c>
      <c r="I16" s="8">
        <f t="shared" si="1"/>
        <v>0.83333333333333337</v>
      </c>
      <c r="J16" s="8">
        <f t="shared" si="2"/>
        <v>0.5043478260869565</v>
      </c>
      <c r="K16" s="8">
        <f t="shared" si="3"/>
        <v>0.41880341880341881</v>
      </c>
      <c r="M16" s="14" t="b">
        <f t="shared" si="4"/>
        <v>1</v>
      </c>
    </row>
    <row r="17" spans="1:13" x14ac:dyDescent="0.25">
      <c r="A17" s="5" t="s">
        <v>13</v>
      </c>
      <c r="B17" s="6">
        <v>78</v>
      </c>
      <c r="C17" s="2">
        <v>65</v>
      </c>
      <c r="D17" s="2">
        <v>89</v>
      </c>
      <c r="E17" s="2">
        <v>77</v>
      </c>
      <c r="H17" s="7">
        <f t="shared" si="0"/>
        <v>0.70909090909090911</v>
      </c>
      <c r="I17" s="8">
        <f t="shared" si="1"/>
        <v>0.54166666666666663</v>
      </c>
      <c r="J17" s="8">
        <f t="shared" si="2"/>
        <v>0.77391304347826084</v>
      </c>
      <c r="K17" s="8">
        <f t="shared" si="3"/>
        <v>0.65811965811965811</v>
      </c>
      <c r="M17" s="14" t="b">
        <f t="shared" si="4"/>
        <v>0</v>
      </c>
    </row>
    <row r="18" spans="1:13" x14ac:dyDescent="0.25">
      <c r="A18" s="5" t="s">
        <v>14</v>
      </c>
      <c r="B18" s="6">
        <v>100</v>
      </c>
      <c r="C18" s="2">
        <v>59</v>
      </c>
      <c r="D18" s="2">
        <v>99</v>
      </c>
      <c r="E18" s="2">
        <v>69</v>
      </c>
      <c r="H18" s="7">
        <f t="shared" si="0"/>
        <v>0.90909090909090906</v>
      </c>
      <c r="I18" s="8">
        <f t="shared" si="1"/>
        <v>0.49166666666666664</v>
      </c>
      <c r="J18" s="8">
        <f t="shared" si="2"/>
        <v>0.86086956521739133</v>
      </c>
      <c r="K18" s="8">
        <f t="shared" si="3"/>
        <v>0.58974358974358976</v>
      </c>
      <c r="M18" s="14" t="b">
        <f t="shared" si="4"/>
        <v>0</v>
      </c>
    </row>
    <row r="19" spans="1:13" x14ac:dyDescent="0.25">
      <c r="A19" s="5" t="s">
        <v>15</v>
      </c>
      <c r="B19" s="6">
        <v>96</v>
      </c>
      <c r="C19" s="2">
        <v>69</v>
      </c>
      <c r="D19" s="2">
        <v>100</v>
      </c>
      <c r="E19" s="2">
        <v>48</v>
      </c>
      <c r="H19" s="7">
        <f t="shared" si="0"/>
        <v>0.87272727272727268</v>
      </c>
      <c r="I19" s="8">
        <f t="shared" si="1"/>
        <v>0.57499999999999996</v>
      </c>
      <c r="J19" s="8">
        <f t="shared" si="2"/>
        <v>0.86956521739130432</v>
      </c>
      <c r="K19" s="8">
        <f t="shared" si="3"/>
        <v>0.41025641025641024</v>
      </c>
      <c r="M19" s="14" t="b">
        <f t="shared" si="4"/>
        <v>1</v>
      </c>
    </row>
    <row r="20" spans="1:13" x14ac:dyDescent="0.25">
      <c r="A20" s="5" t="s">
        <v>16</v>
      </c>
      <c r="B20" s="6">
        <v>48</v>
      </c>
      <c r="C20" s="2">
        <v>48</v>
      </c>
      <c r="D20" s="2">
        <v>88</v>
      </c>
      <c r="E20" s="2">
        <v>100</v>
      </c>
      <c r="H20" s="7">
        <f t="shared" si="0"/>
        <v>0.43636363636363634</v>
      </c>
      <c r="I20" s="8">
        <f t="shared" si="1"/>
        <v>0.4</v>
      </c>
      <c r="J20" s="8">
        <f t="shared" si="2"/>
        <v>0.76521739130434785</v>
      </c>
      <c r="K20" s="8">
        <f t="shared" si="3"/>
        <v>0.85470085470085466</v>
      </c>
      <c r="M20" s="14" t="b">
        <f t="shared" si="4"/>
        <v>1</v>
      </c>
    </row>
    <row r="21" spans="1:13" x14ac:dyDescent="0.25">
      <c r="A21" s="5" t="s">
        <v>17</v>
      </c>
      <c r="B21" s="6">
        <v>40</v>
      </c>
      <c r="C21" s="2">
        <v>49</v>
      </c>
      <c r="D21" s="2">
        <v>74</v>
      </c>
      <c r="E21" s="2">
        <v>99</v>
      </c>
      <c r="H21" s="7">
        <f t="shared" si="0"/>
        <v>0.36363636363636365</v>
      </c>
      <c r="I21" s="8">
        <f t="shared" si="1"/>
        <v>0.40833333333333333</v>
      </c>
      <c r="J21" s="8">
        <f t="shared" si="2"/>
        <v>0.64347826086956517</v>
      </c>
      <c r="K21" s="8">
        <f t="shared" si="3"/>
        <v>0.84615384615384615</v>
      </c>
      <c r="M21" s="14" t="b">
        <f t="shared" si="4"/>
        <v>1</v>
      </c>
    </row>
    <row r="22" spans="1:13" x14ac:dyDescent="0.25">
      <c r="A22" s="5" t="s">
        <v>18</v>
      </c>
      <c r="B22" s="6">
        <v>89</v>
      </c>
      <c r="C22" s="2">
        <v>58</v>
      </c>
      <c r="D22" s="2">
        <v>73</v>
      </c>
      <c r="E22" s="2">
        <v>79</v>
      </c>
      <c r="H22" s="7">
        <f t="shared" si="0"/>
        <v>0.80909090909090908</v>
      </c>
      <c r="I22" s="8">
        <f t="shared" si="1"/>
        <v>0.48333333333333334</v>
      </c>
      <c r="J22" s="8">
        <f t="shared" si="2"/>
        <v>0.63478260869565217</v>
      </c>
      <c r="K22" s="8">
        <f t="shared" si="3"/>
        <v>0.67521367521367526</v>
      </c>
      <c r="M22" s="14" t="b">
        <f t="shared" si="4"/>
        <v>0</v>
      </c>
    </row>
    <row r="23" spans="1:13" x14ac:dyDescent="0.25">
      <c r="A23" s="5" t="s">
        <v>19</v>
      </c>
      <c r="B23" s="6">
        <v>77</v>
      </c>
      <c r="C23" s="2">
        <v>70</v>
      </c>
      <c r="D23" s="2">
        <v>66</v>
      </c>
      <c r="E23" s="2">
        <v>72</v>
      </c>
      <c r="H23" s="7">
        <f t="shared" si="0"/>
        <v>0.7</v>
      </c>
      <c r="I23" s="8">
        <f t="shared" si="1"/>
        <v>0.58333333333333337</v>
      </c>
      <c r="J23" s="8">
        <f t="shared" si="2"/>
        <v>0.57391304347826089</v>
      </c>
      <c r="K23" s="8">
        <f t="shared" si="3"/>
        <v>0.61538461538461542</v>
      </c>
      <c r="M23" s="14" t="b">
        <f t="shared" si="4"/>
        <v>0</v>
      </c>
    </row>
    <row r="24" spans="1:13" x14ac:dyDescent="0.25">
      <c r="B24" s="2"/>
      <c r="C24" s="2"/>
      <c r="D24" s="2"/>
      <c r="E24" s="2"/>
    </row>
    <row r="25" spans="1:13" x14ac:dyDescent="0.25">
      <c r="A25" s="17" t="s">
        <v>27</v>
      </c>
      <c r="B25" s="2">
        <f>MAX(B4:B23)</f>
        <v>100</v>
      </c>
      <c r="C25" s="2">
        <f t="shared" ref="C25:E25" si="5">MAX(C4:C23)</f>
        <v>100</v>
      </c>
      <c r="D25" s="2">
        <f t="shared" si="5"/>
        <v>100</v>
      </c>
      <c r="E25" s="2">
        <f t="shared" si="5"/>
        <v>100</v>
      </c>
    </row>
    <row r="26" spans="1:13" x14ac:dyDescent="0.25">
      <c r="A26" s="17" t="s">
        <v>28</v>
      </c>
      <c r="B26" s="18">
        <f>AVERAGE(B4:B23)</f>
        <v>72.05</v>
      </c>
      <c r="C26" s="18">
        <f t="shared" ref="C26:E26" si="6">AVERAGE(C4:C23)</f>
        <v>68.349999999999994</v>
      </c>
      <c r="D26" s="18">
        <f t="shared" si="6"/>
        <v>76.650000000000006</v>
      </c>
      <c r="E26" s="18">
        <f t="shared" si="6"/>
        <v>76.05</v>
      </c>
    </row>
    <row r="27" spans="1:13" x14ac:dyDescent="0.25">
      <c r="A27" s="17" t="s">
        <v>29</v>
      </c>
      <c r="B27" s="2">
        <f>MIN(B4:B23)</f>
        <v>40</v>
      </c>
      <c r="C27" s="2">
        <f t="shared" ref="C27:E27" si="7">MIN(C4:C23)</f>
        <v>48</v>
      </c>
      <c r="D27" s="2">
        <f t="shared" si="7"/>
        <v>50</v>
      </c>
      <c r="E27" s="2">
        <f t="shared" si="7"/>
        <v>48</v>
      </c>
    </row>
    <row r="28" spans="1:13" x14ac:dyDescent="0.25">
      <c r="B28" s="2"/>
      <c r="C28" s="2"/>
      <c r="D28" s="2"/>
      <c r="E28" s="2"/>
    </row>
    <row r="29" spans="1:13" x14ac:dyDescent="0.25">
      <c r="B29" s="2"/>
      <c r="C29" s="2"/>
      <c r="D29" s="2"/>
      <c r="E29" s="2"/>
    </row>
    <row r="30" spans="1:13" x14ac:dyDescent="0.25">
      <c r="B30" s="2"/>
      <c r="C30" s="2"/>
      <c r="D30" s="2"/>
      <c r="E30" s="2"/>
    </row>
    <row r="31" spans="1:13" x14ac:dyDescent="0.25">
      <c r="B31" s="2"/>
      <c r="C31" s="2"/>
      <c r="D31" s="2"/>
      <c r="E31" s="2"/>
    </row>
    <row r="32" spans="1:13" x14ac:dyDescent="0.25">
      <c r="B32" s="2"/>
      <c r="C32" s="2"/>
      <c r="D32" s="2"/>
      <c r="E32" s="2"/>
    </row>
    <row r="33" spans="2:5" x14ac:dyDescent="0.25">
      <c r="B33" s="2"/>
      <c r="C33" s="2"/>
      <c r="D33" s="2"/>
      <c r="E33" s="2"/>
    </row>
    <row r="34" spans="2:5" x14ac:dyDescent="0.25">
      <c r="B34" s="2"/>
      <c r="C34" s="2"/>
      <c r="D34" s="2"/>
      <c r="E34" s="2"/>
    </row>
    <row r="35" spans="2:5" x14ac:dyDescent="0.25">
      <c r="B35" s="2"/>
      <c r="C35" s="2"/>
      <c r="D35" s="2"/>
      <c r="E35" s="2"/>
    </row>
    <row r="36" spans="2:5" x14ac:dyDescent="0.25">
      <c r="B36" s="2"/>
      <c r="C36" s="2"/>
      <c r="D36" s="2"/>
      <c r="E36" s="2"/>
    </row>
    <row r="37" spans="2:5" x14ac:dyDescent="0.25">
      <c r="B37" s="2"/>
      <c r="C37" s="2"/>
      <c r="D37" s="2"/>
      <c r="E37" s="2"/>
    </row>
    <row r="38" spans="2:5" x14ac:dyDescent="0.25">
      <c r="B38" s="2"/>
      <c r="C38" s="2"/>
      <c r="D38" s="2"/>
      <c r="E38" s="2"/>
    </row>
    <row r="39" spans="2:5" x14ac:dyDescent="0.25">
      <c r="B39" s="2"/>
      <c r="C39" s="2"/>
      <c r="D39" s="2"/>
      <c r="E39" s="2"/>
    </row>
  </sheetData>
  <conditionalFormatting sqref="B4:B23">
    <cfRule type="iconSet" priority="1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:C23">
    <cfRule type="iconSet" priority="10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">
    <cfRule type="cellIs" dxfId="4" priority="3" operator="lessThan">
      <formula>0.5</formula>
    </cfRule>
    <cfRule type="cellIs" dxfId="3" priority="2" operator="lessThan">
      <formula>0.5</formula>
    </cfRule>
  </conditionalFormatting>
  <conditionalFormatting sqref="M4:M23">
    <cfRule type="cellIs" dxfId="2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</dc:creator>
  <cp:lastModifiedBy>Acc</cp:lastModifiedBy>
  <dcterms:created xsi:type="dcterms:W3CDTF">2023-10-18T23:07:45Z</dcterms:created>
  <dcterms:modified xsi:type="dcterms:W3CDTF">2023-10-20T11:57:32Z</dcterms:modified>
</cp:coreProperties>
</file>