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racking" sheetId="1" r:id="rId3"/>
  </sheets>
  <definedNames/>
  <calcPr/>
</workbook>
</file>

<file path=xl/sharedStrings.xml><?xml version="1.0" encoding="utf-8"?>
<sst xmlns="http://schemas.openxmlformats.org/spreadsheetml/2006/main" count="92" uniqueCount="44">
  <si>
    <t>PROJECT TRACKING</t>
  </si>
  <si>
    <t>Smartsheet Tip ➜</t>
  </si>
  <si>
    <t>Customize the list of possible statuses and priorities to the right so that the Status and Priority columns can use standardized values.</t>
  </si>
  <si>
    <t>STATUS KEY</t>
  </si>
  <si>
    <t>PRIORITY KEY</t>
  </si>
  <si>
    <t>On Hold</t>
  </si>
  <si>
    <t>Low</t>
  </si>
  <si>
    <t>PROJECT TITLE</t>
  </si>
  <si>
    <t>AI Challenge</t>
  </si>
  <si>
    <t>COMPANY NAME</t>
  </si>
  <si>
    <t>AWARE@THI</t>
  </si>
  <si>
    <t>Not Yet Started</t>
  </si>
  <si>
    <t>Medium</t>
  </si>
  <si>
    <t>PROJECT MANAGER</t>
  </si>
  <si>
    <t>Team</t>
  </si>
  <si>
    <t>DATE</t>
  </si>
  <si>
    <t>In Progress</t>
  </si>
  <si>
    <t>High</t>
  </si>
  <si>
    <t>Complete</t>
  </si>
  <si>
    <t>PROJECT DETAILS</t>
  </si>
  <si>
    <t>DELIVERABLES</t>
  </si>
  <si>
    <t>STATUS</t>
  </si>
  <si>
    <t>PRIORITY</t>
  </si>
  <si>
    <t>START DATE</t>
  </si>
  <si>
    <t>END DATE</t>
  </si>
  <si>
    <t>DURATION</t>
  </si>
  <si>
    <t>TASK NAME</t>
  </si>
  <si>
    <t>ASSIGNEE</t>
  </si>
  <si>
    <t>DESCRIPTION</t>
  </si>
  <si>
    <t>DELIVERABLE</t>
  </si>
  <si>
    <t>% DONE</t>
  </si>
  <si>
    <t>ESTIMATED HOURS</t>
  </si>
  <si>
    <t>ACTUAL HOURS</t>
  </si>
  <si>
    <t>Artificial Intelligence Components</t>
  </si>
  <si>
    <t>Task</t>
  </si>
  <si>
    <t>Training and test data</t>
  </si>
  <si>
    <t>Object detection and classification</t>
  </si>
  <si>
    <t>Semantic segmentation</t>
  </si>
  <si>
    <t>Sensor set selection &amp; Sensor fusion</t>
  </si>
  <si>
    <t>Speech recognition and transformation into control commands</t>
  </si>
  <si>
    <t>Matching of spoken words to detected objects</t>
  </si>
  <si>
    <t>Testing in Airsim</t>
  </si>
  <si>
    <t>Details of task here</t>
  </si>
  <si>
    <t>Virtual to 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</si>
</sst>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45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0B5394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8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sz val="8.0"/>
      <color rgb="FF0B5394"/>
      <name val="Roboto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color rgb="FF0B5394"/>
    </font>
    <font>
      <sz val="9.0"/>
      <color rgb="FFFFFFFF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b/>
      <sz val="9.0"/>
      <color rgb="FF0B5394"/>
      <name val="Roboto"/>
    </font>
    <font>
      <b/>
      <sz val="9.0"/>
      <color rgb="FF45818E"/>
      <name val="Roboto"/>
    </font>
    <font>
      <b/>
      <sz val="9.0"/>
      <color rgb="FF666666"/>
      <name val="Roboto"/>
    </font>
    <font>
      <sz val="9.0"/>
      <color rgb="FF434343"/>
      <name val="Roboto"/>
    </font>
    <font>
      <b/>
      <sz val="16.0"/>
      <color rgb="FF000000"/>
      <name val="Roboto"/>
    </font>
    <font>
      <b/>
      <sz val="16.0"/>
      <color rgb="FF434343"/>
      <name val="Roboto"/>
    </font>
    <font>
      <b/>
      <sz val="16.0"/>
      <color rgb="FF45818E"/>
      <name val="Roboto"/>
    </font>
    <font>
      <b/>
      <sz val="16.0"/>
      <color rgb="FFB85B22"/>
      <name val="Roboto"/>
    </font>
    <font>
      <sz val="11.0"/>
      <color rgb="FF434343"/>
      <name val="Roboto"/>
    </font>
    <font>
      <color rgb="FF0B5394"/>
      <name val="Roboto"/>
    </font>
    <font>
      <name val="Arial"/>
    </font>
    <font>
      <color rgb="FF45818E"/>
      <name val="Roboto"/>
    </font>
    <font>
      <color rgb="FFB85B22"/>
      <name val="Roboto"/>
    </font>
    <font>
      <b/>
      <sz val="11.0"/>
      <color rgb="FF434343"/>
      <name val="Roboto"/>
    </font>
    <font>
      <sz val="10.0"/>
      <color rgb="FF0B5394"/>
      <name val="Roboto"/>
    </font>
    <font>
      <sz val="10.0"/>
      <color rgb="FF45818E"/>
      <name val="Roboto"/>
    </font>
    <font>
      <sz val="10.0"/>
      <color rgb="FFB85B22"/>
      <name val="Roboto"/>
    </font>
    <font>
      <b/>
      <sz val="11.0"/>
      <color rgb="FF0B5394"/>
      <name val="Roboto"/>
    </font>
    <font>
      <sz val="11.0"/>
      <color rgb="FF0B5394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</fills>
  <borders count="8">
    <border/>
    <border>
      <bottom style="thick">
        <color rgb="FF0B5394"/>
      </bottom>
    </border>
    <border>
      <bottom style="hair">
        <color rgb="FF999999"/>
      </bottom>
    </border>
    <border>
      <bottom style="thin">
        <color rgb="FFD9D9D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left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2" fontId="5" numFmtId="0" xfId="0" applyAlignment="1" applyFont="1">
      <alignment shrinkToFit="0" vertical="center" wrapText="0"/>
    </xf>
    <xf borderId="0" fillId="3" fontId="6" numFmtId="0" xfId="0" applyAlignment="1" applyFill="1" applyFont="1">
      <alignment vertical="center"/>
    </xf>
    <xf borderId="1" fillId="2" fontId="7" numFmtId="0" xfId="0" applyAlignment="1" applyBorder="1" applyFont="1">
      <alignment horizontal="left"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0"/>
    </xf>
    <xf borderId="1" fillId="2" fontId="10" numFmtId="0" xfId="0" applyAlignment="1" applyBorder="1" applyFont="1">
      <alignment horizontal="left"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horizontal="left"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4" numFmtId="0" xfId="0" applyAlignment="1" applyFont="1">
      <alignment horizontal="center" readingOrder="0" shrinkToFit="0" vertical="center" wrapText="0"/>
    </xf>
    <xf borderId="0" fillId="2" fontId="14" numFmtId="0" xfId="0" applyAlignment="1" applyFont="1">
      <alignment horizontal="left" readingOrder="0" shrinkToFit="0" vertical="center" wrapText="0"/>
    </xf>
    <xf borderId="0" fillId="2" fontId="15" numFmtId="0" xfId="0" applyAlignment="1" applyFont="1">
      <alignment horizontal="left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0" fillId="3" fontId="17" numFmtId="0" xfId="0" applyAlignment="1" applyFont="1">
      <alignment horizontal="center" readingOrder="0" shrinkToFit="0" vertical="center" wrapText="0"/>
    </xf>
    <xf borderId="2" fillId="3" fontId="17" numFmtId="0" xfId="0" applyAlignment="1" applyBorder="1" applyFont="1">
      <alignment horizontal="left" readingOrder="0" shrinkToFit="0" vertical="center" wrapText="0"/>
    </xf>
    <xf borderId="0" fillId="3" fontId="17" numFmtId="0" xfId="0" applyAlignment="1" applyFont="1">
      <alignment horizontal="left" readingOrder="0" shrinkToFit="0" vertical="center" wrapText="0"/>
    </xf>
    <xf borderId="3" fillId="0" fontId="18" numFmtId="0" xfId="0" applyAlignment="1" applyBorder="1" applyFont="1">
      <alignment horizontal="left" readingOrder="0" shrinkToFit="0" vertical="center" wrapText="0"/>
    </xf>
    <xf borderId="3" fillId="0" fontId="8" numFmtId="0" xfId="0" applyBorder="1" applyFont="1"/>
    <xf borderId="3" fillId="2" fontId="19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horizontal="left" readingOrder="0" shrinkToFit="0" vertical="center" wrapText="0"/>
    </xf>
    <xf borderId="3" fillId="0" fontId="19" numFmtId="0" xfId="0" applyAlignment="1" applyBorder="1" applyFont="1">
      <alignment horizontal="left" readingOrder="0" vertical="center"/>
    </xf>
    <xf borderId="0" fillId="0" fontId="18" numFmtId="0" xfId="0" applyAlignment="1" applyFont="1">
      <alignment horizontal="left" readingOrder="0" shrinkToFit="0" vertical="center" wrapText="0"/>
    </xf>
    <xf borderId="3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3" fillId="0" fontId="19" numFmtId="164" xfId="0" applyAlignment="1" applyBorder="1" applyFont="1" applyNumberFormat="1">
      <alignment horizontal="left" readingOrder="0" vertical="center"/>
    </xf>
    <xf borderId="0" fillId="0" fontId="20" numFmtId="0" xfId="0" applyAlignment="1" applyFont="1">
      <alignment vertical="center"/>
    </xf>
    <xf borderId="0" fillId="2" fontId="21" numFmtId="0" xfId="0" applyAlignment="1" applyFont="1">
      <alignment horizontal="left" shrinkToFit="0" vertical="center" wrapText="0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3" fontId="22" numFmtId="0" xfId="0" applyAlignment="1" applyFont="1">
      <alignment horizontal="center"/>
    </xf>
    <xf borderId="0" fillId="0" fontId="23" numFmtId="0" xfId="0" applyAlignment="1" applyFont="1">
      <alignment shrinkToFit="0" vertical="center" wrapText="0"/>
    </xf>
    <xf borderId="4" fillId="4" fontId="24" numFmtId="0" xfId="0" applyAlignment="1" applyBorder="1" applyFill="1" applyFont="1">
      <alignment horizontal="center" shrinkToFit="0" vertical="center" wrapText="1"/>
    </xf>
    <xf borderId="5" fillId="0" fontId="8" numFmtId="0" xfId="0" applyBorder="1" applyFont="1"/>
    <xf borderId="6" fillId="0" fontId="8" numFmtId="0" xfId="0" applyBorder="1" applyFont="1"/>
    <xf borderId="4" fillId="5" fontId="24" numFmtId="0" xfId="0" applyAlignment="1" applyBorder="1" applyFill="1" applyFont="1">
      <alignment horizontal="center" shrinkToFit="0" vertical="center" wrapText="1"/>
    </xf>
    <xf borderId="4" fillId="6" fontId="24" numFmtId="0" xfId="0" applyAlignment="1" applyBorder="1" applyFill="1" applyFont="1">
      <alignment horizontal="center" shrinkToFit="0" vertical="center" wrapText="1"/>
    </xf>
    <xf borderId="0" fillId="0" fontId="24" numFmtId="0" xfId="0" applyAlignment="1" applyFont="1">
      <alignment horizontal="center" readingOrder="0" shrinkToFit="0" vertical="center" wrapText="0"/>
    </xf>
    <xf borderId="0" fillId="3" fontId="22" numFmtId="0" xfId="0" applyFont="1"/>
    <xf borderId="0" fillId="0" fontId="25" numFmtId="0" xfId="0" applyAlignment="1" applyFont="1">
      <alignment vertical="center"/>
    </xf>
    <xf borderId="7" fillId="3" fontId="26" numFmtId="0" xfId="0" applyAlignment="1" applyBorder="1" applyFont="1">
      <alignment horizontal="center" shrinkToFit="0" vertical="center" wrapText="1"/>
    </xf>
    <xf borderId="7" fillId="3" fontId="27" numFmtId="0" xfId="0" applyAlignment="1" applyBorder="1" applyFont="1">
      <alignment horizontal="center" shrinkToFit="0" vertical="center" wrapText="1"/>
    </xf>
    <xf borderId="7" fillId="3" fontId="28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horizontal="center" readingOrder="0" shrinkToFit="0" vertical="center" wrapText="0"/>
    </xf>
    <xf borderId="0" fillId="2" fontId="30" numFmtId="0" xfId="0" applyAlignment="1" applyFont="1">
      <alignment vertical="bottom"/>
    </xf>
    <xf borderId="0" fillId="2" fontId="31" numFmtId="0" xfId="0" applyAlignment="1" applyFont="1">
      <alignment horizontal="left" readingOrder="0" shrinkToFit="0" vertical="bottom" wrapText="0"/>
    </xf>
    <xf borderId="0" fillId="2" fontId="32" numFmtId="0" xfId="0" applyAlignment="1" applyFont="1">
      <alignment vertical="bottom"/>
    </xf>
    <xf borderId="0" fillId="2" fontId="32" numFmtId="9" xfId="0" applyAlignment="1" applyFont="1" applyNumberFormat="1">
      <alignment horizontal="center" shrinkToFit="0" vertical="bottom" wrapText="1"/>
    </xf>
    <xf borderId="0" fillId="2" fontId="33" numFmtId="3" xfId="0" applyAlignment="1" applyFont="1" applyNumberFormat="1">
      <alignment horizontal="center" shrinkToFit="0" vertical="bottom" wrapText="1"/>
    </xf>
    <xf borderId="0" fillId="2" fontId="30" numFmtId="0" xfId="0" applyAlignment="1" applyFont="1">
      <alignment horizontal="center" shrinkToFit="0" vertical="bottom" wrapText="0"/>
    </xf>
    <xf borderId="0" fillId="0" fontId="34" numFmtId="0" xfId="0" applyAlignment="1" applyFont="1">
      <alignment vertical="center"/>
    </xf>
    <xf borderId="7" fillId="0" fontId="35" numFmtId="0" xfId="0" applyAlignment="1" applyBorder="1" applyFont="1">
      <alignment shrinkToFit="0" wrapText="1"/>
    </xf>
    <xf borderId="7" fillId="0" fontId="35" numFmtId="164" xfId="0" applyAlignment="1" applyBorder="1" applyFont="1" applyNumberFormat="1">
      <alignment shrinkToFit="0" wrapText="1"/>
    </xf>
    <xf borderId="7" fillId="0" fontId="35" numFmtId="3" xfId="0" applyAlignment="1" applyBorder="1" applyFont="1" applyNumberFormat="1">
      <alignment horizontal="center" shrinkToFit="0" wrapText="1"/>
    </xf>
    <xf borderId="7" fillId="0" fontId="35" numFmtId="0" xfId="0" applyAlignment="1" applyBorder="1" applyFont="1">
      <alignment horizontal="center" shrinkToFit="0" wrapText="1"/>
    </xf>
    <xf borderId="7" fillId="0" fontId="36" numFmtId="0" xfId="0" applyBorder="1" applyFont="1"/>
    <xf borderId="7" fillId="0" fontId="35" numFmtId="0" xfId="0" applyAlignment="1" applyBorder="1" applyFont="1">
      <alignment readingOrder="0" shrinkToFit="0" wrapText="1"/>
    </xf>
    <xf borderId="7" fillId="0" fontId="37" numFmtId="9" xfId="0" applyAlignment="1" applyBorder="1" applyFont="1" applyNumberFormat="1">
      <alignment horizontal="center" shrinkToFit="0" wrapText="1"/>
    </xf>
    <xf borderId="7" fillId="0" fontId="38" numFmtId="0" xfId="0" applyAlignment="1" applyBorder="1" applyFont="1">
      <alignment horizontal="center" shrinkToFit="0" wrapText="1"/>
    </xf>
    <xf borderId="0" fillId="0" fontId="39" numFmtId="0" xfId="0" applyAlignment="1" applyFont="1">
      <alignment horizontal="center" shrinkToFit="0" vertical="center" wrapText="0"/>
    </xf>
    <xf borderId="7" fillId="0" fontId="40" numFmtId="0" xfId="0" applyAlignment="1" applyBorder="1" applyFont="1">
      <alignment horizontal="left" shrinkToFit="0" vertical="center" wrapText="1"/>
    </xf>
    <xf borderId="7" fillId="0" fontId="40" numFmtId="164" xfId="0" applyAlignment="1" applyBorder="1" applyFont="1" applyNumberFormat="1">
      <alignment horizontal="left" shrinkToFit="0" vertical="center" wrapText="1"/>
    </xf>
    <xf borderId="7" fillId="0" fontId="40" numFmtId="3" xfId="0" applyAlignment="1" applyBorder="1" applyFont="1" applyNumberFormat="1">
      <alignment horizontal="center" shrinkToFit="0" vertical="center" wrapText="1"/>
    </xf>
    <xf borderId="7" fillId="0" fontId="40" numFmtId="0" xfId="0" applyAlignment="1" applyBorder="1" applyFont="1">
      <alignment horizontal="center" shrinkToFit="0" vertical="center" wrapText="1"/>
    </xf>
    <xf borderId="7" fillId="0" fontId="40" numFmtId="0" xfId="0" applyAlignment="1" applyBorder="1" applyFont="1">
      <alignment horizontal="center" vertical="center"/>
    </xf>
    <xf borderId="7" fillId="0" fontId="40" numFmtId="0" xfId="0" applyAlignment="1" applyBorder="1" applyFont="1">
      <alignment horizontal="left" readingOrder="0" shrinkToFit="0" vertical="center" wrapText="1"/>
    </xf>
    <xf borderId="7" fillId="0" fontId="41" numFmtId="0" xfId="0" applyAlignment="1" applyBorder="1" applyFont="1">
      <alignment vertical="center"/>
    </xf>
    <xf borderId="7" fillId="0" fontId="41" numFmtId="9" xfId="0" applyAlignment="1" applyBorder="1" applyFont="1" applyNumberFormat="1">
      <alignment horizontal="center" shrinkToFit="0" vertical="center" wrapText="1"/>
    </xf>
    <xf borderId="7" fillId="0" fontId="42" numFmtId="0" xfId="0" applyAlignment="1" applyBorder="1" applyFont="1">
      <alignment horizontal="center" shrinkToFit="0" vertical="center" wrapText="1"/>
    </xf>
    <xf borderId="0" fillId="3" fontId="40" numFmtId="0" xfId="0" applyAlignment="1" applyFont="1">
      <alignment readingOrder="0" shrinkToFit="0" vertical="center" wrapText="0"/>
    </xf>
    <xf borderId="7" fillId="0" fontId="41" numFmtId="9" xfId="0" applyAlignment="1" applyBorder="1" applyFont="1" applyNumberFormat="1">
      <alignment horizontal="center" readingOrder="0" shrinkToFit="0" vertical="center" wrapText="1"/>
    </xf>
    <xf borderId="7" fillId="0" fontId="42" numFmtId="0" xfId="0" applyAlignment="1" applyBorder="1" applyFont="1">
      <alignment horizontal="center" readingOrder="0" shrinkToFit="0" vertical="center" wrapText="1"/>
    </xf>
    <xf borderId="0" fillId="3" fontId="43" numFmtId="0" xfId="0" applyAlignment="1" applyFont="1">
      <alignment horizontal="center" shrinkToFit="0" vertical="center" wrapText="0"/>
    </xf>
    <xf borderId="0" fillId="0" fontId="39" numFmtId="0" xfId="0" applyAlignment="1" applyFont="1">
      <alignment horizontal="center" shrinkToFit="0" vertical="center" wrapText="0"/>
    </xf>
    <xf borderId="0" fillId="3" fontId="43" numFmtId="0" xfId="0" applyAlignment="1" applyFont="1">
      <alignment horizontal="center" shrinkToFit="0" vertical="center" wrapText="0"/>
    </xf>
    <xf borderId="0" fillId="0" fontId="34" numFmtId="9" xfId="0" applyAlignment="1" applyFont="1" applyNumberFormat="1">
      <alignment horizontal="left" shrinkToFit="0" vertical="center" wrapText="1"/>
    </xf>
    <xf borderId="0" fillId="0" fontId="34" numFmtId="9" xfId="0" applyAlignment="1" applyFont="1" applyNumberFormat="1">
      <alignment horizontal="center" shrinkToFit="0" vertical="center" wrapText="1"/>
    </xf>
    <xf borderId="0" fillId="0" fontId="34" numFmtId="165" xfId="0" applyAlignment="1" applyFont="1" applyNumberFormat="1">
      <alignment vertical="center"/>
    </xf>
    <xf borderId="0" fillId="0" fontId="39" numFmtId="9" xfId="0" applyAlignment="1" applyFont="1" applyNumberFormat="1">
      <alignment horizontal="center" shrinkToFit="0" vertical="center" wrapText="1"/>
    </xf>
    <xf borderId="0" fillId="0" fontId="34" numFmtId="0" xfId="0" applyAlignment="1" applyFont="1">
      <alignment horizontal="left" shrinkToFit="0" vertical="center" wrapText="1"/>
    </xf>
    <xf borderId="0" fillId="0" fontId="34" numFmtId="0" xfId="0" applyAlignment="1" applyFont="1">
      <alignment horizontal="left" vertical="center"/>
    </xf>
    <xf borderId="0" fillId="0" fontId="34" numFmtId="164" xfId="0" applyAlignment="1" applyFont="1" applyNumberFormat="1">
      <alignment horizontal="center" shrinkToFit="0" vertical="center" wrapText="1"/>
    </xf>
    <xf borderId="0" fillId="0" fontId="34" numFmtId="3" xfId="0" applyAlignment="1" applyFont="1" applyNumberFormat="1">
      <alignment horizontal="center" shrinkToFit="0" vertical="center" wrapText="1"/>
    </xf>
    <xf borderId="0" fillId="0" fontId="34" numFmtId="0" xfId="0" applyAlignment="1" applyFont="1">
      <alignment horizontal="center" vertical="center"/>
    </xf>
    <xf borderId="0" fillId="0" fontId="34" numFmtId="9" xfId="0" applyAlignment="1" applyFont="1" applyNumberFormat="1">
      <alignment horizontal="center" vertical="center"/>
    </xf>
    <xf borderId="0" fillId="0" fontId="34" numFmtId="9" xfId="0" applyAlignment="1" applyFont="1" applyNumberFormat="1">
      <alignment horizontal="left" vertical="center"/>
    </xf>
    <xf borderId="0" fillId="0" fontId="34" numFmtId="0" xfId="0" applyAlignment="1" applyFont="1">
      <alignment horizontal="left" readingOrder="0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0" fillId="0" fontId="34" numFmtId="0" xfId="0" applyAlignment="1" applyFont="1">
      <alignment horizontal="center" shrinkToFit="0" vertical="center" wrapText="1"/>
    </xf>
    <xf borderId="0" fillId="0" fontId="34" numFmtId="9" xfId="0" applyAlignment="1" applyFont="1" applyNumberFormat="1">
      <alignment horizontal="center" readingOrder="0" shrinkToFit="0" vertical="center" wrapText="1"/>
    </xf>
    <xf borderId="0" fillId="0" fontId="39" numFmtId="9" xfId="0" applyAlignment="1" applyFont="1" applyNumberFormat="1">
      <alignment horizontal="left" shrinkToFit="0" vertical="center" wrapText="0"/>
    </xf>
    <xf borderId="0" fillId="0" fontId="39" numFmtId="165" xfId="0" applyAlignment="1" applyFont="1" applyNumberFormat="1">
      <alignment horizontal="center" shrinkToFit="0" vertical="center" wrapText="0"/>
    </xf>
    <xf borderId="0" fillId="0" fontId="34" numFmtId="0" xfId="0" applyAlignment="1" applyFont="1">
      <alignment horizontal="left" vertical="center"/>
    </xf>
    <xf borderId="0" fillId="0" fontId="34" numFmtId="0" xfId="0" applyAlignment="1" applyFont="1">
      <alignment horizontal="center" vertical="center"/>
    </xf>
    <xf borderId="0" fillId="3" fontId="4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86"/>
    <col customWidth="1" min="2" max="2" width="17.29"/>
    <col customWidth="1" min="3" max="8" width="15.14"/>
    <col customWidth="1" min="9" max="9" width="30.14"/>
    <col customWidth="1" min="10" max="13" width="15.14"/>
    <col customWidth="1" min="14" max="14" width="10.43"/>
    <col customWidth="1" min="15" max="15" width="3.29"/>
    <col customWidth="1" min="16" max="16" width="17.14"/>
    <col customWidth="1" min="17" max="17" width="3.29"/>
    <col customWidth="1" min="18" max="18" width="17.14"/>
    <col customWidth="1" min="19" max="19" width="3.29"/>
  </cols>
  <sheetData>
    <row r="1" ht="21.0" customHeight="1">
      <c r="A1" s="1"/>
      <c r="B1" s="2"/>
      <c r="C1" s="3"/>
      <c r="D1" s="4"/>
      <c r="E1" s="4"/>
      <c r="F1" s="5"/>
      <c r="G1" s="6"/>
      <c r="H1" s="3"/>
      <c r="I1" s="3"/>
      <c r="J1" s="7"/>
      <c r="K1" s="8"/>
      <c r="L1" s="8"/>
      <c r="M1" s="9"/>
      <c r="N1" s="1"/>
      <c r="O1" s="10"/>
      <c r="P1" s="10"/>
      <c r="Q1" s="10"/>
      <c r="R1" s="10"/>
      <c r="S1" s="10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5" t="s">
        <v>2</v>
      </c>
      <c r="K2" s="12"/>
      <c r="L2" s="12"/>
      <c r="M2" s="12"/>
      <c r="O2" s="16"/>
      <c r="P2" s="17" t="s">
        <v>3</v>
      </c>
      <c r="Q2" s="17"/>
      <c r="R2" s="17" t="s">
        <v>4</v>
      </c>
      <c r="S2" s="16"/>
    </row>
    <row r="3" ht="21.0" customHeight="1">
      <c r="A3" s="1"/>
      <c r="B3" s="18"/>
      <c r="C3" s="18"/>
      <c r="D3" s="19"/>
      <c r="E3" s="19"/>
      <c r="F3" s="20"/>
      <c r="G3" s="21"/>
      <c r="H3" s="21"/>
      <c r="I3" s="22"/>
      <c r="J3" s="23"/>
      <c r="K3" s="23"/>
      <c r="L3" s="24"/>
      <c r="M3" s="24"/>
      <c r="N3" s="24"/>
      <c r="O3" s="25"/>
      <c r="P3" s="26" t="s">
        <v>5</v>
      </c>
      <c r="Q3" s="27"/>
      <c r="R3" s="26" t="s">
        <v>6</v>
      </c>
      <c r="S3" s="25"/>
    </row>
    <row r="4" ht="21.0" customHeight="1">
      <c r="A4" s="1"/>
      <c r="B4" s="28" t="s">
        <v>7</v>
      </c>
      <c r="C4" s="29"/>
      <c r="D4" s="30" t="s">
        <v>8</v>
      </c>
      <c r="E4" s="29"/>
      <c r="F4" s="29"/>
      <c r="G4" s="29"/>
      <c r="H4" s="31"/>
      <c r="I4" s="28" t="s">
        <v>9</v>
      </c>
      <c r="J4" s="32" t="s">
        <v>10</v>
      </c>
      <c r="K4" s="28"/>
      <c r="L4" s="28"/>
      <c r="M4" s="28"/>
      <c r="N4" s="33"/>
      <c r="O4" s="25"/>
      <c r="P4" s="26" t="s">
        <v>11</v>
      </c>
      <c r="Q4" s="27"/>
      <c r="R4" s="26" t="s">
        <v>12</v>
      </c>
      <c r="S4" s="25"/>
    </row>
    <row r="5" ht="21.0" customHeight="1">
      <c r="A5" s="1"/>
      <c r="B5" s="28" t="s">
        <v>13</v>
      </c>
      <c r="C5" s="29"/>
      <c r="D5" s="34" t="s">
        <v>14</v>
      </c>
      <c r="E5" s="29"/>
      <c r="F5" s="29"/>
      <c r="G5" s="29"/>
      <c r="H5" s="35"/>
      <c r="I5" s="28" t="s">
        <v>15</v>
      </c>
      <c r="J5" s="36">
        <v>44301.0</v>
      </c>
      <c r="K5" s="28"/>
      <c r="L5" s="28"/>
      <c r="M5" s="28"/>
      <c r="N5" s="33"/>
      <c r="O5" s="25"/>
      <c r="P5" s="26" t="s">
        <v>16</v>
      </c>
      <c r="Q5" s="27"/>
      <c r="R5" s="26" t="s">
        <v>17</v>
      </c>
      <c r="S5" s="25"/>
    </row>
    <row r="6" ht="21.0" customHeight="1">
      <c r="A6" s="37"/>
      <c r="B6" s="38"/>
      <c r="C6" s="38"/>
      <c r="D6" s="39"/>
      <c r="E6" s="39"/>
      <c r="F6" s="40"/>
      <c r="G6" s="38"/>
      <c r="H6" s="38"/>
      <c r="I6" s="38"/>
      <c r="J6" s="39"/>
      <c r="K6" s="39"/>
      <c r="L6" s="37"/>
      <c r="M6" s="37"/>
      <c r="N6" s="37"/>
      <c r="O6" s="25"/>
      <c r="P6" s="26" t="s">
        <v>18</v>
      </c>
      <c r="Q6" s="27"/>
      <c r="R6" s="26"/>
      <c r="S6" s="25"/>
    </row>
    <row r="7" ht="21.0" customHeight="1">
      <c r="A7" s="37"/>
      <c r="B7" s="38"/>
      <c r="C7" s="38"/>
      <c r="D7" s="39"/>
      <c r="E7" s="39"/>
      <c r="F7" s="40"/>
      <c r="G7" s="38"/>
      <c r="H7" s="38"/>
      <c r="I7" s="38"/>
      <c r="J7" s="39"/>
      <c r="K7" s="39"/>
      <c r="L7" s="37"/>
      <c r="M7" s="37"/>
      <c r="N7" s="37"/>
      <c r="O7" s="41"/>
      <c r="P7" s="41"/>
      <c r="Q7" s="41"/>
      <c r="R7" s="41"/>
      <c r="S7" s="41"/>
    </row>
    <row r="8" ht="21.0" customHeight="1">
      <c r="A8" s="42"/>
      <c r="B8" s="43" t="s">
        <v>19</v>
      </c>
      <c r="C8" s="44"/>
      <c r="D8" s="44"/>
      <c r="E8" s="44"/>
      <c r="F8" s="44"/>
      <c r="G8" s="44"/>
      <c r="H8" s="44"/>
      <c r="I8" s="45"/>
      <c r="J8" s="46" t="s">
        <v>20</v>
      </c>
      <c r="K8" s="45"/>
      <c r="L8" s="47"/>
      <c r="M8" s="45"/>
      <c r="N8" s="48"/>
      <c r="O8" s="49"/>
      <c r="P8" s="49"/>
      <c r="Q8" s="49"/>
      <c r="R8" s="49"/>
      <c r="S8" s="49"/>
    </row>
    <row r="9" ht="21.0" customHeight="1">
      <c r="A9" s="50"/>
      <c r="B9" s="51" t="s">
        <v>21</v>
      </c>
      <c r="C9" s="51" t="s">
        <v>22</v>
      </c>
      <c r="D9" s="51" t="s">
        <v>23</v>
      </c>
      <c r="E9" s="51" t="s">
        <v>24</v>
      </c>
      <c r="F9" s="51" t="s">
        <v>25</v>
      </c>
      <c r="G9" s="51" t="s">
        <v>26</v>
      </c>
      <c r="H9" s="51" t="s">
        <v>27</v>
      </c>
      <c r="I9" s="51" t="s">
        <v>28</v>
      </c>
      <c r="J9" s="52" t="s">
        <v>29</v>
      </c>
      <c r="K9" s="52" t="s">
        <v>30</v>
      </c>
      <c r="L9" s="53" t="s">
        <v>31</v>
      </c>
      <c r="M9" s="53" t="s">
        <v>32</v>
      </c>
      <c r="N9" s="54"/>
      <c r="O9" s="49"/>
      <c r="P9" s="49"/>
      <c r="Q9" s="49"/>
      <c r="R9" s="49"/>
      <c r="S9" s="49"/>
    </row>
    <row r="10" ht="49.5" customHeight="1">
      <c r="A10" s="55"/>
      <c r="B10" s="56" t="s">
        <v>33</v>
      </c>
      <c r="J10" s="57"/>
      <c r="K10" s="58">
        <f>AVERAGE(K12:K15)</f>
        <v>0.4575</v>
      </c>
      <c r="L10" s="59">
        <f t="shared" ref="L10:M10" si="1">SUM(L12:L15)</f>
        <v>55</v>
      </c>
      <c r="M10" s="59">
        <f t="shared" si="1"/>
        <v>56</v>
      </c>
      <c r="N10" s="60"/>
      <c r="O10" s="49"/>
      <c r="P10" s="49"/>
      <c r="Q10" s="49"/>
      <c r="R10" s="49"/>
      <c r="S10" s="49"/>
    </row>
    <row r="11" ht="21.0" customHeight="1">
      <c r="A11" s="61"/>
      <c r="B11" s="62" t="s">
        <v>5</v>
      </c>
      <c r="C11" s="62" t="s">
        <v>17</v>
      </c>
      <c r="D11" s="63">
        <v>43352.0</v>
      </c>
      <c r="E11" s="63">
        <v>43353.0</v>
      </c>
      <c r="F11" s="64">
        <f t="shared" ref="F11:F16" si="2">DAYS360(D11,E11)</f>
        <v>1</v>
      </c>
      <c r="G11" s="65" t="s">
        <v>34</v>
      </c>
      <c r="H11" s="66"/>
      <c r="I11" s="67" t="s">
        <v>35</v>
      </c>
      <c r="J11" s="66"/>
      <c r="K11" s="68">
        <v>1.0</v>
      </c>
      <c r="L11" s="69">
        <v>30.0</v>
      </c>
      <c r="M11" s="69">
        <v>25.0</v>
      </c>
      <c r="N11" s="70"/>
      <c r="O11" s="49"/>
      <c r="P11" s="49"/>
      <c r="Q11" s="49"/>
      <c r="R11" s="49"/>
      <c r="S11" s="49"/>
    </row>
    <row r="12" ht="21.0" customHeight="1">
      <c r="A12" s="61"/>
      <c r="B12" s="71" t="s">
        <v>5</v>
      </c>
      <c r="C12" s="71" t="s">
        <v>17</v>
      </c>
      <c r="D12" s="72">
        <v>43352.0</v>
      </c>
      <c r="E12" s="72">
        <v>43353.0</v>
      </c>
      <c r="F12" s="73">
        <f t="shared" si="2"/>
        <v>1</v>
      </c>
      <c r="G12" s="74" t="s">
        <v>34</v>
      </c>
      <c r="H12" s="75"/>
      <c r="I12" s="76" t="s">
        <v>36</v>
      </c>
      <c r="J12" s="77"/>
      <c r="K12" s="78">
        <v>1.0</v>
      </c>
      <c r="L12" s="79">
        <v>30.0</v>
      </c>
      <c r="M12" s="79">
        <v>25.0</v>
      </c>
      <c r="N12" s="70"/>
      <c r="O12" s="49"/>
      <c r="P12" s="49"/>
      <c r="Q12" s="49"/>
      <c r="R12" s="49"/>
      <c r="S12" s="49"/>
    </row>
    <row r="13" ht="21.0" customHeight="1">
      <c r="A13" s="61"/>
      <c r="B13" s="71" t="s">
        <v>11</v>
      </c>
      <c r="C13" s="71" t="s">
        <v>6</v>
      </c>
      <c r="D13" s="72">
        <v>43353.0</v>
      </c>
      <c r="E13" s="72">
        <v>43357.0</v>
      </c>
      <c r="F13" s="73">
        <f t="shared" si="2"/>
        <v>4</v>
      </c>
      <c r="G13" s="74" t="s">
        <v>34</v>
      </c>
      <c r="H13" s="75"/>
      <c r="I13" s="76" t="s">
        <v>37</v>
      </c>
      <c r="J13" s="77"/>
      <c r="K13" s="78">
        <v>0.5</v>
      </c>
      <c r="L13" s="79">
        <v>11.0</v>
      </c>
      <c r="M13" s="79">
        <v>10.0</v>
      </c>
      <c r="N13" s="70"/>
      <c r="O13" s="49"/>
      <c r="P13" s="49"/>
      <c r="Q13" s="49"/>
      <c r="R13" s="49"/>
      <c r="S13" s="49"/>
    </row>
    <row r="14" ht="21.0" customHeight="1">
      <c r="A14" s="61"/>
      <c r="B14" s="71" t="s">
        <v>16</v>
      </c>
      <c r="C14" s="71" t="s">
        <v>12</v>
      </c>
      <c r="D14" s="72">
        <v>43354.0</v>
      </c>
      <c r="E14" s="72">
        <v>43363.0</v>
      </c>
      <c r="F14" s="73">
        <f t="shared" si="2"/>
        <v>9</v>
      </c>
      <c r="G14" s="74" t="s">
        <v>34</v>
      </c>
      <c r="H14" s="75"/>
      <c r="I14" s="76" t="s">
        <v>38</v>
      </c>
      <c r="J14" s="77"/>
      <c r="K14" s="78">
        <v>0.22</v>
      </c>
      <c r="L14" s="79">
        <v>12.0</v>
      </c>
      <c r="M14" s="79">
        <v>18.0</v>
      </c>
      <c r="N14" s="70"/>
      <c r="O14" s="80"/>
      <c r="P14" s="49"/>
      <c r="Q14" s="80"/>
      <c r="R14" s="80"/>
      <c r="S14" s="80"/>
    </row>
    <row r="15" ht="21.0" customHeight="1">
      <c r="A15" s="61"/>
      <c r="B15" s="71" t="s">
        <v>18</v>
      </c>
      <c r="C15" s="71" t="s">
        <v>12</v>
      </c>
      <c r="D15" s="72">
        <v>43355.0</v>
      </c>
      <c r="E15" s="72">
        <v>43363.0</v>
      </c>
      <c r="F15" s="73">
        <f t="shared" si="2"/>
        <v>8</v>
      </c>
      <c r="G15" s="74" t="s">
        <v>34</v>
      </c>
      <c r="H15" s="75"/>
      <c r="I15" s="76" t="s">
        <v>39</v>
      </c>
      <c r="J15" s="77"/>
      <c r="K15" s="78">
        <v>0.11</v>
      </c>
      <c r="L15" s="79">
        <v>2.0</v>
      </c>
      <c r="M15" s="79">
        <v>3.0</v>
      </c>
      <c r="N15" s="70"/>
      <c r="O15" s="80"/>
      <c r="P15" s="49"/>
      <c r="Q15" s="80"/>
      <c r="R15" s="80"/>
      <c r="S15" s="80"/>
    </row>
    <row r="16" ht="49.5" customHeight="1">
      <c r="A16" s="55"/>
      <c r="B16" s="71" t="s">
        <v>18</v>
      </c>
      <c r="C16" s="71" t="s">
        <v>12</v>
      </c>
      <c r="D16" s="72">
        <v>43355.0</v>
      </c>
      <c r="E16" s="72">
        <v>43363.0</v>
      </c>
      <c r="F16" s="73">
        <f t="shared" si="2"/>
        <v>8</v>
      </c>
      <c r="G16" s="74" t="s">
        <v>34</v>
      </c>
      <c r="H16" s="75"/>
      <c r="I16" s="76" t="s">
        <v>40</v>
      </c>
      <c r="J16" s="77"/>
      <c r="K16" s="78">
        <v>0.11</v>
      </c>
      <c r="L16" s="79">
        <v>2.0</v>
      </c>
      <c r="M16" s="79">
        <v>3.0</v>
      </c>
      <c r="N16" s="60"/>
      <c r="O16" s="80"/>
      <c r="P16" s="49"/>
      <c r="Q16" s="80"/>
      <c r="R16" s="80"/>
      <c r="S16" s="80"/>
    </row>
    <row r="17" ht="49.5" customHeight="1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58"/>
      <c r="L17" s="59"/>
      <c r="M17" s="59"/>
      <c r="N17" s="60"/>
      <c r="O17" s="80"/>
      <c r="P17" s="49"/>
      <c r="Q17" s="80"/>
      <c r="R17" s="80"/>
      <c r="S17" s="80"/>
    </row>
    <row r="18" ht="49.5" customHeight="1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58"/>
      <c r="L18" s="59"/>
      <c r="M18" s="59"/>
      <c r="N18" s="60"/>
      <c r="O18" s="80"/>
      <c r="P18" s="49"/>
      <c r="Q18" s="80"/>
      <c r="R18" s="80"/>
      <c r="S18" s="80"/>
    </row>
    <row r="19" ht="49.5" customHeight="1">
      <c r="A19" s="55"/>
      <c r="B19" s="56" t="s">
        <v>41</v>
      </c>
      <c r="J19" s="57"/>
      <c r="K19" s="58">
        <f>AVERAGE(K20:K23)</f>
        <v>0.0275</v>
      </c>
      <c r="L19" s="59">
        <f t="shared" ref="L19:M19" si="3">SUM(L20:L23)</f>
        <v>33</v>
      </c>
      <c r="M19" s="59">
        <f t="shared" si="3"/>
        <v>32</v>
      </c>
      <c r="N19" s="60"/>
      <c r="O19" s="80"/>
      <c r="P19" s="49"/>
      <c r="Q19" s="80"/>
      <c r="R19" s="80"/>
      <c r="S19" s="80"/>
    </row>
    <row r="20" ht="21.0" customHeight="1">
      <c r="A20" s="61"/>
      <c r="B20" s="71" t="s">
        <v>5</v>
      </c>
      <c r="C20" s="71" t="s">
        <v>17</v>
      </c>
      <c r="D20" s="72">
        <v>43352.0</v>
      </c>
      <c r="E20" s="72">
        <v>43353.0</v>
      </c>
      <c r="F20" s="73">
        <f t="shared" ref="F20:F23" si="4">DAYS360(D20,E20)</f>
        <v>1</v>
      </c>
      <c r="G20" s="74" t="s">
        <v>34</v>
      </c>
      <c r="H20" s="75"/>
      <c r="I20" s="76" t="s">
        <v>42</v>
      </c>
      <c r="J20" s="77"/>
      <c r="K20" s="81">
        <v>0.11</v>
      </c>
      <c r="L20" s="82">
        <v>20.0</v>
      </c>
      <c r="M20" s="82">
        <v>20.0</v>
      </c>
      <c r="N20" s="70"/>
      <c r="O20" s="80"/>
      <c r="P20" s="49"/>
      <c r="Q20" s="80"/>
      <c r="R20" s="80"/>
      <c r="S20" s="80"/>
    </row>
    <row r="21" ht="21.0" customHeight="1">
      <c r="A21" s="61"/>
      <c r="B21" s="71" t="s">
        <v>11</v>
      </c>
      <c r="C21" s="71" t="s">
        <v>6</v>
      </c>
      <c r="D21" s="72">
        <v>43353.0</v>
      </c>
      <c r="E21" s="72">
        <v>43357.0</v>
      </c>
      <c r="F21" s="73">
        <f t="shared" si="4"/>
        <v>4</v>
      </c>
      <c r="G21" s="74" t="s">
        <v>34</v>
      </c>
      <c r="H21" s="75"/>
      <c r="I21" s="76" t="s">
        <v>42</v>
      </c>
      <c r="J21" s="77"/>
      <c r="K21" s="81">
        <v>0.0</v>
      </c>
      <c r="L21" s="82">
        <v>6.0</v>
      </c>
      <c r="M21" s="82">
        <v>5.0</v>
      </c>
      <c r="N21" s="70"/>
      <c r="O21" s="83"/>
      <c r="P21" s="83"/>
      <c r="Q21" s="83"/>
      <c r="R21" s="83"/>
      <c r="S21" s="83"/>
    </row>
    <row r="22" ht="21.0" customHeight="1">
      <c r="A22" s="61"/>
      <c r="B22" s="71" t="s">
        <v>16</v>
      </c>
      <c r="C22" s="71" t="s">
        <v>12</v>
      </c>
      <c r="D22" s="72">
        <v>43354.0</v>
      </c>
      <c r="E22" s="72">
        <v>43363.0</v>
      </c>
      <c r="F22" s="73">
        <f t="shared" si="4"/>
        <v>9</v>
      </c>
      <c r="G22" s="74" t="s">
        <v>34</v>
      </c>
      <c r="H22" s="75"/>
      <c r="I22" s="76" t="s">
        <v>42</v>
      </c>
      <c r="J22" s="77"/>
      <c r="K22" s="81">
        <v>0.0</v>
      </c>
      <c r="L22" s="82">
        <v>5.0</v>
      </c>
      <c r="M22" s="82">
        <v>5.0</v>
      </c>
      <c r="N22" s="70"/>
      <c r="O22" s="83"/>
      <c r="P22" s="83"/>
      <c r="Q22" s="83"/>
      <c r="R22" s="83"/>
      <c r="S22" s="83"/>
    </row>
    <row r="23" ht="21.0" customHeight="1">
      <c r="A23" s="61"/>
      <c r="B23" s="71" t="s">
        <v>18</v>
      </c>
      <c r="C23" s="71" t="s">
        <v>12</v>
      </c>
      <c r="D23" s="72">
        <v>43355.0</v>
      </c>
      <c r="E23" s="72">
        <v>43363.0</v>
      </c>
      <c r="F23" s="73">
        <f t="shared" si="4"/>
        <v>8</v>
      </c>
      <c r="G23" s="74" t="s">
        <v>34</v>
      </c>
      <c r="H23" s="75"/>
      <c r="I23" s="76" t="s">
        <v>42</v>
      </c>
      <c r="J23" s="77"/>
      <c r="K23" s="81">
        <v>0.0</v>
      </c>
      <c r="L23" s="79">
        <v>2.0</v>
      </c>
      <c r="M23" s="82">
        <v>2.0</v>
      </c>
      <c r="N23" s="70"/>
      <c r="O23" s="83"/>
      <c r="P23" s="83"/>
      <c r="Q23" s="83"/>
      <c r="R23" s="83"/>
      <c r="S23" s="83"/>
    </row>
    <row r="24" ht="21.0" customHeight="1">
      <c r="A24" s="61"/>
      <c r="B24" s="56"/>
      <c r="C24" s="56"/>
      <c r="D24" s="56"/>
      <c r="E24" s="56"/>
      <c r="F24" s="56"/>
      <c r="G24" s="56"/>
      <c r="H24" s="56"/>
      <c r="I24" s="56"/>
      <c r="J24" s="57"/>
      <c r="K24" s="58"/>
      <c r="L24" s="59"/>
      <c r="M24" s="59"/>
      <c r="N24" s="84"/>
      <c r="O24" s="85"/>
      <c r="P24" s="85"/>
      <c r="Q24" s="85"/>
      <c r="R24" s="85"/>
      <c r="S24" s="85"/>
    </row>
    <row r="25" ht="21.0" customHeight="1">
      <c r="A25" s="61"/>
      <c r="B25" s="56"/>
      <c r="C25" s="56"/>
      <c r="D25" s="56"/>
      <c r="E25" s="56"/>
      <c r="F25" s="56"/>
      <c r="G25" s="56"/>
      <c r="H25" s="56"/>
      <c r="I25" s="56"/>
      <c r="J25" s="57"/>
      <c r="K25" s="58"/>
      <c r="L25" s="59"/>
      <c r="M25" s="59"/>
      <c r="N25" s="84"/>
      <c r="O25" s="85"/>
      <c r="P25" s="85"/>
      <c r="Q25" s="85"/>
      <c r="R25" s="85"/>
      <c r="S25" s="85"/>
    </row>
    <row r="26" ht="21.0" customHeight="1">
      <c r="A26" s="61"/>
      <c r="B26" s="56" t="s">
        <v>43</v>
      </c>
      <c r="J26" s="57"/>
      <c r="K26" s="58">
        <f>AVERAGE(K27:K30)</f>
        <v>0.0275</v>
      </c>
      <c r="L26" s="59">
        <f t="shared" ref="L26:M26" si="5">SUM(L27:L30)</f>
        <v>33</v>
      </c>
      <c r="M26" s="59">
        <f t="shared" si="5"/>
        <v>32</v>
      </c>
      <c r="N26" s="84"/>
      <c r="O26" s="85"/>
      <c r="P26" s="85"/>
      <c r="Q26" s="85"/>
      <c r="R26" s="85"/>
      <c r="S26" s="85"/>
    </row>
    <row r="27" ht="21.0" customHeight="1">
      <c r="A27" s="61"/>
      <c r="B27" s="71" t="s">
        <v>5</v>
      </c>
      <c r="C27" s="71" t="s">
        <v>17</v>
      </c>
      <c r="D27" s="72">
        <v>43352.0</v>
      </c>
      <c r="E27" s="72">
        <v>43353.0</v>
      </c>
      <c r="F27" s="73">
        <f t="shared" ref="F27:F30" si="6">DAYS360(D27,E27)</f>
        <v>1</v>
      </c>
      <c r="G27" s="74" t="s">
        <v>34</v>
      </c>
      <c r="H27" s="75"/>
      <c r="I27" s="76" t="s">
        <v>42</v>
      </c>
      <c r="J27" s="77"/>
      <c r="K27" s="81">
        <v>0.11</v>
      </c>
      <c r="L27" s="82">
        <v>20.0</v>
      </c>
      <c r="M27" s="82">
        <v>20.0</v>
      </c>
      <c r="N27" s="84"/>
      <c r="O27" s="85"/>
      <c r="P27" s="85"/>
      <c r="Q27" s="85"/>
      <c r="R27" s="85"/>
      <c r="S27" s="85"/>
    </row>
    <row r="28" ht="21.0" customHeight="1">
      <c r="A28" s="61"/>
      <c r="B28" s="71" t="s">
        <v>11</v>
      </c>
      <c r="C28" s="71" t="s">
        <v>6</v>
      </c>
      <c r="D28" s="72">
        <v>43353.0</v>
      </c>
      <c r="E28" s="72">
        <v>43357.0</v>
      </c>
      <c r="F28" s="73">
        <f t="shared" si="6"/>
        <v>4</v>
      </c>
      <c r="G28" s="74" t="s">
        <v>34</v>
      </c>
      <c r="H28" s="75"/>
      <c r="I28" s="76" t="s">
        <v>42</v>
      </c>
      <c r="J28" s="77"/>
      <c r="K28" s="81">
        <v>0.0</v>
      </c>
      <c r="L28" s="82">
        <v>6.0</v>
      </c>
      <c r="M28" s="82">
        <v>5.0</v>
      </c>
      <c r="N28" s="84"/>
      <c r="O28" s="85"/>
      <c r="P28" s="85"/>
      <c r="Q28" s="85"/>
      <c r="R28" s="85"/>
      <c r="S28" s="85"/>
    </row>
    <row r="29" ht="21.0" customHeight="1">
      <c r="A29" s="61"/>
      <c r="B29" s="71" t="s">
        <v>16</v>
      </c>
      <c r="C29" s="71" t="s">
        <v>12</v>
      </c>
      <c r="D29" s="72">
        <v>43354.0</v>
      </c>
      <c r="E29" s="72">
        <v>43363.0</v>
      </c>
      <c r="F29" s="73">
        <f t="shared" si="6"/>
        <v>9</v>
      </c>
      <c r="G29" s="74" t="s">
        <v>34</v>
      </c>
      <c r="H29" s="75"/>
      <c r="I29" s="76" t="s">
        <v>42</v>
      </c>
      <c r="J29" s="77"/>
      <c r="K29" s="81">
        <v>0.0</v>
      </c>
      <c r="L29" s="82">
        <v>5.0</v>
      </c>
      <c r="M29" s="82">
        <v>5.0</v>
      </c>
      <c r="N29" s="84"/>
      <c r="O29" s="85"/>
      <c r="P29" s="85"/>
      <c r="Q29" s="85"/>
      <c r="R29" s="85"/>
      <c r="S29" s="85"/>
    </row>
    <row r="30" ht="21.0" customHeight="1">
      <c r="A30" s="61"/>
      <c r="B30" s="71" t="s">
        <v>18</v>
      </c>
      <c r="C30" s="71" t="s">
        <v>12</v>
      </c>
      <c r="D30" s="72">
        <v>43355.0</v>
      </c>
      <c r="E30" s="72">
        <v>43363.0</v>
      </c>
      <c r="F30" s="73">
        <f t="shared" si="6"/>
        <v>8</v>
      </c>
      <c r="G30" s="74" t="s">
        <v>34</v>
      </c>
      <c r="H30" s="75"/>
      <c r="I30" s="76" t="s">
        <v>42</v>
      </c>
      <c r="J30" s="77"/>
      <c r="K30" s="81">
        <v>0.0</v>
      </c>
      <c r="L30" s="79">
        <v>2.0</v>
      </c>
      <c r="M30" s="82">
        <v>2.0</v>
      </c>
      <c r="N30" s="84"/>
      <c r="O30" s="85"/>
      <c r="P30" s="85"/>
      <c r="Q30" s="85"/>
      <c r="R30" s="85"/>
      <c r="S30" s="85"/>
    </row>
    <row r="31" ht="21.0" customHeight="1">
      <c r="A31" s="61"/>
      <c r="B31" s="86"/>
      <c r="C31" s="86"/>
      <c r="D31" s="87"/>
      <c r="E31" s="87"/>
      <c r="F31" s="87"/>
      <c r="G31" s="87"/>
      <c r="H31" s="87"/>
      <c r="I31" s="86"/>
      <c r="J31" s="88"/>
      <c r="K31" s="89"/>
      <c r="L31" s="61"/>
      <c r="M31" s="61"/>
      <c r="N31" s="84"/>
      <c r="O31" s="85"/>
      <c r="P31" s="85"/>
      <c r="Q31" s="85"/>
      <c r="R31" s="85"/>
      <c r="S31" s="85"/>
    </row>
    <row r="32" ht="21.0" customHeight="1">
      <c r="A32" s="61"/>
      <c r="B32" s="90"/>
      <c r="C32" s="91"/>
      <c r="D32" s="92"/>
      <c r="E32" s="92"/>
      <c r="F32" s="93"/>
      <c r="G32" s="94"/>
      <c r="H32" s="95"/>
      <c r="I32" s="96"/>
      <c r="J32" s="88"/>
      <c r="K32" s="87"/>
      <c r="L32" s="61"/>
      <c r="M32" s="61"/>
      <c r="N32" s="84"/>
      <c r="O32" s="85"/>
      <c r="P32" s="85"/>
      <c r="Q32" s="85"/>
      <c r="R32" s="85"/>
      <c r="S32" s="85"/>
    </row>
    <row r="33" ht="21.0" customHeight="1">
      <c r="A33" s="61"/>
      <c r="B33" s="90"/>
      <c r="C33" s="91"/>
      <c r="D33" s="92"/>
      <c r="E33" s="92"/>
      <c r="F33" s="93"/>
      <c r="G33" s="94"/>
      <c r="H33" s="95"/>
      <c r="I33" s="96"/>
      <c r="J33" s="88"/>
      <c r="K33" s="87"/>
      <c r="L33" s="61"/>
      <c r="M33" s="61"/>
      <c r="N33" s="84"/>
      <c r="O33" s="85"/>
      <c r="P33" s="85"/>
      <c r="Q33" s="85"/>
      <c r="R33" s="85"/>
      <c r="S33" s="85"/>
    </row>
    <row r="34" ht="21.0" customHeight="1">
      <c r="A34" s="61"/>
      <c r="B34" s="90"/>
      <c r="C34" s="91"/>
      <c r="D34" s="92"/>
      <c r="E34" s="92"/>
      <c r="F34" s="93"/>
      <c r="G34" s="94"/>
      <c r="H34" s="95"/>
      <c r="I34" s="96"/>
      <c r="J34" s="88"/>
      <c r="K34" s="87"/>
      <c r="L34" s="61"/>
      <c r="M34" s="61"/>
      <c r="N34" s="84"/>
      <c r="O34" s="85"/>
      <c r="P34" s="85"/>
      <c r="Q34" s="85"/>
      <c r="R34" s="85"/>
      <c r="S34" s="85"/>
    </row>
    <row r="35" ht="21.0" customHeight="1">
      <c r="A35" s="61"/>
      <c r="B35" s="90"/>
      <c r="C35" s="91"/>
      <c r="D35" s="92"/>
      <c r="E35" s="92"/>
      <c r="F35" s="93"/>
      <c r="G35" s="94"/>
      <c r="H35" s="95"/>
      <c r="I35" s="96"/>
      <c r="J35" s="88"/>
      <c r="K35" s="87"/>
      <c r="L35" s="61"/>
      <c r="M35" s="61"/>
      <c r="N35" s="84"/>
      <c r="O35" s="85"/>
      <c r="P35" s="85"/>
      <c r="Q35" s="85"/>
      <c r="R35" s="85"/>
      <c r="S35" s="85"/>
    </row>
    <row r="36" ht="21.0" customHeight="1">
      <c r="A36" s="61"/>
      <c r="B36" s="86"/>
      <c r="C36" s="86"/>
      <c r="D36" s="87"/>
      <c r="E36" s="87"/>
      <c r="F36" s="87"/>
      <c r="G36" s="87"/>
      <c r="H36" s="87"/>
      <c r="I36" s="86"/>
      <c r="J36" s="88"/>
      <c r="K36" s="89"/>
      <c r="L36" s="61"/>
      <c r="M36" s="61"/>
      <c r="N36" s="84"/>
      <c r="O36" s="85"/>
      <c r="P36" s="85"/>
      <c r="Q36" s="85"/>
      <c r="R36" s="85"/>
      <c r="S36" s="85"/>
    </row>
    <row r="37" ht="21.0" customHeight="1">
      <c r="A37" s="61"/>
      <c r="B37" s="90"/>
      <c r="C37" s="91"/>
      <c r="D37" s="92"/>
      <c r="E37" s="92"/>
      <c r="F37" s="93"/>
      <c r="G37" s="94"/>
      <c r="H37" s="94"/>
      <c r="I37" s="96"/>
      <c r="J37" s="88"/>
      <c r="K37" s="87"/>
      <c r="L37" s="61"/>
      <c r="M37" s="61"/>
      <c r="N37" s="84"/>
      <c r="O37" s="85"/>
      <c r="P37" s="85"/>
      <c r="Q37" s="85"/>
      <c r="R37" s="85"/>
      <c r="S37" s="85"/>
    </row>
    <row r="38" ht="21.0" customHeight="1">
      <c r="A38" s="61"/>
      <c r="B38" s="90"/>
      <c r="C38" s="91"/>
      <c r="D38" s="92"/>
      <c r="E38" s="92"/>
      <c r="F38" s="93"/>
      <c r="G38" s="94"/>
      <c r="H38" s="95"/>
      <c r="I38" s="96"/>
      <c r="J38" s="88"/>
      <c r="K38" s="87"/>
      <c r="L38" s="61"/>
      <c r="M38" s="61"/>
      <c r="N38" s="84"/>
      <c r="O38" s="85"/>
      <c r="P38" s="85"/>
      <c r="Q38" s="85"/>
      <c r="R38" s="85"/>
      <c r="S38" s="85"/>
    </row>
    <row r="39" ht="21.0" customHeight="1">
      <c r="A39" s="61"/>
      <c r="B39" s="90"/>
      <c r="C39" s="91"/>
      <c r="D39" s="92"/>
      <c r="E39" s="92"/>
      <c r="F39" s="93"/>
      <c r="G39" s="94"/>
      <c r="H39" s="95"/>
      <c r="I39" s="96"/>
      <c r="J39" s="88"/>
      <c r="K39" s="87"/>
      <c r="L39" s="61"/>
      <c r="M39" s="61"/>
      <c r="N39" s="84"/>
      <c r="O39" s="85"/>
      <c r="P39" s="85"/>
      <c r="Q39" s="85"/>
      <c r="R39" s="85"/>
      <c r="S39" s="85"/>
    </row>
    <row r="40" ht="21.0" customHeight="1">
      <c r="A40" s="61"/>
      <c r="B40" s="90"/>
      <c r="C40" s="91"/>
      <c r="D40" s="92"/>
      <c r="E40" s="92"/>
      <c r="F40" s="93"/>
      <c r="G40" s="94"/>
      <c r="H40" s="95"/>
      <c r="I40" s="96"/>
      <c r="J40" s="88"/>
      <c r="K40" s="87"/>
      <c r="L40" s="61"/>
      <c r="M40" s="61"/>
      <c r="N40" s="84"/>
      <c r="O40" s="85"/>
      <c r="P40" s="85"/>
      <c r="Q40" s="85"/>
      <c r="R40" s="85"/>
      <c r="S40" s="85"/>
    </row>
    <row r="41" ht="21.0" customHeight="1">
      <c r="A41" s="61"/>
      <c r="B41" s="97"/>
      <c r="C41" s="97"/>
      <c r="D41" s="98"/>
      <c r="E41" s="99"/>
      <c r="F41" s="99"/>
      <c r="G41" s="98"/>
      <c r="H41" s="100"/>
      <c r="I41" s="101"/>
      <c r="J41" s="102"/>
      <c r="K41" s="84"/>
      <c r="L41" s="84"/>
      <c r="M41" s="84"/>
      <c r="N41" s="84"/>
      <c r="O41" s="85"/>
      <c r="P41" s="85"/>
      <c r="Q41" s="85"/>
      <c r="R41" s="85"/>
      <c r="S41" s="85"/>
    </row>
    <row r="42" ht="21.0" customHeight="1">
      <c r="A42" s="61"/>
      <c r="B42" s="103"/>
      <c r="C42" s="103"/>
      <c r="D42" s="104"/>
      <c r="E42" s="104"/>
      <c r="F42" s="104"/>
      <c r="G42" s="104"/>
      <c r="H42" s="104"/>
      <c r="I42" s="103"/>
      <c r="J42" s="61"/>
      <c r="K42" s="61"/>
      <c r="L42" s="61"/>
      <c r="M42" s="61"/>
      <c r="N42" s="61"/>
      <c r="O42" s="105"/>
      <c r="P42" s="105"/>
      <c r="Q42" s="105"/>
      <c r="R42" s="105"/>
      <c r="S42" s="105"/>
    </row>
    <row r="43" ht="21.0" customHeight="1">
      <c r="A43" s="61"/>
      <c r="B43" s="103"/>
      <c r="C43" s="103"/>
      <c r="D43" s="104"/>
      <c r="E43" s="104"/>
      <c r="F43" s="104"/>
      <c r="G43" s="104"/>
      <c r="H43" s="104"/>
      <c r="I43" s="103"/>
      <c r="J43" s="61"/>
      <c r="K43" s="61"/>
      <c r="L43" s="61"/>
      <c r="M43" s="61"/>
      <c r="N43" s="61"/>
      <c r="O43" s="105"/>
      <c r="P43" s="105"/>
      <c r="Q43" s="105"/>
      <c r="R43" s="105"/>
      <c r="S43" s="105"/>
    </row>
    <row r="44" ht="21.0" customHeight="1">
      <c r="A44" s="61"/>
      <c r="B44" s="103"/>
      <c r="C44" s="103"/>
      <c r="D44" s="104"/>
      <c r="E44" s="104"/>
      <c r="F44" s="104"/>
      <c r="G44" s="104"/>
      <c r="H44" s="104"/>
      <c r="I44" s="103"/>
      <c r="J44" s="61"/>
      <c r="K44" s="61"/>
      <c r="L44" s="61"/>
      <c r="M44" s="61"/>
      <c r="N44" s="61"/>
      <c r="O44" s="105"/>
      <c r="P44" s="105"/>
      <c r="Q44" s="105"/>
      <c r="R44" s="105"/>
      <c r="S44" s="105"/>
    </row>
  </sheetData>
  <mergeCells count="12">
    <mergeCell ref="J8:K8"/>
    <mergeCell ref="B10:I10"/>
    <mergeCell ref="B19:I19"/>
    <mergeCell ref="B8:I8"/>
    <mergeCell ref="B26:I26"/>
    <mergeCell ref="D4:G4"/>
    <mergeCell ref="B2:G2"/>
    <mergeCell ref="B4:C4"/>
    <mergeCell ref="D5:G5"/>
    <mergeCell ref="B5:C5"/>
    <mergeCell ref="L8:M8"/>
    <mergeCell ref="J2:M2"/>
  </mergeCells>
  <conditionalFormatting sqref="H32:H35 H37:H41">
    <cfRule type="colorScale" priority="1">
      <colorScale>
        <cfvo type="min"/>
        <cfvo type="max"/>
        <color rgb="FFFFFFFF"/>
        <color rgb="FF57BB8A"/>
      </colorScale>
    </cfRule>
  </conditionalFormatting>
  <conditionalFormatting sqref="H32:H35 H37:H4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B11:B16 B20:B23 B27:B30">
      <formula1>'Project Tracking'!$P$3:$P$6</formula1>
    </dataValidation>
    <dataValidation type="list" allowBlank="1" sqref="C11:C16 C20:C23 C27:C30">
      <formula1>'Project Tracking'!$R$3:$R$6</formula1>
    </dataValidation>
  </dataValidations>
  <drawing r:id="rId1"/>
</worksheet>
</file>