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esktop/"/>
    </mc:Choice>
  </mc:AlternateContent>
  <xr:revisionPtr revIDLastSave="0" documentId="13_ncr:1_{6AFF4434-8C79-9E4D-8A91-CBFDDADE665E}" xr6:coauthVersionLast="45" xr6:coauthVersionMax="45" xr10:uidLastSave="{00000000-0000-0000-0000-000000000000}"/>
  <bookViews>
    <workbookView xWindow="900" yWindow="460" windowWidth="24700" windowHeight="15540" xr2:uid="{1741B0C4-E90C-4125-B30F-96735F52945A}"/>
  </bookViews>
  <sheets>
    <sheet name="Fuji annual parameter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O13" i="1"/>
  <c r="N13" i="1"/>
  <c r="M13" i="1"/>
  <c r="L13" i="1"/>
  <c r="J13" i="1"/>
  <c r="H13" i="1"/>
  <c r="F13" i="1"/>
  <c r="D13" i="1"/>
  <c r="B13" i="1"/>
  <c r="P12" i="1"/>
  <c r="O12" i="1"/>
  <c r="N12" i="1"/>
  <c r="M12" i="1"/>
  <c r="L12" i="1"/>
  <c r="J12" i="1"/>
  <c r="H12" i="1"/>
  <c r="F12" i="1"/>
  <c r="D12" i="1"/>
  <c r="B12" i="1"/>
  <c r="P11" i="1"/>
  <c r="O11" i="1"/>
  <c r="N11" i="1"/>
  <c r="M11" i="1"/>
  <c r="L11" i="1"/>
  <c r="J11" i="1"/>
  <c r="H11" i="1"/>
  <c r="F11" i="1"/>
  <c r="D11" i="1"/>
  <c r="B11" i="1"/>
</calcChain>
</file>

<file path=xl/sharedStrings.xml><?xml version="1.0" encoding="utf-8"?>
<sst xmlns="http://schemas.openxmlformats.org/spreadsheetml/2006/main" count="30" uniqueCount="24">
  <si>
    <t>Year</t>
    <phoneticPr fontId="1"/>
  </si>
  <si>
    <r>
      <t>Soil Respiration (R</t>
    </r>
    <r>
      <rPr>
        <vertAlign val="subscript"/>
        <sz val="11"/>
        <color theme="1"/>
        <rFont val="Calibri"/>
        <family val="3"/>
        <charset val="128"/>
        <scheme val="minor"/>
      </rPr>
      <t>s</t>
    </r>
    <r>
      <rPr>
        <sz val="11"/>
        <color theme="1"/>
        <rFont val="Calibri"/>
        <family val="2"/>
        <charset val="128"/>
        <scheme val="minor"/>
      </rPr>
      <t xml:space="preserve">) </t>
    </r>
    <phoneticPr fontId="1"/>
  </si>
  <si>
    <r>
      <t>SE for R</t>
    </r>
    <r>
      <rPr>
        <vertAlign val="subscript"/>
        <sz val="11"/>
        <color theme="1"/>
        <rFont val="Calibri"/>
        <family val="3"/>
        <charset val="128"/>
        <scheme val="minor"/>
      </rPr>
      <t>s</t>
    </r>
    <r>
      <rPr>
        <sz val="11"/>
        <color theme="1"/>
        <rFont val="Calibri"/>
        <family val="2"/>
        <charset val="128"/>
        <scheme val="minor"/>
      </rPr>
      <t xml:space="preserve"> in each year</t>
    </r>
    <phoneticPr fontId="1"/>
  </si>
  <si>
    <r>
      <t>Heterotrophic Respiration(R</t>
    </r>
    <r>
      <rPr>
        <vertAlign val="subscript"/>
        <sz val="11"/>
        <color theme="1"/>
        <rFont val="Calibri"/>
        <family val="3"/>
        <charset val="128"/>
        <scheme val="minor"/>
      </rPr>
      <t>h</t>
    </r>
    <r>
      <rPr>
        <sz val="11"/>
        <color theme="1"/>
        <rFont val="Calibri"/>
        <family val="2"/>
        <charset val="128"/>
        <scheme val="minor"/>
      </rPr>
      <t xml:space="preserve">) </t>
    </r>
    <phoneticPr fontId="1"/>
  </si>
  <si>
    <r>
      <t>SE for R</t>
    </r>
    <r>
      <rPr>
        <vertAlign val="subscript"/>
        <sz val="11"/>
        <color theme="1"/>
        <rFont val="Calibri"/>
        <family val="3"/>
        <charset val="128"/>
        <scheme val="minor"/>
      </rPr>
      <t>h</t>
    </r>
    <r>
      <rPr>
        <sz val="11"/>
        <color theme="1"/>
        <rFont val="Calibri"/>
        <family val="3"/>
        <charset val="128"/>
        <scheme val="minor"/>
      </rPr>
      <t xml:space="preserve"> in each year</t>
    </r>
    <phoneticPr fontId="1"/>
  </si>
  <si>
    <r>
      <t>Understory Respirarion (R</t>
    </r>
    <r>
      <rPr>
        <vertAlign val="subscript"/>
        <sz val="11"/>
        <color theme="1"/>
        <rFont val="Calibri"/>
        <family val="3"/>
        <charset val="128"/>
        <scheme val="minor"/>
      </rPr>
      <t>u</t>
    </r>
    <r>
      <rPr>
        <sz val="11"/>
        <color theme="1"/>
        <rFont val="Calibri"/>
        <family val="2"/>
        <charset val="128"/>
        <scheme val="minor"/>
      </rPr>
      <t>)</t>
    </r>
    <phoneticPr fontId="1"/>
  </si>
  <si>
    <r>
      <t>SE for R</t>
    </r>
    <r>
      <rPr>
        <vertAlign val="subscript"/>
        <sz val="11"/>
        <color theme="1"/>
        <rFont val="Calibri"/>
        <family val="3"/>
        <charset val="128"/>
        <scheme val="minor"/>
      </rPr>
      <t xml:space="preserve">u </t>
    </r>
    <r>
      <rPr>
        <sz val="11"/>
        <color theme="1"/>
        <rFont val="Calibri"/>
        <family val="2"/>
        <charset val="128"/>
        <scheme val="minor"/>
      </rPr>
      <t>in each year</t>
    </r>
    <phoneticPr fontId="1"/>
  </si>
  <si>
    <r>
      <t>Net Understory CO</t>
    </r>
    <r>
      <rPr>
        <vertAlign val="subscript"/>
        <sz val="11"/>
        <color theme="1"/>
        <rFont val="Calibri"/>
        <family val="3"/>
        <charset val="128"/>
        <scheme val="minor"/>
      </rPr>
      <t>2</t>
    </r>
    <r>
      <rPr>
        <sz val="11"/>
        <color theme="1"/>
        <rFont val="Calibri"/>
        <family val="2"/>
        <charset val="128"/>
        <scheme val="minor"/>
      </rPr>
      <t xml:space="preserve"> Exchange (NUE)</t>
    </r>
    <phoneticPr fontId="1"/>
  </si>
  <si>
    <t>SE for NUE in each year</t>
    <phoneticPr fontId="1"/>
  </si>
  <si>
    <r>
      <t>Understory Gross Primary Production (GPP</t>
    </r>
    <r>
      <rPr>
        <vertAlign val="subscript"/>
        <sz val="11"/>
        <color theme="1"/>
        <rFont val="Calibri"/>
        <family val="3"/>
        <charset val="128"/>
        <scheme val="minor"/>
      </rPr>
      <t>u</t>
    </r>
    <r>
      <rPr>
        <sz val="11"/>
        <color theme="1"/>
        <rFont val="Calibri"/>
        <family val="2"/>
        <charset val="128"/>
        <scheme val="minor"/>
      </rPr>
      <t xml:space="preserve">) </t>
    </r>
    <phoneticPr fontId="1"/>
  </si>
  <si>
    <r>
      <t>SE for GPP</t>
    </r>
    <r>
      <rPr>
        <vertAlign val="subscript"/>
        <sz val="11"/>
        <color theme="1"/>
        <rFont val="Calibri"/>
        <family val="3"/>
        <charset val="128"/>
        <scheme val="minor"/>
      </rPr>
      <t xml:space="preserve">u </t>
    </r>
    <r>
      <rPr>
        <sz val="11"/>
        <color theme="1"/>
        <rFont val="Calibri"/>
        <family val="3"/>
        <charset val="128"/>
        <scheme val="minor"/>
      </rPr>
      <t>in each year</t>
    </r>
    <phoneticPr fontId="1"/>
  </si>
  <si>
    <t>Annual soil temperature for all chambers</t>
    <phoneticPr fontId="1"/>
  </si>
  <si>
    <r>
      <t>Annual soil temperature for R</t>
    </r>
    <r>
      <rPr>
        <vertAlign val="subscript"/>
        <sz val="11"/>
        <color theme="1"/>
        <rFont val="Calibri"/>
        <family val="3"/>
        <charset val="128"/>
        <scheme val="minor"/>
      </rPr>
      <t>s</t>
    </r>
    <r>
      <rPr>
        <sz val="11"/>
        <color theme="1"/>
        <rFont val="Calibri"/>
        <family val="2"/>
        <charset val="128"/>
        <scheme val="minor"/>
      </rPr>
      <t xml:space="preserve"> and R</t>
    </r>
    <r>
      <rPr>
        <vertAlign val="subscript"/>
        <sz val="11"/>
        <color theme="1"/>
        <rFont val="Calibri"/>
        <family val="3"/>
        <charset val="128"/>
        <scheme val="minor"/>
      </rPr>
      <t>h</t>
    </r>
    <r>
      <rPr>
        <sz val="11"/>
        <color theme="1"/>
        <rFont val="Calibri"/>
        <family val="2"/>
        <charset val="128"/>
        <scheme val="minor"/>
      </rPr>
      <t xml:space="preserve"> chambers</t>
    </r>
    <phoneticPr fontId="1"/>
  </si>
  <si>
    <r>
      <t>Annual soil temperature for plant (R</t>
    </r>
    <r>
      <rPr>
        <vertAlign val="subscript"/>
        <sz val="11"/>
        <color theme="1"/>
        <rFont val="Calibri"/>
        <family val="3"/>
        <charset val="128"/>
        <scheme val="minor"/>
      </rPr>
      <t>u</t>
    </r>
    <r>
      <rPr>
        <sz val="11"/>
        <color theme="1"/>
        <rFont val="Calibri"/>
        <family val="2"/>
        <charset val="128"/>
        <scheme val="minor"/>
      </rPr>
      <t xml:space="preserve"> and GPP</t>
    </r>
    <r>
      <rPr>
        <vertAlign val="subscript"/>
        <sz val="11"/>
        <color theme="1"/>
        <rFont val="Calibri"/>
        <family val="3"/>
        <charset val="128"/>
        <scheme val="minor"/>
      </rPr>
      <t>u</t>
    </r>
    <r>
      <rPr>
        <sz val="11"/>
        <color theme="1"/>
        <rFont val="Calibri"/>
        <family val="2"/>
        <charset val="128"/>
        <scheme val="minor"/>
      </rPr>
      <t>) chambers</t>
    </r>
    <phoneticPr fontId="1"/>
  </si>
  <si>
    <t>Annual soil moisture</t>
    <phoneticPr fontId="1"/>
  </si>
  <si>
    <r>
      <t>Average PPFD</t>
    </r>
    <r>
      <rPr>
        <vertAlign val="subscript"/>
        <sz val="11"/>
        <color theme="1"/>
        <rFont val="Calibri"/>
        <family val="3"/>
        <charset val="128"/>
        <scheme val="minor"/>
      </rPr>
      <t>u</t>
    </r>
    <r>
      <rPr>
        <sz val="11"/>
        <color theme="1"/>
        <rFont val="Calibri"/>
        <family val="2"/>
        <charset val="128"/>
        <scheme val="minor"/>
      </rPr>
      <t xml:space="preserve"> during growing season (May to October)</t>
    </r>
    <phoneticPr fontId="1"/>
  </si>
  <si>
    <t>Unit</t>
    <phoneticPr fontId="1"/>
  </si>
  <si>
    <r>
      <t>tC ha</t>
    </r>
    <r>
      <rPr>
        <vertAlign val="superscript"/>
        <sz val="11"/>
        <color theme="1"/>
        <rFont val="Calibri"/>
        <family val="3"/>
        <charset val="128"/>
        <scheme val="minor"/>
      </rPr>
      <t>-1</t>
    </r>
    <r>
      <rPr>
        <sz val="11"/>
        <color theme="1"/>
        <rFont val="Calibri"/>
        <family val="2"/>
        <charset val="128"/>
        <scheme val="minor"/>
      </rPr>
      <t xml:space="preserve"> yr</t>
    </r>
    <r>
      <rPr>
        <vertAlign val="superscript"/>
        <sz val="11"/>
        <color theme="1"/>
        <rFont val="Calibri"/>
        <family val="3"/>
        <charset val="128"/>
        <scheme val="minor"/>
      </rPr>
      <t>-1</t>
    </r>
    <phoneticPr fontId="1"/>
  </si>
  <si>
    <r>
      <rPr>
        <vertAlign val="superscript"/>
        <sz val="11"/>
        <color theme="1"/>
        <rFont val="Calibri"/>
        <family val="3"/>
        <charset val="128"/>
        <scheme val="minor"/>
      </rPr>
      <t>o</t>
    </r>
    <r>
      <rPr>
        <sz val="11"/>
        <color theme="1"/>
        <rFont val="Calibri"/>
        <family val="2"/>
        <charset val="128"/>
        <scheme val="minor"/>
      </rPr>
      <t>C</t>
    </r>
    <phoneticPr fontId="1"/>
  </si>
  <si>
    <t>%</t>
    <phoneticPr fontId="1"/>
  </si>
  <si>
    <r>
      <t>μmol m</t>
    </r>
    <r>
      <rPr>
        <vertAlign val="superscript"/>
        <sz val="11"/>
        <color theme="1"/>
        <rFont val="Calibri"/>
        <family val="3"/>
        <charset val="128"/>
        <scheme val="minor"/>
      </rPr>
      <t>-2</t>
    </r>
    <r>
      <rPr>
        <sz val="11"/>
        <color theme="1"/>
        <rFont val="Calibri"/>
        <family val="3"/>
        <charset val="128"/>
        <scheme val="minor"/>
      </rPr>
      <t xml:space="preserve"> s</t>
    </r>
    <r>
      <rPr>
        <vertAlign val="superscript"/>
        <sz val="11"/>
        <color theme="1"/>
        <rFont val="Calibri"/>
        <family val="3"/>
        <charset val="128"/>
        <scheme val="minor"/>
      </rPr>
      <t>-1</t>
    </r>
    <phoneticPr fontId="1"/>
  </si>
  <si>
    <t>Aerage</t>
    <phoneticPr fontId="1"/>
  </si>
  <si>
    <t>Max</t>
    <phoneticPr fontId="1"/>
  </si>
  <si>
    <t>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</si>
</sst>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_ "/>
    <numFmt numFmtId="166" formatCode="0.00_);[Red]\(0.00\)"/>
  </numFmts>
  <fonts count="6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vertAlign val="subscript"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vertAlign val="superscript"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EEF8-7AE5-4CCD-AB2D-E4598A492BDC}">
  <sheetPr>
    <pageSetUpPr fitToPage="1"/>
  </sheetPr>
  <dimension ref="A1:Q13"/>
  <sheetViews>
    <sheetView tabSelected="1" topLeftCell="A2" workbookViewId="0">
      <selection activeCell="B15" sqref="B15"/>
    </sheetView>
  </sheetViews>
  <sheetFormatPr baseColWidth="10" defaultColWidth="8.83203125" defaultRowHeight="15" x14ac:dyDescent="0.2"/>
  <cols>
    <col min="2" max="16" width="13.5" customWidth="1"/>
  </cols>
  <sheetData>
    <row r="1" spans="1:17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ht="17" x14ac:dyDescent="0.2">
      <c r="A2" s="2" t="s">
        <v>16</v>
      </c>
      <c r="B2" s="2" t="s">
        <v>17</v>
      </c>
      <c r="C2" s="2"/>
      <c r="D2" s="2" t="s">
        <v>17</v>
      </c>
      <c r="E2" s="2"/>
      <c r="F2" s="2" t="s">
        <v>17</v>
      </c>
      <c r="G2" s="2"/>
      <c r="H2" s="2" t="s">
        <v>17</v>
      </c>
      <c r="I2" s="2"/>
      <c r="J2" s="2" t="s">
        <v>17</v>
      </c>
      <c r="K2" s="2"/>
      <c r="L2" s="3" t="s">
        <v>18</v>
      </c>
      <c r="M2" s="3" t="s">
        <v>18</v>
      </c>
      <c r="N2" s="3" t="s">
        <v>18</v>
      </c>
      <c r="O2" s="3" t="s">
        <v>19</v>
      </c>
      <c r="P2" s="3" t="s">
        <v>20</v>
      </c>
    </row>
    <row r="3" spans="1:17" x14ac:dyDescent="0.2">
      <c r="A3" s="4">
        <v>2006</v>
      </c>
      <c r="B3" s="2">
        <v>7.7</v>
      </c>
      <c r="C3" s="2">
        <v>0.35</v>
      </c>
      <c r="D3" s="2">
        <v>6.28</v>
      </c>
      <c r="E3" s="2">
        <v>0.24</v>
      </c>
      <c r="F3" s="2">
        <v>10.1</v>
      </c>
      <c r="G3" s="2">
        <v>1.07</v>
      </c>
      <c r="H3" s="2">
        <v>7.47</v>
      </c>
      <c r="I3" s="2">
        <v>1.18</v>
      </c>
      <c r="J3" s="2">
        <v>2.63</v>
      </c>
      <c r="K3" s="2">
        <v>0.38</v>
      </c>
      <c r="L3" s="2">
        <v>8.7899999999999991</v>
      </c>
      <c r="M3" s="2">
        <v>8.91</v>
      </c>
      <c r="N3" s="2">
        <v>8.31</v>
      </c>
      <c r="O3" s="2">
        <v>15.41</v>
      </c>
      <c r="P3" s="2">
        <v>47.938000000000002</v>
      </c>
      <c r="Q3" s="5"/>
    </row>
    <row r="4" spans="1:17" x14ac:dyDescent="0.2">
      <c r="A4" s="4">
        <v>2007</v>
      </c>
      <c r="B4" s="2">
        <v>8.39</v>
      </c>
      <c r="C4" s="2">
        <v>0.62</v>
      </c>
      <c r="D4" s="2">
        <v>6.84</v>
      </c>
      <c r="E4" s="2">
        <v>0.31</v>
      </c>
      <c r="F4" s="2">
        <v>10.72</v>
      </c>
      <c r="G4" s="2">
        <v>1.38</v>
      </c>
      <c r="H4" s="2">
        <v>7.57</v>
      </c>
      <c r="I4" s="2">
        <v>1.4</v>
      </c>
      <c r="J4" s="2">
        <v>3.15</v>
      </c>
      <c r="K4" s="2">
        <v>0.45</v>
      </c>
      <c r="L4" s="2">
        <v>9.34</v>
      </c>
      <c r="M4" s="2">
        <v>9.4600000000000009</v>
      </c>
      <c r="N4" s="2">
        <v>8.85</v>
      </c>
      <c r="O4" s="2">
        <v>16.25</v>
      </c>
      <c r="P4" s="2">
        <v>63.619</v>
      </c>
      <c r="Q4" s="5"/>
    </row>
    <row r="5" spans="1:17" x14ac:dyDescent="0.2">
      <c r="A5" s="4">
        <v>2008</v>
      </c>
      <c r="B5" s="2">
        <v>7.44</v>
      </c>
      <c r="C5" s="2">
        <v>0.37</v>
      </c>
      <c r="D5" s="2">
        <v>6.07</v>
      </c>
      <c r="E5" s="2">
        <v>0.23</v>
      </c>
      <c r="F5" s="2">
        <v>9.93</v>
      </c>
      <c r="G5" s="2">
        <v>0.95</v>
      </c>
      <c r="H5" s="2">
        <v>6.87</v>
      </c>
      <c r="I5" s="2">
        <v>1.07</v>
      </c>
      <c r="J5" s="2">
        <v>3.06</v>
      </c>
      <c r="K5" s="2">
        <v>0.41</v>
      </c>
      <c r="L5" s="2">
        <v>8.99</v>
      </c>
      <c r="M5" s="2">
        <v>9.11</v>
      </c>
      <c r="N5" s="2">
        <v>8.5</v>
      </c>
      <c r="O5" s="2">
        <v>16.940000000000001</v>
      </c>
      <c r="P5" s="2">
        <v>49.906999999999996</v>
      </c>
      <c r="Q5" s="5"/>
    </row>
    <row r="6" spans="1:17" x14ac:dyDescent="0.2">
      <c r="A6" s="4">
        <v>2009</v>
      </c>
      <c r="B6" s="2">
        <v>7.6</v>
      </c>
      <c r="C6" s="2">
        <v>0.45</v>
      </c>
      <c r="D6" s="2">
        <v>6.19</v>
      </c>
      <c r="E6" s="2">
        <v>0.23</v>
      </c>
      <c r="F6" s="2">
        <v>10.029999999999999</v>
      </c>
      <c r="G6" s="2">
        <v>0.94</v>
      </c>
      <c r="H6" s="2">
        <v>7.23</v>
      </c>
      <c r="I6" s="2">
        <v>1.03</v>
      </c>
      <c r="J6" s="2">
        <v>2.8</v>
      </c>
      <c r="K6" s="2">
        <v>0.35</v>
      </c>
      <c r="L6" s="2">
        <v>9.0500000000000007</v>
      </c>
      <c r="M6" s="2">
        <v>9.17</v>
      </c>
      <c r="N6" s="2">
        <v>8.56</v>
      </c>
      <c r="O6" s="2">
        <v>17.2</v>
      </c>
      <c r="P6" s="2">
        <v>47.216000000000001</v>
      </c>
      <c r="Q6" s="5"/>
    </row>
    <row r="7" spans="1:17" x14ac:dyDescent="0.2">
      <c r="A7" s="4">
        <v>2010</v>
      </c>
      <c r="B7" s="2">
        <v>7.36</v>
      </c>
      <c r="C7" s="2">
        <v>0.44</v>
      </c>
      <c r="D7" s="2">
        <v>6</v>
      </c>
      <c r="E7" s="2">
        <v>0.27</v>
      </c>
      <c r="F7" s="2">
        <v>9.31</v>
      </c>
      <c r="G7" s="2">
        <v>0.71</v>
      </c>
      <c r="H7" s="2">
        <v>6.3</v>
      </c>
      <c r="I7" s="2">
        <v>0.76</v>
      </c>
      <c r="J7" s="2">
        <v>3.01</v>
      </c>
      <c r="K7" s="2">
        <v>0.34</v>
      </c>
      <c r="L7" s="2">
        <v>8.98</v>
      </c>
      <c r="M7" s="2">
        <v>9.1</v>
      </c>
      <c r="N7" s="2">
        <v>8.49</v>
      </c>
      <c r="O7" s="2">
        <v>17.84</v>
      </c>
      <c r="P7" s="2">
        <v>52.305999999999997</v>
      </c>
      <c r="Q7" s="5"/>
    </row>
    <row r="8" spans="1:17" x14ac:dyDescent="0.2">
      <c r="A8" s="4">
        <v>2011</v>
      </c>
      <c r="B8" s="2">
        <v>7.05</v>
      </c>
      <c r="C8" s="2">
        <v>0.3</v>
      </c>
      <c r="D8" s="2">
        <v>5.75</v>
      </c>
      <c r="E8" s="2">
        <v>0.32</v>
      </c>
      <c r="F8" s="2">
        <v>9.27</v>
      </c>
      <c r="G8" s="2">
        <v>0.64</v>
      </c>
      <c r="H8" s="2">
        <v>6.45</v>
      </c>
      <c r="I8" s="2">
        <v>0.66</v>
      </c>
      <c r="J8" s="2">
        <v>2.82</v>
      </c>
      <c r="K8" s="2">
        <v>0.18</v>
      </c>
      <c r="L8" s="2">
        <v>8.74</v>
      </c>
      <c r="M8" s="2">
        <v>8.85</v>
      </c>
      <c r="N8" s="2">
        <v>8.2799999999999994</v>
      </c>
      <c r="O8" s="2">
        <v>17.98</v>
      </c>
      <c r="P8" s="2">
        <v>48.322000000000003</v>
      </c>
      <c r="Q8" s="5"/>
    </row>
    <row r="9" spans="1:17" x14ac:dyDescent="0.2">
      <c r="A9" s="4">
        <v>2012</v>
      </c>
      <c r="B9" s="2">
        <v>7.04</v>
      </c>
      <c r="C9" s="2">
        <v>0.41</v>
      </c>
      <c r="D9" s="2">
        <v>5.74</v>
      </c>
      <c r="E9" s="2">
        <v>0.17</v>
      </c>
      <c r="F9" s="2">
        <v>9.5500000000000007</v>
      </c>
      <c r="G9" s="2">
        <v>0.89</v>
      </c>
      <c r="H9" s="2">
        <v>6.09</v>
      </c>
      <c r="I9" s="2">
        <v>0.92</v>
      </c>
      <c r="J9" s="2">
        <v>3.46</v>
      </c>
      <c r="K9" s="2">
        <v>0.43</v>
      </c>
      <c r="L9" s="2">
        <v>8.57</v>
      </c>
      <c r="M9" s="2">
        <v>8.7200000000000006</v>
      </c>
      <c r="N9" s="2">
        <v>7.98</v>
      </c>
      <c r="O9" s="2">
        <v>18.32</v>
      </c>
      <c r="P9" s="2">
        <v>63.902999999999999</v>
      </c>
      <c r="Q9" s="5"/>
    </row>
    <row r="10" spans="1:17" x14ac:dyDescent="0.2">
      <c r="A10" s="4">
        <v>2013</v>
      </c>
      <c r="B10" s="2">
        <v>7.87</v>
      </c>
      <c r="C10" s="2">
        <v>0.49</v>
      </c>
      <c r="D10" s="2">
        <v>6.41</v>
      </c>
      <c r="E10" s="2">
        <v>0.56999999999999995</v>
      </c>
      <c r="F10" s="2">
        <v>10.15</v>
      </c>
      <c r="G10" s="2">
        <v>0.75</v>
      </c>
      <c r="H10" s="2">
        <v>6.94</v>
      </c>
      <c r="I10" s="2">
        <v>0.69</v>
      </c>
      <c r="J10" s="2">
        <v>3.21</v>
      </c>
      <c r="K10" s="2">
        <v>0.42</v>
      </c>
      <c r="L10" s="2">
        <v>9.0500000000000007</v>
      </c>
      <c r="M10" s="2">
        <v>9.1999999999999993</v>
      </c>
      <c r="N10" s="2">
        <v>8.51</v>
      </c>
      <c r="O10" s="2">
        <v>17.600000000000001</v>
      </c>
      <c r="P10" s="2">
        <v>60.561999999999998</v>
      </c>
      <c r="Q10" s="5"/>
    </row>
    <row r="11" spans="1:17" x14ac:dyDescent="0.2">
      <c r="A11" s="6" t="s">
        <v>21</v>
      </c>
      <c r="B11" s="7">
        <f>AVERAGE(B3:B10)</f>
        <v>7.5562499999999995</v>
      </c>
      <c r="C11" s="7"/>
      <c r="D11" s="7">
        <f t="shared" ref="D11:P11" si="0">AVERAGE(D3:D10)</f>
        <v>6.16</v>
      </c>
      <c r="E11" s="7"/>
      <c r="F11" s="7">
        <f t="shared" si="0"/>
        <v>9.8825000000000003</v>
      </c>
      <c r="G11" s="7"/>
      <c r="H11" s="7">
        <f t="shared" si="0"/>
        <v>6.8650000000000002</v>
      </c>
      <c r="I11" s="7"/>
      <c r="J11" s="7">
        <f t="shared" si="0"/>
        <v>3.0175000000000001</v>
      </c>
      <c r="K11" s="7"/>
      <c r="L11" s="7">
        <f>AVERAGE(L3:L10)</f>
        <v>8.9387500000000006</v>
      </c>
      <c r="M11" s="7">
        <f t="shared" si="0"/>
        <v>9.0649999999999995</v>
      </c>
      <c r="N11" s="7">
        <f t="shared" si="0"/>
        <v>8.4350000000000005</v>
      </c>
      <c r="O11" s="7">
        <f t="shared" si="0"/>
        <v>17.192499999999999</v>
      </c>
      <c r="P11" s="7">
        <f t="shared" si="0"/>
        <v>54.221625000000003</v>
      </c>
    </row>
    <row r="12" spans="1:17" x14ac:dyDescent="0.2">
      <c r="A12" s="6" t="s">
        <v>22</v>
      </c>
      <c r="B12" s="7">
        <f>MAX(B3:B10)</f>
        <v>8.39</v>
      </c>
      <c r="C12" s="7"/>
      <c r="D12" s="7">
        <f t="shared" ref="D12:P12" si="1">MAX(D3:D10)</f>
        <v>6.84</v>
      </c>
      <c r="E12" s="7"/>
      <c r="F12" s="7">
        <f t="shared" si="1"/>
        <v>10.72</v>
      </c>
      <c r="G12" s="7"/>
      <c r="H12" s="7">
        <f t="shared" si="1"/>
        <v>7.57</v>
      </c>
      <c r="I12" s="7"/>
      <c r="J12" s="7">
        <f t="shared" si="1"/>
        <v>3.46</v>
      </c>
      <c r="K12" s="7"/>
      <c r="L12" s="7">
        <f t="shared" si="1"/>
        <v>9.34</v>
      </c>
      <c r="M12" s="7">
        <f t="shared" si="1"/>
        <v>9.4600000000000009</v>
      </c>
      <c r="N12" s="7">
        <f t="shared" si="1"/>
        <v>8.85</v>
      </c>
      <c r="O12" s="7">
        <f t="shared" si="1"/>
        <v>18.32</v>
      </c>
      <c r="P12" s="7">
        <f t="shared" si="1"/>
        <v>63.902999999999999</v>
      </c>
    </row>
    <row r="13" spans="1:17" x14ac:dyDescent="0.2">
      <c r="A13" s="6" t="s">
        <v>23</v>
      </c>
      <c r="B13" s="7">
        <f>MIN(B3:B10)</f>
        <v>7.04</v>
      </c>
      <c r="C13" s="7"/>
      <c r="D13" s="7">
        <f t="shared" ref="D13:P13" si="2">MIN(D3:D10)</f>
        <v>5.74</v>
      </c>
      <c r="E13" s="7"/>
      <c r="F13" s="7">
        <f t="shared" si="2"/>
        <v>9.27</v>
      </c>
      <c r="G13" s="7"/>
      <c r="H13" s="7">
        <f t="shared" si="2"/>
        <v>6.09</v>
      </c>
      <c r="I13" s="7"/>
      <c r="J13" s="7">
        <f t="shared" si="2"/>
        <v>2.63</v>
      </c>
      <c r="K13" s="7"/>
      <c r="L13" s="7">
        <f t="shared" si="2"/>
        <v>8.57</v>
      </c>
      <c r="M13" s="7">
        <f t="shared" si="2"/>
        <v>8.7200000000000006</v>
      </c>
      <c r="N13" s="7">
        <f t="shared" si="2"/>
        <v>7.98</v>
      </c>
      <c r="O13" s="7">
        <f t="shared" si="2"/>
        <v>15.41</v>
      </c>
      <c r="P13" s="7">
        <f t="shared" si="2"/>
        <v>47.216000000000001</v>
      </c>
    </row>
  </sheetData>
  <phoneticPr fontId="1"/>
  <pageMargins left="0.7" right="0.7" top="0.75" bottom="0.75" header="0.3" footer="0.3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8F907BB06CCAB4C9BBDFE9D902B6466" ma:contentTypeVersion="8" ma:contentTypeDescription="新しいドキュメントを作成します。" ma:contentTypeScope="" ma:versionID="e33f0b23cf2b49c59fdbb50af23cebd0">
  <xsd:schema xmlns:xsd="http://www.w3.org/2001/XMLSchema" xmlns:xs="http://www.w3.org/2001/XMLSchema" xmlns:p="http://schemas.microsoft.com/office/2006/metadata/properties" xmlns:ns3="a924a14f-decd-4381-a2db-6410134bf180" xmlns:ns4="41f2c702-6942-482f-abf8-00223478ac68" targetNamespace="http://schemas.microsoft.com/office/2006/metadata/properties" ma:root="true" ma:fieldsID="60b9607a87daef03b5dfeb6f86d2ac46" ns3:_="" ns4:_="">
    <xsd:import namespace="a924a14f-decd-4381-a2db-6410134bf180"/>
    <xsd:import namespace="41f2c702-6942-482f-abf8-00223478ac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4a14f-decd-4381-a2db-6410134bf1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有のヒントのハッシュ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2c702-6942-482f-abf8-00223478ac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46F73D-C93C-4809-8AED-DEF0211DB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4a14f-decd-4381-a2db-6410134bf180"/>
    <ds:schemaRef ds:uri="41f2c702-6942-482f-abf8-00223478ac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243DD5-DF77-4D20-BCCB-4DC1481460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A11FB4-BC96-44A4-9DC8-1D828C9E59E0}">
  <ds:schemaRefs>
    <ds:schemaRef ds:uri="http://purl.org/dc/dcmitype/"/>
    <ds:schemaRef ds:uri="http://schemas.microsoft.com/office/2006/documentManagement/types"/>
    <ds:schemaRef ds:uri="41f2c702-6942-482f-abf8-00223478ac68"/>
    <ds:schemaRef ds:uri="http://purl.org/dc/elements/1.1/"/>
    <ds:schemaRef ds:uri="http://schemas.microsoft.com/office/infopath/2007/PartnerControls"/>
    <ds:schemaRef ds:uri="a924a14f-decd-4381-a2db-6410134bf180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Fuji annual parameters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Teramoto</dc:creator>
  <cp:lastModifiedBy>Ben Bond-Lamberty</cp:lastModifiedBy>
  <dcterms:created xsi:type="dcterms:W3CDTF">2019-09-02T05:14:31Z</dcterms:created>
  <dcterms:modified xsi:type="dcterms:W3CDTF">2019-09-03T13:47:02Z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0x010100A8F907BB06CCAB4C9BBDFE9D902B6466</vt:lpwstr>
  </property>
</Properties>
</file>