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720" windowHeight="221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2" i="1"/>
  <c r="F32"/>
  <c r="H32"/>
  <c r="C32"/>
  <c r="E32"/>
  <c r="G32"/>
  <c r="I32"/>
  <c r="D7"/>
  <c r="D34"/>
  <c r="F7"/>
  <c r="F34"/>
  <c r="H7"/>
  <c r="H34"/>
  <c r="C7"/>
  <c r="C34"/>
  <c r="E7"/>
  <c r="E34"/>
  <c r="G7"/>
  <c r="G34"/>
  <c r="I7"/>
  <c r="I34"/>
  <c r="B32"/>
  <c r="B7"/>
  <c r="B34"/>
</calcChain>
</file>

<file path=xl/sharedStrings.xml><?xml version="1.0" encoding="utf-8"?>
<sst xmlns="http://schemas.openxmlformats.org/spreadsheetml/2006/main" count="16" uniqueCount="16">
  <si>
    <t>From Figure 6</t>
    <phoneticPr fontId="1" type="noConversion"/>
  </si>
  <si>
    <t>Upland 1996 unsheltered</t>
    <phoneticPr fontId="1" type="noConversion"/>
  </si>
  <si>
    <t>Upland 1996 sheltered</t>
    <phoneticPr fontId="1" type="noConversion"/>
  </si>
  <si>
    <t>Upland 1997 unsheltered</t>
    <phoneticPr fontId="1" type="noConversion"/>
  </si>
  <si>
    <t>Upland 1997 sheltered</t>
    <phoneticPr fontId="1" type="noConversion"/>
  </si>
  <si>
    <t>Floodplain 1996 sheltered</t>
  </si>
  <si>
    <t>Floodplain 1997 unsheltered</t>
  </si>
  <si>
    <t>Floodplain 1996 unsheltered</t>
  </si>
  <si>
    <t>Start</t>
    <phoneticPr fontId="1" type="noConversion"/>
  </si>
  <si>
    <t>End</t>
    <phoneticPr fontId="1" type="noConversion"/>
  </si>
  <si>
    <t>Days</t>
    <phoneticPr fontId="1" type="noConversion"/>
  </si>
  <si>
    <t>Floodplain 1997 sheltered</t>
    <phoneticPr fontId="1" type="noConversion"/>
  </si>
  <si>
    <t>Measurements</t>
    <phoneticPr fontId="1" type="noConversion"/>
  </si>
  <si>
    <t>gCO2/m2/hr</t>
    <phoneticPr fontId="1" type="noConversion"/>
  </si>
  <si>
    <t>Mean</t>
    <phoneticPr fontId="1" type="noConversion"/>
  </si>
  <si>
    <t>Flux (gC)</t>
    <phoneticPr fontId="1" type="noConversion"/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</si>
</sst>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"/>
    <numFmt numFmtId="166" formatCode="0"/>
    <numFmt numFmtId="167" formatCode="0.000000"/>
    <numFmt numFmtId="172" formatCode="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34"/>
  <sheetViews>
    <sheetView tabSelected="1" workbookViewId="0">
      <selection activeCell="B7" sqref="B7:I7"/>
    </sheetView>
  </sheetViews>
  <sheetFormatPr baseColWidth="10" defaultRowHeight="13"/>
  <cols>
    <col min="1" max="1" width="11.5703125" bestFit="1" customWidth="1"/>
    <col min="2" max="2" width="19.28515625" bestFit="1" customWidth="1"/>
    <col min="3" max="3" width="21.5703125" customWidth="1"/>
    <col min="4" max="4" width="17.42578125" bestFit="1" customWidth="1"/>
    <col min="5" max="5" width="19.85546875" customWidth="1"/>
    <col min="6" max="6" width="19.28515625" bestFit="1" customWidth="1"/>
    <col min="7" max="7" width="21.5703125" customWidth="1"/>
    <col min="8" max="8" width="17.42578125" bestFit="1" customWidth="1"/>
    <col min="9" max="9" width="19.85546875" bestFit="1" customWidth="1"/>
  </cols>
  <sheetData>
    <row r="1" spans="1:9">
      <c r="B1" t="s">
        <v>0</v>
      </c>
    </row>
    <row r="3" spans="1:9">
      <c r="B3" t="s">
        <v>1</v>
      </c>
      <c r="C3" t="s">
        <v>7</v>
      </c>
      <c r="D3" t="s">
        <v>2</v>
      </c>
      <c r="E3" t="s">
        <v>5</v>
      </c>
      <c r="F3" t="s">
        <v>3</v>
      </c>
      <c r="G3" t="s">
        <v>6</v>
      </c>
      <c r="H3" t="s">
        <v>4</v>
      </c>
      <c r="I3" t="s">
        <v>11</v>
      </c>
    </row>
    <row r="5" spans="1:9">
      <c r="A5" t="s">
        <v>8</v>
      </c>
      <c r="B5" s="1">
        <v>33758</v>
      </c>
      <c r="C5" s="1">
        <v>33759</v>
      </c>
      <c r="D5" s="1">
        <v>33758</v>
      </c>
      <c r="E5" s="1">
        <v>33759</v>
      </c>
      <c r="F5" s="1">
        <v>34101</v>
      </c>
      <c r="G5" s="1">
        <v>34109</v>
      </c>
      <c r="H5" s="1">
        <v>34101</v>
      </c>
      <c r="I5" s="1">
        <v>34109</v>
      </c>
    </row>
    <row r="6" spans="1:9">
      <c r="A6" t="s">
        <v>9</v>
      </c>
      <c r="B6" s="1">
        <v>33856</v>
      </c>
      <c r="C6" s="1">
        <v>33850</v>
      </c>
      <c r="D6" s="1">
        <v>33856</v>
      </c>
      <c r="E6" s="1">
        <v>33850</v>
      </c>
      <c r="F6" s="1">
        <v>34216</v>
      </c>
      <c r="G6" s="1">
        <v>34214</v>
      </c>
      <c r="H6" s="1">
        <v>34216</v>
      </c>
      <c r="I6" s="1">
        <v>34214</v>
      </c>
    </row>
    <row r="7" spans="1:9">
      <c r="A7" t="s">
        <v>10</v>
      </c>
      <c r="B7" s="3">
        <f>B6-B5</f>
        <v>98</v>
      </c>
      <c r="C7" s="3">
        <f>C6-C5</f>
        <v>91</v>
      </c>
      <c r="D7" s="3">
        <f t="shared" ref="D7:I7" si="0">D6-D5</f>
        <v>98</v>
      </c>
      <c r="E7" s="3">
        <f>E6-E5</f>
        <v>91</v>
      </c>
      <c r="F7" s="3">
        <f t="shared" si="0"/>
        <v>115</v>
      </c>
      <c r="G7" s="3">
        <f>G6-G5</f>
        <v>105</v>
      </c>
      <c r="H7" s="3">
        <f t="shared" si="0"/>
        <v>115</v>
      </c>
      <c r="I7" s="3">
        <f t="shared" si="0"/>
        <v>105</v>
      </c>
    </row>
    <row r="9" spans="1:9">
      <c r="A9" t="s">
        <v>12</v>
      </c>
      <c r="B9">
        <v>0.15</v>
      </c>
      <c r="C9">
        <v>0.23</v>
      </c>
      <c r="D9">
        <v>0.22</v>
      </c>
      <c r="E9">
        <v>0.2</v>
      </c>
      <c r="F9">
        <v>0.1</v>
      </c>
      <c r="G9">
        <v>0.35</v>
      </c>
      <c r="H9">
        <v>0.1</v>
      </c>
      <c r="I9">
        <v>0.3</v>
      </c>
    </row>
    <row r="10" spans="1:9">
      <c r="A10" t="s">
        <v>13</v>
      </c>
      <c r="B10">
        <v>0.35</v>
      </c>
      <c r="C10">
        <v>0.3</v>
      </c>
      <c r="D10">
        <v>0.25</v>
      </c>
      <c r="E10">
        <v>0.2</v>
      </c>
      <c r="F10">
        <v>0.15</v>
      </c>
      <c r="G10">
        <v>0.37</v>
      </c>
      <c r="H10">
        <v>0.18</v>
      </c>
      <c r="I10">
        <v>0.25</v>
      </c>
    </row>
    <row r="11" spans="1:9">
      <c r="B11">
        <v>0.45</v>
      </c>
      <c r="C11">
        <v>0.45</v>
      </c>
      <c r="D11">
        <v>0.45</v>
      </c>
      <c r="E11">
        <v>0.3</v>
      </c>
      <c r="F11">
        <v>0.2</v>
      </c>
      <c r="G11">
        <v>0.35</v>
      </c>
      <c r="H11">
        <v>0.15</v>
      </c>
      <c r="I11">
        <v>0.3</v>
      </c>
    </row>
    <row r="12" spans="1:9">
      <c r="B12">
        <v>0.5</v>
      </c>
      <c r="C12">
        <v>0.4</v>
      </c>
      <c r="D12">
        <v>0.35</v>
      </c>
      <c r="E12">
        <v>0.35</v>
      </c>
      <c r="F12">
        <v>0.3</v>
      </c>
      <c r="G12">
        <v>0.5</v>
      </c>
      <c r="H12">
        <v>0.42499999999999999</v>
      </c>
      <c r="I12">
        <v>0.4</v>
      </c>
    </row>
    <row r="13" spans="1:9">
      <c r="B13">
        <v>0.45</v>
      </c>
      <c r="C13">
        <v>0.55000000000000004</v>
      </c>
      <c r="D13">
        <v>0.3</v>
      </c>
      <c r="E13">
        <v>0.3</v>
      </c>
      <c r="F13">
        <v>0.4</v>
      </c>
      <c r="G13">
        <v>0.62</v>
      </c>
      <c r="H13">
        <v>0.25</v>
      </c>
      <c r="I13">
        <v>0.5</v>
      </c>
    </row>
    <row r="14" spans="1:9">
      <c r="B14">
        <v>0.55000000000000004</v>
      </c>
      <c r="C14">
        <v>0.3</v>
      </c>
      <c r="D14">
        <v>0.35</v>
      </c>
      <c r="E14">
        <v>0.25</v>
      </c>
      <c r="F14">
        <v>0.45</v>
      </c>
      <c r="G14">
        <v>0.7</v>
      </c>
      <c r="H14">
        <v>0.5</v>
      </c>
      <c r="I14">
        <v>0.32</v>
      </c>
    </row>
    <row r="15" spans="1:9">
      <c r="B15">
        <v>0.8</v>
      </c>
      <c r="C15">
        <v>0.5</v>
      </c>
      <c r="D15">
        <v>0.5</v>
      </c>
      <c r="E15">
        <v>0.35</v>
      </c>
      <c r="F15">
        <v>0.42</v>
      </c>
      <c r="G15">
        <v>0.55000000000000004</v>
      </c>
      <c r="H15">
        <v>0.5</v>
      </c>
      <c r="I15">
        <v>0.4</v>
      </c>
    </row>
    <row r="16" spans="1:9">
      <c r="B16">
        <v>0.9</v>
      </c>
      <c r="C16">
        <v>0.4</v>
      </c>
      <c r="D16">
        <v>0.55000000000000004</v>
      </c>
      <c r="E16">
        <v>0.3</v>
      </c>
      <c r="F16">
        <v>0.625</v>
      </c>
      <c r="G16">
        <v>0.45</v>
      </c>
      <c r="H16">
        <v>0.4</v>
      </c>
      <c r="I16">
        <v>0.32</v>
      </c>
    </row>
    <row r="17" spans="1:9">
      <c r="B17">
        <v>0.7</v>
      </c>
      <c r="C17">
        <v>0.37</v>
      </c>
      <c r="D17">
        <v>0.45</v>
      </c>
      <c r="E17">
        <v>0.15</v>
      </c>
    </row>
    <row r="18" spans="1:9">
      <c r="B18">
        <v>0.8</v>
      </c>
      <c r="C18">
        <v>1.4</v>
      </c>
      <c r="D18">
        <v>0.5</v>
      </c>
      <c r="E18">
        <v>0.55000000000000004</v>
      </c>
    </row>
    <row r="19" spans="1:9">
      <c r="B19">
        <v>0.95</v>
      </c>
      <c r="C19">
        <v>0.4</v>
      </c>
      <c r="D19">
        <v>0.55000000000000004</v>
      </c>
      <c r="E19">
        <v>0.2</v>
      </c>
    </row>
    <row r="20" spans="1:9">
      <c r="B20">
        <v>0.6</v>
      </c>
      <c r="C20">
        <v>0.3</v>
      </c>
      <c r="D20">
        <v>0.4</v>
      </c>
      <c r="E20">
        <v>0.2</v>
      </c>
    </row>
    <row r="21" spans="1:9">
      <c r="B21">
        <v>0.55000000000000004</v>
      </c>
      <c r="C21">
        <v>0.35</v>
      </c>
      <c r="D21">
        <v>0.35</v>
      </c>
      <c r="E21">
        <v>0.2</v>
      </c>
    </row>
    <row r="22" spans="1:9">
      <c r="B22">
        <v>0.4</v>
      </c>
      <c r="C22">
        <v>0.2</v>
      </c>
      <c r="D22">
        <v>0.2</v>
      </c>
      <c r="E22">
        <v>0.15</v>
      </c>
    </row>
    <row r="32" spans="1:9">
      <c r="A32" t="s">
        <v>14</v>
      </c>
      <c r="B32" s="2">
        <f>AVERAGE(B9:B30)</f>
        <v>0.58214285714285718</v>
      </c>
      <c r="C32" s="2">
        <f>AVERAGE(C9:C30)</f>
        <v>0.43928571428571433</v>
      </c>
      <c r="D32" s="2">
        <f t="shared" ref="D32:I32" si="1">AVERAGE(D9:D30)</f>
        <v>0.38714285714285712</v>
      </c>
      <c r="E32" s="2">
        <f>AVERAGE(E9:E30)</f>
        <v>0.26428571428571429</v>
      </c>
      <c r="F32" s="2">
        <f t="shared" si="1"/>
        <v>0.330625</v>
      </c>
      <c r="G32" s="2">
        <f>AVERAGE(G9:G30)</f>
        <v>0.48624999999999996</v>
      </c>
      <c r="H32" s="2">
        <f t="shared" si="1"/>
        <v>0.31312499999999999</v>
      </c>
      <c r="I32" s="2">
        <f t="shared" si="1"/>
        <v>0.34874999999999995</v>
      </c>
    </row>
    <row r="34" spans="1:9">
      <c r="A34" t="s">
        <v>15</v>
      </c>
      <c r="B34" s="4">
        <f>B32*12/44*24*B7</f>
        <v>373.41818181818184</v>
      </c>
      <c r="C34" s="4">
        <f>C32*12/44*24*C7</f>
        <v>261.65454545454548</v>
      </c>
      <c r="D34" s="4">
        <f t="shared" ref="D34:I34" si="2">D32*12/44*24*D7</f>
        <v>248.33454545454549</v>
      </c>
      <c r="E34" s="4">
        <f>E32*12/44*24*E7</f>
        <v>157.41818181818186</v>
      </c>
      <c r="F34" s="4">
        <f t="shared" si="2"/>
        <v>248.87045454545455</v>
      </c>
      <c r="G34" s="4">
        <f>G32*12/44*24*G7</f>
        <v>334.18636363636364</v>
      </c>
      <c r="H34" s="4">
        <f t="shared" si="2"/>
        <v>235.69772727272724</v>
      </c>
      <c r="I34" s="4">
        <f t="shared" si="2"/>
        <v>239.68636363636364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2009-04-17T17:12:39Z</dcterms:created>
  <dcterms:modified xsi:type="dcterms:W3CDTF">2009-04-17T17:27:04Z</dcterms:modified>
</cp:coreProperties>
</file>