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380" windowHeight="1468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E31"/>
  <c r="E36"/>
  <c r="D11"/>
  <c r="D31"/>
  <c r="D36"/>
  <c r="E21"/>
  <c r="E35"/>
  <c r="D21"/>
  <c r="D35"/>
  <c r="E26"/>
  <c r="E16"/>
  <c r="E34"/>
  <c r="D26"/>
  <c r="D16"/>
  <c r="D34"/>
  <c r="E33"/>
  <c r="D33"/>
  <c r="C11"/>
  <c r="C31"/>
  <c r="C36"/>
  <c r="C21"/>
  <c r="C35"/>
  <c r="C26"/>
  <c r="C16"/>
  <c r="C34"/>
  <c r="C33"/>
  <c r="E30"/>
  <c r="D30"/>
  <c r="C30"/>
  <c r="E29"/>
  <c r="D29"/>
  <c r="C29"/>
  <c r="E28"/>
  <c r="D28"/>
  <c r="C28"/>
  <c r="E27"/>
  <c r="D27"/>
  <c r="C27"/>
  <c r="E25"/>
  <c r="D25"/>
  <c r="C25"/>
  <c r="E24"/>
  <c r="D24"/>
  <c r="C24"/>
  <c r="E23"/>
  <c r="D23"/>
  <c r="C23"/>
  <c r="E22"/>
  <c r="D22"/>
  <c r="C22"/>
  <c r="E20"/>
  <c r="D20"/>
  <c r="C20"/>
  <c r="E19"/>
  <c r="D19"/>
  <c r="C19"/>
  <c r="E18"/>
  <c r="D18"/>
  <c r="C18"/>
  <c r="E17"/>
  <c r="D17"/>
  <c r="C17"/>
  <c r="E15"/>
  <c r="D15"/>
  <c r="C15"/>
  <c r="E14"/>
  <c r="D14"/>
  <c r="C14"/>
  <c r="E13"/>
  <c r="D13"/>
  <c r="C13"/>
  <c r="E12"/>
  <c r="D12"/>
  <c r="C12"/>
</calcChain>
</file>

<file path=xl/sharedStrings.xml><?xml version="1.0" encoding="utf-8"?>
<sst xmlns="http://schemas.openxmlformats.org/spreadsheetml/2006/main" count="16" uniqueCount="16">
  <si>
    <t>BF</t>
    <phoneticPr fontId="1" type="noConversion"/>
  </si>
  <si>
    <t>MF</t>
    <phoneticPr fontId="1" type="noConversion"/>
  </si>
  <si>
    <t>PF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</si>
  <si>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</si>
  <si>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</si>
  <si>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</si>
  <si>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</si>
  <si>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</si>
  <si>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Temp</t>
    <phoneticPr fontId="1" type="noConversion"/>
  </si>
  <si>
    <t>Fluxes</t>
    <phoneticPr fontId="1" type="noConversion"/>
  </si>
  <si>
    <t>WC</t>
    <phoneticPr fontId="1" type="noConversion"/>
  </si>
  <si>
    <t>multiplier to convert to umol/m2/s</t>
    <phoneticPr fontId="1" type="noConversion"/>
  </si>
  <si>
    <t>Q10(0-10)</t>
    <phoneticPr fontId="1" type="noConversion"/>
  </si>
  <si>
    <t>Q10(5-15)</t>
    <phoneticPr fontId="1" type="noConversion"/>
  </si>
  <si>
    <t>Q10(10-20)</t>
    <phoneticPr fontId="1" type="noConversion"/>
  </si>
  <si>
    <t>Q10(0-20)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</si>
</sst>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36"/>
  <sheetViews>
    <sheetView tabSelected="1" workbookViewId="0">
      <selection activeCell="C35" sqref="C35"/>
    </sheetView>
  </sheetViews>
  <sheetFormatPr baseColWidth="10" defaultRowHeight="13"/>
  <sheetData>
    <row r="1" spans="1:5">
      <c r="C1" t="s">
        <v>0</v>
      </c>
      <c r="D1" t="s">
        <v>1</v>
      </c>
      <c r="E1" t="s">
        <v>2</v>
      </c>
    </row>
    <row r="2" spans="1:5">
      <c r="B2" t="s">
        <v>3</v>
      </c>
      <c r="C2">
        <v>-2812.8</v>
      </c>
      <c r="D2">
        <v>-249.4</v>
      </c>
      <c r="E2">
        <v>314.60000000000002</v>
      </c>
    </row>
    <row r="3" spans="1:5">
      <c r="B3" t="s">
        <v>4</v>
      </c>
      <c r="C3">
        <v>-98.4</v>
      </c>
      <c r="D3">
        <v>-97.9</v>
      </c>
      <c r="E3">
        <v>-84.2</v>
      </c>
    </row>
    <row r="4" spans="1:5">
      <c r="B4" t="s">
        <v>5</v>
      </c>
      <c r="C4">
        <v>2.8</v>
      </c>
      <c r="D4">
        <v>2.4</v>
      </c>
      <c r="E4">
        <v>2</v>
      </c>
    </row>
    <row r="5" spans="1:5">
      <c r="B5" t="s">
        <v>6</v>
      </c>
      <c r="C5">
        <v>372.2</v>
      </c>
      <c r="D5">
        <v>182.5</v>
      </c>
      <c r="E5">
        <v>119.7</v>
      </c>
    </row>
    <row r="6" spans="1:5">
      <c r="B6" t="s">
        <v>7</v>
      </c>
      <c r="C6">
        <v>-6.5</v>
      </c>
      <c r="D6">
        <v>-5</v>
      </c>
      <c r="E6">
        <v>-3.6</v>
      </c>
    </row>
    <row r="8" spans="1:5">
      <c r="A8">
        <v>6.3131313131313139E-3</v>
      </c>
      <c r="B8" t="s">
        <v>11</v>
      </c>
    </row>
    <row r="10" spans="1:5">
      <c r="A10" t="s">
        <v>10</v>
      </c>
      <c r="B10" t="s">
        <v>8</v>
      </c>
      <c r="C10" t="s">
        <v>9</v>
      </c>
    </row>
    <row r="11" spans="1:5">
      <c r="A11">
        <v>50</v>
      </c>
      <c r="B11">
        <v>0</v>
      </c>
      <c r="C11">
        <f>C$2+C$3*$B11+C$4*$B11^2+C$5*$A11+C$6*$A11^2</f>
        <v>-452.79999999999927</v>
      </c>
      <c r="D11">
        <f t="shared" ref="D11:E31" si="0">D$2+D$3*$B11+D$4*$B11^2+D$5*$A11+D$6*$A11^2</f>
        <v>-3624.3999999999996</v>
      </c>
      <c r="E11">
        <f t="shared" si="0"/>
        <v>-2700.3999999999996</v>
      </c>
    </row>
    <row r="12" spans="1:5">
      <c r="A12">
        <v>50</v>
      </c>
      <c r="B12">
        <v>1</v>
      </c>
      <c r="C12">
        <f t="shared" ref="C12:E31" si="1">C$2+C$3*$B12+C$4*$B12^2+C$5*$A12+C$6*$A12^2</f>
        <v>-548.39999999999964</v>
      </c>
      <c r="D12">
        <f t="shared" si="0"/>
        <v>-3719.8999999999996</v>
      </c>
      <c r="E12">
        <f t="shared" si="0"/>
        <v>-2782.6000000000004</v>
      </c>
    </row>
    <row r="13" spans="1:5">
      <c r="A13">
        <v>50</v>
      </c>
      <c r="B13">
        <v>2</v>
      </c>
      <c r="C13">
        <f t="shared" si="1"/>
        <v>-638.40000000000146</v>
      </c>
      <c r="D13">
        <f t="shared" si="0"/>
        <v>-3810.6000000000004</v>
      </c>
      <c r="E13">
        <f t="shared" si="0"/>
        <v>-2860.8</v>
      </c>
    </row>
    <row r="14" spans="1:5">
      <c r="A14">
        <v>50</v>
      </c>
      <c r="B14">
        <v>3</v>
      </c>
      <c r="C14">
        <f t="shared" si="1"/>
        <v>-722.79999999999927</v>
      </c>
      <c r="D14">
        <f t="shared" si="0"/>
        <v>-3896.5</v>
      </c>
      <c r="E14">
        <f t="shared" si="0"/>
        <v>-2935</v>
      </c>
    </row>
    <row r="15" spans="1:5">
      <c r="A15">
        <v>50</v>
      </c>
      <c r="B15">
        <v>4</v>
      </c>
      <c r="C15">
        <f t="shared" si="1"/>
        <v>-801.60000000000036</v>
      </c>
      <c r="D15">
        <f t="shared" si="0"/>
        <v>-3977.6000000000004</v>
      </c>
      <c r="E15">
        <f t="shared" si="0"/>
        <v>-3005.2</v>
      </c>
    </row>
    <row r="16" spans="1:5">
      <c r="A16">
        <v>50</v>
      </c>
      <c r="B16">
        <v>5</v>
      </c>
      <c r="C16">
        <f t="shared" si="1"/>
        <v>-874.79999999999927</v>
      </c>
      <c r="D16">
        <f t="shared" si="0"/>
        <v>-4053.8999999999996</v>
      </c>
      <c r="E16">
        <f t="shared" si="0"/>
        <v>-3071.3999999999996</v>
      </c>
    </row>
    <row r="17" spans="1:5">
      <c r="A17">
        <v>50</v>
      </c>
      <c r="B17">
        <v>6</v>
      </c>
      <c r="C17">
        <f t="shared" si="1"/>
        <v>-942.39999999999964</v>
      </c>
      <c r="D17">
        <f t="shared" si="0"/>
        <v>-4125.3999999999996</v>
      </c>
      <c r="E17">
        <f t="shared" si="0"/>
        <v>-3133.6000000000004</v>
      </c>
    </row>
    <row r="18" spans="1:5">
      <c r="A18">
        <v>50</v>
      </c>
      <c r="B18">
        <v>7</v>
      </c>
      <c r="C18">
        <f t="shared" si="1"/>
        <v>-1004.4000000000015</v>
      </c>
      <c r="D18">
        <f t="shared" si="0"/>
        <v>-4192.1000000000004</v>
      </c>
      <c r="E18">
        <f t="shared" si="0"/>
        <v>-3191.8</v>
      </c>
    </row>
    <row r="19" spans="1:5">
      <c r="A19">
        <v>50</v>
      </c>
      <c r="B19">
        <v>8</v>
      </c>
      <c r="C19">
        <f t="shared" si="1"/>
        <v>-1060.7999999999993</v>
      </c>
      <c r="D19">
        <f t="shared" si="0"/>
        <v>-4254</v>
      </c>
      <c r="E19">
        <f t="shared" si="0"/>
        <v>-3246</v>
      </c>
    </row>
    <row r="20" spans="1:5">
      <c r="A20">
        <v>50</v>
      </c>
      <c r="B20">
        <v>9</v>
      </c>
      <c r="C20">
        <f t="shared" si="1"/>
        <v>-1111.6000000000004</v>
      </c>
      <c r="D20">
        <f t="shared" si="0"/>
        <v>-4311.1000000000004</v>
      </c>
      <c r="E20">
        <f t="shared" si="0"/>
        <v>-3296.2</v>
      </c>
    </row>
    <row r="21" spans="1:5">
      <c r="A21">
        <v>50</v>
      </c>
      <c r="B21">
        <v>10</v>
      </c>
      <c r="C21">
        <f t="shared" si="1"/>
        <v>-1156.7999999999993</v>
      </c>
      <c r="D21">
        <f t="shared" si="0"/>
        <v>-4363.3999999999996</v>
      </c>
      <c r="E21">
        <f t="shared" si="0"/>
        <v>-3342.3999999999996</v>
      </c>
    </row>
    <row r="22" spans="1:5">
      <c r="A22">
        <v>50</v>
      </c>
      <c r="B22">
        <v>11</v>
      </c>
      <c r="C22">
        <f t="shared" si="1"/>
        <v>-1196.4000000000015</v>
      </c>
      <c r="D22">
        <f t="shared" si="0"/>
        <v>-4410.8999999999996</v>
      </c>
      <c r="E22">
        <f t="shared" si="0"/>
        <v>-3384.6000000000004</v>
      </c>
    </row>
    <row r="23" spans="1:5">
      <c r="A23">
        <v>50</v>
      </c>
      <c r="B23">
        <v>12</v>
      </c>
      <c r="C23">
        <f t="shared" si="1"/>
        <v>-1230.4000000000015</v>
      </c>
      <c r="D23">
        <f t="shared" si="0"/>
        <v>-4453.6000000000004</v>
      </c>
      <c r="E23">
        <f t="shared" si="0"/>
        <v>-3422.8</v>
      </c>
    </row>
    <row r="24" spans="1:5">
      <c r="A24">
        <v>50</v>
      </c>
      <c r="B24">
        <v>13</v>
      </c>
      <c r="C24">
        <f t="shared" si="1"/>
        <v>-1258.7999999999993</v>
      </c>
      <c r="D24">
        <f t="shared" si="0"/>
        <v>-4491.5</v>
      </c>
      <c r="E24">
        <f t="shared" si="0"/>
        <v>-3457</v>
      </c>
    </row>
    <row r="25" spans="1:5">
      <c r="A25">
        <v>50</v>
      </c>
      <c r="B25">
        <v>14</v>
      </c>
      <c r="C25">
        <f t="shared" si="1"/>
        <v>-1281.6000000000004</v>
      </c>
      <c r="D25">
        <f t="shared" si="0"/>
        <v>-4524.6000000000004</v>
      </c>
      <c r="E25">
        <f t="shared" si="0"/>
        <v>-3487.2</v>
      </c>
    </row>
    <row r="26" spans="1:5">
      <c r="A26">
        <v>50</v>
      </c>
      <c r="B26">
        <v>15</v>
      </c>
      <c r="C26">
        <f t="shared" si="1"/>
        <v>-1298.7999999999993</v>
      </c>
      <c r="D26">
        <f t="shared" si="0"/>
        <v>-4552.8999999999996</v>
      </c>
      <c r="E26">
        <f t="shared" si="0"/>
        <v>-3513.3999999999996</v>
      </c>
    </row>
    <row r="27" spans="1:5">
      <c r="A27">
        <v>50</v>
      </c>
      <c r="B27">
        <v>16</v>
      </c>
      <c r="C27">
        <f t="shared" si="1"/>
        <v>-1310.4000000000015</v>
      </c>
      <c r="D27">
        <f t="shared" si="0"/>
        <v>-4576.3999999999996</v>
      </c>
      <c r="E27">
        <f t="shared" si="0"/>
        <v>-3535.6000000000004</v>
      </c>
    </row>
    <row r="28" spans="1:5">
      <c r="A28">
        <v>50</v>
      </c>
      <c r="B28">
        <v>17</v>
      </c>
      <c r="C28">
        <f t="shared" si="1"/>
        <v>-1316.4000000000015</v>
      </c>
      <c r="D28">
        <f t="shared" si="0"/>
        <v>-4595.1000000000004</v>
      </c>
      <c r="E28">
        <f t="shared" si="0"/>
        <v>-3553.8</v>
      </c>
    </row>
    <row r="29" spans="1:5">
      <c r="A29">
        <v>50</v>
      </c>
      <c r="B29">
        <v>18</v>
      </c>
      <c r="C29">
        <f t="shared" si="1"/>
        <v>-1316.7999999999993</v>
      </c>
      <c r="D29">
        <f t="shared" si="0"/>
        <v>-4609</v>
      </c>
      <c r="E29">
        <f t="shared" si="0"/>
        <v>-3568</v>
      </c>
    </row>
    <row r="30" spans="1:5">
      <c r="A30">
        <v>50</v>
      </c>
      <c r="B30">
        <v>19</v>
      </c>
      <c r="C30">
        <f t="shared" si="1"/>
        <v>-1311.6000000000004</v>
      </c>
      <c r="D30">
        <f t="shared" si="0"/>
        <v>-4618.1000000000004</v>
      </c>
      <c r="E30">
        <f t="shared" si="0"/>
        <v>-3578.2</v>
      </c>
    </row>
    <row r="31" spans="1:5">
      <c r="A31">
        <v>50</v>
      </c>
      <c r="B31">
        <v>20</v>
      </c>
      <c r="C31">
        <f t="shared" si="1"/>
        <v>-1300.7999999999993</v>
      </c>
      <c r="D31">
        <f t="shared" si="0"/>
        <v>-4622.3999999999996</v>
      </c>
      <c r="E31">
        <f t="shared" si="0"/>
        <v>-3584.3999999999996</v>
      </c>
    </row>
    <row r="33" spans="2:5">
      <c r="B33" t="s">
        <v>12</v>
      </c>
      <c r="C33" s="1">
        <f>C21/C11</f>
        <v>2.554770318021204</v>
      </c>
      <c r="D33" s="1">
        <f t="shared" ref="D33:E33" si="2">D21/D11</f>
        <v>1.2038958172387153</v>
      </c>
      <c r="E33" s="1">
        <f t="shared" si="2"/>
        <v>1.2377425566582729</v>
      </c>
    </row>
    <row r="34" spans="2:5">
      <c r="B34" t="s">
        <v>13</v>
      </c>
      <c r="C34" s="1">
        <f>C26/C16</f>
        <v>1.4846822130772752</v>
      </c>
      <c r="D34" s="1">
        <f t="shared" ref="D34:E34" si="3">D26/D16</f>
        <v>1.1230913441377439</v>
      </c>
      <c r="E34" s="1">
        <f t="shared" si="3"/>
        <v>1.14390831542619</v>
      </c>
    </row>
    <row r="35" spans="2:5">
      <c r="B35" t="s">
        <v>14</v>
      </c>
      <c r="C35" s="1">
        <f>C31/C21</f>
        <v>1.1244813278008299</v>
      </c>
      <c r="D35" s="1">
        <f t="shared" ref="D35:E35" si="4">D31/D21</f>
        <v>1.0593573818581841</v>
      </c>
      <c r="E35" s="1">
        <f t="shared" si="4"/>
        <v>1.0724030636668263</v>
      </c>
    </row>
    <row r="36" spans="2:5">
      <c r="B36" t="s">
        <v>15</v>
      </c>
      <c r="C36" s="1">
        <f>SQRT(C31/C11)</f>
        <v>1.694931125277553</v>
      </c>
      <c r="D36" s="1">
        <f t="shared" ref="D36:E36" si="5">SQRT(D31/D11)</f>
        <v>1.1293165725251819</v>
      </c>
      <c r="E36" s="1">
        <f t="shared" si="5"/>
        <v>1.1521106326178672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2009-01-18T16:00:19Z</dcterms:created>
  <dcterms:modified xsi:type="dcterms:W3CDTF">2009-01-18T16:07:42Z</dcterms:modified>
</cp:coreProperties>
</file>