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ak/Desktop/IIT Roorkee/SPY/Finetuning Model/"/>
    </mc:Choice>
  </mc:AlternateContent>
  <xr:revisionPtr revIDLastSave="0" documentId="13_ncr:1_{77022092-9B4F-7A4E-89AD-834604526E44}" xr6:coauthVersionLast="47" xr6:coauthVersionMax="47" xr10:uidLastSave="{00000000-0000-0000-0000-000000000000}"/>
  <bookViews>
    <workbookView xWindow="0" yWindow="620" windowWidth="25600" windowHeight="14960" xr2:uid="{00000000-000D-0000-FFFF-FFFF00000000}"/>
  </bookViews>
  <sheets>
    <sheet name="backtestingGREEN" sheetId="1" r:id="rId1"/>
  </sheets>
  <definedNames>
    <definedName name="_xlnm._FilterDatabase" localSheetId="0" hidden="1">backtestingGREEN!$A$1:$O$440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1" l="1"/>
  <c r="N205" i="1" s="1"/>
  <c r="M331" i="1"/>
  <c r="N331" i="1" s="1"/>
  <c r="D3" i="1"/>
  <c r="M3" i="1" s="1"/>
  <c r="N3" i="1" s="1"/>
  <c r="D4" i="1"/>
  <c r="M4" i="1" s="1"/>
  <c r="N4" i="1" s="1"/>
  <c r="D5" i="1"/>
  <c r="M5" i="1" s="1"/>
  <c r="N5" i="1" s="1"/>
  <c r="D6" i="1"/>
  <c r="M6" i="1" s="1"/>
  <c r="N6" i="1" s="1"/>
  <c r="D7" i="1"/>
  <c r="M7" i="1" s="1"/>
  <c r="N7" i="1" s="1"/>
  <c r="D8" i="1"/>
  <c r="M8" i="1" s="1"/>
  <c r="N8" i="1" s="1"/>
  <c r="D9" i="1"/>
  <c r="M9" i="1" s="1"/>
  <c r="N9" i="1" s="1"/>
  <c r="D10" i="1"/>
  <c r="M10" i="1" s="1"/>
  <c r="N10" i="1" s="1"/>
  <c r="D11" i="1"/>
  <c r="M11" i="1" s="1"/>
  <c r="N11" i="1" s="1"/>
  <c r="D12" i="1"/>
  <c r="M12" i="1" s="1"/>
  <c r="N12" i="1" s="1"/>
  <c r="D13" i="1"/>
  <c r="M13" i="1" s="1"/>
  <c r="N13" i="1" s="1"/>
  <c r="D14" i="1"/>
  <c r="M14" i="1" s="1"/>
  <c r="N14" i="1" s="1"/>
  <c r="D15" i="1"/>
  <c r="M15" i="1" s="1"/>
  <c r="N15" i="1" s="1"/>
  <c r="D16" i="1"/>
  <c r="M16" i="1" s="1"/>
  <c r="N16" i="1" s="1"/>
  <c r="D17" i="1"/>
  <c r="M17" i="1" s="1"/>
  <c r="N17" i="1" s="1"/>
  <c r="D18" i="1"/>
  <c r="M18" i="1" s="1"/>
  <c r="N18" i="1" s="1"/>
  <c r="D19" i="1"/>
  <c r="M19" i="1" s="1"/>
  <c r="N19" i="1" s="1"/>
  <c r="D20" i="1"/>
  <c r="M20" i="1" s="1"/>
  <c r="N20" i="1" s="1"/>
  <c r="D21" i="1"/>
  <c r="M21" i="1" s="1"/>
  <c r="N21" i="1" s="1"/>
  <c r="D22" i="1"/>
  <c r="M22" i="1" s="1"/>
  <c r="N22" i="1" s="1"/>
  <c r="D23" i="1"/>
  <c r="M23" i="1" s="1"/>
  <c r="N23" i="1" s="1"/>
  <c r="D24" i="1"/>
  <c r="M24" i="1" s="1"/>
  <c r="N24" i="1" s="1"/>
  <c r="D25" i="1"/>
  <c r="M25" i="1" s="1"/>
  <c r="N25" i="1" s="1"/>
  <c r="D26" i="1"/>
  <c r="M26" i="1" s="1"/>
  <c r="N26" i="1" s="1"/>
  <c r="D27" i="1"/>
  <c r="M27" i="1" s="1"/>
  <c r="N27" i="1" s="1"/>
  <c r="D28" i="1"/>
  <c r="M28" i="1" s="1"/>
  <c r="N28" i="1" s="1"/>
  <c r="D29" i="1"/>
  <c r="M29" i="1" s="1"/>
  <c r="N29" i="1" s="1"/>
  <c r="D30" i="1"/>
  <c r="M30" i="1" s="1"/>
  <c r="N30" i="1" s="1"/>
  <c r="D31" i="1"/>
  <c r="M31" i="1" s="1"/>
  <c r="N31" i="1" s="1"/>
  <c r="D32" i="1"/>
  <c r="M32" i="1" s="1"/>
  <c r="N32" i="1" s="1"/>
  <c r="D33" i="1"/>
  <c r="M33" i="1" s="1"/>
  <c r="N33" i="1" s="1"/>
  <c r="D34" i="1"/>
  <c r="M34" i="1" s="1"/>
  <c r="N34" i="1" s="1"/>
  <c r="D35" i="1"/>
  <c r="M35" i="1" s="1"/>
  <c r="N35" i="1" s="1"/>
  <c r="D36" i="1"/>
  <c r="M36" i="1" s="1"/>
  <c r="N36" i="1" s="1"/>
  <c r="D37" i="1"/>
  <c r="M37" i="1" s="1"/>
  <c r="N37" i="1" s="1"/>
  <c r="D38" i="1"/>
  <c r="M38" i="1" s="1"/>
  <c r="N38" i="1" s="1"/>
  <c r="D39" i="1"/>
  <c r="M39" i="1" s="1"/>
  <c r="N39" i="1" s="1"/>
  <c r="D40" i="1"/>
  <c r="M40" i="1" s="1"/>
  <c r="N40" i="1" s="1"/>
  <c r="D41" i="1"/>
  <c r="M41" i="1" s="1"/>
  <c r="N41" i="1" s="1"/>
  <c r="D42" i="1"/>
  <c r="M42" i="1" s="1"/>
  <c r="N42" i="1" s="1"/>
  <c r="D43" i="1"/>
  <c r="M43" i="1" s="1"/>
  <c r="N43" i="1" s="1"/>
  <c r="D44" i="1"/>
  <c r="M44" i="1" s="1"/>
  <c r="N44" i="1" s="1"/>
  <c r="D45" i="1"/>
  <c r="M45" i="1" s="1"/>
  <c r="N45" i="1" s="1"/>
  <c r="D46" i="1"/>
  <c r="M46" i="1" s="1"/>
  <c r="N46" i="1" s="1"/>
  <c r="D47" i="1"/>
  <c r="M47" i="1" s="1"/>
  <c r="N47" i="1" s="1"/>
  <c r="D48" i="1"/>
  <c r="M48" i="1" s="1"/>
  <c r="N48" i="1" s="1"/>
  <c r="D49" i="1"/>
  <c r="M49" i="1" s="1"/>
  <c r="N49" i="1" s="1"/>
  <c r="D50" i="1"/>
  <c r="M50" i="1" s="1"/>
  <c r="N50" i="1" s="1"/>
  <c r="D51" i="1"/>
  <c r="M51" i="1" s="1"/>
  <c r="N51" i="1" s="1"/>
  <c r="D52" i="1"/>
  <c r="M52" i="1" s="1"/>
  <c r="N52" i="1" s="1"/>
  <c r="D53" i="1"/>
  <c r="M53" i="1" s="1"/>
  <c r="N53" i="1" s="1"/>
  <c r="D54" i="1"/>
  <c r="M54" i="1" s="1"/>
  <c r="N54" i="1" s="1"/>
  <c r="D55" i="1"/>
  <c r="M55" i="1" s="1"/>
  <c r="N55" i="1" s="1"/>
  <c r="D56" i="1"/>
  <c r="M56" i="1" s="1"/>
  <c r="N56" i="1" s="1"/>
  <c r="D57" i="1"/>
  <c r="M57" i="1" s="1"/>
  <c r="N57" i="1" s="1"/>
  <c r="D58" i="1"/>
  <c r="M58" i="1" s="1"/>
  <c r="N58" i="1" s="1"/>
  <c r="D59" i="1"/>
  <c r="M59" i="1" s="1"/>
  <c r="N59" i="1" s="1"/>
  <c r="D60" i="1"/>
  <c r="M60" i="1" s="1"/>
  <c r="N60" i="1" s="1"/>
  <c r="D61" i="1"/>
  <c r="M61" i="1" s="1"/>
  <c r="N61" i="1" s="1"/>
  <c r="D62" i="1"/>
  <c r="M62" i="1" s="1"/>
  <c r="N62" i="1" s="1"/>
  <c r="D63" i="1"/>
  <c r="M63" i="1" s="1"/>
  <c r="N63" i="1" s="1"/>
  <c r="D64" i="1"/>
  <c r="M64" i="1" s="1"/>
  <c r="N64" i="1" s="1"/>
  <c r="D65" i="1"/>
  <c r="M65" i="1" s="1"/>
  <c r="N65" i="1" s="1"/>
  <c r="D66" i="1"/>
  <c r="M66" i="1" s="1"/>
  <c r="N66" i="1" s="1"/>
  <c r="D67" i="1"/>
  <c r="M67" i="1" s="1"/>
  <c r="N67" i="1" s="1"/>
  <c r="D68" i="1"/>
  <c r="M68" i="1" s="1"/>
  <c r="N68" i="1" s="1"/>
  <c r="D69" i="1"/>
  <c r="M69" i="1" s="1"/>
  <c r="N69" i="1" s="1"/>
  <c r="D70" i="1"/>
  <c r="M70" i="1" s="1"/>
  <c r="N70" i="1" s="1"/>
  <c r="D71" i="1"/>
  <c r="M71" i="1" s="1"/>
  <c r="N71" i="1" s="1"/>
  <c r="D72" i="1"/>
  <c r="M72" i="1" s="1"/>
  <c r="N72" i="1" s="1"/>
  <c r="D73" i="1"/>
  <c r="M73" i="1" s="1"/>
  <c r="N73" i="1" s="1"/>
  <c r="D74" i="1"/>
  <c r="M74" i="1" s="1"/>
  <c r="N74" i="1" s="1"/>
  <c r="D75" i="1"/>
  <c r="M75" i="1" s="1"/>
  <c r="N75" i="1" s="1"/>
  <c r="D76" i="1"/>
  <c r="M76" i="1" s="1"/>
  <c r="N76" i="1" s="1"/>
  <c r="D77" i="1"/>
  <c r="M77" i="1" s="1"/>
  <c r="N77" i="1" s="1"/>
  <c r="D78" i="1"/>
  <c r="M78" i="1" s="1"/>
  <c r="N78" i="1" s="1"/>
  <c r="D79" i="1"/>
  <c r="M79" i="1" s="1"/>
  <c r="N79" i="1" s="1"/>
  <c r="D80" i="1"/>
  <c r="M80" i="1" s="1"/>
  <c r="N80" i="1" s="1"/>
  <c r="D81" i="1"/>
  <c r="M81" i="1" s="1"/>
  <c r="N81" i="1" s="1"/>
  <c r="D82" i="1"/>
  <c r="M82" i="1" s="1"/>
  <c r="N82" i="1" s="1"/>
  <c r="D83" i="1"/>
  <c r="M83" i="1" s="1"/>
  <c r="N83" i="1" s="1"/>
  <c r="D84" i="1"/>
  <c r="M84" i="1" s="1"/>
  <c r="N84" i="1" s="1"/>
  <c r="D85" i="1"/>
  <c r="M85" i="1" s="1"/>
  <c r="N85" i="1" s="1"/>
  <c r="D86" i="1"/>
  <c r="M86" i="1" s="1"/>
  <c r="N86" i="1" s="1"/>
  <c r="D87" i="1"/>
  <c r="M87" i="1" s="1"/>
  <c r="N87" i="1" s="1"/>
  <c r="D88" i="1"/>
  <c r="M88" i="1" s="1"/>
  <c r="N88" i="1" s="1"/>
  <c r="D89" i="1"/>
  <c r="M89" i="1" s="1"/>
  <c r="N89" i="1" s="1"/>
  <c r="D90" i="1"/>
  <c r="M90" i="1" s="1"/>
  <c r="N90" i="1" s="1"/>
  <c r="D91" i="1"/>
  <c r="M91" i="1" s="1"/>
  <c r="N91" i="1" s="1"/>
  <c r="D92" i="1"/>
  <c r="M92" i="1" s="1"/>
  <c r="N92" i="1" s="1"/>
  <c r="D93" i="1"/>
  <c r="M93" i="1" s="1"/>
  <c r="N93" i="1" s="1"/>
  <c r="D94" i="1"/>
  <c r="M94" i="1" s="1"/>
  <c r="N94" i="1" s="1"/>
  <c r="D95" i="1"/>
  <c r="M95" i="1" s="1"/>
  <c r="N95" i="1" s="1"/>
  <c r="D96" i="1"/>
  <c r="M96" i="1" s="1"/>
  <c r="N96" i="1" s="1"/>
  <c r="D97" i="1"/>
  <c r="M97" i="1" s="1"/>
  <c r="N97" i="1" s="1"/>
  <c r="D98" i="1"/>
  <c r="M98" i="1" s="1"/>
  <c r="N98" i="1" s="1"/>
  <c r="D99" i="1"/>
  <c r="M99" i="1" s="1"/>
  <c r="N99" i="1" s="1"/>
  <c r="D100" i="1"/>
  <c r="M100" i="1" s="1"/>
  <c r="N100" i="1" s="1"/>
  <c r="D101" i="1"/>
  <c r="M101" i="1" s="1"/>
  <c r="N101" i="1" s="1"/>
  <c r="D102" i="1"/>
  <c r="M102" i="1" s="1"/>
  <c r="N102" i="1" s="1"/>
  <c r="D103" i="1"/>
  <c r="M103" i="1" s="1"/>
  <c r="N103" i="1" s="1"/>
  <c r="D104" i="1"/>
  <c r="M104" i="1" s="1"/>
  <c r="N104" i="1" s="1"/>
  <c r="D105" i="1"/>
  <c r="M105" i="1" s="1"/>
  <c r="N105" i="1" s="1"/>
  <c r="D106" i="1"/>
  <c r="M106" i="1" s="1"/>
  <c r="N106" i="1" s="1"/>
  <c r="D107" i="1"/>
  <c r="M107" i="1" s="1"/>
  <c r="N107" i="1" s="1"/>
  <c r="D108" i="1"/>
  <c r="M108" i="1" s="1"/>
  <c r="N108" i="1" s="1"/>
  <c r="D109" i="1"/>
  <c r="M109" i="1" s="1"/>
  <c r="N109" i="1" s="1"/>
  <c r="D110" i="1"/>
  <c r="M110" i="1" s="1"/>
  <c r="N110" i="1" s="1"/>
  <c r="D111" i="1"/>
  <c r="M111" i="1" s="1"/>
  <c r="N111" i="1" s="1"/>
  <c r="D112" i="1"/>
  <c r="M112" i="1" s="1"/>
  <c r="N112" i="1" s="1"/>
  <c r="D113" i="1"/>
  <c r="M113" i="1" s="1"/>
  <c r="N113" i="1" s="1"/>
  <c r="D114" i="1"/>
  <c r="M114" i="1" s="1"/>
  <c r="N114" i="1" s="1"/>
  <c r="D115" i="1"/>
  <c r="M115" i="1" s="1"/>
  <c r="N115" i="1" s="1"/>
  <c r="D116" i="1"/>
  <c r="M116" i="1" s="1"/>
  <c r="N116" i="1" s="1"/>
  <c r="D117" i="1"/>
  <c r="M117" i="1" s="1"/>
  <c r="N117" i="1" s="1"/>
  <c r="D118" i="1"/>
  <c r="M118" i="1" s="1"/>
  <c r="N118" i="1" s="1"/>
  <c r="D119" i="1"/>
  <c r="M119" i="1" s="1"/>
  <c r="N119" i="1" s="1"/>
  <c r="D120" i="1"/>
  <c r="M120" i="1" s="1"/>
  <c r="N120" i="1" s="1"/>
  <c r="D121" i="1"/>
  <c r="M121" i="1" s="1"/>
  <c r="N121" i="1" s="1"/>
  <c r="D122" i="1"/>
  <c r="M122" i="1" s="1"/>
  <c r="N122" i="1" s="1"/>
  <c r="D123" i="1"/>
  <c r="M123" i="1" s="1"/>
  <c r="N123" i="1" s="1"/>
  <c r="D124" i="1"/>
  <c r="M124" i="1" s="1"/>
  <c r="N124" i="1" s="1"/>
  <c r="D125" i="1"/>
  <c r="M125" i="1" s="1"/>
  <c r="N125" i="1" s="1"/>
  <c r="D126" i="1"/>
  <c r="M126" i="1" s="1"/>
  <c r="N126" i="1" s="1"/>
  <c r="D127" i="1"/>
  <c r="M127" i="1" s="1"/>
  <c r="N127" i="1" s="1"/>
  <c r="D128" i="1"/>
  <c r="M128" i="1" s="1"/>
  <c r="N128" i="1" s="1"/>
  <c r="D129" i="1"/>
  <c r="M129" i="1" s="1"/>
  <c r="N129" i="1" s="1"/>
  <c r="D130" i="1"/>
  <c r="M130" i="1" s="1"/>
  <c r="N130" i="1" s="1"/>
  <c r="D131" i="1"/>
  <c r="M131" i="1" s="1"/>
  <c r="N131" i="1" s="1"/>
  <c r="D132" i="1"/>
  <c r="M132" i="1" s="1"/>
  <c r="N132" i="1" s="1"/>
  <c r="D133" i="1"/>
  <c r="M133" i="1" s="1"/>
  <c r="N133" i="1" s="1"/>
  <c r="D134" i="1"/>
  <c r="M134" i="1" s="1"/>
  <c r="N134" i="1" s="1"/>
  <c r="D135" i="1"/>
  <c r="M135" i="1" s="1"/>
  <c r="N135" i="1" s="1"/>
  <c r="D136" i="1"/>
  <c r="M136" i="1" s="1"/>
  <c r="N136" i="1" s="1"/>
  <c r="D137" i="1"/>
  <c r="M137" i="1" s="1"/>
  <c r="N137" i="1" s="1"/>
  <c r="D138" i="1"/>
  <c r="M138" i="1" s="1"/>
  <c r="N138" i="1" s="1"/>
  <c r="D139" i="1"/>
  <c r="M139" i="1" s="1"/>
  <c r="N139" i="1" s="1"/>
  <c r="D140" i="1"/>
  <c r="M140" i="1" s="1"/>
  <c r="N140" i="1" s="1"/>
  <c r="D141" i="1"/>
  <c r="M141" i="1" s="1"/>
  <c r="N141" i="1" s="1"/>
  <c r="D142" i="1"/>
  <c r="M142" i="1" s="1"/>
  <c r="N142" i="1" s="1"/>
  <c r="D143" i="1"/>
  <c r="M143" i="1" s="1"/>
  <c r="N143" i="1" s="1"/>
  <c r="D144" i="1"/>
  <c r="M144" i="1" s="1"/>
  <c r="N144" i="1" s="1"/>
  <c r="D145" i="1"/>
  <c r="M145" i="1" s="1"/>
  <c r="N145" i="1" s="1"/>
  <c r="D146" i="1"/>
  <c r="M146" i="1" s="1"/>
  <c r="N146" i="1" s="1"/>
  <c r="D147" i="1"/>
  <c r="M147" i="1" s="1"/>
  <c r="N147" i="1" s="1"/>
  <c r="D148" i="1"/>
  <c r="M148" i="1" s="1"/>
  <c r="N148" i="1" s="1"/>
  <c r="D149" i="1"/>
  <c r="M149" i="1" s="1"/>
  <c r="N149" i="1" s="1"/>
  <c r="D150" i="1"/>
  <c r="M150" i="1" s="1"/>
  <c r="N150" i="1" s="1"/>
  <c r="D151" i="1"/>
  <c r="M151" i="1" s="1"/>
  <c r="N151" i="1" s="1"/>
  <c r="D152" i="1"/>
  <c r="M152" i="1" s="1"/>
  <c r="N152" i="1" s="1"/>
  <c r="D153" i="1"/>
  <c r="M153" i="1" s="1"/>
  <c r="N153" i="1" s="1"/>
  <c r="D154" i="1"/>
  <c r="M154" i="1" s="1"/>
  <c r="N154" i="1" s="1"/>
  <c r="D155" i="1"/>
  <c r="M155" i="1" s="1"/>
  <c r="N155" i="1" s="1"/>
  <c r="D156" i="1"/>
  <c r="M156" i="1" s="1"/>
  <c r="N156" i="1" s="1"/>
  <c r="D157" i="1"/>
  <c r="M157" i="1" s="1"/>
  <c r="N157" i="1" s="1"/>
  <c r="D158" i="1"/>
  <c r="M158" i="1" s="1"/>
  <c r="N158" i="1" s="1"/>
  <c r="D159" i="1"/>
  <c r="M159" i="1" s="1"/>
  <c r="N159" i="1" s="1"/>
  <c r="D160" i="1"/>
  <c r="M160" i="1" s="1"/>
  <c r="N160" i="1" s="1"/>
  <c r="D161" i="1"/>
  <c r="M161" i="1" s="1"/>
  <c r="N161" i="1" s="1"/>
  <c r="D162" i="1"/>
  <c r="M162" i="1" s="1"/>
  <c r="N162" i="1" s="1"/>
  <c r="D163" i="1"/>
  <c r="M163" i="1" s="1"/>
  <c r="N163" i="1" s="1"/>
  <c r="D164" i="1"/>
  <c r="M164" i="1" s="1"/>
  <c r="N164" i="1" s="1"/>
  <c r="D165" i="1"/>
  <c r="M165" i="1" s="1"/>
  <c r="N165" i="1" s="1"/>
  <c r="D166" i="1"/>
  <c r="M166" i="1" s="1"/>
  <c r="N166" i="1" s="1"/>
  <c r="D167" i="1"/>
  <c r="M167" i="1" s="1"/>
  <c r="N167" i="1" s="1"/>
  <c r="D168" i="1"/>
  <c r="M168" i="1" s="1"/>
  <c r="N168" i="1" s="1"/>
  <c r="D169" i="1"/>
  <c r="M169" i="1" s="1"/>
  <c r="N169" i="1" s="1"/>
  <c r="D170" i="1"/>
  <c r="M170" i="1" s="1"/>
  <c r="N170" i="1" s="1"/>
  <c r="D171" i="1"/>
  <c r="M171" i="1" s="1"/>
  <c r="N171" i="1" s="1"/>
  <c r="D172" i="1"/>
  <c r="M172" i="1" s="1"/>
  <c r="N172" i="1" s="1"/>
  <c r="D173" i="1"/>
  <c r="M173" i="1" s="1"/>
  <c r="N173" i="1" s="1"/>
  <c r="D174" i="1"/>
  <c r="M174" i="1" s="1"/>
  <c r="N174" i="1" s="1"/>
  <c r="D175" i="1"/>
  <c r="M175" i="1" s="1"/>
  <c r="N175" i="1" s="1"/>
  <c r="D176" i="1"/>
  <c r="M176" i="1" s="1"/>
  <c r="N176" i="1" s="1"/>
  <c r="D177" i="1"/>
  <c r="M177" i="1" s="1"/>
  <c r="N177" i="1" s="1"/>
  <c r="D178" i="1"/>
  <c r="M178" i="1" s="1"/>
  <c r="N178" i="1" s="1"/>
  <c r="D179" i="1"/>
  <c r="M179" i="1" s="1"/>
  <c r="N179" i="1" s="1"/>
  <c r="D180" i="1"/>
  <c r="M180" i="1" s="1"/>
  <c r="N180" i="1" s="1"/>
  <c r="D181" i="1"/>
  <c r="M181" i="1" s="1"/>
  <c r="N181" i="1" s="1"/>
  <c r="D182" i="1"/>
  <c r="M182" i="1" s="1"/>
  <c r="N182" i="1" s="1"/>
  <c r="D183" i="1"/>
  <c r="M183" i="1" s="1"/>
  <c r="N183" i="1" s="1"/>
  <c r="D184" i="1"/>
  <c r="M184" i="1" s="1"/>
  <c r="N184" i="1" s="1"/>
  <c r="D185" i="1"/>
  <c r="M185" i="1" s="1"/>
  <c r="N185" i="1" s="1"/>
  <c r="D186" i="1"/>
  <c r="M186" i="1" s="1"/>
  <c r="N186" i="1" s="1"/>
  <c r="D187" i="1"/>
  <c r="M187" i="1" s="1"/>
  <c r="N187" i="1" s="1"/>
  <c r="D188" i="1"/>
  <c r="M188" i="1" s="1"/>
  <c r="N188" i="1" s="1"/>
  <c r="D189" i="1"/>
  <c r="M189" i="1" s="1"/>
  <c r="N189" i="1" s="1"/>
  <c r="D190" i="1"/>
  <c r="M190" i="1" s="1"/>
  <c r="N190" i="1" s="1"/>
  <c r="D191" i="1"/>
  <c r="M191" i="1" s="1"/>
  <c r="N191" i="1" s="1"/>
  <c r="D192" i="1"/>
  <c r="M192" i="1" s="1"/>
  <c r="N192" i="1" s="1"/>
  <c r="D193" i="1"/>
  <c r="M193" i="1" s="1"/>
  <c r="N193" i="1" s="1"/>
  <c r="D194" i="1"/>
  <c r="M194" i="1" s="1"/>
  <c r="N194" i="1" s="1"/>
  <c r="D195" i="1"/>
  <c r="M195" i="1" s="1"/>
  <c r="N195" i="1" s="1"/>
  <c r="D196" i="1"/>
  <c r="M196" i="1" s="1"/>
  <c r="N196" i="1" s="1"/>
  <c r="D197" i="1"/>
  <c r="M197" i="1" s="1"/>
  <c r="N197" i="1" s="1"/>
  <c r="D198" i="1"/>
  <c r="M198" i="1" s="1"/>
  <c r="N198" i="1" s="1"/>
  <c r="D199" i="1"/>
  <c r="M199" i="1" s="1"/>
  <c r="N199" i="1" s="1"/>
  <c r="D200" i="1"/>
  <c r="M200" i="1" s="1"/>
  <c r="N200" i="1" s="1"/>
  <c r="D201" i="1"/>
  <c r="M201" i="1" s="1"/>
  <c r="N201" i="1" s="1"/>
  <c r="D202" i="1"/>
  <c r="M202" i="1" s="1"/>
  <c r="N202" i="1" s="1"/>
  <c r="D203" i="1"/>
  <c r="M203" i="1" s="1"/>
  <c r="N203" i="1" s="1"/>
  <c r="D204" i="1"/>
  <c r="M204" i="1" s="1"/>
  <c r="N204" i="1" s="1"/>
  <c r="D206" i="1"/>
  <c r="M206" i="1" s="1"/>
  <c r="N206" i="1" s="1"/>
  <c r="D207" i="1"/>
  <c r="M207" i="1" s="1"/>
  <c r="N207" i="1" s="1"/>
  <c r="D208" i="1"/>
  <c r="M208" i="1" s="1"/>
  <c r="N208" i="1" s="1"/>
  <c r="D209" i="1"/>
  <c r="M209" i="1" s="1"/>
  <c r="N209" i="1" s="1"/>
  <c r="D210" i="1"/>
  <c r="M210" i="1" s="1"/>
  <c r="N210" i="1" s="1"/>
  <c r="D211" i="1"/>
  <c r="M211" i="1" s="1"/>
  <c r="N211" i="1" s="1"/>
  <c r="D212" i="1"/>
  <c r="M212" i="1" s="1"/>
  <c r="N212" i="1" s="1"/>
  <c r="D213" i="1"/>
  <c r="M213" i="1" s="1"/>
  <c r="N213" i="1" s="1"/>
  <c r="D214" i="1"/>
  <c r="M214" i="1" s="1"/>
  <c r="N214" i="1" s="1"/>
  <c r="D215" i="1"/>
  <c r="M215" i="1" s="1"/>
  <c r="N215" i="1" s="1"/>
  <c r="D216" i="1"/>
  <c r="M216" i="1" s="1"/>
  <c r="N216" i="1" s="1"/>
  <c r="D217" i="1"/>
  <c r="M217" i="1" s="1"/>
  <c r="N217" i="1" s="1"/>
  <c r="D218" i="1"/>
  <c r="M218" i="1" s="1"/>
  <c r="N218" i="1" s="1"/>
  <c r="D219" i="1"/>
  <c r="M219" i="1" s="1"/>
  <c r="N219" i="1" s="1"/>
  <c r="D220" i="1"/>
  <c r="M220" i="1" s="1"/>
  <c r="N220" i="1" s="1"/>
  <c r="D221" i="1"/>
  <c r="M221" i="1" s="1"/>
  <c r="N221" i="1" s="1"/>
  <c r="D222" i="1"/>
  <c r="M222" i="1" s="1"/>
  <c r="N222" i="1" s="1"/>
  <c r="D223" i="1"/>
  <c r="M223" i="1" s="1"/>
  <c r="N223" i="1" s="1"/>
  <c r="D224" i="1"/>
  <c r="M224" i="1" s="1"/>
  <c r="N224" i="1" s="1"/>
  <c r="D225" i="1"/>
  <c r="M225" i="1" s="1"/>
  <c r="N225" i="1" s="1"/>
  <c r="D226" i="1"/>
  <c r="M226" i="1" s="1"/>
  <c r="N226" i="1" s="1"/>
  <c r="D227" i="1"/>
  <c r="M227" i="1" s="1"/>
  <c r="N227" i="1" s="1"/>
  <c r="D228" i="1"/>
  <c r="M228" i="1" s="1"/>
  <c r="N228" i="1" s="1"/>
  <c r="D229" i="1"/>
  <c r="M229" i="1" s="1"/>
  <c r="N229" i="1" s="1"/>
  <c r="D230" i="1"/>
  <c r="M230" i="1" s="1"/>
  <c r="N230" i="1" s="1"/>
  <c r="D231" i="1"/>
  <c r="M231" i="1" s="1"/>
  <c r="N231" i="1" s="1"/>
  <c r="D232" i="1"/>
  <c r="M232" i="1" s="1"/>
  <c r="N232" i="1" s="1"/>
  <c r="D233" i="1"/>
  <c r="M233" i="1" s="1"/>
  <c r="N233" i="1" s="1"/>
  <c r="D234" i="1"/>
  <c r="M234" i="1" s="1"/>
  <c r="N234" i="1" s="1"/>
  <c r="D235" i="1"/>
  <c r="M235" i="1" s="1"/>
  <c r="N235" i="1" s="1"/>
  <c r="D236" i="1"/>
  <c r="M236" i="1" s="1"/>
  <c r="N236" i="1" s="1"/>
  <c r="D237" i="1"/>
  <c r="M237" i="1" s="1"/>
  <c r="N237" i="1" s="1"/>
  <c r="D238" i="1"/>
  <c r="M238" i="1" s="1"/>
  <c r="N238" i="1" s="1"/>
  <c r="D239" i="1"/>
  <c r="M239" i="1" s="1"/>
  <c r="N239" i="1" s="1"/>
  <c r="D240" i="1"/>
  <c r="M240" i="1" s="1"/>
  <c r="N240" i="1" s="1"/>
  <c r="D241" i="1"/>
  <c r="M241" i="1" s="1"/>
  <c r="N241" i="1" s="1"/>
  <c r="D242" i="1"/>
  <c r="M242" i="1" s="1"/>
  <c r="N242" i="1" s="1"/>
  <c r="D243" i="1"/>
  <c r="M243" i="1" s="1"/>
  <c r="N243" i="1" s="1"/>
  <c r="D244" i="1"/>
  <c r="M244" i="1" s="1"/>
  <c r="N244" i="1" s="1"/>
  <c r="D245" i="1"/>
  <c r="M245" i="1" s="1"/>
  <c r="N245" i="1" s="1"/>
  <c r="D246" i="1"/>
  <c r="M246" i="1" s="1"/>
  <c r="N246" i="1" s="1"/>
  <c r="D247" i="1"/>
  <c r="M247" i="1" s="1"/>
  <c r="N247" i="1" s="1"/>
  <c r="D248" i="1"/>
  <c r="M248" i="1" s="1"/>
  <c r="N248" i="1" s="1"/>
  <c r="D249" i="1"/>
  <c r="M249" i="1" s="1"/>
  <c r="N249" i="1" s="1"/>
  <c r="D250" i="1"/>
  <c r="M250" i="1" s="1"/>
  <c r="N250" i="1" s="1"/>
  <c r="D251" i="1"/>
  <c r="M251" i="1" s="1"/>
  <c r="N251" i="1" s="1"/>
  <c r="D252" i="1"/>
  <c r="M252" i="1" s="1"/>
  <c r="N252" i="1" s="1"/>
  <c r="D253" i="1"/>
  <c r="M253" i="1" s="1"/>
  <c r="N253" i="1" s="1"/>
  <c r="D254" i="1"/>
  <c r="M254" i="1" s="1"/>
  <c r="N254" i="1" s="1"/>
  <c r="D255" i="1"/>
  <c r="M255" i="1" s="1"/>
  <c r="N255" i="1" s="1"/>
  <c r="D256" i="1"/>
  <c r="M256" i="1" s="1"/>
  <c r="N256" i="1" s="1"/>
  <c r="D257" i="1"/>
  <c r="M257" i="1" s="1"/>
  <c r="N257" i="1" s="1"/>
  <c r="D258" i="1"/>
  <c r="M258" i="1" s="1"/>
  <c r="N258" i="1" s="1"/>
  <c r="D259" i="1"/>
  <c r="M259" i="1" s="1"/>
  <c r="N259" i="1" s="1"/>
  <c r="D260" i="1"/>
  <c r="M260" i="1" s="1"/>
  <c r="N260" i="1" s="1"/>
  <c r="D261" i="1"/>
  <c r="M261" i="1" s="1"/>
  <c r="N261" i="1" s="1"/>
  <c r="D262" i="1"/>
  <c r="M262" i="1" s="1"/>
  <c r="N262" i="1" s="1"/>
  <c r="D263" i="1"/>
  <c r="M263" i="1" s="1"/>
  <c r="N263" i="1" s="1"/>
  <c r="D264" i="1"/>
  <c r="M264" i="1" s="1"/>
  <c r="N264" i="1" s="1"/>
  <c r="D265" i="1"/>
  <c r="M265" i="1" s="1"/>
  <c r="N265" i="1" s="1"/>
  <c r="D266" i="1"/>
  <c r="M266" i="1" s="1"/>
  <c r="N266" i="1" s="1"/>
  <c r="D267" i="1"/>
  <c r="M267" i="1" s="1"/>
  <c r="N267" i="1" s="1"/>
  <c r="D268" i="1"/>
  <c r="M268" i="1" s="1"/>
  <c r="N268" i="1" s="1"/>
  <c r="D269" i="1"/>
  <c r="M269" i="1" s="1"/>
  <c r="N269" i="1" s="1"/>
  <c r="D270" i="1"/>
  <c r="M270" i="1" s="1"/>
  <c r="N270" i="1" s="1"/>
  <c r="D271" i="1"/>
  <c r="M271" i="1" s="1"/>
  <c r="N271" i="1" s="1"/>
  <c r="D272" i="1"/>
  <c r="M272" i="1" s="1"/>
  <c r="N272" i="1" s="1"/>
  <c r="D273" i="1"/>
  <c r="M273" i="1" s="1"/>
  <c r="N273" i="1" s="1"/>
  <c r="D274" i="1"/>
  <c r="M274" i="1" s="1"/>
  <c r="N274" i="1" s="1"/>
  <c r="D275" i="1"/>
  <c r="M275" i="1" s="1"/>
  <c r="N275" i="1" s="1"/>
  <c r="D276" i="1"/>
  <c r="M276" i="1" s="1"/>
  <c r="N276" i="1" s="1"/>
  <c r="D277" i="1"/>
  <c r="M277" i="1" s="1"/>
  <c r="N277" i="1" s="1"/>
  <c r="D278" i="1"/>
  <c r="M278" i="1" s="1"/>
  <c r="N278" i="1" s="1"/>
  <c r="D279" i="1"/>
  <c r="M279" i="1" s="1"/>
  <c r="N279" i="1" s="1"/>
  <c r="D280" i="1"/>
  <c r="M280" i="1" s="1"/>
  <c r="N280" i="1" s="1"/>
  <c r="D281" i="1"/>
  <c r="M281" i="1" s="1"/>
  <c r="N281" i="1" s="1"/>
  <c r="D282" i="1"/>
  <c r="M282" i="1" s="1"/>
  <c r="N282" i="1" s="1"/>
  <c r="D283" i="1"/>
  <c r="M283" i="1" s="1"/>
  <c r="N283" i="1" s="1"/>
  <c r="D284" i="1"/>
  <c r="M284" i="1" s="1"/>
  <c r="N284" i="1" s="1"/>
  <c r="D285" i="1"/>
  <c r="M285" i="1" s="1"/>
  <c r="N285" i="1" s="1"/>
  <c r="D286" i="1"/>
  <c r="M286" i="1" s="1"/>
  <c r="N286" i="1" s="1"/>
  <c r="D287" i="1"/>
  <c r="M287" i="1" s="1"/>
  <c r="N287" i="1" s="1"/>
  <c r="D288" i="1"/>
  <c r="M288" i="1" s="1"/>
  <c r="N288" i="1" s="1"/>
  <c r="D289" i="1"/>
  <c r="M289" i="1" s="1"/>
  <c r="N289" i="1" s="1"/>
  <c r="D290" i="1"/>
  <c r="M290" i="1" s="1"/>
  <c r="N290" i="1" s="1"/>
  <c r="D291" i="1"/>
  <c r="M291" i="1" s="1"/>
  <c r="N291" i="1" s="1"/>
  <c r="D292" i="1"/>
  <c r="M292" i="1" s="1"/>
  <c r="N292" i="1" s="1"/>
  <c r="D293" i="1"/>
  <c r="M293" i="1" s="1"/>
  <c r="N293" i="1" s="1"/>
  <c r="D294" i="1"/>
  <c r="M294" i="1" s="1"/>
  <c r="N294" i="1" s="1"/>
  <c r="D295" i="1"/>
  <c r="M295" i="1" s="1"/>
  <c r="N295" i="1" s="1"/>
  <c r="D296" i="1"/>
  <c r="M296" i="1" s="1"/>
  <c r="N296" i="1" s="1"/>
  <c r="D297" i="1"/>
  <c r="M297" i="1" s="1"/>
  <c r="N297" i="1" s="1"/>
  <c r="D298" i="1"/>
  <c r="M298" i="1" s="1"/>
  <c r="N298" i="1" s="1"/>
  <c r="D299" i="1"/>
  <c r="M299" i="1" s="1"/>
  <c r="N299" i="1" s="1"/>
  <c r="D300" i="1"/>
  <c r="M300" i="1" s="1"/>
  <c r="N300" i="1" s="1"/>
  <c r="D301" i="1"/>
  <c r="M301" i="1" s="1"/>
  <c r="N301" i="1" s="1"/>
  <c r="D302" i="1"/>
  <c r="M302" i="1" s="1"/>
  <c r="N302" i="1" s="1"/>
  <c r="D303" i="1"/>
  <c r="M303" i="1" s="1"/>
  <c r="N303" i="1" s="1"/>
  <c r="D304" i="1"/>
  <c r="M304" i="1" s="1"/>
  <c r="N304" i="1" s="1"/>
  <c r="D305" i="1"/>
  <c r="M305" i="1" s="1"/>
  <c r="N305" i="1" s="1"/>
  <c r="D306" i="1"/>
  <c r="M306" i="1" s="1"/>
  <c r="N306" i="1" s="1"/>
  <c r="D307" i="1"/>
  <c r="M307" i="1" s="1"/>
  <c r="N307" i="1" s="1"/>
  <c r="D308" i="1"/>
  <c r="M308" i="1" s="1"/>
  <c r="N308" i="1" s="1"/>
  <c r="D309" i="1"/>
  <c r="M309" i="1" s="1"/>
  <c r="N309" i="1" s="1"/>
  <c r="D310" i="1"/>
  <c r="M310" i="1" s="1"/>
  <c r="N310" i="1" s="1"/>
  <c r="D311" i="1"/>
  <c r="M311" i="1" s="1"/>
  <c r="N311" i="1" s="1"/>
  <c r="D312" i="1"/>
  <c r="M312" i="1" s="1"/>
  <c r="N312" i="1" s="1"/>
  <c r="D313" i="1"/>
  <c r="M313" i="1" s="1"/>
  <c r="N313" i="1" s="1"/>
  <c r="D314" i="1"/>
  <c r="M314" i="1" s="1"/>
  <c r="N314" i="1" s="1"/>
  <c r="D315" i="1"/>
  <c r="M315" i="1" s="1"/>
  <c r="N315" i="1" s="1"/>
  <c r="D316" i="1"/>
  <c r="M316" i="1" s="1"/>
  <c r="N316" i="1" s="1"/>
  <c r="D317" i="1"/>
  <c r="M317" i="1" s="1"/>
  <c r="N317" i="1" s="1"/>
  <c r="D318" i="1"/>
  <c r="M318" i="1" s="1"/>
  <c r="N318" i="1" s="1"/>
  <c r="D319" i="1"/>
  <c r="M319" i="1" s="1"/>
  <c r="N319" i="1" s="1"/>
  <c r="D320" i="1"/>
  <c r="M320" i="1" s="1"/>
  <c r="N320" i="1" s="1"/>
  <c r="D321" i="1"/>
  <c r="M321" i="1" s="1"/>
  <c r="N321" i="1" s="1"/>
  <c r="D322" i="1"/>
  <c r="M322" i="1" s="1"/>
  <c r="N322" i="1" s="1"/>
  <c r="D323" i="1"/>
  <c r="M323" i="1" s="1"/>
  <c r="N323" i="1" s="1"/>
  <c r="D324" i="1"/>
  <c r="M324" i="1" s="1"/>
  <c r="N324" i="1" s="1"/>
  <c r="D325" i="1"/>
  <c r="M325" i="1" s="1"/>
  <c r="N325" i="1" s="1"/>
  <c r="D326" i="1"/>
  <c r="M326" i="1" s="1"/>
  <c r="N326" i="1" s="1"/>
  <c r="D327" i="1"/>
  <c r="M327" i="1" s="1"/>
  <c r="N327" i="1" s="1"/>
  <c r="D328" i="1"/>
  <c r="M328" i="1" s="1"/>
  <c r="N328" i="1" s="1"/>
  <c r="D329" i="1"/>
  <c r="M329" i="1" s="1"/>
  <c r="N329" i="1" s="1"/>
  <c r="D330" i="1"/>
  <c r="M330" i="1" s="1"/>
  <c r="N330" i="1" s="1"/>
  <c r="D332" i="1"/>
  <c r="M332" i="1" s="1"/>
  <c r="N332" i="1" s="1"/>
  <c r="D333" i="1"/>
  <c r="M333" i="1" s="1"/>
  <c r="N333" i="1" s="1"/>
  <c r="D334" i="1"/>
  <c r="M334" i="1" s="1"/>
  <c r="N334" i="1" s="1"/>
  <c r="D335" i="1"/>
  <c r="M335" i="1" s="1"/>
  <c r="N335" i="1" s="1"/>
  <c r="D336" i="1"/>
  <c r="M336" i="1" s="1"/>
  <c r="N336" i="1" s="1"/>
  <c r="D337" i="1"/>
  <c r="M337" i="1" s="1"/>
  <c r="N337" i="1" s="1"/>
  <c r="D338" i="1"/>
  <c r="M338" i="1" s="1"/>
  <c r="N338" i="1" s="1"/>
  <c r="D339" i="1"/>
  <c r="M339" i="1" s="1"/>
  <c r="N339" i="1" s="1"/>
  <c r="D340" i="1"/>
  <c r="M340" i="1" s="1"/>
  <c r="N340" i="1" s="1"/>
  <c r="D341" i="1"/>
  <c r="M341" i="1" s="1"/>
  <c r="N341" i="1" s="1"/>
  <c r="D342" i="1"/>
  <c r="M342" i="1" s="1"/>
  <c r="N342" i="1" s="1"/>
  <c r="D343" i="1"/>
  <c r="M343" i="1" s="1"/>
  <c r="N343" i="1" s="1"/>
  <c r="D344" i="1"/>
  <c r="M344" i="1" s="1"/>
  <c r="N344" i="1" s="1"/>
  <c r="D345" i="1"/>
  <c r="M345" i="1" s="1"/>
  <c r="N345" i="1" s="1"/>
  <c r="D346" i="1"/>
  <c r="M346" i="1" s="1"/>
  <c r="N346" i="1" s="1"/>
  <c r="D347" i="1"/>
  <c r="M347" i="1" s="1"/>
  <c r="N347" i="1" s="1"/>
  <c r="D348" i="1"/>
  <c r="M348" i="1" s="1"/>
  <c r="N348" i="1" s="1"/>
  <c r="D349" i="1"/>
  <c r="M349" i="1" s="1"/>
  <c r="N349" i="1" s="1"/>
  <c r="D350" i="1"/>
  <c r="M350" i="1" s="1"/>
  <c r="N350" i="1" s="1"/>
  <c r="D351" i="1"/>
  <c r="M351" i="1" s="1"/>
  <c r="N351" i="1" s="1"/>
  <c r="D352" i="1"/>
  <c r="M352" i="1" s="1"/>
  <c r="N352" i="1" s="1"/>
  <c r="D353" i="1"/>
  <c r="M353" i="1" s="1"/>
  <c r="N353" i="1" s="1"/>
  <c r="D354" i="1"/>
  <c r="M354" i="1" s="1"/>
  <c r="N354" i="1" s="1"/>
  <c r="D355" i="1"/>
  <c r="M355" i="1" s="1"/>
  <c r="N355" i="1" s="1"/>
  <c r="D356" i="1"/>
  <c r="M356" i="1" s="1"/>
  <c r="N356" i="1" s="1"/>
  <c r="D357" i="1"/>
  <c r="M357" i="1" s="1"/>
  <c r="N357" i="1" s="1"/>
  <c r="D358" i="1"/>
  <c r="M358" i="1" s="1"/>
  <c r="N358" i="1" s="1"/>
  <c r="D359" i="1"/>
  <c r="M359" i="1" s="1"/>
  <c r="N359" i="1" s="1"/>
  <c r="D360" i="1"/>
  <c r="M360" i="1" s="1"/>
  <c r="N360" i="1" s="1"/>
  <c r="D361" i="1"/>
  <c r="M361" i="1" s="1"/>
  <c r="N361" i="1" s="1"/>
  <c r="D362" i="1"/>
  <c r="M362" i="1" s="1"/>
  <c r="N362" i="1" s="1"/>
  <c r="D363" i="1"/>
  <c r="M363" i="1" s="1"/>
  <c r="N363" i="1" s="1"/>
  <c r="D364" i="1"/>
  <c r="M364" i="1" s="1"/>
  <c r="N364" i="1" s="1"/>
  <c r="D365" i="1"/>
  <c r="M365" i="1" s="1"/>
  <c r="N365" i="1" s="1"/>
  <c r="D366" i="1"/>
  <c r="M366" i="1" s="1"/>
  <c r="N366" i="1" s="1"/>
  <c r="D367" i="1"/>
  <c r="M367" i="1" s="1"/>
  <c r="N367" i="1" s="1"/>
  <c r="D368" i="1"/>
  <c r="M368" i="1" s="1"/>
  <c r="N368" i="1" s="1"/>
  <c r="D369" i="1"/>
  <c r="M369" i="1" s="1"/>
  <c r="N369" i="1" s="1"/>
  <c r="D370" i="1"/>
  <c r="M370" i="1" s="1"/>
  <c r="N370" i="1" s="1"/>
  <c r="D371" i="1"/>
  <c r="M371" i="1" s="1"/>
  <c r="N371" i="1" s="1"/>
  <c r="D372" i="1"/>
  <c r="M372" i="1" s="1"/>
  <c r="N372" i="1" s="1"/>
  <c r="D373" i="1"/>
  <c r="M373" i="1" s="1"/>
  <c r="N373" i="1" s="1"/>
  <c r="D374" i="1"/>
  <c r="M374" i="1" s="1"/>
  <c r="N374" i="1" s="1"/>
  <c r="D375" i="1"/>
  <c r="M375" i="1" s="1"/>
  <c r="N375" i="1" s="1"/>
  <c r="D376" i="1"/>
  <c r="M376" i="1" s="1"/>
  <c r="N376" i="1" s="1"/>
  <c r="D377" i="1"/>
  <c r="M377" i="1" s="1"/>
  <c r="N377" i="1" s="1"/>
  <c r="D378" i="1"/>
  <c r="M378" i="1" s="1"/>
  <c r="N378" i="1" s="1"/>
  <c r="D379" i="1"/>
  <c r="M379" i="1" s="1"/>
  <c r="N379" i="1" s="1"/>
  <c r="D380" i="1"/>
  <c r="M380" i="1" s="1"/>
  <c r="N380" i="1" s="1"/>
  <c r="D381" i="1"/>
  <c r="M381" i="1" s="1"/>
  <c r="N381" i="1" s="1"/>
  <c r="D382" i="1"/>
  <c r="M382" i="1" s="1"/>
  <c r="N382" i="1" s="1"/>
  <c r="D383" i="1"/>
  <c r="M383" i="1" s="1"/>
  <c r="N383" i="1" s="1"/>
  <c r="D384" i="1"/>
  <c r="M384" i="1" s="1"/>
  <c r="N384" i="1" s="1"/>
  <c r="D385" i="1"/>
  <c r="M385" i="1" s="1"/>
  <c r="N385" i="1" s="1"/>
  <c r="D386" i="1"/>
  <c r="M386" i="1" s="1"/>
  <c r="N386" i="1" s="1"/>
  <c r="D387" i="1"/>
  <c r="M387" i="1" s="1"/>
  <c r="N387" i="1" s="1"/>
  <c r="D388" i="1"/>
  <c r="M388" i="1" s="1"/>
  <c r="N388" i="1" s="1"/>
  <c r="D389" i="1"/>
  <c r="M389" i="1" s="1"/>
  <c r="N389" i="1" s="1"/>
  <c r="D390" i="1"/>
  <c r="M390" i="1" s="1"/>
  <c r="N390" i="1" s="1"/>
  <c r="D391" i="1"/>
  <c r="M391" i="1" s="1"/>
  <c r="N391" i="1" s="1"/>
  <c r="D392" i="1"/>
  <c r="M392" i="1" s="1"/>
  <c r="N392" i="1" s="1"/>
  <c r="D393" i="1"/>
  <c r="M393" i="1" s="1"/>
  <c r="N393" i="1" s="1"/>
  <c r="D394" i="1"/>
  <c r="M394" i="1" s="1"/>
  <c r="N394" i="1" s="1"/>
  <c r="D395" i="1"/>
  <c r="M395" i="1" s="1"/>
  <c r="N395" i="1" s="1"/>
  <c r="D396" i="1"/>
  <c r="M396" i="1" s="1"/>
  <c r="N396" i="1" s="1"/>
  <c r="D397" i="1"/>
  <c r="M397" i="1" s="1"/>
  <c r="N397" i="1" s="1"/>
  <c r="D398" i="1"/>
  <c r="M398" i="1" s="1"/>
  <c r="N398" i="1" s="1"/>
  <c r="D399" i="1"/>
  <c r="M399" i="1" s="1"/>
  <c r="N399" i="1" s="1"/>
  <c r="D400" i="1"/>
  <c r="M400" i="1" s="1"/>
  <c r="N400" i="1" s="1"/>
  <c r="D401" i="1"/>
  <c r="M401" i="1" s="1"/>
  <c r="N401" i="1" s="1"/>
  <c r="D402" i="1"/>
  <c r="M402" i="1" s="1"/>
  <c r="N402" i="1" s="1"/>
  <c r="D403" i="1"/>
  <c r="M403" i="1" s="1"/>
  <c r="N403" i="1" s="1"/>
  <c r="D404" i="1"/>
  <c r="M404" i="1" s="1"/>
  <c r="N404" i="1" s="1"/>
  <c r="D405" i="1"/>
  <c r="M405" i="1" s="1"/>
  <c r="N405" i="1" s="1"/>
  <c r="D406" i="1"/>
  <c r="M406" i="1" s="1"/>
  <c r="N406" i="1" s="1"/>
  <c r="D407" i="1"/>
  <c r="M407" i="1" s="1"/>
  <c r="N407" i="1" s="1"/>
  <c r="D408" i="1"/>
  <c r="M408" i="1" s="1"/>
  <c r="N408" i="1" s="1"/>
  <c r="D409" i="1"/>
  <c r="M409" i="1" s="1"/>
  <c r="N409" i="1" s="1"/>
  <c r="D410" i="1"/>
  <c r="M410" i="1" s="1"/>
  <c r="N410" i="1" s="1"/>
  <c r="D411" i="1"/>
  <c r="M411" i="1" s="1"/>
  <c r="N411" i="1" s="1"/>
  <c r="D412" i="1"/>
  <c r="M412" i="1" s="1"/>
  <c r="N412" i="1" s="1"/>
  <c r="D413" i="1"/>
  <c r="M413" i="1" s="1"/>
  <c r="N413" i="1" s="1"/>
  <c r="D414" i="1"/>
  <c r="M414" i="1" s="1"/>
  <c r="N414" i="1" s="1"/>
  <c r="D415" i="1"/>
  <c r="M415" i="1" s="1"/>
  <c r="N415" i="1" s="1"/>
  <c r="D416" i="1"/>
  <c r="M416" i="1" s="1"/>
  <c r="N416" i="1" s="1"/>
  <c r="D417" i="1"/>
  <c r="M417" i="1" s="1"/>
  <c r="N417" i="1" s="1"/>
  <c r="D418" i="1"/>
  <c r="M418" i="1" s="1"/>
  <c r="N418" i="1" s="1"/>
  <c r="D419" i="1"/>
  <c r="M419" i="1" s="1"/>
  <c r="N419" i="1" s="1"/>
  <c r="D420" i="1"/>
  <c r="M420" i="1" s="1"/>
  <c r="N420" i="1" s="1"/>
  <c r="D421" i="1"/>
  <c r="M421" i="1" s="1"/>
  <c r="N421" i="1" s="1"/>
  <c r="D422" i="1"/>
  <c r="M422" i="1" s="1"/>
  <c r="N422" i="1" s="1"/>
  <c r="D423" i="1"/>
  <c r="M423" i="1" s="1"/>
  <c r="N423" i="1" s="1"/>
  <c r="D424" i="1"/>
  <c r="M424" i="1" s="1"/>
  <c r="N424" i="1" s="1"/>
  <c r="D425" i="1"/>
  <c r="M425" i="1" s="1"/>
  <c r="N425" i="1" s="1"/>
  <c r="D426" i="1"/>
  <c r="M426" i="1" s="1"/>
  <c r="N426" i="1" s="1"/>
  <c r="D427" i="1"/>
  <c r="M427" i="1" s="1"/>
  <c r="N427" i="1" s="1"/>
  <c r="D428" i="1"/>
  <c r="M428" i="1" s="1"/>
  <c r="N428" i="1" s="1"/>
  <c r="D429" i="1"/>
  <c r="M429" i="1" s="1"/>
  <c r="N429" i="1" s="1"/>
  <c r="D430" i="1"/>
  <c r="M430" i="1" s="1"/>
  <c r="N430" i="1" s="1"/>
  <c r="D431" i="1"/>
  <c r="M431" i="1" s="1"/>
  <c r="N431" i="1" s="1"/>
  <c r="D432" i="1"/>
  <c r="M432" i="1" s="1"/>
  <c r="N432" i="1" s="1"/>
  <c r="D433" i="1"/>
  <c r="M433" i="1" s="1"/>
  <c r="N433" i="1" s="1"/>
  <c r="D434" i="1"/>
  <c r="M434" i="1" s="1"/>
  <c r="N434" i="1" s="1"/>
  <c r="D435" i="1"/>
  <c r="M435" i="1" s="1"/>
  <c r="N435" i="1" s="1"/>
  <c r="D436" i="1"/>
  <c r="M436" i="1" s="1"/>
  <c r="N436" i="1" s="1"/>
  <c r="D437" i="1"/>
  <c r="M437" i="1" s="1"/>
  <c r="N437" i="1" s="1"/>
  <c r="D438" i="1"/>
  <c r="M438" i="1" s="1"/>
  <c r="N438" i="1" s="1"/>
  <c r="D439" i="1"/>
  <c r="M439" i="1" s="1"/>
  <c r="N439" i="1" s="1"/>
  <c r="D440" i="1"/>
  <c r="M440" i="1" s="1"/>
  <c r="N440" i="1" s="1"/>
  <c r="D2" i="1"/>
  <c r="M2" i="1" s="1"/>
  <c r="N2" i="1" s="1"/>
  <c r="O2" i="1" l="1"/>
</calcChain>
</file>

<file path=xl/sharedStrings.xml><?xml version="1.0" encoding="utf-8"?>
<sst xmlns="http://schemas.openxmlformats.org/spreadsheetml/2006/main" count="1337" uniqueCount="406">
  <si>
    <t>Entry_Date(YYYY-MM-DD)</t>
  </si>
  <si>
    <t>Symbol</t>
  </si>
  <si>
    <t>Entry_Price</t>
  </si>
  <si>
    <t>Buy/Sell</t>
  </si>
  <si>
    <t>Target</t>
  </si>
  <si>
    <t>Stoploss</t>
  </si>
  <si>
    <t>P_L</t>
  </si>
  <si>
    <t>ROI</t>
  </si>
  <si>
    <t>Exit_Price</t>
  </si>
  <si>
    <t>Status</t>
  </si>
  <si>
    <t>Exit_Date(YYYY-MM-DD)</t>
  </si>
  <si>
    <t>AUTOIND</t>
  </si>
  <si>
    <t>Buy</t>
  </si>
  <si>
    <t>Stoploss Hit</t>
  </si>
  <si>
    <t>BVCL</t>
  </si>
  <si>
    <t>GEEKAYWIRE</t>
  </si>
  <si>
    <t>Target Reached</t>
  </si>
  <si>
    <t>SHRIRAMFIN</t>
  </si>
  <si>
    <t>VLSFINANCE</t>
  </si>
  <si>
    <t>ULTRACEMCO</t>
  </si>
  <si>
    <t>AARON</t>
  </si>
  <si>
    <t>SUNTV</t>
  </si>
  <si>
    <t>KARMAENG</t>
  </si>
  <si>
    <t>KOTAKPSUBK</t>
  </si>
  <si>
    <t>KAMATHOTEL</t>
  </si>
  <si>
    <t>UTINIFTETF</t>
  </si>
  <si>
    <t>GPIL</t>
  </si>
  <si>
    <t>ORISSAMINE</t>
  </si>
  <si>
    <t>SUPREMEINF</t>
  </si>
  <si>
    <t>BRITANNIA</t>
  </si>
  <si>
    <t>CCL</t>
  </si>
  <si>
    <t>HESTERBIO</t>
  </si>
  <si>
    <t>IIFL</t>
  </si>
  <si>
    <t>JSWSTEEL</t>
  </si>
  <si>
    <t>SPMLINFRA</t>
  </si>
  <si>
    <t>GLOBALVECT</t>
  </si>
  <si>
    <t>SHREEPUSHK</t>
  </si>
  <si>
    <t>ITDC</t>
  </si>
  <si>
    <t>ADSL</t>
  </si>
  <si>
    <t>AXISNIFTY</t>
  </si>
  <si>
    <t>DIL</t>
  </si>
  <si>
    <t>GABRIEL</t>
  </si>
  <si>
    <t>HINDALCO</t>
  </si>
  <si>
    <t>SOTL</t>
  </si>
  <si>
    <t>HDFCSENETF</t>
  </si>
  <si>
    <t>INFY</t>
  </si>
  <si>
    <t>MAFANG</t>
  </si>
  <si>
    <t>HLEGLAS</t>
  </si>
  <si>
    <t>VGUARD</t>
  </si>
  <si>
    <t>GLOBUSSPR</t>
  </si>
  <si>
    <t>TIIL</t>
  </si>
  <si>
    <t>HDFCPVTBAN</t>
  </si>
  <si>
    <t>CEREBRAINT</t>
  </si>
  <si>
    <t>LIBERTSHOE</t>
  </si>
  <si>
    <t>NFL</t>
  </si>
  <si>
    <t>POKARNA</t>
  </si>
  <si>
    <t>RCF</t>
  </si>
  <si>
    <t>BHAGYANGR</t>
  </si>
  <si>
    <t>NAHARINDUS</t>
  </si>
  <si>
    <t>BATAINDIA</t>
  </si>
  <si>
    <t>BOMDYEING</t>
  </si>
  <si>
    <t>DPWIRES</t>
  </si>
  <si>
    <t>JINDALSAW</t>
  </si>
  <si>
    <t>LINCOLN</t>
  </si>
  <si>
    <t>MAN50ETF</t>
  </si>
  <si>
    <t>NRAIL</t>
  </si>
  <si>
    <t>ABCAPITAL</t>
  </si>
  <si>
    <t>AGROPHOS</t>
  </si>
  <si>
    <t>ARVSMART</t>
  </si>
  <si>
    <t>BAJFINANCE</t>
  </si>
  <si>
    <t>HONDAPOWER</t>
  </si>
  <si>
    <t>ICICICOMMO</t>
  </si>
  <si>
    <t>POWERMECH</t>
  </si>
  <si>
    <t>SETFNN50</t>
  </si>
  <si>
    <t>JTEKTINDIA</t>
  </si>
  <si>
    <t>DCAL</t>
  </si>
  <si>
    <t>HOVS</t>
  </si>
  <si>
    <t>NAGAFERT</t>
  </si>
  <si>
    <t>TIMETECHNO</t>
  </si>
  <si>
    <t>ZYDUSWELL</t>
  </si>
  <si>
    <t>ICICI500</t>
  </si>
  <si>
    <t>INFOBEAN</t>
  </si>
  <si>
    <t>SBIETFPB</t>
  </si>
  <si>
    <t>SHREYANIND</t>
  </si>
  <si>
    <t>VIPCLOTHNG</t>
  </si>
  <si>
    <t>SHRADHA</t>
  </si>
  <si>
    <t>BYKE</t>
  </si>
  <si>
    <t>SHREYAS</t>
  </si>
  <si>
    <t>VEDL</t>
  </si>
  <si>
    <t>DSPQ50ETF</t>
  </si>
  <si>
    <t>HGS</t>
  </si>
  <si>
    <t>UNITEDPOLY</t>
  </si>
  <si>
    <t>ACCELYA</t>
  </si>
  <si>
    <t>BANKBEES</t>
  </si>
  <si>
    <t>CHEMCON</t>
  </si>
  <si>
    <t>KARURVYSYA</t>
  </si>
  <si>
    <t>KOTAKBKETF</t>
  </si>
  <si>
    <t>SONACOMS</t>
  </si>
  <si>
    <t>SYMPHONY</t>
  </si>
  <si>
    <t>TFCILTD</t>
  </si>
  <si>
    <t>HPIL</t>
  </si>
  <si>
    <t>CENTUM</t>
  </si>
  <si>
    <t>ITC</t>
  </si>
  <si>
    <t>UGROCAP</t>
  </si>
  <si>
    <t>LUXIND</t>
  </si>
  <si>
    <t>RUPA</t>
  </si>
  <si>
    <t>DAMODARIND</t>
  </si>
  <si>
    <t>GULFPETRO</t>
  </si>
  <si>
    <t>INDOTHAI</t>
  </si>
  <si>
    <t>BCONCEPTS</t>
  </si>
  <si>
    <t>VBL</t>
  </si>
  <si>
    <t>GEOJITFSL</t>
  </si>
  <si>
    <t>MONARCH</t>
  </si>
  <si>
    <t>MUKTAARTS</t>
  </si>
  <si>
    <t>INFOMEDIA</t>
  </si>
  <si>
    <t>WSTCSTPAPR</t>
  </si>
  <si>
    <t>JUBLPHARMA</t>
  </si>
  <si>
    <t>ISGEC</t>
  </si>
  <si>
    <t>DECCANCE</t>
  </si>
  <si>
    <t>HAL</t>
  </si>
  <si>
    <t>JYOTHYLAB</t>
  </si>
  <si>
    <t>SHARDACROP</t>
  </si>
  <si>
    <t>RAYMOND</t>
  </si>
  <si>
    <t>JAYAGROGN</t>
  </si>
  <si>
    <t>MAESGETF</t>
  </si>
  <si>
    <t>MOM50</t>
  </si>
  <si>
    <t>AIROLAM</t>
  </si>
  <si>
    <t>PFOCUS</t>
  </si>
  <si>
    <t>SALZERELEC</t>
  </si>
  <si>
    <t>DSPN50ETF</t>
  </si>
  <si>
    <t>SATIA</t>
  </si>
  <si>
    <t>AMRUTANJAN</t>
  </si>
  <si>
    <t>NRL</t>
  </si>
  <si>
    <t>CINEVISTA</t>
  </si>
  <si>
    <t>GPTINFRA</t>
  </si>
  <si>
    <t>KECL</t>
  </si>
  <si>
    <t>JKLAKSHMI</t>
  </si>
  <si>
    <t>LUMAXTECH</t>
  </si>
  <si>
    <t>HSCL</t>
  </si>
  <si>
    <t>SDBL</t>
  </si>
  <si>
    <t>UPL</t>
  </si>
  <si>
    <t>DYNAMATECH</t>
  </si>
  <si>
    <t>SANGHIIND</t>
  </si>
  <si>
    <t>ASTERDM</t>
  </si>
  <si>
    <t>RANEHOLDIN</t>
  </si>
  <si>
    <t>DIXON</t>
  </si>
  <si>
    <t>TRIGYN</t>
  </si>
  <si>
    <t>VAIBHAVGBL</t>
  </si>
  <si>
    <t>CRISIL</t>
  </si>
  <si>
    <t>JPASSOCIAT</t>
  </si>
  <si>
    <t>ALKYLAMINE</t>
  </si>
  <si>
    <t>MURUDCERA</t>
  </si>
  <si>
    <t>ICICIINFRA</t>
  </si>
  <si>
    <t>WESTLIFE</t>
  </si>
  <si>
    <t>SIGMA</t>
  </si>
  <si>
    <t>BLAL</t>
  </si>
  <si>
    <t>GULPOLY</t>
  </si>
  <si>
    <t>ORIENTELEC</t>
  </si>
  <si>
    <t>PSUBNKBEES</t>
  </si>
  <si>
    <t>FACT</t>
  </si>
  <si>
    <t>HINDWAREAP</t>
  </si>
  <si>
    <t>NATCOPHARM</t>
  </si>
  <si>
    <t>KALYANKJIL</t>
  </si>
  <si>
    <t>HDFCMOMENT</t>
  </si>
  <si>
    <t>RKFORGE</t>
  </si>
  <si>
    <t>CORDSCABLE</t>
  </si>
  <si>
    <t>IWEL</t>
  </si>
  <si>
    <t>CONSUMBEES</t>
  </si>
  <si>
    <t>SEAMECLTD</t>
  </si>
  <si>
    <t>360ONE</t>
  </si>
  <si>
    <t>AUTOAXLES</t>
  </si>
  <si>
    <t>DLINKINDIA</t>
  </si>
  <si>
    <t>HDFCNIF100</t>
  </si>
  <si>
    <t>RAMRAT</t>
  </si>
  <si>
    <t>BAJAJ-AUTO</t>
  </si>
  <si>
    <t>ENIL</t>
  </si>
  <si>
    <t>ICICIPHARM</t>
  </si>
  <si>
    <t>RANEENGINE</t>
  </si>
  <si>
    <t>BEML</t>
  </si>
  <si>
    <t>MODISONLTD</t>
  </si>
  <si>
    <t>BSE</t>
  </si>
  <si>
    <t>LEMONTREE</t>
  </si>
  <si>
    <t>UTINEXT50</t>
  </si>
  <si>
    <t>INTENTECH</t>
  </si>
  <si>
    <t>GESHIP</t>
  </si>
  <si>
    <t>KOTAKIT</t>
  </si>
  <si>
    <t>BEARDSELL</t>
  </si>
  <si>
    <t>BUTTERFLY</t>
  </si>
  <si>
    <t>CAPLIPOINT</t>
  </si>
  <si>
    <t>ECLERX</t>
  </si>
  <si>
    <t>HINDCOPPER</t>
  </si>
  <si>
    <t>IGARASHI</t>
  </si>
  <si>
    <t>IRCON</t>
  </si>
  <si>
    <t>KITEX</t>
  </si>
  <si>
    <t>MKPL</t>
  </si>
  <si>
    <t>NELCAST</t>
  </si>
  <si>
    <t>XCHANGING</t>
  </si>
  <si>
    <t>KANORICHEM</t>
  </si>
  <si>
    <t>APEX</t>
  </si>
  <si>
    <t>DEN</t>
  </si>
  <si>
    <t>EVERESTIND</t>
  </si>
  <si>
    <t>SHREECEM</t>
  </si>
  <si>
    <t>BAJAJELEC</t>
  </si>
  <si>
    <t>ICIL</t>
  </si>
  <si>
    <t>BRIGADE</t>
  </si>
  <si>
    <t>CANBK</t>
  </si>
  <si>
    <t>HIL</t>
  </si>
  <si>
    <t>ADL</t>
  </si>
  <si>
    <t>EICHERMOT</t>
  </si>
  <si>
    <t>GHCL</t>
  </si>
  <si>
    <t>IDFC</t>
  </si>
  <si>
    <t>FORCEMOT</t>
  </si>
  <si>
    <t>VENUSPIPES</t>
  </si>
  <si>
    <t>INGERRAND</t>
  </si>
  <si>
    <t>INSPIRISYS</t>
  </si>
  <si>
    <t>ABFRL</t>
  </si>
  <si>
    <t>CHALET</t>
  </si>
  <si>
    <t>AGRITECH</t>
  </si>
  <si>
    <t>JWL</t>
  </si>
  <si>
    <t>INDORAMA</t>
  </si>
  <si>
    <t>PARAS</t>
  </si>
  <si>
    <t>TVSELECT</t>
  </si>
  <si>
    <t>APTUS</t>
  </si>
  <si>
    <t>CENTURYTEX</t>
  </si>
  <si>
    <t>LAL</t>
  </si>
  <si>
    <t>MOMOMENTUM</t>
  </si>
  <si>
    <t>SOLARA</t>
  </si>
  <si>
    <t>ESSARSHPNG</t>
  </si>
  <si>
    <t>ACI</t>
  </si>
  <si>
    <t>SUZLON</t>
  </si>
  <si>
    <t>HDFCNEXT50</t>
  </si>
  <si>
    <t>WOCKPHARMA</t>
  </si>
  <si>
    <t>AUSOMENT</t>
  </si>
  <si>
    <t>JKTYRE</t>
  </si>
  <si>
    <t>TVSSRICHAK</t>
  </si>
  <si>
    <t>ZOMATO</t>
  </si>
  <si>
    <t>ACCURACY</t>
  </si>
  <si>
    <t>CGPOWER</t>
  </si>
  <si>
    <t>LGBBROSLTD</t>
  </si>
  <si>
    <t>MANUGRAPH</t>
  </si>
  <si>
    <t>HPL</t>
  </si>
  <si>
    <t>AAREYDRUGS</t>
  </si>
  <si>
    <t>DHAMPURSUG</t>
  </si>
  <si>
    <t>HDFCLOWVOL</t>
  </si>
  <si>
    <t>INDIANCARD</t>
  </si>
  <si>
    <t>NDGL</t>
  </si>
  <si>
    <t>SHANTI</t>
  </si>
  <si>
    <t>ZYDUSLIFE</t>
  </si>
  <si>
    <t>LALPATHLAB</t>
  </si>
  <si>
    <t>PPLPHARMA</t>
  </si>
  <si>
    <t>SCI</t>
  </si>
  <si>
    <t>KINGFA</t>
  </si>
  <si>
    <t>SIGACHI</t>
  </si>
  <si>
    <t>DALMIASUG</t>
  </si>
  <si>
    <t>GMRP&amp;UI</t>
  </si>
  <si>
    <t>PPAP</t>
  </si>
  <si>
    <t>ADROITINFO</t>
  </si>
  <si>
    <t>ICICIAUTO</t>
  </si>
  <si>
    <t>PAYTM</t>
  </si>
  <si>
    <t>ARENTERP</t>
  </si>
  <si>
    <t>KOTAKGOLD</t>
  </si>
  <si>
    <t>VARDMNPOLY</t>
  </si>
  <si>
    <t>GRPLTD</t>
  </si>
  <si>
    <t>ARIHANTSUP</t>
  </si>
  <si>
    <t>WELINV</t>
  </si>
  <si>
    <t>AFFLE</t>
  </si>
  <si>
    <t>KRSNAA</t>
  </si>
  <si>
    <t>RADICO</t>
  </si>
  <si>
    <t>AMBUJACEM</t>
  </si>
  <si>
    <t>BSOFT</t>
  </si>
  <si>
    <t>HEIDELBERG</t>
  </si>
  <si>
    <t>IRCTC</t>
  </si>
  <si>
    <t>GAIL</t>
  </si>
  <si>
    <t>GOLDIAM</t>
  </si>
  <si>
    <t>INDOTECH</t>
  </si>
  <si>
    <t>KOTAKSILVE</t>
  </si>
  <si>
    <t>L&amp;TFH</t>
  </si>
  <si>
    <t>AARTIIND</t>
  </si>
  <si>
    <t>ACC</t>
  </si>
  <si>
    <t>ARCHIDPLY</t>
  </si>
  <si>
    <t>ASIANTILES</t>
  </si>
  <si>
    <t>BANKA</t>
  </si>
  <si>
    <t>DMCC</t>
  </si>
  <si>
    <t>GOKEX</t>
  </si>
  <si>
    <t>HDFCSML250</t>
  </si>
  <si>
    <t>HEROMOTOCO</t>
  </si>
  <si>
    <t>JINDRILL</t>
  </si>
  <si>
    <t>JKCEMENT</t>
  </si>
  <si>
    <t>JPPOWER</t>
  </si>
  <si>
    <t>MAHEPC</t>
  </si>
  <si>
    <t>NITCO</t>
  </si>
  <si>
    <t>PNB</t>
  </si>
  <si>
    <t>PPL</t>
  </si>
  <si>
    <t>PRSMJOHNSN</t>
  </si>
  <si>
    <t>RALLIS</t>
  </si>
  <si>
    <t>RICOAUTO</t>
  </si>
  <si>
    <t>RTNINDIA</t>
  </si>
  <si>
    <t>SAGCEM</t>
  </si>
  <si>
    <t>STEELXIND</t>
  </si>
  <si>
    <t>WEALTH</t>
  </si>
  <si>
    <t>ABMINTLLTD</t>
  </si>
  <si>
    <t>AEROFLEX</t>
  </si>
  <si>
    <t>BAJAJCON</t>
  </si>
  <si>
    <t>SAKSOFT</t>
  </si>
  <si>
    <t>GANDHITUBE</t>
  </si>
  <si>
    <t>BHARTIARTL</t>
  </si>
  <si>
    <t>CROWN</t>
  </si>
  <si>
    <t>IOC</t>
  </si>
  <si>
    <t>PGIL</t>
  </si>
  <si>
    <t>SAH</t>
  </si>
  <si>
    <t>TCS</t>
  </si>
  <si>
    <t>JUBLINDS</t>
  </si>
  <si>
    <t>MRF</t>
  </si>
  <si>
    <t>RAJTV</t>
  </si>
  <si>
    <t>STAR</t>
  </si>
  <si>
    <t>ABSLNN50ET</t>
  </si>
  <si>
    <t>ALLSEC</t>
  </si>
  <si>
    <t>ATUL</t>
  </si>
  <si>
    <t>CONCOR</t>
  </si>
  <si>
    <t>ETHOSLTD</t>
  </si>
  <si>
    <t>ICICIBANKN</t>
  </si>
  <si>
    <t>ICICIMCAP</t>
  </si>
  <si>
    <t>PAISALO</t>
  </si>
  <si>
    <t>PNCINFRA</t>
  </si>
  <si>
    <t>SASKEN</t>
  </si>
  <si>
    <t>THEMISMED</t>
  </si>
  <si>
    <t>EXXARO</t>
  </si>
  <si>
    <t>GLAND</t>
  </si>
  <si>
    <t>PANSARI</t>
  </si>
  <si>
    <t>TVTODAY</t>
  </si>
  <si>
    <t>DRREDDY</t>
  </si>
  <si>
    <t>MARKSANS</t>
  </si>
  <si>
    <t>JIOFIN</t>
  </si>
  <si>
    <t>KOKUYOCMLN</t>
  </si>
  <si>
    <t>DSPPSBKETF</t>
  </si>
  <si>
    <t>GOODLUCK</t>
  </si>
  <si>
    <t>GSPL</t>
  </si>
  <si>
    <t>SKYGOLD</t>
  </si>
  <si>
    <t>ALPHAETF</t>
  </si>
  <si>
    <t>KALAMANDIR</t>
  </si>
  <si>
    <t>NV20BEES</t>
  </si>
  <si>
    <t>PRICOLLTD</t>
  </si>
  <si>
    <t>GLENMARK</t>
  </si>
  <si>
    <t>NIITMTS</t>
  </si>
  <si>
    <t>GSLSU</t>
  </si>
  <si>
    <t>HEADSUP</t>
  </si>
  <si>
    <t>BDL</t>
  </si>
  <si>
    <t>DALBHARAT</t>
  </si>
  <si>
    <t>HARIOMPIPE</t>
  </si>
  <si>
    <t>EMIL</t>
  </si>
  <si>
    <t>SILVRETF</t>
  </si>
  <si>
    <t>GOACARBON</t>
  </si>
  <si>
    <t>TATAMETALI</t>
  </si>
  <si>
    <t>GRANULES</t>
  </si>
  <si>
    <t>TATAINVEST</t>
  </si>
  <si>
    <t>LOTUSEYE</t>
  </si>
  <si>
    <t>SULA</t>
  </si>
  <si>
    <t>FEDERALBNK</t>
  </si>
  <si>
    <t>PREMEXPLN</t>
  </si>
  <si>
    <t>KESORAMIND</t>
  </si>
  <si>
    <t>SWANENERGY</t>
  </si>
  <si>
    <t>AHLUCONT</t>
  </si>
  <si>
    <t>NECCLTD</t>
  </si>
  <si>
    <t>MOIL</t>
  </si>
  <si>
    <t>NAZARA</t>
  </si>
  <si>
    <t>MOQUALITY</t>
  </si>
  <si>
    <t>PRAKASHSTL</t>
  </si>
  <si>
    <t>PKTEA</t>
  </si>
  <si>
    <t>ANMOL</t>
  </si>
  <si>
    <t>JINDALPOLY</t>
  </si>
  <si>
    <t>SHREDIGCEM</t>
  </si>
  <si>
    <t>ASAHIINDIA</t>
  </si>
  <si>
    <t>BANKINDIA</t>
  </si>
  <si>
    <t>BSLSENETFG</t>
  </si>
  <si>
    <t>CELLO</t>
  </si>
  <si>
    <t>PSUBNKIETF</t>
  </si>
  <si>
    <t>AIRAN</t>
  </si>
  <si>
    <t>BIOCON</t>
  </si>
  <si>
    <t>FINOPB</t>
  </si>
  <si>
    <t>SHRIPISTON</t>
  </si>
  <si>
    <t>GHCLTEXTIL</t>
  </si>
  <si>
    <t>LGHL</t>
  </si>
  <si>
    <t>MANORAMA</t>
  </si>
  <si>
    <t>VIMTALABS</t>
  </si>
  <si>
    <t>MAANALU</t>
  </si>
  <si>
    <t>SHYAMTEL</t>
  </si>
  <si>
    <t>NYKAA</t>
  </si>
  <si>
    <t>SETFNIF50</t>
  </si>
  <si>
    <t>ESSENTIA</t>
  </si>
  <si>
    <t>PCJEWELLER</t>
  </si>
  <si>
    <t>CIPLA</t>
  </si>
  <si>
    <t>LINC</t>
  </si>
  <si>
    <t>SUNTECK</t>
  </si>
  <si>
    <t>NDRAUTO</t>
  </si>
  <si>
    <t>SILLYMONKS</t>
  </si>
  <si>
    <t>HISARMETAL</t>
  </si>
  <si>
    <t>QUAL30IETF</t>
  </si>
  <si>
    <t>quantity</t>
  </si>
  <si>
    <t>p/l</t>
  </si>
  <si>
    <t>roi</t>
  </si>
  <si>
    <t>how many signals achieved 20% target</t>
  </si>
  <si>
    <t>also print red body percentage 100*(open-close)/(high-low)</t>
  </si>
  <si>
    <t>(for back testing)</t>
  </si>
  <si>
    <t>to improvise model</t>
  </si>
  <si>
    <t>also print 100*(volume of red candle-volume of previous candle of red candle)/volume of previous candle</t>
  </si>
  <si>
    <t>100*high(last ten days)-low (last ten days)/high(last ten days) 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</si>
</sst>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40"/>
  <sheetViews>
    <sheetView tabSelected="1" topLeftCell="H1" workbookViewId="0">
      <pane ySplit="1" topLeftCell="A7" activePane="bottomLeft" state="frozen"/>
      <selection pane="bottomLeft" activeCell="S27" sqref="S27"/>
    </sheetView>
  </sheetViews>
  <sheetFormatPr baseColWidth="10" defaultRowHeight="21" x14ac:dyDescent="0.25"/>
  <cols>
    <col min="1" max="1" width="13.83203125" style="1" bestFit="1" customWidth="1"/>
    <col min="2" max="2" width="15.5" style="1" customWidth="1"/>
    <col min="3" max="3" width="11.1640625" style="1" bestFit="1" customWidth="1"/>
    <col min="4" max="4" width="11.1640625" style="1" customWidth="1"/>
    <col min="5" max="5" width="10.83203125" style="1"/>
    <col min="6" max="10" width="11.1640625" style="1" bestFit="1" customWidth="1"/>
    <col min="11" max="11" width="10.83203125" style="1"/>
    <col min="12" max="12" width="13.83203125" style="1" bestFit="1" customWidth="1"/>
    <col min="13" max="16384" width="10.832031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397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398</v>
      </c>
      <c r="N1" s="1" t="s">
        <v>399</v>
      </c>
    </row>
    <row r="2" spans="1:15" hidden="1" x14ac:dyDescent="0.25">
      <c r="A2" s="2">
        <v>44935</v>
      </c>
      <c r="B2" s="1" t="s">
        <v>11</v>
      </c>
      <c r="C2" s="1">
        <v>79.900000000000006</v>
      </c>
      <c r="D2" s="1">
        <f>ROUND(10000/C2,0)</f>
        <v>125</v>
      </c>
      <c r="E2" s="1" t="s">
        <v>12</v>
      </c>
      <c r="F2" s="1">
        <v>88.688999999999993</v>
      </c>
      <c r="G2" s="1">
        <v>75.400000000000006</v>
      </c>
      <c r="H2" s="1">
        <v>-5.95</v>
      </c>
      <c r="I2" s="1">
        <v>-7.4468085106383004</v>
      </c>
      <c r="J2" s="1">
        <v>88.688999999999993</v>
      </c>
      <c r="K2" s="1" t="s">
        <v>13</v>
      </c>
      <c r="L2" s="2">
        <v>44949</v>
      </c>
      <c r="M2" s="1">
        <f>IF(K2="Stoploss Hit",D2*(G2-C2), D2*(F2-C2))</f>
        <v>-562.5</v>
      </c>
      <c r="N2" s="1">
        <f>100*M2/(C2*D2)</f>
        <v>-5.632040050062578</v>
      </c>
      <c r="O2" s="1">
        <f>AVERAGE(N2:N441)</f>
        <v>4.6035893063532791</v>
      </c>
    </row>
    <row r="3" spans="1:15" hidden="1" x14ac:dyDescent="0.25">
      <c r="A3" s="2">
        <v>44935</v>
      </c>
      <c r="B3" s="1" t="s">
        <v>14</v>
      </c>
      <c r="C3" s="1">
        <v>26.55</v>
      </c>
      <c r="D3" s="1">
        <f t="shared" ref="D3:D66" si="0">ROUND(10000/C3,0)</f>
        <v>377</v>
      </c>
      <c r="E3" s="1" t="s">
        <v>12</v>
      </c>
      <c r="F3" s="1">
        <v>29.470500000000001</v>
      </c>
      <c r="G3" s="1">
        <v>24</v>
      </c>
      <c r="H3" s="1">
        <v>-2.75</v>
      </c>
      <c r="I3" s="1">
        <v>-10.357815442561201</v>
      </c>
      <c r="J3" s="1">
        <v>29.470500000000001</v>
      </c>
      <c r="K3" s="1" t="s">
        <v>13</v>
      </c>
      <c r="L3" s="2">
        <v>45001</v>
      </c>
      <c r="M3" s="1">
        <f t="shared" ref="M3:M66" si="1">IF(K3="Stoploss Hit",D3*(G3-C3), D3*(F3-C3))</f>
        <v>-961.35000000000025</v>
      </c>
      <c r="N3" s="1">
        <f t="shared" ref="N3:N66" si="2">100*M3/(C3*D3)</f>
        <v>-9.6045197740113029</v>
      </c>
    </row>
    <row r="4" spans="1:15" hidden="1" x14ac:dyDescent="0.25">
      <c r="A4" s="2">
        <v>44935</v>
      </c>
      <c r="B4" s="1" t="s">
        <v>15</v>
      </c>
      <c r="C4" s="1">
        <v>84.6</v>
      </c>
      <c r="D4" s="1">
        <f t="shared" si="0"/>
        <v>118</v>
      </c>
      <c r="E4" s="1" t="s">
        <v>12</v>
      </c>
      <c r="F4" s="1">
        <v>93.906000000000006</v>
      </c>
      <c r="G4" s="1">
        <v>69.2</v>
      </c>
      <c r="H4" s="1">
        <v>9.3060000000000098</v>
      </c>
      <c r="I4" s="1">
        <v>11</v>
      </c>
      <c r="J4" s="1">
        <v>93.906000000000006</v>
      </c>
      <c r="K4" s="1" t="s">
        <v>16</v>
      </c>
      <c r="L4" s="2">
        <v>44936</v>
      </c>
      <c r="M4" s="1">
        <f t="shared" si="1"/>
        <v>1098.1080000000013</v>
      </c>
      <c r="N4" s="1">
        <f t="shared" si="2"/>
        <v>11.000000000000014</v>
      </c>
    </row>
    <row r="5" spans="1:15" x14ac:dyDescent="0.25">
      <c r="A5" s="2">
        <v>44936</v>
      </c>
      <c r="B5" s="1" t="s">
        <v>17</v>
      </c>
      <c r="C5" s="1">
        <v>1333.9</v>
      </c>
      <c r="D5" s="1">
        <f t="shared" si="0"/>
        <v>7</v>
      </c>
      <c r="E5" s="1" t="s">
        <v>12</v>
      </c>
      <c r="F5" s="1">
        <v>1480.6289999999999</v>
      </c>
      <c r="G5" s="1">
        <v>1287</v>
      </c>
      <c r="H5" s="1">
        <v>-50.7</v>
      </c>
      <c r="I5" s="1">
        <v>-3.8008846240347798</v>
      </c>
      <c r="J5" s="1">
        <v>1480.6289999999999</v>
      </c>
      <c r="K5" s="1" t="s">
        <v>13</v>
      </c>
      <c r="L5" s="2">
        <v>44939</v>
      </c>
      <c r="M5" s="1">
        <f t="shared" si="1"/>
        <v>-328.30000000000064</v>
      </c>
      <c r="N5" s="1">
        <f t="shared" si="2"/>
        <v>-3.5160056975785356</v>
      </c>
    </row>
    <row r="6" spans="1:15" x14ac:dyDescent="0.25">
      <c r="A6" s="2">
        <v>44936</v>
      </c>
      <c r="B6" s="1" t="s">
        <v>18</v>
      </c>
      <c r="C6" s="1">
        <v>162.6</v>
      </c>
      <c r="D6" s="1">
        <f t="shared" si="0"/>
        <v>62</v>
      </c>
      <c r="E6" s="1" t="s">
        <v>12</v>
      </c>
      <c r="F6" s="1">
        <v>180.48599999999999</v>
      </c>
      <c r="G6" s="1">
        <v>151.15</v>
      </c>
      <c r="H6" s="1">
        <v>17.885999999999999</v>
      </c>
      <c r="I6" s="1">
        <v>11</v>
      </c>
      <c r="J6" s="1">
        <v>180.48599999999999</v>
      </c>
      <c r="K6" s="1" t="s">
        <v>16</v>
      </c>
      <c r="L6" s="2">
        <v>44943</v>
      </c>
      <c r="M6" s="1">
        <f t="shared" si="1"/>
        <v>1108.9319999999998</v>
      </c>
      <c r="N6" s="1">
        <f t="shared" si="2"/>
        <v>11</v>
      </c>
    </row>
    <row r="7" spans="1:15" x14ac:dyDescent="0.25">
      <c r="A7" s="2">
        <v>44938</v>
      </c>
      <c r="B7" s="1" t="s">
        <v>19</v>
      </c>
      <c r="C7" s="1">
        <v>7153.35</v>
      </c>
      <c r="D7" s="1">
        <f t="shared" si="0"/>
        <v>1</v>
      </c>
      <c r="E7" s="1" t="s">
        <v>12</v>
      </c>
      <c r="F7" s="1">
        <v>7940.2184999999999</v>
      </c>
      <c r="G7" s="1">
        <v>6889.15</v>
      </c>
      <c r="H7" s="1">
        <v>-303.60000000000002</v>
      </c>
      <c r="I7" s="1">
        <v>-4.2441653211432397</v>
      </c>
      <c r="J7" s="1">
        <v>7940.2184999999999</v>
      </c>
      <c r="K7" s="1" t="s">
        <v>13</v>
      </c>
      <c r="L7" s="2">
        <v>44949</v>
      </c>
      <c r="M7" s="1">
        <f t="shared" si="1"/>
        <v>-264.20000000000073</v>
      </c>
      <c r="N7" s="1">
        <f t="shared" si="2"/>
        <v>-3.6933744329579947</v>
      </c>
    </row>
    <row r="8" spans="1:15" x14ac:dyDescent="0.25">
      <c r="A8" s="2">
        <v>44939</v>
      </c>
      <c r="B8" s="1" t="s">
        <v>20</v>
      </c>
      <c r="C8" s="1">
        <v>173</v>
      </c>
      <c r="D8" s="1">
        <f t="shared" si="0"/>
        <v>58</v>
      </c>
      <c r="E8" s="1" t="s">
        <v>12</v>
      </c>
      <c r="F8" s="1">
        <v>192.03</v>
      </c>
      <c r="G8" s="1">
        <v>160</v>
      </c>
      <c r="H8" s="1">
        <v>19.03</v>
      </c>
      <c r="I8" s="1">
        <v>11</v>
      </c>
      <c r="J8" s="1">
        <v>192.03</v>
      </c>
      <c r="K8" s="1" t="s">
        <v>16</v>
      </c>
      <c r="L8" s="2">
        <v>44946</v>
      </c>
      <c r="M8" s="1">
        <f t="shared" si="1"/>
        <v>1103.74</v>
      </c>
      <c r="N8" s="1">
        <f t="shared" si="2"/>
        <v>11</v>
      </c>
    </row>
    <row r="9" spans="1:15" x14ac:dyDescent="0.25">
      <c r="A9" s="2">
        <v>44939</v>
      </c>
      <c r="B9" s="1" t="s">
        <v>21</v>
      </c>
      <c r="C9" s="1">
        <v>480.95</v>
      </c>
      <c r="D9" s="1">
        <f t="shared" si="0"/>
        <v>21</v>
      </c>
      <c r="E9" s="1" t="s">
        <v>12</v>
      </c>
      <c r="F9" s="1">
        <v>533.85450000000003</v>
      </c>
      <c r="G9" s="1">
        <v>466.2</v>
      </c>
      <c r="H9" s="1">
        <v>-28.55</v>
      </c>
      <c r="I9" s="1">
        <v>-5.9361680008316897</v>
      </c>
      <c r="J9" s="1">
        <v>533.85450000000003</v>
      </c>
      <c r="K9" s="1" t="s">
        <v>13</v>
      </c>
      <c r="L9" s="2">
        <v>44953</v>
      </c>
      <c r="M9" s="1">
        <f t="shared" si="1"/>
        <v>-309.75</v>
      </c>
      <c r="N9" s="1">
        <f t="shared" si="2"/>
        <v>-3.0668468655785426</v>
      </c>
    </row>
    <row r="10" spans="1:15" hidden="1" x14ac:dyDescent="0.25">
      <c r="A10" s="2">
        <v>44942</v>
      </c>
      <c r="B10" s="1" t="s">
        <v>22</v>
      </c>
      <c r="C10" s="1">
        <v>27.95</v>
      </c>
      <c r="D10" s="1">
        <f t="shared" si="0"/>
        <v>358</v>
      </c>
      <c r="E10" s="1" t="s">
        <v>12</v>
      </c>
      <c r="F10" s="1">
        <v>31.0245</v>
      </c>
      <c r="G10" s="1">
        <v>26.05</v>
      </c>
      <c r="H10" s="1">
        <v>-1.8999999999999899</v>
      </c>
      <c r="I10" s="1">
        <v>-6.7978533094812104</v>
      </c>
      <c r="J10" s="1">
        <v>31.0245</v>
      </c>
      <c r="K10" s="1" t="s">
        <v>13</v>
      </c>
      <c r="L10" s="2">
        <v>44956</v>
      </c>
      <c r="M10" s="1">
        <f t="shared" si="1"/>
        <v>-680.19999999999948</v>
      </c>
      <c r="N10" s="1">
        <f t="shared" si="2"/>
        <v>-6.7978533094812104</v>
      </c>
    </row>
    <row r="11" spans="1:15" x14ac:dyDescent="0.25">
      <c r="A11" s="2">
        <v>44942</v>
      </c>
      <c r="B11" s="1" t="s">
        <v>23</v>
      </c>
      <c r="C11" s="1">
        <v>431.27</v>
      </c>
      <c r="D11" s="1">
        <f t="shared" si="0"/>
        <v>23</v>
      </c>
      <c r="E11" s="1" t="s">
        <v>12</v>
      </c>
      <c r="F11" s="1">
        <v>478.7097</v>
      </c>
      <c r="G11" s="1">
        <v>416.28</v>
      </c>
      <c r="H11" s="1">
        <v>-16.689999999999898</v>
      </c>
      <c r="I11" s="1">
        <v>-3.8699654508776402</v>
      </c>
      <c r="J11" s="1">
        <v>478.7097</v>
      </c>
      <c r="K11" s="1" t="s">
        <v>13</v>
      </c>
      <c r="L11" s="2">
        <v>44950</v>
      </c>
      <c r="M11" s="1">
        <f t="shared" si="1"/>
        <v>-344.77000000000021</v>
      </c>
      <c r="N11" s="1">
        <f t="shared" si="2"/>
        <v>-3.4757808333526587</v>
      </c>
    </row>
    <row r="12" spans="1:15" x14ac:dyDescent="0.25">
      <c r="A12" s="2">
        <v>44944</v>
      </c>
      <c r="B12" s="1" t="s">
        <v>24</v>
      </c>
      <c r="C12" s="1">
        <v>128.5</v>
      </c>
      <c r="D12" s="1">
        <f t="shared" si="0"/>
        <v>78</v>
      </c>
      <c r="E12" s="1" t="s">
        <v>12</v>
      </c>
      <c r="F12" s="1">
        <v>142.63499999999999</v>
      </c>
      <c r="G12" s="1">
        <v>117.15</v>
      </c>
      <c r="H12" s="1">
        <v>14.135</v>
      </c>
      <c r="I12" s="1">
        <v>11</v>
      </c>
      <c r="J12" s="1">
        <v>142.63499999999999</v>
      </c>
      <c r="K12" s="1" t="s">
        <v>16</v>
      </c>
      <c r="L12" s="2">
        <v>44998</v>
      </c>
      <c r="M12" s="1">
        <f t="shared" si="1"/>
        <v>1102.5299999999993</v>
      </c>
      <c r="N12" s="1">
        <f t="shared" si="2"/>
        <v>10.999999999999993</v>
      </c>
    </row>
    <row r="13" spans="1:15" hidden="1" x14ac:dyDescent="0.25">
      <c r="A13" s="2">
        <v>44944</v>
      </c>
      <c r="B13" s="1" t="s">
        <v>25</v>
      </c>
      <c r="C13" s="1">
        <v>1935.88</v>
      </c>
      <c r="D13" s="1">
        <f t="shared" si="0"/>
        <v>5</v>
      </c>
      <c r="E13" s="1" t="s">
        <v>12</v>
      </c>
      <c r="F13" s="1">
        <v>2148.8267999999998</v>
      </c>
      <c r="G13" s="1">
        <v>1900</v>
      </c>
      <c r="H13" s="1">
        <v>-63.290000000000099</v>
      </c>
      <c r="I13" s="1">
        <v>-3.2693142136909401</v>
      </c>
      <c r="J13" s="1">
        <v>2148.8267999999998</v>
      </c>
      <c r="K13" s="1" t="s">
        <v>13</v>
      </c>
      <c r="L13" s="2">
        <v>44953</v>
      </c>
      <c r="M13" s="1">
        <f t="shared" si="1"/>
        <v>-179.40000000000055</v>
      </c>
      <c r="N13" s="1">
        <f t="shared" si="2"/>
        <v>-1.8534206665702473</v>
      </c>
    </row>
    <row r="14" spans="1:15" x14ac:dyDescent="0.25">
      <c r="A14" s="2">
        <v>44945</v>
      </c>
      <c r="B14" s="1" t="s">
        <v>26</v>
      </c>
      <c r="C14" s="1">
        <v>407.9</v>
      </c>
      <c r="D14" s="1">
        <f t="shared" si="0"/>
        <v>25</v>
      </c>
      <c r="E14" s="1" t="s">
        <v>12</v>
      </c>
      <c r="F14" s="1">
        <v>452.76900000000001</v>
      </c>
      <c r="G14" s="1">
        <v>390</v>
      </c>
      <c r="H14" s="1">
        <v>-18.349999999999898</v>
      </c>
      <c r="I14" s="1">
        <v>-4.4986516303015298</v>
      </c>
      <c r="J14" s="1">
        <v>452.76900000000001</v>
      </c>
      <c r="K14" s="1" t="s">
        <v>13</v>
      </c>
      <c r="L14" s="2">
        <v>44951</v>
      </c>
      <c r="M14" s="1">
        <f t="shared" si="1"/>
        <v>-447.49999999999943</v>
      </c>
      <c r="N14" s="1">
        <f t="shared" si="2"/>
        <v>-4.3883304731551798</v>
      </c>
    </row>
    <row r="15" spans="1:15" x14ac:dyDescent="0.25">
      <c r="A15" s="2">
        <v>44945</v>
      </c>
      <c r="B15" s="1" t="s">
        <v>27</v>
      </c>
      <c r="C15" s="1">
        <v>3191.15</v>
      </c>
      <c r="D15" s="1">
        <f t="shared" si="0"/>
        <v>3</v>
      </c>
      <c r="E15" s="1" t="s">
        <v>12</v>
      </c>
      <c r="F15" s="1">
        <v>3542.1765</v>
      </c>
      <c r="G15" s="1">
        <v>3020.1</v>
      </c>
      <c r="H15" s="1">
        <v>-302.2</v>
      </c>
      <c r="I15" s="1">
        <v>-9.4699403036522902</v>
      </c>
      <c r="J15" s="1">
        <v>3542.1765</v>
      </c>
      <c r="K15" s="1" t="s">
        <v>13</v>
      </c>
      <c r="L15" s="2">
        <v>44953</v>
      </c>
      <c r="M15" s="1">
        <f t="shared" si="1"/>
        <v>-513.15000000000055</v>
      </c>
      <c r="N15" s="1">
        <f t="shared" si="2"/>
        <v>-5.3601366278614346</v>
      </c>
    </row>
    <row r="16" spans="1:15" hidden="1" x14ac:dyDescent="0.25">
      <c r="A16" s="2">
        <v>44949</v>
      </c>
      <c r="B16" s="1" t="s">
        <v>28</v>
      </c>
      <c r="C16" s="1">
        <v>23.4</v>
      </c>
      <c r="D16" s="1">
        <f t="shared" si="0"/>
        <v>427</v>
      </c>
      <c r="E16" s="1" t="s">
        <v>12</v>
      </c>
      <c r="F16" s="1">
        <v>25.974</v>
      </c>
      <c r="G16" s="1">
        <v>20.9</v>
      </c>
      <c r="H16" s="1">
        <v>-2.8499999999999899</v>
      </c>
      <c r="I16" s="1">
        <v>-12.179487179487101</v>
      </c>
      <c r="J16" s="1">
        <v>25.974</v>
      </c>
      <c r="K16" s="1" t="s">
        <v>13</v>
      </c>
      <c r="L16" s="2">
        <v>44964</v>
      </c>
      <c r="M16" s="1">
        <f t="shared" si="1"/>
        <v>-1067.5</v>
      </c>
      <c r="N16" s="1">
        <f t="shared" si="2"/>
        <v>-10.683760683760685</v>
      </c>
    </row>
    <row r="17" spans="1:20" x14ac:dyDescent="0.25">
      <c r="A17" s="2">
        <v>44950</v>
      </c>
      <c r="B17" s="1" t="s">
        <v>29</v>
      </c>
      <c r="C17" s="1">
        <v>4396.05</v>
      </c>
      <c r="D17" s="1">
        <f t="shared" si="0"/>
        <v>2</v>
      </c>
      <c r="E17" s="1" t="s">
        <v>12</v>
      </c>
      <c r="F17" s="1">
        <v>4879.6154999999999</v>
      </c>
      <c r="G17" s="1">
        <v>4312.8500000000004</v>
      </c>
      <c r="H17" s="1">
        <v>-104.35</v>
      </c>
      <c r="I17" s="1">
        <v>-2.37372186394605</v>
      </c>
      <c r="J17" s="1">
        <v>4879.6154999999999</v>
      </c>
      <c r="K17" s="1" t="s">
        <v>13</v>
      </c>
      <c r="L17" s="2">
        <v>44994</v>
      </c>
      <c r="M17" s="1">
        <f t="shared" si="1"/>
        <v>-166.39999999999964</v>
      </c>
      <c r="N17" s="1">
        <f t="shared" si="2"/>
        <v>-1.8926081368501226</v>
      </c>
    </row>
    <row r="18" spans="1:20" x14ac:dyDescent="0.25">
      <c r="A18" s="2">
        <v>44957</v>
      </c>
      <c r="B18" s="1" t="s">
        <v>30</v>
      </c>
      <c r="C18" s="1">
        <v>542.95000000000005</v>
      </c>
      <c r="D18" s="1">
        <f t="shared" si="0"/>
        <v>18</v>
      </c>
      <c r="E18" s="1" t="s">
        <v>12</v>
      </c>
      <c r="F18" s="1">
        <v>602.67449999999997</v>
      </c>
      <c r="G18" s="1">
        <v>511.65</v>
      </c>
      <c r="H18" s="1">
        <v>59.724499999999999</v>
      </c>
      <c r="I18" s="1">
        <v>11</v>
      </c>
      <c r="J18" s="1">
        <v>602.67449999999997</v>
      </c>
      <c r="K18" s="1" t="s">
        <v>16</v>
      </c>
      <c r="L18" s="2">
        <v>45042</v>
      </c>
      <c r="M18" s="1">
        <f t="shared" si="1"/>
        <v>1075.0409999999986</v>
      </c>
      <c r="N18" s="1">
        <f t="shared" si="2"/>
        <v>10.999999999999986</v>
      </c>
      <c r="P18" s="1" t="s">
        <v>403</v>
      </c>
    </row>
    <row r="19" spans="1:20" x14ac:dyDescent="0.25">
      <c r="A19" s="2">
        <v>44957</v>
      </c>
      <c r="B19" s="1" t="s">
        <v>31</v>
      </c>
      <c r="C19" s="1">
        <v>1867.8</v>
      </c>
      <c r="D19" s="1">
        <f t="shared" si="0"/>
        <v>5</v>
      </c>
      <c r="E19" s="1" t="s">
        <v>12</v>
      </c>
      <c r="F19" s="1">
        <v>2073.2579999999998</v>
      </c>
      <c r="G19" s="1">
        <v>1735.1</v>
      </c>
      <c r="H19" s="1">
        <v>-158.44999999999999</v>
      </c>
      <c r="I19" s="1">
        <v>-8.4832423171645797</v>
      </c>
      <c r="J19" s="1">
        <v>2073.2579999999998</v>
      </c>
      <c r="K19" s="1" t="s">
        <v>13</v>
      </c>
      <c r="L19" s="2">
        <v>44995</v>
      </c>
      <c r="M19" s="1">
        <f t="shared" si="1"/>
        <v>-663.50000000000023</v>
      </c>
      <c r="N19" s="1">
        <f t="shared" si="2"/>
        <v>-7.1046150551450937</v>
      </c>
      <c r="O19" s="1">
        <v>1</v>
      </c>
      <c r="P19" s="1" t="s">
        <v>405</v>
      </c>
    </row>
    <row r="20" spans="1:20" x14ac:dyDescent="0.25">
      <c r="A20" s="2">
        <v>44957</v>
      </c>
      <c r="B20" s="1" t="s">
        <v>32</v>
      </c>
      <c r="C20" s="1">
        <v>513.35</v>
      </c>
      <c r="D20" s="1">
        <f t="shared" si="0"/>
        <v>19</v>
      </c>
      <c r="E20" s="1" t="s">
        <v>12</v>
      </c>
      <c r="F20" s="1">
        <v>569.81849999999997</v>
      </c>
      <c r="G20" s="1">
        <v>454.2</v>
      </c>
      <c r="H20" s="1">
        <v>-59.65</v>
      </c>
      <c r="I20" s="1">
        <v>-11.619752605434799</v>
      </c>
      <c r="J20" s="1">
        <v>569.81849999999997</v>
      </c>
      <c r="K20" s="1" t="s">
        <v>13</v>
      </c>
      <c r="L20" s="2">
        <v>44972</v>
      </c>
      <c r="M20" s="1">
        <f t="shared" si="1"/>
        <v>-1123.8500000000006</v>
      </c>
      <c r="N20" s="1">
        <f t="shared" si="2"/>
        <v>-11.522353170351618</v>
      </c>
    </row>
    <row r="21" spans="1:20" x14ac:dyDescent="0.25">
      <c r="A21" s="2">
        <v>44958</v>
      </c>
      <c r="B21" s="1" t="s">
        <v>33</v>
      </c>
      <c r="C21" s="1">
        <v>729.7</v>
      </c>
      <c r="D21" s="1">
        <f t="shared" si="0"/>
        <v>14</v>
      </c>
      <c r="E21" s="1" t="s">
        <v>12</v>
      </c>
      <c r="F21" s="1">
        <v>809.96699999999998</v>
      </c>
      <c r="G21" s="1">
        <v>692.8</v>
      </c>
      <c r="H21" s="1">
        <v>-44.7</v>
      </c>
      <c r="I21" s="1">
        <v>-6.1258051253939998</v>
      </c>
      <c r="J21" s="1">
        <v>809.96699999999998</v>
      </c>
      <c r="K21" s="1" t="s">
        <v>13</v>
      </c>
      <c r="L21" s="2">
        <v>44981</v>
      </c>
      <c r="M21" s="1">
        <f t="shared" si="1"/>
        <v>-516.60000000000127</v>
      </c>
      <c r="N21" s="1">
        <f t="shared" si="2"/>
        <v>-5.0568726874057957</v>
      </c>
      <c r="O21" s="1">
        <v>2</v>
      </c>
      <c r="P21" s="1" t="s">
        <v>404</v>
      </c>
    </row>
    <row r="22" spans="1:20" hidden="1" x14ac:dyDescent="0.25">
      <c r="A22" s="2">
        <v>44959</v>
      </c>
      <c r="B22" s="1" t="s">
        <v>34</v>
      </c>
      <c r="C22" s="1">
        <v>29.55</v>
      </c>
      <c r="D22" s="1">
        <f t="shared" si="0"/>
        <v>338</v>
      </c>
      <c r="E22" s="1" t="s">
        <v>12</v>
      </c>
      <c r="F22" s="1">
        <v>32.8005</v>
      </c>
      <c r="G22" s="1">
        <v>26.8</v>
      </c>
      <c r="H22" s="1">
        <v>-3.94999999999999</v>
      </c>
      <c r="I22" s="1">
        <v>-13.3671742808798</v>
      </c>
      <c r="J22" s="1">
        <v>32.8005</v>
      </c>
      <c r="K22" s="1" t="s">
        <v>13</v>
      </c>
      <c r="L22" s="2">
        <v>44964</v>
      </c>
      <c r="M22" s="1">
        <f t="shared" si="1"/>
        <v>-929.5</v>
      </c>
      <c r="N22" s="1">
        <f t="shared" si="2"/>
        <v>-9.3062605752961094</v>
      </c>
    </row>
    <row r="23" spans="1:20" hidden="1" x14ac:dyDescent="0.25">
      <c r="A23" s="2">
        <v>44963</v>
      </c>
      <c r="B23" s="1" t="s">
        <v>35</v>
      </c>
      <c r="C23" s="1">
        <v>55.55</v>
      </c>
      <c r="D23" s="1">
        <f t="shared" si="0"/>
        <v>180</v>
      </c>
      <c r="E23" s="1" t="s">
        <v>12</v>
      </c>
      <c r="F23" s="1">
        <v>61.660499999999999</v>
      </c>
      <c r="G23" s="1">
        <v>51.15</v>
      </c>
      <c r="H23" s="1">
        <v>6.1105</v>
      </c>
      <c r="I23" s="1">
        <v>11</v>
      </c>
      <c r="J23" s="1">
        <v>61.660499999999999</v>
      </c>
      <c r="K23" s="1" t="s">
        <v>16</v>
      </c>
      <c r="L23" s="2">
        <v>44981</v>
      </c>
      <c r="M23" s="1">
        <f t="shared" si="1"/>
        <v>1099.8900000000003</v>
      </c>
      <c r="N23" s="1">
        <f t="shared" si="2"/>
        <v>11.000000000000004</v>
      </c>
    </row>
    <row r="24" spans="1:20" x14ac:dyDescent="0.25">
      <c r="A24" s="2">
        <v>44963</v>
      </c>
      <c r="B24" s="1" t="s">
        <v>36</v>
      </c>
      <c r="C24" s="1">
        <v>165.95</v>
      </c>
      <c r="D24" s="1">
        <f t="shared" si="0"/>
        <v>60</v>
      </c>
      <c r="E24" s="1" t="s">
        <v>12</v>
      </c>
      <c r="F24" s="1">
        <v>184.2045</v>
      </c>
      <c r="G24" s="1">
        <v>152.19999999999999</v>
      </c>
      <c r="H24" s="1">
        <v>18.2545</v>
      </c>
      <c r="I24" s="1">
        <v>11</v>
      </c>
      <c r="J24" s="1">
        <v>184.2045</v>
      </c>
      <c r="K24" s="1" t="s">
        <v>16</v>
      </c>
      <c r="L24" s="2">
        <v>44978</v>
      </c>
      <c r="M24" s="1">
        <f t="shared" si="1"/>
        <v>1095.2700000000004</v>
      </c>
      <c r="N24" s="1">
        <f t="shared" si="2"/>
        <v>11.000000000000004</v>
      </c>
    </row>
    <row r="25" spans="1:20" x14ac:dyDescent="0.25">
      <c r="A25" s="2">
        <v>44964</v>
      </c>
      <c r="B25" s="1" t="s">
        <v>37</v>
      </c>
      <c r="C25" s="1">
        <v>357.65</v>
      </c>
      <c r="D25" s="1">
        <f t="shared" si="0"/>
        <v>28</v>
      </c>
      <c r="E25" s="1" t="s">
        <v>12</v>
      </c>
      <c r="F25" s="1">
        <v>396.99149999999997</v>
      </c>
      <c r="G25" s="1">
        <v>325.05</v>
      </c>
      <c r="H25" s="1">
        <v>-34.599999999999902</v>
      </c>
      <c r="I25" s="1">
        <v>-9.6742625471829893</v>
      </c>
      <c r="J25" s="1">
        <v>396.99149999999997</v>
      </c>
      <c r="K25" s="1" t="s">
        <v>13</v>
      </c>
      <c r="L25" s="2">
        <v>44979</v>
      </c>
      <c r="M25" s="1">
        <f t="shared" si="1"/>
        <v>-912.79999999999905</v>
      </c>
      <c r="N25" s="1">
        <f t="shared" si="2"/>
        <v>-9.1150566196001588</v>
      </c>
      <c r="O25" s="1">
        <v>3</v>
      </c>
      <c r="P25" s="1" t="s">
        <v>401</v>
      </c>
    </row>
    <row r="26" spans="1:20" x14ac:dyDescent="0.25">
      <c r="A26" s="2">
        <v>44965</v>
      </c>
      <c r="B26" s="1" t="s">
        <v>38</v>
      </c>
      <c r="C26" s="1">
        <v>104.05</v>
      </c>
      <c r="D26" s="1">
        <f t="shared" si="0"/>
        <v>96</v>
      </c>
      <c r="E26" s="1" t="s">
        <v>12</v>
      </c>
      <c r="F26" s="1">
        <v>115.49550000000001</v>
      </c>
      <c r="G26" s="1">
        <v>95.45</v>
      </c>
      <c r="H26" s="1">
        <v>-11.5999999999999</v>
      </c>
      <c r="I26" s="1">
        <v>-11.148486304661199</v>
      </c>
      <c r="J26" s="1">
        <v>115.49550000000001</v>
      </c>
      <c r="K26" s="1" t="s">
        <v>13</v>
      </c>
      <c r="L26" s="2">
        <v>44998</v>
      </c>
      <c r="M26" s="1">
        <f t="shared" si="1"/>
        <v>-825.59999999999945</v>
      </c>
      <c r="N26" s="1">
        <f t="shared" si="2"/>
        <v>-8.265257087938485</v>
      </c>
    </row>
    <row r="27" spans="1:20" x14ac:dyDescent="0.25">
      <c r="A27" s="2">
        <v>44966</v>
      </c>
      <c r="B27" s="1" t="s">
        <v>39</v>
      </c>
      <c r="C27" s="1">
        <v>190.56</v>
      </c>
      <c r="D27" s="1">
        <f t="shared" si="0"/>
        <v>52</v>
      </c>
      <c r="E27" s="1" t="s">
        <v>12</v>
      </c>
      <c r="F27" s="1">
        <v>211.52160000000001</v>
      </c>
      <c r="G27" s="1">
        <v>187.81</v>
      </c>
      <c r="H27" s="1">
        <v>-3.2899999999999898</v>
      </c>
      <c r="I27" s="1">
        <v>-1.72649034424852</v>
      </c>
      <c r="J27" s="1">
        <v>211.52160000000001</v>
      </c>
      <c r="K27" s="1" t="s">
        <v>13</v>
      </c>
      <c r="L27" s="2">
        <v>44979</v>
      </c>
      <c r="M27" s="1">
        <f t="shared" si="1"/>
        <v>-143</v>
      </c>
      <c r="N27" s="1">
        <f t="shared" si="2"/>
        <v>-1.4431150293870696</v>
      </c>
    </row>
    <row r="28" spans="1:20" hidden="1" x14ac:dyDescent="0.25">
      <c r="A28" s="2">
        <v>44966</v>
      </c>
      <c r="B28" s="1" t="s">
        <v>40</v>
      </c>
      <c r="C28" s="1">
        <v>16.55</v>
      </c>
      <c r="D28" s="1">
        <f t="shared" si="0"/>
        <v>604</v>
      </c>
      <c r="E28" s="1" t="s">
        <v>12</v>
      </c>
      <c r="F28" s="1">
        <v>18.3705</v>
      </c>
      <c r="G28" s="1">
        <v>14</v>
      </c>
      <c r="H28" s="1">
        <v>1.8205</v>
      </c>
      <c r="I28" s="1">
        <v>11</v>
      </c>
      <c r="J28" s="1">
        <v>18.3705</v>
      </c>
      <c r="K28" s="1" t="s">
        <v>16</v>
      </c>
      <c r="L28" s="2">
        <v>44967</v>
      </c>
      <c r="M28" s="1">
        <f t="shared" si="1"/>
        <v>1099.5819999999994</v>
      </c>
      <c r="N28" s="1">
        <f t="shared" si="2"/>
        <v>10.999999999999993</v>
      </c>
    </row>
    <row r="29" spans="1:20" x14ac:dyDescent="0.25">
      <c r="A29" s="2">
        <v>44966</v>
      </c>
      <c r="B29" s="1" t="s">
        <v>41</v>
      </c>
      <c r="C29" s="1">
        <v>164.95</v>
      </c>
      <c r="D29" s="1">
        <f t="shared" si="0"/>
        <v>61</v>
      </c>
      <c r="E29" s="1" t="s">
        <v>12</v>
      </c>
      <c r="F29" s="1">
        <v>183.09450000000001</v>
      </c>
      <c r="G29" s="1">
        <v>159</v>
      </c>
      <c r="H29" s="1">
        <v>-8.2999999999999794</v>
      </c>
      <c r="I29" s="1">
        <v>-5.0318278266141103</v>
      </c>
      <c r="J29" s="1">
        <v>183.09450000000001</v>
      </c>
      <c r="K29" s="1" t="s">
        <v>13</v>
      </c>
      <c r="L29" s="2">
        <v>44971</v>
      </c>
      <c r="M29" s="1">
        <f t="shared" si="1"/>
        <v>-362.94999999999931</v>
      </c>
      <c r="N29" s="1">
        <f t="shared" si="2"/>
        <v>-3.6071536829342157</v>
      </c>
    </row>
    <row r="30" spans="1:20" x14ac:dyDescent="0.25">
      <c r="A30" s="2">
        <v>44966</v>
      </c>
      <c r="B30" s="1" t="s">
        <v>42</v>
      </c>
      <c r="C30" s="1">
        <v>444.55</v>
      </c>
      <c r="D30" s="1">
        <f t="shared" si="0"/>
        <v>22</v>
      </c>
      <c r="E30" s="1" t="s">
        <v>12</v>
      </c>
      <c r="F30" s="1">
        <v>493.45049999999998</v>
      </c>
      <c r="G30" s="1">
        <v>425.5</v>
      </c>
      <c r="H30" s="1">
        <v>-29.3</v>
      </c>
      <c r="I30" s="1">
        <v>-6.59093465301991</v>
      </c>
      <c r="J30" s="1">
        <v>493.45049999999998</v>
      </c>
      <c r="K30" s="1" t="s">
        <v>13</v>
      </c>
      <c r="L30" s="2">
        <v>44981</v>
      </c>
      <c r="M30" s="1">
        <f t="shared" si="1"/>
        <v>-419.10000000000025</v>
      </c>
      <c r="N30" s="1">
        <f t="shared" si="2"/>
        <v>-4.2852322573388841</v>
      </c>
    </row>
    <row r="31" spans="1:20" x14ac:dyDescent="0.25">
      <c r="A31" s="2">
        <v>44966</v>
      </c>
      <c r="B31" s="1" t="s">
        <v>43</v>
      </c>
      <c r="C31" s="1">
        <v>275</v>
      </c>
      <c r="D31" s="1">
        <f t="shared" si="0"/>
        <v>36</v>
      </c>
      <c r="E31" s="1" t="s">
        <v>12</v>
      </c>
      <c r="F31" s="1">
        <v>305.25</v>
      </c>
      <c r="G31" s="1">
        <v>258</v>
      </c>
      <c r="H31" s="1">
        <v>-17.8</v>
      </c>
      <c r="I31" s="1">
        <v>-6.47272727272727</v>
      </c>
      <c r="J31" s="1">
        <v>305.25</v>
      </c>
      <c r="K31" s="1" t="s">
        <v>13</v>
      </c>
      <c r="L31" s="2">
        <v>44979</v>
      </c>
      <c r="M31" s="1">
        <f t="shared" si="1"/>
        <v>-612</v>
      </c>
      <c r="N31" s="1">
        <f t="shared" si="2"/>
        <v>-6.1818181818181817</v>
      </c>
      <c r="P31" s="1" t="s">
        <v>400</v>
      </c>
      <c r="T31" s="1" t="s">
        <v>402</v>
      </c>
    </row>
    <row r="32" spans="1:20" hidden="1" x14ac:dyDescent="0.25">
      <c r="A32" s="2">
        <v>44972</v>
      </c>
      <c r="B32" s="1" t="s">
        <v>44</v>
      </c>
      <c r="C32" s="1">
        <v>667.92</v>
      </c>
      <c r="D32" s="1">
        <f t="shared" si="0"/>
        <v>15</v>
      </c>
      <c r="E32" s="1" t="s">
        <v>12</v>
      </c>
      <c r="F32" s="1">
        <v>741.39120000000003</v>
      </c>
      <c r="G32" s="1">
        <v>656.65</v>
      </c>
      <c r="H32" s="1">
        <v>-14.569999999999901</v>
      </c>
      <c r="I32" s="1">
        <v>-2.1813989699365099</v>
      </c>
      <c r="J32" s="1">
        <v>741.39120000000003</v>
      </c>
      <c r="K32" s="1" t="s">
        <v>13</v>
      </c>
      <c r="L32" s="2">
        <v>44979</v>
      </c>
      <c r="M32" s="1">
        <f t="shared" si="1"/>
        <v>-169.04999999999973</v>
      </c>
      <c r="N32" s="1">
        <f t="shared" si="2"/>
        <v>-1.6873278236914573</v>
      </c>
    </row>
    <row r="33" spans="1:14" x14ac:dyDescent="0.25">
      <c r="A33" s="2">
        <v>44972</v>
      </c>
      <c r="B33" s="1" t="s">
        <v>45</v>
      </c>
      <c r="C33" s="1">
        <v>1597.05</v>
      </c>
      <c r="D33" s="1">
        <f t="shared" si="0"/>
        <v>6</v>
      </c>
      <c r="E33" s="1" t="s">
        <v>12</v>
      </c>
      <c r="F33" s="1">
        <v>1772.7255</v>
      </c>
      <c r="G33" s="1">
        <v>1566</v>
      </c>
      <c r="H33" s="1">
        <v>-35.25</v>
      </c>
      <c r="I33" s="1">
        <v>-2.2071945148868202</v>
      </c>
      <c r="J33" s="1">
        <v>1772.7255</v>
      </c>
      <c r="K33" s="1" t="s">
        <v>13</v>
      </c>
      <c r="L33" s="2">
        <v>44979</v>
      </c>
      <c r="M33" s="1">
        <f t="shared" si="1"/>
        <v>-186.29999999999973</v>
      </c>
      <c r="N33" s="1">
        <f t="shared" si="2"/>
        <v>-1.944209636517326</v>
      </c>
    </row>
    <row r="34" spans="1:14" hidden="1" x14ac:dyDescent="0.25">
      <c r="A34" s="2">
        <v>44972</v>
      </c>
      <c r="B34" s="1" t="s">
        <v>46</v>
      </c>
      <c r="C34" s="1">
        <v>47.27</v>
      </c>
      <c r="D34" s="1">
        <f t="shared" si="0"/>
        <v>212</v>
      </c>
      <c r="E34" s="1" t="s">
        <v>12</v>
      </c>
      <c r="F34" s="1">
        <v>52.469700000000003</v>
      </c>
      <c r="G34" s="1">
        <v>45.26</v>
      </c>
      <c r="H34" s="1">
        <v>-2.98</v>
      </c>
      <c r="I34" s="1">
        <v>-6.3042098582610597</v>
      </c>
      <c r="J34" s="1">
        <v>52.469700000000003</v>
      </c>
      <c r="K34" s="1" t="s">
        <v>13</v>
      </c>
      <c r="L34" s="2">
        <v>44979</v>
      </c>
      <c r="M34" s="1">
        <f t="shared" si="1"/>
        <v>-426.12000000000108</v>
      </c>
      <c r="N34" s="1">
        <f t="shared" si="2"/>
        <v>-4.2521683943304529</v>
      </c>
    </row>
    <row r="35" spans="1:14" x14ac:dyDescent="0.25">
      <c r="A35" s="2">
        <v>44973</v>
      </c>
      <c r="B35" s="1" t="s">
        <v>47</v>
      </c>
      <c r="C35" s="1">
        <v>568.15</v>
      </c>
      <c r="D35" s="1">
        <f t="shared" si="0"/>
        <v>18</v>
      </c>
      <c r="E35" s="1" t="s">
        <v>12</v>
      </c>
      <c r="F35" s="1">
        <v>630.64649999999995</v>
      </c>
      <c r="G35" s="1">
        <v>544.75</v>
      </c>
      <c r="H35" s="1">
        <v>-26.299999999999901</v>
      </c>
      <c r="I35" s="1">
        <v>-4.6290592273167199</v>
      </c>
      <c r="J35" s="1">
        <v>630.64649999999995</v>
      </c>
      <c r="K35" s="1" t="s">
        <v>13</v>
      </c>
      <c r="L35" s="2">
        <v>44979</v>
      </c>
      <c r="M35" s="1">
        <f t="shared" si="1"/>
        <v>-421.19999999999959</v>
      </c>
      <c r="N35" s="1">
        <f t="shared" si="2"/>
        <v>-4.1186306433160222</v>
      </c>
    </row>
    <row r="36" spans="1:14" x14ac:dyDescent="0.25">
      <c r="A36" s="2">
        <v>44973</v>
      </c>
      <c r="B36" s="1" t="s">
        <v>48</v>
      </c>
      <c r="C36" s="1">
        <v>248.2</v>
      </c>
      <c r="D36" s="1">
        <f t="shared" si="0"/>
        <v>40</v>
      </c>
      <c r="E36" s="1" t="s">
        <v>12</v>
      </c>
      <c r="F36" s="1">
        <v>275.50200000000001</v>
      </c>
      <c r="G36" s="1">
        <v>241</v>
      </c>
      <c r="H36" s="1">
        <v>27.302</v>
      </c>
      <c r="I36" s="1">
        <v>11</v>
      </c>
      <c r="J36" s="1">
        <v>275.50200000000001</v>
      </c>
      <c r="K36" s="1" t="s">
        <v>16</v>
      </c>
      <c r="L36" s="2">
        <v>45103</v>
      </c>
      <c r="M36" s="1">
        <f t="shared" si="1"/>
        <v>1092.0800000000008</v>
      </c>
      <c r="N36" s="1">
        <f t="shared" si="2"/>
        <v>11.000000000000009</v>
      </c>
    </row>
    <row r="37" spans="1:14" x14ac:dyDescent="0.25">
      <c r="A37" s="2">
        <v>44974</v>
      </c>
      <c r="B37" s="1" t="s">
        <v>49</v>
      </c>
      <c r="C37" s="1">
        <v>771.7</v>
      </c>
      <c r="D37" s="1">
        <f t="shared" si="0"/>
        <v>13</v>
      </c>
      <c r="E37" s="1" t="s">
        <v>12</v>
      </c>
      <c r="F37" s="1">
        <v>856.58699999999999</v>
      </c>
      <c r="G37" s="1">
        <v>739</v>
      </c>
      <c r="H37" s="1">
        <v>84.887</v>
      </c>
      <c r="I37" s="1">
        <v>11</v>
      </c>
      <c r="J37" s="1">
        <v>856.58699999999999</v>
      </c>
      <c r="K37" s="1" t="s">
        <v>16</v>
      </c>
      <c r="L37" s="2">
        <v>44981</v>
      </c>
      <c r="M37" s="1">
        <f t="shared" si="1"/>
        <v>1103.5309999999993</v>
      </c>
      <c r="N37" s="1">
        <f t="shared" si="2"/>
        <v>10.999999999999993</v>
      </c>
    </row>
    <row r="38" spans="1:14" x14ac:dyDescent="0.25">
      <c r="A38" s="2">
        <v>44979</v>
      </c>
      <c r="B38" s="1" t="s">
        <v>50</v>
      </c>
      <c r="C38" s="1">
        <v>1143.5999999999999</v>
      </c>
      <c r="D38" s="1">
        <f t="shared" si="0"/>
        <v>9</v>
      </c>
      <c r="E38" s="1" t="s">
        <v>12</v>
      </c>
      <c r="F38" s="1">
        <v>1269.396</v>
      </c>
      <c r="G38" s="1">
        <v>1040</v>
      </c>
      <c r="H38" s="1">
        <v>-117.399999999999</v>
      </c>
      <c r="I38" s="1">
        <v>-10.265827212311899</v>
      </c>
      <c r="J38" s="1">
        <v>1269.396</v>
      </c>
      <c r="K38" s="1" t="s">
        <v>13</v>
      </c>
      <c r="L38" s="2">
        <v>44984</v>
      </c>
      <c r="M38" s="1">
        <f t="shared" si="1"/>
        <v>-932.39999999999918</v>
      </c>
      <c r="N38" s="1">
        <f t="shared" si="2"/>
        <v>-9.0591115774746331</v>
      </c>
    </row>
    <row r="39" spans="1:14" x14ac:dyDescent="0.25">
      <c r="A39" s="2">
        <v>44985</v>
      </c>
      <c r="B39" s="1" t="s">
        <v>51</v>
      </c>
      <c r="C39" s="1">
        <v>207.95</v>
      </c>
      <c r="D39" s="1">
        <f t="shared" si="0"/>
        <v>48</v>
      </c>
      <c r="E39" s="1" t="s">
        <v>12</v>
      </c>
      <c r="F39" s="1">
        <v>230.8245</v>
      </c>
      <c r="G39" s="1">
        <v>201.1</v>
      </c>
      <c r="H39" s="1">
        <v>-9.8299999999999805</v>
      </c>
      <c r="I39" s="1">
        <v>-4.7270978600625</v>
      </c>
      <c r="J39" s="1">
        <v>230.8245</v>
      </c>
      <c r="K39" s="1" t="s">
        <v>13</v>
      </c>
      <c r="L39" s="2">
        <v>45000</v>
      </c>
      <c r="M39" s="1">
        <f t="shared" si="1"/>
        <v>-328.79999999999973</v>
      </c>
      <c r="N39" s="1">
        <f t="shared" si="2"/>
        <v>-3.294061072373164</v>
      </c>
    </row>
    <row r="40" spans="1:14" hidden="1" x14ac:dyDescent="0.25">
      <c r="A40" s="2">
        <v>44986</v>
      </c>
      <c r="B40" s="1" t="s">
        <v>52</v>
      </c>
      <c r="C40" s="1">
        <v>9.4499999999999993</v>
      </c>
      <c r="D40" s="1">
        <f t="shared" si="0"/>
        <v>1058</v>
      </c>
      <c r="E40" s="1" t="s">
        <v>12</v>
      </c>
      <c r="F40" s="1">
        <v>10.4895</v>
      </c>
      <c r="G40" s="1">
        <v>8.5500000000000007</v>
      </c>
      <c r="H40" s="1">
        <v>1.0395000000000001</v>
      </c>
      <c r="I40" s="1">
        <v>11</v>
      </c>
      <c r="J40" s="1">
        <v>10.4895</v>
      </c>
      <c r="K40" s="1" t="s">
        <v>16</v>
      </c>
      <c r="L40" s="2">
        <v>44991</v>
      </c>
      <c r="M40" s="1">
        <f t="shared" si="1"/>
        <v>1099.7910000000004</v>
      </c>
      <c r="N40" s="1">
        <f t="shared" si="2"/>
        <v>11.000000000000005</v>
      </c>
    </row>
    <row r="41" spans="1:14" hidden="1" x14ac:dyDescent="0.25">
      <c r="A41" s="2">
        <v>44986</v>
      </c>
      <c r="B41" s="1" t="s">
        <v>22</v>
      </c>
      <c r="C41" s="1">
        <v>31.55</v>
      </c>
      <c r="D41" s="1">
        <f t="shared" si="0"/>
        <v>317</v>
      </c>
      <c r="E41" s="1" t="s">
        <v>12</v>
      </c>
      <c r="F41" s="1">
        <v>35.020499999999998</v>
      </c>
      <c r="G41" s="1">
        <v>29.2</v>
      </c>
      <c r="H41" s="1">
        <v>3.4704999999999999</v>
      </c>
      <c r="I41" s="1">
        <v>11</v>
      </c>
      <c r="J41" s="1">
        <v>35.020499999999998</v>
      </c>
      <c r="K41" s="1" t="s">
        <v>16</v>
      </c>
      <c r="L41" s="2">
        <v>44991</v>
      </c>
      <c r="M41" s="1">
        <f t="shared" si="1"/>
        <v>1100.1484999999993</v>
      </c>
      <c r="N41" s="1">
        <f t="shared" si="2"/>
        <v>10.999999999999993</v>
      </c>
    </row>
    <row r="42" spans="1:14" x14ac:dyDescent="0.25">
      <c r="A42" s="2">
        <v>44986</v>
      </c>
      <c r="B42" s="1" t="s">
        <v>53</v>
      </c>
      <c r="C42" s="1">
        <v>212.45</v>
      </c>
      <c r="D42" s="1">
        <f t="shared" si="0"/>
        <v>47</v>
      </c>
      <c r="E42" s="1" t="s">
        <v>12</v>
      </c>
      <c r="F42" s="1">
        <v>235.81950000000001</v>
      </c>
      <c r="G42" s="1">
        <v>201.9</v>
      </c>
      <c r="H42" s="1">
        <v>-10.5999999999999</v>
      </c>
      <c r="I42" s="1">
        <v>-4.9894092727700601</v>
      </c>
      <c r="J42" s="1">
        <v>235.81950000000001</v>
      </c>
      <c r="K42" s="1" t="s">
        <v>13</v>
      </c>
      <c r="L42" s="2">
        <v>44998</v>
      </c>
      <c r="M42" s="1">
        <f t="shared" si="1"/>
        <v>-495.84999999999923</v>
      </c>
      <c r="N42" s="1">
        <f t="shared" si="2"/>
        <v>-4.9658743233701967</v>
      </c>
    </row>
    <row r="43" spans="1:14" hidden="1" x14ac:dyDescent="0.25">
      <c r="A43" s="2">
        <v>44986</v>
      </c>
      <c r="B43" s="1" t="s">
        <v>54</v>
      </c>
      <c r="C43" s="1">
        <v>63.15</v>
      </c>
      <c r="D43" s="1">
        <f t="shared" si="0"/>
        <v>158</v>
      </c>
      <c r="E43" s="1" t="s">
        <v>12</v>
      </c>
      <c r="F43" s="1">
        <v>70.096500000000006</v>
      </c>
      <c r="G43" s="1">
        <v>60.1</v>
      </c>
      <c r="H43" s="1">
        <v>6.9465000000000003</v>
      </c>
      <c r="I43" s="1">
        <v>11</v>
      </c>
      <c r="J43" s="1">
        <v>70.096500000000006</v>
      </c>
      <c r="K43" s="1" t="s">
        <v>16</v>
      </c>
      <c r="L43" s="2">
        <v>44993</v>
      </c>
      <c r="M43" s="1">
        <f t="shared" si="1"/>
        <v>1097.5470000000012</v>
      </c>
      <c r="N43" s="1">
        <f t="shared" si="2"/>
        <v>11.000000000000012</v>
      </c>
    </row>
    <row r="44" spans="1:14" x14ac:dyDescent="0.25">
      <c r="A44" s="2">
        <v>44986</v>
      </c>
      <c r="B44" s="1" t="s">
        <v>55</v>
      </c>
      <c r="C44" s="1">
        <v>303.2</v>
      </c>
      <c r="D44" s="1">
        <f t="shared" si="0"/>
        <v>33</v>
      </c>
      <c r="E44" s="1" t="s">
        <v>12</v>
      </c>
      <c r="F44" s="1">
        <v>336.55200000000002</v>
      </c>
      <c r="G44" s="1">
        <v>277</v>
      </c>
      <c r="H44" s="1">
        <v>-26.849999999999898</v>
      </c>
      <c r="I44" s="1">
        <v>-8.8555408970976099</v>
      </c>
      <c r="J44" s="1">
        <v>336.55200000000002</v>
      </c>
      <c r="K44" s="1" t="s">
        <v>13</v>
      </c>
      <c r="L44" s="2">
        <v>45002</v>
      </c>
      <c r="M44" s="1">
        <f t="shared" si="1"/>
        <v>-864.59999999999968</v>
      </c>
      <c r="N44" s="1">
        <f t="shared" si="2"/>
        <v>-8.6411609498680715</v>
      </c>
    </row>
    <row r="45" spans="1:14" x14ac:dyDescent="0.25">
      <c r="A45" s="2">
        <v>44986</v>
      </c>
      <c r="B45" s="1" t="s">
        <v>56</v>
      </c>
      <c r="C45" s="1">
        <v>100.6</v>
      </c>
      <c r="D45" s="1">
        <f t="shared" si="0"/>
        <v>99</v>
      </c>
      <c r="E45" s="1" t="s">
        <v>12</v>
      </c>
      <c r="F45" s="1">
        <v>111.666</v>
      </c>
      <c r="G45" s="1">
        <v>96.05</v>
      </c>
      <c r="H45" s="1">
        <v>-5.3499999999999899</v>
      </c>
      <c r="I45" s="1">
        <v>-5.3180914512922399</v>
      </c>
      <c r="J45" s="1">
        <v>111.666</v>
      </c>
      <c r="K45" s="1" t="s">
        <v>13</v>
      </c>
      <c r="L45" s="2">
        <v>45009</v>
      </c>
      <c r="M45" s="1">
        <f t="shared" si="1"/>
        <v>-450.4499999999997</v>
      </c>
      <c r="N45" s="1">
        <f t="shared" si="2"/>
        <v>-4.5228628230616277</v>
      </c>
    </row>
    <row r="46" spans="1:14" hidden="1" x14ac:dyDescent="0.25">
      <c r="A46" s="2">
        <v>44987</v>
      </c>
      <c r="B46" s="1" t="s">
        <v>57</v>
      </c>
      <c r="C46" s="1">
        <v>48.1</v>
      </c>
      <c r="D46" s="1">
        <f t="shared" si="0"/>
        <v>208</v>
      </c>
      <c r="E46" s="1" t="s">
        <v>12</v>
      </c>
      <c r="F46" s="1">
        <v>53.390999999999998</v>
      </c>
      <c r="G46" s="1">
        <v>45.15</v>
      </c>
      <c r="H46" s="1">
        <v>5.2910000000000004</v>
      </c>
      <c r="I46" s="1">
        <v>11</v>
      </c>
      <c r="J46" s="1">
        <v>53.390999999999998</v>
      </c>
      <c r="K46" s="1" t="s">
        <v>16</v>
      </c>
      <c r="L46" s="2">
        <v>45049</v>
      </c>
      <c r="M46" s="1">
        <f t="shared" si="1"/>
        <v>1100.5279999999993</v>
      </c>
      <c r="N46" s="1">
        <f t="shared" si="2"/>
        <v>10.999999999999991</v>
      </c>
    </row>
    <row r="47" spans="1:14" hidden="1" x14ac:dyDescent="0.25">
      <c r="A47" s="2">
        <v>44987</v>
      </c>
      <c r="B47" s="1" t="s">
        <v>58</v>
      </c>
      <c r="C47" s="1">
        <v>91.15</v>
      </c>
      <c r="D47" s="1">
        <f t="shared" si="0"/>
        <v>110</v>
      </c>
      <c r="E47" s="1" t="s">
        <v>12</v>
      </c>
      <c r="F47" s="1">
        <v>101.1765</v>
      </c>
      <c r="G47" s="1">
        <v>84.1</v>
      </c>
      <c r="H47" s="1">
        <v>10.0265</v>
      </c>
      <c r="I47" s="1">
        <v>11</v>
      </c>
      <c r="J47" s="1">
        <v>101.1765</v>
      </c>
      <c r="K47" s="1" t="s">
        <v>16</v>
      </c>
      <c r="L47" s="2">
        <v>44995</v>
      </c>
      <c r="M47" s="1">
        <f t="shared" si="1"/>
        <v>1102.915</v>
      </c>
      <c r="N47" s="1">
        <f t="shared" si="2"/>
        <v>11</v>
      </c>
    </row>
    <row r="48" spans="1:14" x14ac:dyDescent="0.25">
      <c r="A48" s="2">
        <v>44991</v>
      </c>
      <c r="B48" s="1" t="s">
        <v>59</v>
      </c>
      <c r="C48" s="1">
        <v>1420.6</v>
      </c>
      <c r="D48" s="1">
        <f t="shared" si="0"/>
        <v>7</v>
      </c>
      <c r="E48" s="1" t="s">
        <v>12</v>
      </c>
      <c r="F48" s="1">
        <v>1576.866</v>
      </c>
      <c r="G48" s="1">
        <v>1385</v>
      </c>
      <c r="H48" s="1">
        <v>156.26599999999999</v>
      </c>
      <c r="I48" s="1">
        <v>11</v>
      </c>
      <c r="J48" s="1">
        <v>1576.866</v>
      </c>
      <c r="K48" s="1" t="s">
        <v>16</v>
      </c>
      <c r="L48" s="2">
        <v>45065</v>
      </c>
      <c r="M48" s="1">
        <f t="shared" si="1"/>
        <v>1093.8620000000005</v>
      </c>
      <c r="N48" s="1">
        <f t="shared" si="2"/>
        <v>11.000000000000007</v>
      </c>
    </row>
    <row r="49" spans="1:14" hidden="1" x14ac:dyDescent="0.25">
      <c r="A49" s="2">
        <v>44991</v>
      </c>
      <c r="B49" s="1" t="s">
        <v>60</v>
      </c>
      <c r="C49" s="1">
        <v>67.55</v>
      </c>
      <c r="D49" s="1">
        <f t="shared" si="0"/>
        <v>148</v>
      </c>
      <c r="E49" s="1" t="s">
        <v>12</v>
      </c>
      <c r="F49" s="1">
        <v>74.980500000000006</v>
      </c>
      <c r="G49" s="1">
        <v>65.45</v>
      </c>
      <c r="H49" s="1">
        <v>-2.7999999999999901</v>
      </c>
      <c r="I49" s="1">
        <v>-4.14507772020725</v>
      </c>
      <c r="J49" s="1">
        <v>74.980500000000006</v>
      </c>
      <c r="K49" s="1" t="s">
        <v>13</v>
      </c>
      <c r="L49" s="2">
        <v>44998</v>
      </c>
      <c r="M49" s="1">
        <f t="shared" si="1"/>
        <v>-310.79999999999916</v>
      </c>
      <c r="N49" s="1">
        <f t="shared" si="2"/>
        <v>-3.1088082901554324</v>
      </c>
    </row>
    <row r="50" spans="1:14" x14ac:dyDescent="0.25">
      <c r="A50" s="2">
        <v>44991</v>
      </c>
      <c r="B50" s="1" t="s">
        <v>61</v>
      </c>
      <c r="C50" s="1">
        <v>399.2</v>
      </c>
      <c r="D50" s="1">
        <f t="shared" si="0"/>
        <v>25</v>
      </c>
      <c r="E50" s="1" t="s">
        <v>12</v>
      </c>
      <c r="F50" s="1">
        <v>443.11200000000002</v>
      </c>
      <c r="G50" s="1">
        <v>350.45</v>
      </c>
      <c r="H50" s="1">
        <v>43.911999999999999</v>
      </c>
      <c r="I50" s="1">
        <v>11</v>
      </c>
      <c r="J50" s="1">
        <v>443.11200000000002</v>
      </c>
      <c r="K50" s="1" t="s">
        <v>16</v>
      </c>
      <c r="L50" s="2">
        <v>45076</v>
      </c>
      <c r="M50" s="1">
        <f t="shared" si="1"/>
        <v>1097.8000000000009</v>
      </c>
      <c r="N50" s="1">
        <f t="shared" si="2"/>
        <v>11.000000000000009</v>
      </c>
    </row>
    <row r="51" spans="1:14" hidden="1" x14ac:dyDescent="0.25">
      <c r="A51" s="2">
        <v>44991</v>
      </c>
      <c r="B51" s="1" t="s">
        <v>44</v>
      </c>
      <c r="C51" s="1">
        <v>656.25</v>
      </c>
      <c r="D51" s="1">
        <f t="shared" si="0"/>
        <v>15</v>
      </c>
      <c r="E51" s="1" t="s">
        <v>12</v>
      </c>
      <c r="F51" s="1">
        <v>728.4375</v>
      </c>
      <c r="G51" s="1">
        <v>641.29999999999995</v>
      </c>
      <c r="H51" s="1">
        <v>-24.6799999999999</v>
      </c>
      <c r="I51" s="1">
        <v>-3.7607619047618899</v>
      </c>
      <c r="J51" s="1">
        <v>728.4375</v>
      </c>
      <c r="K51" s="1" t="s">
        <v>13</v>
      </c>
      <c r="L51" s="2">
        <v>44999</v>
      </c>
      <c r="M51" s="1">
        <f t="shared" si="1"/>
        <v>-224.25000000000068</v>
      </c>
      <c r="N51" s="1">
        <f t="shared" si="2"/>
        <v>-2.2780952380952453</v>
      </c>
    </row>
    <row r="52" spans="1:14" x14ac:dyDescent="0.25">
      <c r="A52" s="2">
        <v>44991</v>
      </c>
      <c r="B52" s="1" t="s">
        <v>62</v>
      </c>
      <c r="C52" s="1">
        <v>155.5</v>
      </c>
      <c r="D52" s="1">
        <f t="shared" si="0"/>
        <v>64</v>
      </c>
      <c r="E52" s="1" t="s">
        <v>12</v>
      </c>
      <c r="F52" s="1">
        <v>172.60499999999999</v>
      </c>
      <c r="G52" s="1">
        <v>145.25</v>
      </c>
      <c r="H52" s="1">
        <v>17.105</v>
      </c>
      <c r="I52" s="1">
        <v>11</v>
      </c>
      <c r="J52" s="1">
        <v>172.60499999999999</v>
      </c>
      <c r="K52" s="1" t="s">
        <v>16</v>
      </c>
      <c r="L52" s="2">
        <v>44994</v>
      </c>
      <c r="M52" s="1">
        <f t="shared" si="1"/>
        <v>1094.7199999999993</v>
      </c>
      <c r="N52" s="1">
        <f t="shared" si="2"/>
        <v>10.999999999999995</v>
      </c>
    </row>
    <row r="53" spans="1:14" x14ac:dyDescent="0.25">
      <c r="A53" s="2">
        <v>44991</v>
      </c>
      <c r="B53" s="1" t="s">
        <v>63</v>
      </c>
      <c r="C53" s="1">
        <v>337.85</v>
      </c>
      <c r="D53" s="1">
        <f t="shared" si="0"/>
        <v>30</v>
      </c>
      <c r="E53" s="1" t="s">
        <v>12</v>
      </c>
      <c r="F53" s="1">
        <v>375.01350000000002</v>
      </c>
      <c r="G53" s="1">
        <v>325</v>
      </c>
      <c r="H53" s="1">
        <v>-16.600000000000001</v>
      </c>
      <c r="I53" s="1">
        <v>-4.9134231167677997</v>
      </c>
      <c r="J53" s="1">
        <v>375.01350000000002</v>
      </c>
      <c r="K53" s="1" t="s">
        <v>13</v>
      </c>
      <c r="L53" s="2">
        <v>44999</v>
      </c>
      <c r="M53" s="1">
        <f t="shared" si="1"/>
        <v>-385.50000000000068</v>
      </c>
      <c r="N53" s="1">
        <f t="shared" si="2"/>
        <v>-3.8034630753292946</v>
      </c>
    </row>
    <row r="54" spans="1:14" hidden="1" x14ac:dyDescent="0.25">
      <c r="A54" s="2">
        <v>44991</v>
      </c>
      <c r="B54" s="1" t="s">
        <v>64</v>
      </c>
      <c r="C54" s="1">
        <v>185.32</v>
      </c>
      <c r="D54" s="1">
        <f t="shared" si="0"/>
        <v>54</v>
      </c>
      <c r="E54" s="1" t="s">
        <v>12</v>
      </c>
      <c r="F54" s="1">
        <v>205.70519999999999</v>
      </c>
      <c r="G54" s="1">
        <v>181.01</v>
      </c>
      <c r="H54" s="1">
        <v>-5.75</v>
      </c>
      <c r="I54" s="1">
        <v>-3.1027412044031899</v>
      </c>
      <c r="J54" s="1">
        <v>205.70519999999999</v>
      </c>
      <c r="K54" s="1" t="s">
        <v>13</v>
      </c>
      <c r="L54" s="2">
        <v>44998</v>
      </c>
      <c r="M54" s="1">
        <f t="shared" si="1"/>
        <v>-232.74000000000012</v>
      </c>
      <c r="N54" s="1">
        <f t="shared" si="2"/>
        <v>-2.3257068853874392</v>
      </c>
    </row>
    <row r="55" spans="1:14" x14ac:dyDescent="0.25">
      <c r="A55" s="2">
        <v>44995</v>
      </c>
      <c r="B55" s="1" t="s">
        <v>65</v>
      </c>
      <c r="C55" s="1">
        <v>229.5</v>
      </c>
      <c r="D55" s="1">
        <f t="shared" si="0"/>
        <v>44</v>
      </c>
      <c r="E55" s="1" t="s">
        <v>12</v>
      </c>
      <c r="F55" s="1">
        <v>254.745</v>
      </c>
      <c r="G55" s="1">
        <v>218.75</v>
      </c>
      <c r="H55" s="1">
        <v>-11.9499999999999</v>
      </c>
      <c r="I55" s="1">
        <v>-5.2069716775599</v>
      </c>
      <c r="J55" s="1">
        <v>254.745</v>
      </c>
      <c r="K55" s="1" t="s">
        <v>13</v>
      </c>
      <c r="L55" s="2">
        <v>45001</v>
      </c>
      <c r="M55" s="1">
        <f t="shared" si="1"/>
        <v>-473</v>
      </c>
      <c r="N55" s="1">
        <f t="shared" si="2"/>
        <v>-4.6840958605664484</v>
      </c>
    </row>
    <row r="56" spans="1:14" x14ac:dyDescent="0.25">
      <c r="A56" s="2">
        <v>45007</v>
      </c>
      <c r="B56" s="1" t="s">
        <v>66</v>
      </c>
      <c r="C56" s="1">
        <v>156.15</v>
      </c>
      <c r="D56" s="1">
        <f t="shared" si="0"/>
        <v>64</v>
      </c>
      <c r="E56" s="1" t="s">
        <v>12</v>
      </c>
      <c r="F56" s="1">
        <v>173.32650000000001</v>
      </c>
      <c r="G56" s="1">
        <v>147.75</v>
      </c>
      <c r="H56" s="1">
        <v>-12.0999999999999</v>
      </c>
      <c r="I56" s="1">
        <v>-7.7489593339737404</v>
      </c>
      <c r="J56" s="1">
        <v>173.32650000000001</v>
      </c>
      <c r="K56" s="1" t="s">
        <v>13</v>
      </c>
      <c r="L56" s="2">
        <v>45009</v>
      </c>
      <c r="M56" s="1">
        <f t="shared" si="1"/>
        <v>-537.60000000000036</v>
      </c>
      <c r="N56" s="1">
        <f t="shared" si="2"/>
        <v>-5.3794428434197918</v>
      </c>
    </row>
    <row r="57" spans="1:14" hidden="1" x14ac:dyDescent="0.25">
      <c r="A57" s="2">
        <v>45007</v>
      </c>
      <c r="B57" s="1" t="s">
        <v>67</v>
      </c>
      <c r="C57" s="1">
        <v>34.15</v>
      </c>
      <c r="D57" s="1">
        <f t="shared" si="0"/>
        <v>293</v>
      </c>
      <c r="E57" s="1" t="s">
        <v>12</v>
      </c>
      <c r="F57" s="1">
        <v>37.906500000000001</v>
      </c>
      <c r="G57" s="1">
        <v>31.5</v>
      </c>
      <c r="H57" s="1">
        <v>-2.8499999999999899</v>
      </c>
      <c r="I57" s="1">
        <v>-8.3455344070278095</v>
      </c>
      <c r="J57" s="1">
        <v>37.906500000000001</v>
      </c>
      <c r="K57" s="1" t="s">
        <v>13</v>
      </c>
      <c r="L57" s="2">
        <v>45012</v>
      </c>
      <c r="M57" s="1">
        <f t="shared" si="1"/>
        <v>-776.44999999999959</v>
      </c>
      <c r="N57" s="1">
        <f t="shared" si="2"/>
        <v>-7.7598828696925297</v>
      </c>
    </row>
    <row r="58" spans="1:14" x14ac:dyDescent="0.25">
      <c r="A58" s="2">
        <v>45007</v>
      </c>
      <c r="B58" s="1" t="s">
        <v>68</v>
      </c>
      <c r="C58" s="1">
        <v>242.3</v>
      </c>
      <c r="D58" s="1">
        <f t="shared" si="0"/>
        <v>41</v>
      </c>
      <c r="E58" s="1" t="s">
        <v>12</v>
      </c>
      <c r="F58" s="1">
        <v>268.95299999999997</v>
      </c>
      <c r="G58" s="1">
        <v>224.35</v>
      </c>
      <c r="H58" s="1">
        <v>26.652999999999999</v>
      </c>
      <c r="I58" s="1">
        <v>11</v>
      </c>
      <c r="J58" s="1">
        <v>268.95299999999997</v>
      </c>
      <c r="K58" s="1" t="s">
        <v>16</v>
      </c>
      <c r="L58" s="2">
        <v>45014</v>
      </c>
      <c r="M58" s="1">
        <f t="shared" si="1"/>
        <v>1092.7729999999985</v>
      </c>
      <c r="N58" s="1">
        <f t="shared" si="2"/>
        <v>10.999999999999984</v>
      </c>
    </row>
    <row r="59" spans="1:14" x14ac:dyDescent="0.25">
      <c r="A59" s="2">
        <v>45007</v>
      </c>
      <c r="B59" s="1" t="s">
        <v>69</v>
      </c>
      <c r="C59" s="1">
        <v>5834.2</v>
      </c>
      <c r="D59" s="1">
        <f t="shared" si="0"/>
        <v>2</v>
      </c>
      <c r="E59" s="1" t="s">
        <v>12</v>
      </c>
      <c r="F59" s="1">
        <v>6475.9620000000004</v>
      </c>
      <c r="G59" s="1">
        <v>5485.7</v>
      </c>
      <c r="H59" s="1">
        <v>641.76199999999994</v>
      </c>
      <c r="I59" s="1">
        <v>11</v>
      </c>
      <c r="J59" s="1">
        <v>6475.9620000000004</v>
      </c>
      <c r="K59" s="1" t="s">
        <v>16</v>
      </c>
      <c r="L59" s="2">
        <v>45054</v>
      </c>
      <c r="M59" s="1">
        <f t="shared" si="1"/>
        <v>1283.5240000000013</v>
      </c>
      <c r="N59" s="1">
        <f t="shared" si="2"/>
        <v>11.000000000000011</v>
      </c>
    </row>
    <row r="60" spans="1:14" x14ac:dyDescent="0.25">
      <c r="A60" s="2">
        <v>45007</v>
      </c>
      <c r="B60" s="1" t="s">
        <v>70</v>
      </c>
      <c r="C60" s="1">
        <v>2001.35</v>
      </c>
      <c r="D60" s="1">
        <f t="shared" si="0"/>
        <v>5</v>
      </c>
      <c r="E60" s="1" t="s">
        <v>12</v>
      </c>
      <c r="F60" s="1">
        <v>2221.4985000000001</v>
      </c>
      <c r="G60" s="1">
        <v>1825</v>
      </c>
      <c r="H60" s="1">
        <v>220.14850000000001</v>
      </c>
      <c r="I60" s="1">
        <v>11</v>
      </c>
      <c r="J60" s="1">
        <v>2221.4985000000001</v>
      </c>
      <c r="K60" s="1" t="s">
        <v>16</v>
      </c>
      <c r="L60" s="2">
        <v>45035</v>
      </c>
      <c r="M60" s="1">
        <f t="shared" si="1"/>
        <v>1100.7425000000012</v>
      </c>
      <c r="N60" s="1">
        <f t="shared" si="2"/>
        <v>11.000000000000012</v>
      </c>
    </row>
    <row r="61" spans="1:14" hidden="1" x14ac:dyDescent="0.25">
      <c r="A61" s="2">
        <v>45007</v>
      </c>
      <c r="B61" s="1" t="s">
        <v>71</v>
      </c>
      <c r="C61" s="1">
        <v>55.36</v>
      </c>
      <c r="D61" s="1">
        <f t="shared" si="0"/>
        <v>181</v>
      </c>
      <c r="E61" s="1" t="s">
        <v>12</v>
      </c>
      <c r="F61" s="1">
        <v>61.449599999999997</v>
      </c>
      <c r="G61" s="1">
        <v>54.21</v>
      </c>
      <c r="H61" s="1">
        <v>6.0895999999999999</v>
      </c>
      <c r="I61" s="1">
        <v>11</v>
      </c>
      <c r="J61" s="1">
        <v>61.449599999999997</v>
      </c>
      <c r="K61" s="1" t="s">
        <v>16</v>
      </c>
      <c r="L61" s="2">
        <v>45111</v>
      </c>
      <c r="M61" s="1">
        <f t="shared" si="1"/>
        <v>1102.2175999999995</v>
      </c>
      <c r="N61" s="1">
        <f t="shared" si="2"/>
        <v>10.999999999999995</v>
      </c>
    </row>
    <row r="62" spans="1:14" x14ac:dyDescent="0.25">
      <c r="A62" s="2">
        <v>45007</v>
      </c>
      <c r="B62" s="1" t="s">
        <v>72</v>
      </c>
      <c r="C62" s="1">
        <v>2328.6999999999998</v>
      </c>
      <c r="D62" s="1">
        <f t="shared" si="0"/>
        <v>4</v>
      </c>
      <c r="E62" s="1" t="s">
        <v>12</v>
      </c>
      <c r="F62" s="1">
        <v>2584.857</v>
      </c>
      <c r="G62" s="1">
        <v>2192.1</v>
      </c>
      <c r="H62" s="1">
        <v>256.15699999999998</v>
      </c>
      <c r="I62" s="1">
        <v>11</v>
      </c>
      <c r="J62" s="1">
        <v>2584.857</v>
      </c>
      <c r="K62" s="1" t="s">
        <v>16</v>
      </c>
      <c r="L62" s="2">
        <v>45040</v>
      </c>
      <c r="M62" s="1">
        <f t="shared" si="1"/>
        <v>1024.6280000000006</v>
      </c>
      <c r="N62" s="1">
        <f t="shared" si="2"/>
        <v>11.000000000000007</v>
      </c>
    </row>
    <row r="63" spans="1:14" hidden="1" x14ac:dyDescent="0.25">
      <c r="A63" s="2">
        <v>45007</v>
      </c>
      <c r="B63" s="1" t="s">
        <v>73</v>
      </c>
      <c r="C63" s="1">
        <v>399.54</v>
      </c>
      <c r="D63" s="1">
        <f t="shared" si="0"/>
        <v>25</v>
      </c>
      <c r="E63" s="1" t="s">
        <v>12</v>
      </c>
      <c r="F63" s="1">
        <v>443.48939999999999</v>
      </c>
      <c r="G63" s="1">
        <v>390</v>
      </c>
      <c r="H63" s="1">
        <v>-11.76</v>
      </c>
      <c r="I63" s="1">
        <v>-2.94338489262653</v>
      </c>
      <c r="J63" s="1">
        <v>443.48939999999999</v>
      </c>
      <c r="K63" s="1" t="s">
        <v>13</v>
      </c>
      <c r="L63" s="2">
        <v>45013</v>
      </c>
      <c r="M63" s="1">
        <f t="shared" si="1"/>
        <v>-238.50000000000051</v>
      </c>
      <c r="N63" s="1">
        <f t="shared" si="2"/>
        <v>-2.3877459077939682</v>
      </c>
    </row>
    <row r="64" spans="1:14" x14ac:dyDescent="0.25">
      <c r="A64" s="2">
        <v>45008</v>
      </c>
      <c r="B64" s="1" t="s">
        <v>74</v>
      </c>
      <c r="C64" s="1">
        <v>107.85</v>
      </c>
      <c r="D64" s="1">
        <f t="shared" si="0"/>
        <v>93</v>
      </c>
      <c r="E64" s="1" t="s">
        <v>12</v>
      </c>
      <c r="F64" s="1">
        <v>119.7135</v>
      </c>
      <c r="G64" s="1">
        <v>100.5</v>
      </c>
      <c r="H64" s="1">
        <v>-11.649999999999901</v>
      </c>
      <c r="I64" s="1">
        <v>-10.802039870190001</v>
      </c>
      <c r="J64" s="1">
        <v>119.7135</v>
      </c>
      <c r="K64" s="1" t="s">
        <v>13</v>
      </c>
      <c r="L64" s="2">
        <v>45013</v>
      </c>
      <c r="M64" s="1">
        <f t="shared" si="1"/>
        <v>-683.5499999999995</v>
      </c>
      <c r="N64" s="1">
        <f t="shared" si="2"/>
        <v>-6.8150208623087583</v>
      </c>
    </row>
    <row r="65" spans="1:14" x14ac:dyDescent="0.25">
      <c r="A65" s="2">
        <v>45014</v>
      </c>
      <c r="B65" s="1" t="s">
        <v>75</v>
      </c>
      <c r="C65" s="1">
        <v>129.80000000000001</v>
      </c>
      <c r="D65" s="1">
        <f t="shared" si="0"/>
        <v>77</v>
      </c>
      <c r="E65" s="1" t="s">
        <v>12</v>
      </c>
      <c r="F65" s="1">
        <v>144.078</v>
      </c>
      <c r="G65" s="1">
        <v>121.5</v>
      </c>
      <c r="H65" s="1">
        <v>14.278</v>
      </c>
      <c r="I65" s="1">
        <v>11</v>
      </c>
      <c r="J65" s="1">
        <v>144.078</v>
      </c>
      <c r="K65" s="1" t="s">
        <v>16</v>
      </c>
      <c r="L65" s="2">
        <v>45042</v>
      </c>
      <c r="M65" s="1">
        <f t="shared" si="1"/>
        <v>1099.4059999999993</v>
      </c>
      <c r="N65" s="1">
        <f t="shared" si="2"/>
        <v>10.999999999999993</v>
      </c>
    </row>
    <row r="66" spans="1:14" hidden="1" x14ac:dyDescent="0.25">
      <c r="A66" s="2">
        <v>45014</v>
      </c>
      <c r="B66" s="1" t="s">
        <v>76</v>
      </c>
      <c r="C66" s="1">
        <v>41.9</v>
      </c>
      <c r="D66" s="1">
        <f t="shared" si="0"/>
        <v>239</v>
      </c>
      <c r="E66" s="1" t="s">
        <v>12</v>
      </c>
      <c r="F66" s="1">
        <v>46.509</v>
      </c>
      <c r="G66" s="1">
        <v>29.15</v>
      </c>
      <c r="H66" s="1">
        <v>4.609</v>
      </c>
      <c r="I66" s="1">
        <v>11</v>
      </c>
      <c r="J66" s="1">
        <v>46.509</v>
      </c>
      <c r="K66" s="1" t="s">
        <v>16</v>
      </c>
      <c r="L66" s="2">
        <v>45044</v>
      </c>
      <c r="M66" s="1">
        <f t="shared" si="1"/>
        <v>1101.5510000000004</v>
      </c>
      <c r="N66" s="1">
        <f t="shared" si="2"/>
        <v>11.000000000000004</v>
      </c>
    </row>
    <row r="67" spans="1:14" hidden="1" x14ac:dyDescent="0.25">
      <c r="A67" s="2">
        <v>45014</v>
      </c>
      <c r="B67" s="1" t="s">
        <v>77</v>
      </c>
      <c r="C67" s="1">
        <v>8.8000000000000007</v>
      </c>
      <c r="D67" s="1">
        <f t="shared" ref="D67:D130" si="3">ROUND(10000/C67,0)</f>
        <v>1136</v>
      </c>
      <c r="E67" s="1" t="s">
        <v>12</v>
      </c>
      <c r="F67" s="1">
        <v>9.7680000000000007</v>
      </c>
      <c r="G67" s="1">
        <v>7.95</v>
      </c>
      <c r="H67" s="1">
        <v>0.96800000000000097</v>
      </c>
      <c r="I67" s="1">
        <v>11</v>
      </c>
      <c r="J67" s="1">
        <v>9.7680000000000007</v>
      </c>
      <c r="K67" s="1" t="s">
        <v>16</v>
      </c>
      <c r="L67" s="2">
        <v>45021</v>
      </c>
      <c r="M67" s="1">
        <f t="shared" ref="M67:M130" si="4">IF(K67="Stoploss Hit",D67*(G67-C67), D67*(F67-C67))</f>
        <v>1099.6479999999999</v>
      </c>
      <c r="N67" s="1">
        <f t="shared" ref="N67:N130" si="5">100*M67/(C67*D67)</f>
        <v>10.999999999999998</v>
      </c>
    </row>
    <row r="68" spans="1:14" hidden="1" x14ac:dyDescent="0.25">
      <c r="A68" s="2">
        <v>45014</v>
      </c>
      <c r="B68" s="1" t="s">
        <v>78</v>
      </c>
      <c r="C68" s="1">
        <v>74.95</v>
      </c>
      <c r="D68" s="1">
        <f t="shared" si="3"/>
        <v>133</v>
      </c>
      <c r="E68" s="1" t="s">
        <v>12</v>
      </c>
      <c r="F68" s="1">
        <v>83.194500000000005</v>
      </c>
      <c r="G68" s="1">
        <v>69.400000000000006</v>
      </c>
      <c r="H68" s="1">
        <v>8.2445000000000004</v>
      </c>
      <c r="I68" s="1">
        <v>11</v>
      </c>
      <c r="J68" s="1">
        <v>83.194500000000005</v>
      </c>
      <c r="K68" s="1" t="s">
        <v>16</v>
      </c>
      <c r="L68" s="2">
        <v>45022</v>
      </c>
      <c r="M68" s="1">
        <f t="shared" si="4"/>
        <v>1096.5185000000004</v>
      </c>
      <c r="N68" s="1">
        <f t="shared" si="5"/>
        <v>11.000000000000004</v>
      </c>
    </row>
    <row r="69" spans="1:14" x14ac:dyDescent="0.25">
      <c r="A69" s="2">
        <v>45014</v>
      </c>
      <c r="B69" s="1" t="s">
        <v>79</v>
      </c>
      <c r="C69" s="1">
        <v>1535.45</v>
      </c>
      <c r="D69" s="1">
        <f t="shared" si="3"/>
        <v>7</v>
      </c>
      <c r="E69" s="1" t="s">
        <v>12</v>
      </c>
      <c r="F69" s="1">
        <v>1704.3495</v>
      </c>
      <c r="G69" s="1">
        <v>1474</v>
      </c>
      <c r="H69" s="1">
        <v>-71</v>
      </c>
      <c r="I69" s="1">
        <v>-4.6240515809697396</v>
      </c>
      <c r="J69" s="1">
        <v>1704.3495</v>
      </c>
      <c r="K69" s="1" t="s">
        <v>13</v>
      </c>
      <c r="L69" s="2">
        <v>45065</v>
      </c>
      <c r="M69" s="1">
        <f t="shared" si="4"/>
        <v>-430.15000000000032</v>
      </c>
      <c r="N69" s="1">
        <f t="shared" si="5"/>
        <v>-4.0020840795857922</v>
      </c>
    </row>
    <row r="70" spans="1:14" hidden="1" x14ac:dyDescent="0.25">
      <c r="A70" s="2">
        <v>45016</v>
      </c>
      <c r="B70" s="1" t="s">
        <v>80</v>
      </c>
      <c r="C70" s="1">
        <v>24.38</v>
      </c>
      <c r="D70" s="1">
        <f t="shared" si="3"/>
        <v>410</v>
      </c>
      <c r="E70" s="1" t="s">
        <v>12</v>
      </c>
      <c r="F70" s="1">
        <v>27.061800000000002</v>
      </c>
      <c r="G70" s="1">
        <v>23.72</v>
      </c>
      <c r="H70" s="1">
        <v>2.6818</v>
      </c>
      <c r="I70" s="1">
        <v>11</v>
      </c>
      <c r="J70" s="1">
        <v>27.061800000000002</v>
      </c>
      <c r="K70" s="1" t="s">
        <v>16</v>
      </c>
      <c r="L70" s="2">
        <v>45091</v>
      </c>
      <c r="M70" s="1">
        <f t="shared" si="4"/>
        <v>1099.5380000000011</v>
      </c>
      <c r="N70" s="1">
        <f t="shared" si="5"/>
        <v>11.000000000000012</v>
      </c>
    </row>
    <row r="71" spans="1:14" x14ac:dyDescent="0.25">
      <c r="A71" s="2">
        <v>45016</v>
      </c>
      <c r="B71" s="1" t="s">
        <v>81</v>
      </c>
      <c r="C71" s="1">
        <v>449.95</v>
      </c>
      <c r="D71" s="1">
        <f t="shared" si="3"/>
        <v>22</v>
      </c>
      <c r="E71" s="1" t="s">
        <v>12</v>
      </c>
      <c r="F71" s="1">
        <v>499.44450000000001</v>
      </c>
      <c r="G71" s="1">
        <v>401.1</v>
      </c>
      <c r="H71" s="1">
        <v>49.494500000000002</v>
      </c>
      <c r="I71" s="1">
        <v>11</v>
      </c>
      <c r="J71" s="1">
        <v>499.44450000000001</v>
      </c>
      <c r="K71" s="1" t="s">
        <v>16</v>
      </c>
      <c r="L71" s="2">
        <v>45019</v>
      </c>
      <c r="M71" s="1">
        <f t="shared" si="4"/>
        <v>1088.8790000000004</v>
      </c>
      <c r="N71" s="1">
        <f t="shared" si="5"/>
        <v>11.000000000000004</v>
      </c>
    </row>
    <row r="72" spans="1:14" hidden="1" x14ac:dyDescent="0.25">
      <c r="A72" s="2">
        <v>45016</v>
      </c>
      <c r="B72" s="1" t="s">
        <v>82</v>
      </c>
      <c r="C72" s="1">
        <v>206.35</v>
      </c>
      <c r="D72" s="1">
        <f t="shared" si="3"/>
        <v>48</v>
      </c>
      <c r="E72" s="1" t="s">
        <v>12</v>
      </c>
      <c r="F72" s="1">
        <v>229.04849999999999</v>
      </c>
      <c r="G72" s="1">
        <v>199.81</v>
      </c>
      <c r="H72" s="1">
        <v>22.698499999999999</v>
      </c>
      <c r="I72" s="1">
        <v>11</v>
      </c>
      <c r="J72" s="1">
        <v>229.04849999999999</v>
      </c>
      <c r="K72" s="1" t="s">
        <v>16</v>
      </c>
      <c r="L72" s="2">
        <v>45082</v>
      </c>
      <c r="M72" s="1">
        <f t="shared" si="4"/>
        <v>1089.5279999999998</v>
      </c>
      <c r="N72" s="1">
        <f t="shared" si="5"/>
        <v>10.999999999999998</v>
      </c>
    </row>
    <row r="73" spans="1:14" x14ac:dyDescent="0.25">
      <c r="A73" s="2">
        <v>45016</v>
      </c>
      <c r="B73" s="1" t="s">
        <v>83</v>
      </c>
      <c r="C73" s="1">
        <v>142.80000000000001</v>
      </c>
      <c r="D73" s="1">
        <f t="shared" si="3"/>
        <v>70</v>
      </c>
      <c r="E73" s="1" t="s">
        <v>12</v>
      </c>
      <c r="F73" s="1">
        <v>158.50800000000001</v>
      </c>
      <c r="G73" s="1">
        <v>129.6</v>
      </c>
      <c r="H73" s="1">
        <v>15.708</v>
      </c>
      <c r="I73" s="1">
        <v>11</v>
      </c>
      <c r="J73" s="1">
        <v>158.50800000000001</v>
      </c>
      <c r="K73" s="1" t="s">
        <v>16</v>
      </c>
      <c r="L73" s="2">
        <v>45026</v>
      </c>
      <c r="M73" s="1">
        <f t="shared" si="4"/>
        <v>1099.56</v>
      </c>
      <c r="N73" s="1">
        <f t="shared" si="5"/>
        <v>11</v>
      </c>
    </row>
    <row r="74" spans="1:14" hidden="1" x14ac:dyDescent="0.25">
      <c r="A74" s="2">
        <v>45016</v>
      </c>
      <c r="B74" s="1" t="s">
        <v>84</v>
      </c>
      <c r="C74" s="1">
        <v>40.1</v>
      </c>
      <c r="D74" s="1">
        <f t="shared" si="3"/>
        <v>249</v>
      </c>
      <c r="E74" s="1" t="s">
        <v>12</v>
      </c>
      <c r="F74" s="1">
        <v>44.511000000000003</v>
      </c>
      <c r="G74" s="1">
        <v>37.799999999999997</v>
      </c>
      <c r="H74" s="1">
        <v>4.4109999999999996</v>
      </c>
      <c r="I74" s="1">
        <v>11</v>
      </c>
      <c r="J74" s="1">
        <v>44.511000000000003</v>
      </c>
      <c r="K74" s="1" t="s">
        <v>16</v>
      </c>
      <c r="L74" s="2">
        <v>45028</v>
      </c>
      <c r="M74" s="1">
        <f t="shared" si="4"/>
        <v>1098.3390000000004</v>
      </c>
      <c r="N74" s="1">
        <f t="shared" si="5"/>
        <v>11.000000000000004</v>
      </c>
    </row>
    <row r="75" spans="1:14" hidden="1" x14ac:dyDescent="0.25">
      <c r="A75" s="2">
        <v>45019</v>
      </c>
      <c r="B75" s="1" t="s">
        <v>67</v>
      </c>
      <c r="C75" s="1">
        <v>33.35</v>
      </c>
      <c r="D75" s="1">
        <f t="shared" si="3"/>
        <v>300</v>
      </c>
      <c r="E75" s="1" t="s">
        <v>12</v>
      </c>
      <c r="F75" s="1">
        <v>37.018500000000003</v>
      </c>
      <c r="G75" s="1">
        <v>29.95</v>
      </c>
      <c r="H75" s="1">
        <v>3.6684999999999999</v>
      </c>
      <c r="I75" s="1">
        <v>11</v>
      </c>
      <c r="J75" s="1">
        <v>37.018500000000003</v>
      </c>
      <c r="K75" s="1" t="s">
        <v>16</v>
      </c>
      <c r="L75" s="2">
        <v>45028</v>
      </c>
      <c r="M75" s="1">
        <f t="shared" si="4"/>
        <v>1100.5500000000004</v>
      </c>
      <c r="N75" s="1">
        <f t="shared" si="5"/>
        <v>11.000000000000004</v>
      </c>
    </row>
    <row r="76" spans="1:14" hidden="1" x14ac:dyDescent="0.25">
      <c r="A76" s="2">
        <v>45019</v>
      </c>
      <c r="B76" s="1" t="s">
        <v>85</v>
      </c>
      <c r="C76" s="1">
        <v>38.4</v>
      </c>
      <c r="D76" s="1">
        <f t="shared" si="3"/>
        <v>260</v>
      </c>
      <c r="E76" s="1" t="s">
        <v>12</v>
      </c>
      <c r="F76" s="1">
        <v>42.624000000000002</v>
      </c>
      <c r="G76" s="1">
        <v>34.9</v>
      </c>
      <c r="H76" s="1">
        <v>4.2240000000000002</v>
      </c>
      <c r="I76" s="1">
        <v>11</v>
      </c>
      <c r="J76" s="1">
        <v>42.624000000000002</v>
      </c>
      <c r="K76" s="1" t="s">
        <v>16</v>
      </c>
      <c r="L76" s="2">
        <v>45026</v>
      </c>
      <c r="M76" s="1">
        <f t="shared" si="4"/>
        <v>1098.2400000000009</v>
      </c>
      <c r="N76" s="1">
        <f t="shared" si="5"/>
        <v>11.000000000000009</v>
      </c>
    </row>
    <row r="77" spans="1:14" hidden="1" x14ac:dyDescent="0.25">
      <c r="A77" s="2">
        <v>45021</v>
      </c>
      <c r="B77" s="1" t="s">
        <v>86</v>
      </c>
      <c r="C77" s="1">
        <v>38.85</v>
      </c>
      <c r="D77" s="1">
        <f t="shared" si="3"/>
        <v>257</v>
      </c>
      <c r="E77" s="1" t="s">
        <v>12</v>
      </c>
      <c r="F77" s="1">
        <v>43.1235</v>
      </c>
      <c r="G77" s="1">
        <v>31.45</v>
      </c>
      <c r="H77" s="1">
        <v>4.2735000000000003</v>
      </c>
      <c r="I77" s="1">
        <v>11</v>
      </c>
      <c r="J77" s="1">
        <v>43.1235</v>
      </c>
      <c r="K77" s="1" t="s">
        <v>16</v>
      </c>
      <c r="L77" s="2">
        <v>45058</v>
      </c>
      <c r="M77" s="1">
        <f t="shared" si="4"/>
        <v>1098.2894999999996</v>
      </c>
      <c r="N77" s="1">
        <f t="shared" si="5"/>
        <v>10.999999999999996</v>
      </c>
    </row>
    <row r="78" spans="1:14" x14ac:dyDescent="0.25">
      <c r="A78" s="2">
        <v>45021</v>
      </c>
      <c r="B78" s="1" t="s">
        <v>87</v>
      </c>
      <c r="C78" s="1">
        <v>269</v>
      </c>
      <c r="D78" s="1">
        <f t="shared" si="3"/>
        <v>37</v>
      </c>
      <c r="E78" s="1" t="s">
        <v>12</v>
      </c>
      <c r="F78" s="1">
        <v>298.58999999999997</v>
      </c>
      <c r="G78" s="1">
        <v>231.9</v>
      </c>
      <c r="H78" s="1">
        <v>29.59</v>
      </c>
      <c r="I78" s="1">
        <v>11</v>
      </c>
      <c r="J78" s="1">
        <v>298.58999999999997</v>
      </c>
      <c r="K78" s="1" t="s">
        <v>16</v>
      </c>
      <c r="L78" s="2">
        <v>45027</v>
      </c>
      <c r="M78" s="1">
        <f t="shared" si="4"/>
        <v>1094.829999999999</v>
      </c>
      <c r="N78" s="1">
        <f t="shared" si="5"/>
        <v>10.999999999999989</v>
      </c>
    </row>
    <row r="79" spans="1:14" x14ac:dyDescent="0.25">
      <c r="A79" s="2">
        <v>45021</v>
      </c>
      <c r="B79" s="1" t="s">
        <v>88</v>
      </c>
      <c r="C79" s="1">
        <v>286.25</v>
      </c>
      <c r="D79" s="1">
        <f t="shared" si="3"/>
        <v>35</v>
      </c>
      <c r="E79" s="1" t="s">
        <v>12</v>
      </c>
      <c r="F79" s="1">
        <v>317.73750000000001</v>
      </c>
      <c r="G79" s="1">
        <v>273</v>
      </c>
      <c r="H79" s="1">
        <v>-16.350000000000001</v>
      </c>
      <c r="I79" s="1">
        <v>-5.7117903930131</v>
      </c>
      <c r="J79" s="1">
        <v>317.73750000000001</v>
      </c>
      <c r="K79" s="1" t="s">
        <v>13</v>
      </c>
      <c r="L79" s="2">
        <v>45026</v>
      </c>
      <c r="M79" s="1">
        <f t="shared" si="4"/>
        <v>-463.75</v>
      </c>
      <c r="N79" s="1">
        <f t="shared" si="5"/>
        <v>-4.6288209606986896</v>
      </c>
    </row>
    <row r="80" spans="1:14" hidden="1" x14ac:dyDescent="0.25">
      <c r="A80" s="2">
        <v>45022</v>
      </c>
      <c r="B80" s="1" t="s">
        <v>89</v>
      </c>
      <c r="C80" s="1">
        <v>157.80000000000001</v>
      </c>
      <c r="D80" s="1">
        <f t="shared" si="3"/>
        <v>63</v>
      </c>
      <c r="E80" s="1" t="s">
        <v>12</v>
      </c>
      <c r="F80" s="1">
        <v>175.15799999999999</v>
      </c>
      <c r="G80" s="1">
        <v>153.88</v>
      </c>
      <c r="H80" s="1">
        <v>17.358000000000001</v>
      </c>
      <c r="I80" s="1">
        <v>11</v>
      </c>
      <c r="J80" s="1">
        <v>175.15799999999999</v>
      </c>
      <c r="K80" s="1" t="s">
        <v>16</v>
      </c>
      <c r="L80" s="2">
        <v>45097</v>
      </c>
      <c r="M80" s="1">
        <f t="shared" si="4"/>
        <v>1093.5539999999985</v>
      </c>
      <c r="N80" s="1">
        <f t="shared" si="5"/>
        <v>10.999999999999984</v>
      </c>
    </row>
    <row r="81" spans="1:14" x14ac:dyDescent="0.25">
      <c r="A81" s="2">
        <v>45022</v>
      </c>
      <c r="B81" s="1" t="s">
        <v>90</v>
      </c>
      <c r="C81" s="1">
        <v>1071.3499999999999</v>
      </c>
      <c r="D81" s="1">
        <f t="shared" si="3"/>
        <v>9</v>
      </c>
      <c r="E81" s="1" t="s">
        <v>12</v>
      </c>
      <c r="F81" s="1">
        <v>1189.1985</v>
      </c>
      <c r="G81" s="1">
        <v>1017.1</v>
      </c>
      <c r="H81" s="1">
        <v>-56.099999999999902</v>
      </c>
      <c r="I81" s="1">
        <v>-5.2363840014934304</v>
      </c>
      <c r="J81" s="1">
        <v>1189.1985</v>
      </c>
      <c r="K81" s="1" t="s">
        <v>13</v>
      </c>
      <c r="L81" s="2">
        <v>45152</v>
      </c>
      <c r="M81" s="1">
        <f t="shared" si="4"/>
        <v>-488.24999999999898</v>
      </c>
      <c r="N81" s="1">
        <f t="shared" si="5"/>
        <v>-5.0637046716759126</v>
      </c>
    </row>
    <row r="82" spans="1:14" hidden="1" x14ac:dyDescent="0.25">
      <c r="A82" s="2">
        <v>45022</v>
      </c>
      <c r="B82" s="1" t="s">
        <v>91</v>
      </c>
      <c r="C82" s="1">
        <v>80.150000000000006</v>
      </c>
      <c r="D82" s="1">
        <f t="shared" si="3"/>
        <v>125</v>
      </c>
      <c r="E82" s="1" t="s">
        <v>12</v>
      </c>
      <c r="F82" s="1">
        <v>88.966499999999996</v>
      </c>
      <c r="G82" s="1">
        <v>71.2</v>
      </c>
      <c r="H82" s="1">
        <v>8.8164999999999996</v>
      </c>
      <c r="I82" s="1">
        <v>11</v>
      </c>
      <c r="J82" s="1">
        <v>88.966499999999996</v>
      </c>
      <c r="K82" s="1" t="s">
        <v>16</v>
      </c>
      <c r="L82" s="2">
        <v>45027</v>
      </c>
      <c r="M82" s="1">
        <f t="shared" si="4"/>
        <v>1102.0624999999989</v>
      </c>
      <c r="N82" s="1">
        <f t="shared" si="5"/>
        <v>10.999999999999988</v>
      </c>
    </row>
    <row r="83" spans="1:14" x14ac:dyDescent="0.25">
      <c r="A83" s="2">
        <v>45028</v>
      </c>
      <c r="B83" s="1" t="s">
        <v>92</v>
      </c>
      <c r="C83" s="1">
        <v>1342.45</v>
      </c>
      <c r="D83" s="1">
        <f t="shared" si="3"/>
        <v>7</v>
      </c>
      <c r="E83" s="1" t="s">
        <v>12</v>
      </c>
      <c r="F83" s="1">
        <v>1490.1195</v>
      </c>
      <c r="G83" s="1">
        <v>1257</v>
      </c>
      <c r="H83" s="1">
        <v>147.6695</v>
      </c>
      <c r="I83" s="1">
        <v>11</v>
      </c>
      <c r="J83" s="1">
        <v>1490.1195</v>
      </c>
      <c r="K83" s="1" t="s">
        <v>16</v>
      </c>
      <c r="L83" s="2">
        <v>45034</v>
      </c>
      <c r="M83" s="1">
        <f t="shared" si="4"/>
        <v>1033.6864999999998</v>
      </c>
      <c r="N83" s="1">
        <f t="shared" si="5"/>
        <v>10.999999999999998</v>
      </c>
    </row>
    <row r="84" spans="1:14" x14ac:dyDescent="0.25">
      <c r="A84" s="2">
        <v>45028</v>
      </c>
      <c r="B84" s="1" t="s">
        <v>93</v>
      </c>
      <c r="C84" s="1">
        <v>420.43</v>
      </c>
      <c r="D84" s="1">
        <f t="shared" si="3"/>
        <v>24</v>
      </c>
      <c r="E84" s="1" t="s">
        <v>12</v>
      </c>
      <c r="F84" s="1">
        <v>466.6773</v>
      </c>
      <c r="G84" s="1">
        <v>409</v>
      </c>
      <c r="H84" s="1">
        <v>46.247300000000003</v>
      </c>
      <c r="I84" s="1">
        <v>11</v>
      </c>
      <c r="J84" s="1">
        <v>466.6773</v>
      </c>
      <c r="K84" s="1" t="s">
        <v>16</v>
      </c>
      <c r="L84" s="2">
        <v>45110</v>
      </c>
      <c r="M84" s="1">
        <f t="shared" si="4"/>
        <v>1109.9351999999999</v>
      </c>
      <c r="N84" s="1">
        <f t="shared" si="5"/>
        <v>11</v>
      </c>
    </row>
    <row r="85" spans="1:14" x14ac:dyDescent="0.25">
      <c r="A85" s="2">
        <v>45028</v>
      </c>
      <c r="B85" s="1" t="s">
        <v>94</v>
      </c>
      <c r="C85" s="1">
        <v>258.64999999999998</v>
      </c>
      <c r="D85" s="1">
        <f t="shared" si="3"/>
        <v>39</v>
      </c>
      <c r="E85" s="1" t="s">
        <v>12</v>
      </c>
      <c r="F85" s="1">
        <v>287.10149999999999</v>
      </c>
      <c r="G85" s="1">
        <v>249.05</v>
      </c>
      <c r="H85" s="1">
        <v>28.451499999999999</v>
      </c>
      <c r="I85" s="1">
        <v>11</v>
      </c>
      <c r="J85" s="1">
        <v>287.10149999999999</v>
      </c>
      <c r="K85" s="1" t="s">
        <v>16</v>
      </c>
      <c r="L85" s="2">
        <v>45069</v>
      </c>
      <c r="M85" s="1">
        <f t="shared" si="4"/>
        <v>1109.6085000000003</v>
      </c>
      <c r="N85" s="1">
        <f t="shared" si="5"/>
        <v>11.000000000000005</v>
      </c>
    </row>
    <row r="86" spans="1:14" hidden="1" x14ac:dyDescent="0.25">
      <c r="A86" s="2">
        <v>45028</v>
      </c>
      <c r="B86" s="1" t="s">
        <v>95</v>
      </c>
      <c r="C86" s="1">
        <v>99.1</v>
      </c>
      <c r="D86" s="1">
        <f t="shared" si="3"/>
        <v>101</v>
      </c>
      <c r="E86" s="1" t="s">
        <v>12</v>
      </c>
      <c r="F86" s="1">
        <v>110.001</v>
      </c>
      <c r="G86" s="1">
        <v>95.65</v>
      </c>
      <c r="H86" s="1">
        <v>-4.0999999999999899</v>
      </c>
      <c r="I86" s="1">
        <v>-4.1372351160443896</v>
      </c>
      <c r="J86" s="1">
        <v>110.001</v>
      </c>
      <c r="K86" s="1" t="s">
        <v>13</v>
      </c>
      <c r="L86" s="2">
        <v>45035</v>
      </c>
      <c r="M86" s="1">
        <f t="shared" si="4"/>
        <v>-348.44999999999885</v>
      </c>
      <c r="N86" s="1">
        <f t="shared" si="5"/>
        <v>-3.4813319878910081</v>
      </c>
    </row>
    <row r="87" spans="1:14" hidden="1" x14ac:dyDescent="0.25">
      <c r="A87" s="2">
        <v>45028</v>
      </c>
      <c r="B87" s="1" t="s">
        <v>96</v>
      </c>
      <c r="C87" s="1">
        <v>420.16</v>
      </c>
      <c r="D87" s="1">
        <f t="shared" si="3"/>
        <v>24</v>
      </c>
      <c r="E87" s="1" t="s">
        <v>12</v>
      </c>
      <c r="F87" s="1">
        <v>466.37759999999997</v>
      </c>
      <c r="G87" s="1">
        <v>412.52</v>
      </c>
      <c r="H87" s="1">
        <v>46.217599999999997</v>
      </c>
      <c r="I87" s="1">
        <v>11</v>
      </c>
      <c r="J87" s="1">
        <v>466.37759999999997</v>
      </c>
      <c r="K87" s="1" t="s">
        <v>16</v>
      </c>
      <c r="L87" s="2">
        <v>45125</v>
      </c>
      <c r="M87" s="1">
        <f t="shared" si="4"/>
        <v>1109.2223999999987</v>
      </c>
      <c r="N87" s="1">
        <f t="shared" si="5"/>
        <v>10.999999999999988</v>
      </c>
    </row>
    <row r="88" spans="1:14" x14ac:dyDescent="0.25">
      <c r="A88" s="2">
        <v>45028</v>
      </c>
      <c r="B88" s="1" t="s">
        <v>97</v>
      </c>
      <c r="C88" s="1">
        <v>432.05</v>
      </c>
      <c r="D88" s="1">
        <f t="shared" si="3"/>
        <v>23</v>
      </c>
      <c r="E88" s="1" t="s">
        <v>12</v>
      </c>
      <c r="F88" s="1">
        <v>479.57549999999998</v>
      </c>
      <c r="G88" s="1">
        <v>417.9</v>
      </c>
      <c r="H88" s="1">
        <v>47.525500000000001</v>
      </c>
      <c r="I88" s="1">
        <v>11</v>
      </c>
      <c r="J88" s="1">
        <v>479.57549999999998</v>
      </c>
      <c r="K88" s="1" t="s">
        <v>16</v>
      </c>
      <c r="L88" s="2">
        <v>45036</v>
      </c>
      <c r="M88" s="1">
        <f t="shared" si="4"/>
        <v>1093.0864999999992</v>
      </c>
      <c r="N88" s="1">
        <f t="shared" si="5"/>
        <v>10.999999999999993</v>
      </c>
    </row>
    <row r="89" spans="1:14" x14ac:dyDescent="0.25">
      <c r="A89" s="2">
        <v>45028</v>
      </c>
      <c r="B89" s="1" t="s">
        <v>98</v>
      </c>
      <c r="C89" s="1">
        <v>1002.4</v>
      </c>
      <c r="D89" s="1">
        <f t="shared" si="3"/>
        <v>10</v>
      </c>
      <c r="E89" s="1" t="s">
        <v>12</v>
      </c>
      <c r="F89" s="1">
        <v>1112.664</v>
      </c>
      <c r="G89" s="1">
        <v>960</v>
      </c>
      <c r="H89" s="1">
        <v>-61.299999999999898</v>
      </c>
      <c r="I89" s="1">
        <v>-6.1153232242617603</v>
      </c>
      <c r="J89" s="1">
        <v>1112.664</v>
      </c>
      <c r="K89" s="1" t="s">
        <v>13</v>
      </c>
      <c r="L89" s="2">
        <v>45051</v>
      </c>
      <c r="M89" s="1">
        <f t="shared" si="4"/>
        <v>-423.99999999999977</v>
      </c>
      <c r="N89" s="1">
        <f t="shared" si="5"/>
        <v>-4.2298483639265738</v>
      </c>
    </row>
    <row r="90" spans="1:14" hidden="1" x14ac:dyDescent="0.25">
      <c r="A90" s="2">
        <v>45028</v>
      </c>
      <c r="B90" s="1" t="s">
        <v>99</v>
      </c>
      <c r="C90" s="1">
        <v>73.55</v>
      </c>
      <c r="D90" s="1">
        <f t="shared" si="3"/>
        <v>136</v>
      </c>
      <c r="E90" s="1" t="s">
        <v>12</v>
      </c>
      <c r="F90" s="1">
        <v>81.640500000000003</v>
      </c>
      <c r="G90" s="1">
        <v>72.099999999999994</v>
      </c>
      <c r="H90" s="1">
        <v>-1.6499999999999899</v>
      </c>
      <c r="I90" s="1">
        <v>-2.2433718558803402</v>
      </c>
      <c r="J90" s="1">
        <v>81.640500000000003</v>
      </c>
      <c r="K90" s="1" t="s">
        <v>13</v>
      </c>
      <c r="L90" s="2">
        <v>45058</v>
      </c>
      <c r="M90" s="1">
        <f t="shared" si="4"/>
        <v>-197.20000000000039</v>
      </c>
      <c r="N90" s="1">
        <f t="shared" si="5"/>
        <v>-1.9714479945615269</v>
      </c>
    </row>
    <row r="91" spans="1:14" hidden="1" x14ac:dyDescent="0.25">
      <c r="A91" s="2">
        <v>45029</v>
      </c>
      <c r="B91" s="1" t="s">
        <v>100</v>
      </c>
      <c r="C91" s="1">
        <v>79.95</v>
      </c>
      <c r="D91" s="1">
        <f t="shared" si="3"/>
        <v>125</v>
      </c>
      <c r="E91" s="1" t="s">
        <v>12</v>
      </c>
      <c r="F91" s="1">
        <v>88.744500000000002</v>
      </c>
      <c r="G91" s="1">
        <v>75.150000000000006</v>
      </c>
      <c r="H91" s="1">
        <v>8.79450000000001</v>
      </c>
      <c r="I91" s="1">
        <v>11</v>
      </c>
      <c r="J91" s="1">
        <v>88.744500000000002</v>
      </c>
      <c r="K91" s="1" t="s">
        <v>16</v>
      </c>
      <c r="L91" s="2">
        <v>45035</v>
      </c>
      <c r="M91" s="1">
        <f t="shared" si="4"/>
        <v>1099.3125</v>
      </c>
      <c r="N91" s="1">
        <f t="shared" si="5"/>
        <v>11</v>
      </c>
    </row>
    <row r="92" spans="1:14" x14ac:dyDescent="0.25">
      <c r="A92" s="2">
        <v>45033</v>
      </c>
      <c r="B92" s="1" t="s">
        <v>101</v>
      </c>
      <c r="C92" s="1">
        <v>761.2</v>
      </c>
      <c r="D92" s="1">
        <f t="shared" si="3"/>
        <v>13</v>
      </c>
      <c r="E92" s="1" t="s">
        <v>12</v>
      </c>
      <c r="F92" s="1">
        <v>844.93200000000002</v>
      </c>
      <c r="G92" s="1">
        <v>708.95</v>
      </c>
      <c r="H92" s="1">
        <v>83.731999999999999</v>
      </c>
      <c r="I92" s="1">
        <v>11</v>
      </c>
      <c r="J92" s="1">
        <v>844.93200000000002</v>
      </c>
      <c r="K92" s="1" t="s">
        <v>16</v>
      </c>
      <c r="L92" s="2">
        <v>45065</v>
      </c>
      <c r="M92" s="1">
        <f t="shared" si="4"/>
        <v>1088.5159999999996</v>
      </c>
      <c r="N92" s="1">
        <f t="shared" si="5"/>
        <v>10.999999999999996</v>
      </c>
    </row>
    <row r="93" spans="1:14" x14ac:dyDescent="0.25">
      <c r="A93" s="2">
        <v>45033</v>
      </c>
      <c r="B93" s="1" t="s">
        <v>102</v>
      </c>
      <c r="C93" s="1">
        <v>400.15</v>
      </c>
      <c r="D93" s="1">
        <f t="shared" si="3"/>
        <v>25</v>
      </c>
      <c r="E93" s="1" t="s">
        <v>12</v>
      </c>
      <c r="F93" s="1">
        <v>444.16649999999998</v>
      </c>
      <c r="G93" s="1">
        <v>392.1</v>
      </c>
      <c r="H93" s="1">
        <v>44.016500000000001</v>
      </c>
      <c r="I93" s="1">
        <v>11</v>
      </c>
      <c r="J93" s="1">
        <v>444.16649999999998</v>
      </c>
      <c r="K93" s="1" t="s">
        <v>16</v>
      </c>
      <c r="L93" s="2">
        <v>45072</v>
      </c>
      <c r="M93" s="1">
        <f t="shared" si="4"/>
        <v>1100.4125000000001</v>
      </c>
      <c r="N93" s="1">
        <f t="shared" si="5"/>
        <v>11.000000000000002</v>
      </c>
    </row>
    <row r="94" spans="1:14" x14ac:dyDescent="0.25">
      <c r="A94" s="2">
        <v>45034</v>
      </c>
      <c r="B94" s="1" t="s">
        <v>103</v>
      </c>
      <c r="C94" s="1">
        <v>172.4</v>
      </c>
      <c r="D94" s="1">
        <f t="shared" si="3"/>
        <v>58</v>
      </c>
      <c r="E94" s="1" t="s">
        <v>12</v>
      </c>
      <c r="F94" s="1">
        <v>191.364</v>
      </c>
      <c r="G94" s="1">
        <v>154</v>
      </c>
      <c r="H94" s="1">
        <v>18.963999999999999</v>
      </c>
      <c r="I94" s="1">
        <v>11</v>
      </c>
      <c r="J94" s="1">
        <v>191.364</v>
      </c>
      <c r="K94" s="1" t="s">
        <v>16</v>
      </c>
      <c r="L94" s="2">
        <v>45049</v>
      </c>
      <c r="M94" s="1">
        <f t="shared" si="4"/>
        <v>1099.9119999999998</v>
      </c>
      <c r="N94" s="1">
        <f t="shared" si="5"/>
        <v>10.999999999999998</v>
      </c>
    </row>
    <row r="95" spans="1:14" x14ac:dyDescent="0.25">
      <c r="A95" s="2">
        <v>45035</v>
      </c>
      <c r="B95" s="1" t="s">
        <v>104</v>
      </c>
      <c r="C95" s="1">
        <v>1224</v>
      </c>
      <c r="D95" s="1">
        <f t="shared" si="3"/>
        <v>8</v>
      </c>
      <c r="E95" s="1" t="s">
        <v>12</v>
      </c>
      <c r="F95" s="1">
        <v>1358.64</v>
      </c>
      <c r="G95" s="1">
        <v>1195</v>
      </c>
      <c r="H95" s="1">
        <v>134.63999999999999</v>
      </c>
      <c r="I95" s="1">
        <v>11</v>
      </c>
      <c r="J95" s="1">
        <v>1358.64</v>
      </c>
      <c r="K95" s="1" t="s">
        <v>16</v>
      </c>
      <c r="L95" s="2">
        <v>45036</v>
      </c>
      <c r="M95" s="1">
        <f t="shared" si="4"/>
        <v>1077.1200000000008</v>
      </c>
      <c r="N95" s="1">
        <f t="shared" si="5"/>
        <v>11.000000000000009</v>
      </c>
    </row>
    <row r="96" spans="1:14" x14ac:dyDescent="0.25">
      <c r="A96" s="2">
        <v>45035</v>
      </c>
      <c r="B96" s="1" t="s">
        <v>105</v>
      </c>
      <c r="C96" s="1">
        <v>232</v>
      </c>
      <c r="D96" s="1">
        <f t="shared" si="3"/>
        <v>43</v>
      </c>
      <c r="E96" s="1" t="s">
        <v>12</v>
      </c>
      <c r="F96" s="1">
        <v>257.52</v>
      </c>
      <c r="G96" s="1">
        <v>215.65</v>
      </c>
      <c r="H96" s="1">
        <v>25.52</v>
      </c>
      <c r="I96" s="1">
        <v>11</v>
      </c>
      <c r="J96" s="1">
        <v>257.52</v>
      </c>
      <c r="K96" s="1" t="s">
        <v>16</v>
      </c>
      <c r="L96" s="2">
        <v>45036</v>
      </c>
      <c r="M96" s="1">
        <f t="shared" si="4"/>
        <v>1097.3599999999992</v>
      </c>
      <c r="N96" s="1">
        <f t="shared" si="5"/>
        <v>10.999999999999993</v>
      </c>
    </row>
    <row r="97" spans="1:14" hidden="1" x14ac:dyDescent="0.25">
      <c r="A97" s="2">
        <v>45036</v>
      </c>
      <c r="B97" s="1" t="s">
        <v>106</v>
      </c>
      <c r="C97" s="1">
        <v>43.4</v>
      </c>
      <c r="D97" s="1">
        <f t="shared" si="3"/>
        <v>230</v>
      </c>
      <c r="E97" s="1" t="s">
        <v>12</v>
      </c>
      <c r="F97" s="1">
        <v>48.173999999999999</v>
      </c>
      <c r="G97" s="1">
        <v>41.55</v>
      </c>
      <c r="H97" s="1">
        <v>-2.1</v>
      </c>
      <c r="I97" s="1">
        <v>-4.8387096774193497</v>
      </c>
      <c r="J97" s="1">
        <v>48.173999999999999</v>
      </c>
      <c r="K97" s="1" t="s">
        <v>13</v>
      </c>
      <c r="L97" s="2">
        <v>45040</v>
      </c>
      <c r="M97" s="1">
        <f t="shared" si="4"/>
        <v>-425.50000000000034</v>
      </c>
      <c r="N97" s="1">
        <f t="shared" si="5"/>
        <v>-4.2626728110599119</v>
      </c>
    </row>
    <row r="98" spans="1:14" hidden="1" x14ac:dyDescent="0.25">
      <c r="A98" s="2">
        <v>45036</v>
      </c>
      <c r="B98" s="1" t="s">
        <v>107</v>
      </c>
      <c r="C98" s="1">
        <v>34.9</v>
      </c>
      <c r="D98" s="1">
        <f t="shared" si="3"/>
        <v>287</v>
      </c>
      <c r="E98" s="1" t="s">
        <v>12</v>
      </c>
      <c r="F98" s="1">
        <v>38.738999999999997</v>
      </c>
      <c r="G98" s="1">
        <v>33.450000000000003</v>
      </c>
      <c r="H98" s="1">
        <v>3.839</v>
      </c>
      <c r="I98" s="1">
        <v>11</v>
      </c>
      <c r="J98" s="1">
        <v>38.738999999999997</v>
      </c>
      <c r="K98" s="1" t="s">
        <v>16</v>
      </c>
      <c r="L98" s="2">
        <v>45057</v>
      </c>
      <c r="M98" s="1">
        <f t="shared" si="4"/>
        <v>1101.7929999999997</v>
      </c>
      <c r="N98" s="1">
        <f t="shared" si="5"/>
        <v>10.999999999999996</v>
      </c>
    </row>
    <row r="99" spans="1:14" x14ac:dyDescent="0.25">
      <c r="A99" s="2">
        <v>45036</v>
      </c>
      <c r="B99" s="1" t="s">
        <v>108</v>
      </c>
      <c r="C99" s="1">
        <v>267.5</v>
      </c>
      <c r="D99" s="1">
        <f t="shared" si="3"/>
        <v>37</v>
      </c>
      <c r="E99" s="1" t="s">
        <v>12</v>
      </c>
      <c r="F99" s="1">
        <v>296.92500000000001</v>
      </c>
      <c r="G99" s="1">
        <v>250</v>
      </c>
      <c r="H99" s="1">
        <v>29.425000000000001</v>
      </c>
      <c r="I99" s="1">
        <v>11</v>
      </c>
      <c r="J99" s="1">
        <v>296.92500000000001</v>
      </c>
      <c r="K99" s="1" t="s">
        <v>16</v>
      </c>
      <c r="L99" s="2">
        <v>45041</v>
      </c>
      <c r="M99" s="1">
        <f t="shared" si="4"/>
        <v>1088.7250000000004</v>
      </c>
      <c r="N99" s="1">
        <f t="shared" si="5"/>
        <v>11.000000000000004</v>
      </c>
    </row>
    <row r="100" spans="1:14" x14ac:dyDescent="0.25">
      <c r="A100" s="2">
        <v>45040</v>
      </c>
      <c r="B100" s="1" t="s">
        <v>109</v>
      </c>
      <c r="C100" s="1">
        <v>207.85</v>
      </c>
      <c r="D100" s="1">
        <f t="shared" si="3"/>
        <v>48</v>
      </c>
      <c r="E100" s="1" t="s">
        <v>12</v>
      </c>
      <c r="F100" s="1">
        <v>230.71350000000001</v>
      </c>
      <c r="G100" s="1">
        <v>194</v>
      </c>
      <c r="H100" s="1">
        <v>22.863499999999998</v>
      </c>
      <c r="I100" s="1">
        <v>11</v>
      </c>
      <c r="J100" s="1">
        <v>230.71350000000001</v>
      </c>
      <c r="K100" s="1" t="s">
        <v>16</v>
      </c>
      <c r="L100" s="2">
        <v>45043</v>
      </c>
      <c r="M100" s="1">
        <f t="shared" si="4"/>
        <v>1097.4480000000008</v>
      </c>
      <c r="N100" s="1">
        <f t="shared" si="5"/>
        <v>11.000000000000009</v>
      </c>
    </row>
    <row r="101" spans="1:14" x14ac:dyDescent="0.25">
      <c r="A101" s="2">
        <v>45040</v>
      </c>
      <c r="B101" s="1" t="s">
        <v>17</v>
      </c>
      <c r="C101" s="1">
        <v>1392.6</v>
      </c>
      <c r="D101" s="1">
        <f t="shared" si="3"/>
        <v>7</v>
      </c>
      <c r="E101" s="1" t="s">
        <v>12</v>
      </c>
      <c r="F101" s="1">
        <v>1545.7860000000001</v>
      </c>
      <c r="G101" s="1">
        <v>1335.85</v>
      </c>
      <c r="H101" s="1">
        <v>-60</v>
      </c>
      <c r="I101" s="1">
        <v>-4.3084877208099899</v>
      </c>
      <c r="J101" s="1">
        <v>1545.7860000000001</v>
      </c>
      <c r="K101" s="1" t="s">
        <v>13</v>
      </c>
      <c r="L101" s="2">
        <v>45044</v>
      </c>
      <c r="M101" s="1">
        <f t="shared" si="4"/>
        <v>-397.25</v>
      </c>
      <c r="N101" s="1">
        <f t="shared" si="5"/>
        <v>-4.0751113025994545</v>
      </c>
    </row>
    <row r="102" spans="1:14" x14ac:dyDescent="0.25">
      <c r="A102" s="2">
        <v>45040</v>
      </c>
      <c r="B102" s="1" t="s">
        <v>110</v>
      </c>
      <c r="C102" s="1">
        <v>1449.7</v>
      </c>
      <c r="D102" s="1">
        <f t="shared" si="3"/>
        <v>7</v>
      </c>
      <c r="E102" s="1" t="s">
        <v>12</v>
      </c>
      <c r="F102" s="1">
        <v>1609.1669999999999</v>
      </c>
      <c r="G102" s="1">
        <v>1375</v>
      </c>
      <c r="H102" s="1">
        <v>159.46700000000001</v>
      </c>
      <c r="I102" s="1">
        <v>11</v>
      </c>
      <c r="J102" s="1">
        <v>1609.1669999999999</v>
      </c>
      <c r="K102" s="1" t="s">
        <v>16</v>
      </c>
      <c r="L102" s="2">
        <v>45056</v>
      </c>
      <c r="M102" s="1">
        <f t="shared" si="4"/>
        <v>1116.2689999999991</v>
      </c>
      <c r="N102" s="1">
        <f t="shared" si="5"/>
        <v>10.999999999999991</v>
      </c>
    </row>
    <row r="103" spans="1:14" hidden="1" x14ac:dyDescent="0.25">
      <c r="A103" s="2">
        <v>45042</v>
      </c>
      <c r="B103" s="1" t="s">
        <v>111</v>
      </c>
      <c r="C103" s="1">
        <v>44.15</v>
      </c>
      <c r="D103" s="1">
        <f t="shared" si="3"/>
        <v>227</v>
      </c>
      <c r="E103" s="1" t="s">
        <v>12</v>
      </c>
      <c r="F103" s="1">
        <v>49.006500000000003</v>
      </c>
      <c r="G103" s="1">
        <v>42.5</v>
      </c>
      <c r="H103" s="1">
        <v>-1.6499999999999899</v>
      </c>
      <c r="I103" s="1">
        <v>-3.7372593431483501</v>
      </c>
      <c r="J103" s="1">
        <v>49.006500000000003</v>
      </c>
      <c r="K103" s="1" t="s">
        <v>13</v>
      </c>
      <c r="L103" s="2">
        <v>45063</v>
      </c>
      <c r="M103" s="1">
        <f t="shared" si="4"/>
        <v>-374.54999999999967</v>
      </c>
      <c r="N103" s="1">
        <f t="shared" si="5"/>
        <v>-3.7372593431483545</v>
      </c>
    </row>
    <row r="104" spans="1:14" x14ac:dyDescent="0.25">
      <c r="A104" s="2">
        <v>45044</v>
      </c>
      <c r="B104" s="1" t="s">
        <v>112</v>
      </c>
      <c r="C104" s="1">
        <v>211.35</v>
      </c>
      <c r="D104" s="1">
        <f t="shared" si="3"/>
        <v>47</v>
      </c>
      <c r="E104" s="1" t="s">
        <v>12</v>
      </c>
      <c r="F104" s="1">
        <v>234.5985</v>
      </c>
      <c r="G104" s="1">
        <v>200</v>
      </c>
      <c r="H104" s="1">
        <v>23.2485</v>
      </c>
      <c r="I104" s="1">
        <v>11</v>
      </c>
      <c r="J104" s="1">
        <v>234.5985</v>
      </c>
      <c r="K104" s="1" t="s">
        <v>16</v>
      </c>
      <c r="L104" s="2">
        <v>45069</v>
      </c>
      <c r="M104" s="1">
        <f t="shared" si="4"/>
        <v>1092.6795000000004</v>
      </c>
      <c r="N104" s="1">
        <f t="shared" si="5"/>
        <v>11.000000000000005</v>
      </c>
    </row>
    <row r="105" spans="1:14" hidden="1" x14ac:dyDescent="0.25">
      <c r="A105" s="2">
        <v>45048</v>
      </c>
      <c r="B105" s="1" t="s">
        <v>113</v>
      </c>
      <c r="C105" s="1">
        <v>54.05</v>
      </c>
      <c r="D105" s="1">
        <f t="shared" si="3"/>
        <v>185</v>
      </c>
      <c r="E105" s="1" t="s">
        <v>12</v>
      </c>
      <c r="F105" s="1">
        <v>59.9955</v>
      </c>
      <c r="G105" s="1">
        <v>52.5</v>
      </c>
      <c r="H105" s="1">
        <v>-3.3999999999999901</v>
      </c>
      <c r="I105" s="1">
        <v>-6.2904717853839003</v>
      </c>
      <c r="J105" s="1">
        <v>59.9955</v>
      </c>
      <c r="K105" s="1" t="s">
        <v>13</v>
      </c>
      <c r="L105" s="2">
        <v>45070</v>
      </c>
      <c r="M105" s="1">
        <f t="shared" si="4"/>
        <v>-286.74999999999949</v>
      </c>
      <c r="N105" s="1">
        <f t="shared" si="5"/>
        <v>-2.867715078630892</v>
      </c>
    </row>
    <row r="106" spans="1:14" hidden="1" x14ac:dyDescent="0.25">
      <c r="A106" s="2">
        <v>45049</v>
      </c>
      <c r="B106" s="1" t="s">
        <v>114</v>
      </c>
      <c r="C106" s="1">
        <v>5.25</v>
      </c>
      <c r="D106" s="1">
        <f t="shared" si="3"/>
        <v>1905</v>
      </c>
      <c r="E106" s="1" t="s">
        <v>12</v>
      </c>
      <c r="F106" s="1">
        <v>5.8274999999999997</v>
      </c>
      <c r="G106" s="1">
        <v>4.8</v>
      </c>
      <c r="H106" s="1">
        <v>0.57750000000000001</v>
      </c>
      <c r="I106" s="1">
        <v>11</v>
      </c>
      <c r="J106" s="1">
        <v>5.8274999999999997</v>
      </c>
      <c r="K106" s="1" t="s">
        <v>16</v>
      </c>
      <c r="L106" s="2">
        <v>45054</v>
      </c>
      <c r="M106" s="1">
        <f t="shared" si="4"/>
        <v>1100.1374999999994</v>
      </c>
      <c r="N106" s="1">
        <f t="shared" si="5"/>
        <v>10.999999999999995</v>
      </c>
    </row>
    <row r="107" spans="1:14" x14ac:dyDescent="0.25">
      <c r="A107" s="2">
        <v>45051</v>
      </c>
      <c r="B107" s="1" t="s">
        <v>115</v>
      </c>
      <c r="C107" s="1">
        <v>564.15</v>
      </c>
      <c r="D107" s="1">
        <f t="shared" si="3"/>
        <v>18</v>
      </c>
      <c r="E107" s="1" t="s">
        <v>12</v>
      </c>
      <c r="F107" s="1">
        <v>626.20650000000001</v>
      </c>
      <c r="G107" s="1">
        <v>542</v>
      </c>
      <c r="H107" s="1">
        <v>-22.6999999999999</v>
      </c>
      <c r="I107" s="1">
        <v>-4.0237525480811698</v>
      </c>
      <c r="J107" s="1">
        <v>626.20650000000001</v>
      </c>
      <c r="K107" s="1" t="s">
        <v>13</v>
      </c>
      <c r="L107" s="2">
        <v>45070</v>
      </c>
      <c r="M107" s="1">
        <f t="shared" si="4"/>
        <v>-398.69999999999959</v>
      </c>
      <c r="N107" s="1">
        <f t="shared" si="5"/>
        <v>-3.9262607462554246</v>
      </c>
    </row>
    <row r="108" spans="1:14" x14ac:dyDescent="0.25">
      <c r="A108" s="2">
        <v>45055</v>
      </c>
      <c r="B108" s="1" t="s">
        <v>116</v>
      </c>
      <c r="C108" s="1">
        <v>323.85000000000002</v>
      </c>
      <c r="D108" s="1">
        <f t="shared" si="3"/>
        <v>31</v>
      </c>
      <c r="E108" s="1" t="s">
        <v>12</v>
      </c>
      <c r="F108" s="1">
        <v>359.4735</v>
      </c>
      <c r="G108" s="1">
        <v>305</v>
      </c>
      <c r="H108" s="1">
        <v>35.6235</v>
      </c>
      <c r="I108" s="1">
        <v>11</v>
      </c>
      <c r="J108" s="1">
        <v>359.4735</v>
      </c>
      <c r="K108" s="1" t="s">
        <v>16</v>
      </c>
      <c r="L108" s="2">
        <v>45070</v>
      </c>
      <c r="M108" s="1">
        <f t="shared" si="4"/>
        <v>1104.3284999999994</v>
      </c>
      <c r="N108" s="1">
        <f t="shared" si="5"/>
        <v>10.999999999999993</v>
      </c>
    </row>
    <row r="109" spans="1:14" x14ac:dyDescent="0.25">
      <c r="A109" s="2">
        <v>45056</v>
      </c>
      <c r="B109" s="1" t="s">
        <v>117</v>
      </c>
      <c r="C109" s="1">
        <v>502.25</v>
      </c>
      <c r="D109" s="1">
        <f t="shared" si="3"/>
        <v>20</v>
      </c>
      <c r="E109" s="1" t="s">
        <v>12</v>
      </c>
      <c r="F109" s="1">
        <v>557.49749999999995</v>
      </c>
      <c r="G109" s="1">
        <v>477.9</v>
      </c>
      <c r="H109" s="1">
        <v>55.247500000000002</v>
      </c>
      <c r="I109" s="1">
        <v>11</v>
      </c>
      <c r="J109" s="1">
        <v>557.49749999999995</v>
      </c>
      <c r="K109" s="1" t="s">
        <v>16</v>
      </c>
      <c r="L109" s="2">
        <v>45075</v>
      </c>
      <c r="M109" s="1">
        <f t="shared" si="4"/>
        <v>1104.9499999999989</v>
      </c>
      <c r="N109" s="1">
        <f t="shared" si="5"/>
        <v>10.999999999999988</v>
      </c>
    </row>
    <row r="110" spans="1:14" x14ac:dyDescent="0.25">
      <c r="A110" s="2">
        <v>45057</v>
      </c>
      <c r="B110" s="1" t="s">
        <v>118</v>
      </c>
      <c r="C110" s="1">
        <v>461.6</v>
      </c>
      <c r="D110" s="1">
        <f t="shared" si="3"/>
        <v>22</v>
      </c>
      <c r="E110" s="1" t="s">
        <v>12</v>
      </c>
      <c r="F110" s="1">
        <v>512.37599999999998</v>
      </c>
      <c r="G110" s="1">
        <v>446.2</v>
      </c>
      <c r="H110" s="1">
        <v>50.776000000000003</v>
      </c>
      <c r="I110" s="1">
        <v>11</v>
      </c>
      <c r="J110" s="1">
        <v>512.37599999999998</v>
      </c>
      <c r="K110" s="1" t="s">
        <v>16</v>
      </c>
      <c r="L110" s="2">
        <v>45096</v>
      </c>
      <c r="M110" s="1">
        <f t="shared" si="4"/>
        <v>1117.071999999999</v>
      </c>
      <c r="N110" s="1">
        <f t="shared" si="5"/>
        <v>10.999999999999989</v>
      </c>
    </row>
    <row r="111" spans="1:14" x14ac:dyDescent="0.25">
      <c r="A111" s="2">
        <v>45057</v>
      </c>
      <c r="B111" s="1" t="s">
        <v>119</v>
      </c>
      <c r="C111" s="1">
        <v>3018.35</v>
      </c>
      <c r="D111" s="1">
        <f t="shared" si="3"/>
        <v>3</v>
      </c>
      <c r="E111" s="1" t="s">
        <v>12</v>
      </c>
      <c r="F111" s="1">
        <v>3350.3685</v>
      </c>
      <c r="G111" s="1">
        <v>2885.9</v>
      </c>
      <c r="H111" s="1">
        <v>332.01850000000002</v>
      </c>
      <c r="I111" s="1">
        <v>11</v>
      </c>
      <c r="J111" s="1">
        <v>3350.3685</v>
      </c>
      <c r="K111" s="1" t="s">
        <v>16</v>
      </c>
      <c r="L111" s="2">
        <v>45083</v>
      </c>
      <c r="M111" s="1">
        <f t="shared" si="4"/>
        <v>996.05550000000039</v>
      </c>
      <c r="N111" s="1">
        <f t="shared" si="5"/>
        <v>11.000000000000005</v>
      </c>
    </row>
    <row r="112" spans="1:14" x14ac:dyDescent="0.25">
      <c r="A112" s="2">
        <v>45057</v>
      </c>
      <c r="B112" s="1" t="s">
        <v>120</v>
      </c>
      <c r="C112" s="1">
        <v>207.8</v>
      </c>
      <c r="D112" s="1">
        <f t="shared" si="3"/>
        <v>48</v>
      </c>
      <c r="E112" s="1" t="s">
        <v>12</v>
      </c>
      <c r="F112" s="1">
        <v>230.65799999999999</v>
      </c>
      <c r="G112" s="1">
        <v>200</v>
      </c>
      <c r="H112" s="1">
        <v>22.858000000000001</v>
      </c>
      <c r="I112" s="1">
        <v>11</v>
      </c>
      <c r="J112" s="1">
        <v>230.65799999999999</v>
      </c>
      <c r="K112" s="1" t="s">
        <v>16</v>
      </c>
      <c r="L112" s="2">
        <v>45111</v>
      </c>
      <c r="M112" s="1">
        <f t="shared" si="4"/>
        <v>1097.1839999999988</v>
      </c>
      <c r="N112" s="1">
        <f t="shared" si="5"/>
        <v>10.999999999999986</v>
      </c>
    </row>
    <row r="113" spans="1:14" x14ac:dyDescent="0.25">
      <c r="A113" s="2">
        <v>45057</v>
      </c>
      <c r="B113" s="1" t="s">
        <v>121</v>
      </c>
      <c r="C113" s="1">
        <v>488.25</v>
      </c>
      <c r="D113" s="1">
        <f t="shared" si="3"/>
        <v>20</v>
      </c>
      <c r="E113" s="1" t="s">
        <v>12</v>
      </c>
      <c r="F113" s="1">
        <v>541.95749999999998</v>
      </c>
      <c r="G113" s="1">
        <v>466.4</v>
      </c>
      <c r="H113" s="1">
        <v>53.707500000000003</v>
      </c>
      <c r="I113" s="1">
        <v>11</v>
      </c>
      <c r="J113" s="1">
        <v>541.95749999999998</v>
      </c>
      <c r="K113" s="1" t="s">
        <v>16</v>
      </c>
      <c r="L113" s="2">
        <v>45083</v>
      </c>
      <c r="M113" s="1">
        <f t="shared" si="4"/>
        <v>1074.1499999999996</v>
      </c>
      <c r="N113" s="1">
        <f t="shared" si="5"/>
        <v>10.999999999999996</v>
      </c>
    </row>
    <row r="114" spans="1:14" hidden="1" x14ac:dyDescent="0.25">
      <c r="A114" s="2">
        <v>45058</v>
      </c>
      <c r="B114" s="1" t="s">
        <v>46</v>
      </c>
      <c r="C114" s="1">
        <v>52.43</v>
      </c>
      <c r="D114" s="1">
        <f t="shared" si="3"/>
        <v>191</v>
      </c>
      <c r="E114" s="1" t="s">
        <v>12</v>
      </c>
      <c r="F114" s="1">
        <v>58.197299999999998</v>
      </c>
      <c r="G114" s="1">
        <v>50.53</v>
      </c>
      <c r="H114" s="1">
        <v>5.7672999999999996</v>
      </c>
      <c r="I114" s="1">
        <v>11</v>
      </c>
      <c r="J114" s="1">
        <v>58.197299999999998</v>
      </c>
      <c r="K114" s="1" t="s">
        <v>16</v>
      </c>
      <c r="L114" s="2">
        <v>45075</v>
      </c>
      <c r="M114" s="1">
        <f t="shared" si="4"/>
        <v>1101.5542999999998</v>
      </c>
      <c r="N114" s="1">
        <f t="shared" si="5"/>
        <v>10.999999999999998</v>
      </c>
    </row>
    <row r="115" spans="1:14" x14ac:dyDescent="0.25">
      <c r="A115" s="2">
        <v>45058</v>
      </c>
      <c r="B115" s="1" t="s">
        <v>122</v>
      </c>
      <c r="C115" s="1">
        <v>1614.5</v>
      </c>
      <c r="D115" s="1">
        <f t="shared" si="3"/>
        <v>6</v>
      </c>
      <c r="E115" s="1" t="s">
        <v>12</v>
      </c>
      <c r="F115" s="1">
        <v>1792.095</v>
      </c>
      <c r="G115" s="1">
        <v>1528.05</v>
      </c>
      <c r="H115" s="1">
        <v>177.595</v>
      </c>
      <c r="I115" s="1">
        <v>11</v>
      </c>
      <c r="J115" s="1">
        <v>1792.095</v>
      </c>
      <c r="K115" s="1" t="s">
        <v>16</v>
      </c>
      <c r="L115" s="2">
        <v>45117</v>
      </c>
      <c r="M115" s="1">
        <f t="shared" si="4"/>
        <v>1065.5700000000002</v>
      </c>
      <c r="N115" s="1">
        <f t="shared" si="5"/>
        <v>11.000000000000002</v>
      </c>
    </row>
    <row r="116" spans="1:14" x14ac:dyDescent="0.25">
      <c r="A116" s="2">
        <v>45061</v>
      </c>
      <c r="B116" s="1" t="s">
        <v>123</v>
      </c>
      <c r="C116" s="1">
        <v>177.15</v>
      </c>
      <c r="D116" s="1">
        <f t="shared" si="3"/>
        <v>56</v>
      </c>
      <c r="E116" s="1" t="s">
        <v>12</v>
      </c>
      <c r="F116" s="1">
        <v>196.63650000000001</v>
      </c>
      <c r="G116" s="1">
        <v>171.9</v>
      </c>
      <c r="H116" s="1">
        <v>-7.0500000000000096</v>
      </c>
      <c r="I116" s="1">
        <v>-3.9796782387806999</v>
      </c>
      <c r="J116" s="1">
        <v>196.63650000000001</v>
      </c>
      <c r="K116" s="1" t="s">
        <v>13</v>
      </c>
      <c r="L116" s="2">
        <v>45068</v>
      </c>
      <c r="M116" s="1">
        <f t="shared" si="4"/>
        <v>-294</v>
      </c>
      <c r="N116" s="1">
        <f t="shared" si="5"/>
        <v>-2.9635901778154108</v>
      </c>
    </row>
    <row r="117" spans="1:14" hidden="1" x14ac:dyDescent="0.25">
      <c r="A117" s="2">
        <v>45068</v>
      </c>
      <c r="B117" s="1" t="s">
        <v>124</v>
      </c>
      <c r="C117" s="1">
        <v>29.65</v>
      </c>
      <c r="D117" s="1">
        <f t="shared" si="3"/>
        <v>337</v>
      </c>
      <c r="E117" s="1" t="s">
        <v>12</v>
      </c>
      <c r="F117" s="1">
        <v>32.911499999999997</v>
      </c>
      <c r="G117" s="1">
        <v>29.24</v>
      </c>
      <c r="H117" s="1">
        <v>3.2614999999999998</v>
      </c>
      <c r="I117" s="1">
        <v>11</v>
      </c>
      <c r="J117" s="1">
        <v>32.911499999999997</v>
      </c>
      <c r="K117" s="1" t="s">
        <v>16</v>
      </c>
      <c r="L117" s="2">
        <v>45113</v>
      </c>
      <c r="M117" s="1">
        <f t="shared" si="4"/>
        <v>1099.1254999999994</v>
      </c>
      <c r="N117" s="1">
        <f t="shared" si="5"/>
        <v>10.999999999999995</v>
      </c>
    </row>
    <row r="118" spans="1:14" x14ac:dyDescent="0.25">
      <c r="A118" s="2">
        <v>45068</v>
      </c>
      <c r="B118" s="1" t="s">
        <v>125</v>
      </c>
      <c r="C118" s="1">
        <v>184.44</v>
      </c>
      <c r="D118" s="1">
        <f t="shared" si="3"/>
        <v>54</v>
      </c>
      <c r="E118" s="1" t="s">
        <v>12</v>
      </c>
      <c r="F118" s="1">
        <v>204.72839999999999</v>
      </c>
      <c r="G118" s="1">
        <v>179</v>
      </c>
      <c r="H118" s="1">
        <v>20.288399999999999</v>
      </c>
      <c r="I118" s="1">
        <v>11</v>
      </c>
      <c r="J118" s="1">
        <v>204.72839999999999</v>
      </c>
      <c r="K118" s="1" t="s">
        <v>16</v>
      </c>
      <c r="L118" s="2">
        <v>45121</v>
      </c>
      <c r="M118" s="1">
        <f t="shared" si="4"/>
        <v>1095.5735999999997</v>
      </c>
      <c r="N118" s="1">
        <f t="shared" si="5"/>
        <v>10.999999999999996</v>
      </c>
    </row>
    <row r="119" spans="1:14" hidden="1" x14ac:dyDescent="0.25">
      <c r="A119" s="2">
        <v>45069</v>
      </c>
      <c r="B119" s="1" t="s">
        <v>126</v>
      </c>
      <c r="C119" s="1">
        <v>77.349999999999994</v>
      </c>
      <c r="D119" s="1">
        <f t="shared" si="3"/>
        <v>129</v>
      </c>
      <c r="E119" s="1" t="s">
        <v>12</v>
      </c>
      <c r="F119" s="1">
        <v>85.858500000000006</v>
      </c>
      <c r="G119" s="1">
        <v>73.2</v>
      </c>
      <c r="H119" s="1">
        <v>8.5085000000000104</v>
      </c>
      <c r="I119" s="1">
        <v>11</v>
      </c>
      <c r="J119" s="1">
        <v>85.858500000000006</v>
      </c>
      <c r="K119" s="1" t="s">
        <v>16</v>
      </c>
      <c r="L119" s="2">
        <v>45070</v>
      </c>
      <c r="M119" s="1">
        <f t="shared" si="4"/>
        <v>1097.5965000000015</v>
      </c>
      <c r="N119" s="1">
        <f t="shared" si="5"/>
        <v>11.000000000000014</v>
      </c>
    </row>
    <row r="120" spans="1:14" hidden="1" x14ac:dyDescent="0.25">
      <c r="A120" s="2">
        <v>45070</v>
      </c>
      <c r="B120" s="1" t="s">
        <v>127</v>
      </c>
      <c r="C120" s="1">
        <v>88.05</v>
      </c>
      <c r="D120" s="1">
        <f t="shared" si="3"/>
        <v>114</v>
      </c>
      <c r="E120" s="1" t="s">
        <v>12</v>
      </c>
      <c r="F120" s="1">
        <v>97.735500000000002</v>
      </c>
      <c r="G120" s="1">
        <v>76.349999999999994</v>
      </c>
      <c r="H120" s="1">
        <v>9.6854999999999993</v>
      </c>
      <c r="I120" s="1">
        <v>11</v>
      </c>
      <c r="J120" s="1">
        <v>97.735500000000002</v>
      </c>
      <c r="K120" s="1" t="s">
        <v>16</v>
      </c>
      <c r="L120" s="2">
        <v>45076</v>
      </c>
      <c r="M120" s="1">
        <f t="shared" si="4"/>
        <v>1104.1470000000006</v>
      </c>
      <c r="N120" s="1">
        <f t="shared" si="5"/>
        <v>11.000000000000007</v>
      </c>
    </row>
    <row r="121" spans="1:14" x14ac:dyDescent="0.25">
      <c r="A121" s="2">
        <v>45071</v>
      </c>
      <c r="B121" s="1" t="s">
        <v>128</v>
      </c>
      <c r="C121" s="1">
        <v>316.8</v>
      </c>
      <c r="D121" s="1">
        <f t="shared" si="3"/>
        <v>32</v>
      </c>
      <c r="E121" s="1" t="s">
        <v>12</v>
      </c>
      <c r="F121" s="1">
        <v>351.64800000000002</v>
      </c>
      <c r="G121" s="1">
        <v>265.75</v>
      </c>
      <c r="H121" s="1">
        <v>34.847999999999999</v>
      </c>
      <c r="I121" s="1">
        <v>11</v>
      </c>
      <c r="J121" s="1">
        <v>351.64800000000002</v>
      </c>
      <c r="K121" s="1" t="s">
        <v>16</v>
      </c>
      <c r="L121" s="2">
        <v>45079</v>
      </c>
      <c r="M121" s="1">
        <f t="shared" si="4"/>
        <v>1115.1360000000004</v>
      </c>
      <c r="N121" s="1">
        <f t="shared" si="5"/>
        <v>11.000000000000004</v>
      </c>
    </row>
    <row r="122" spans="1:14" hidden="1" x14ac:dyDescent="0.25">
      <c r="A122" s="2">
        <v>45072</v>
      </c>
      <c r="B122" s="1" t="s">
        <v>129</v>
      </c>
      <c r="C122" s="1">
        <v>187.32</v>
      </c>
      <c r="D122" s="1">
        <f t="shared" si="3"/>
        <v>53</v>
      </c>
      <c r="E122" s="1" t="s">
        <v>12</v>
      </c>
      <c r="F122" s="1">
        <v>207.92519999999999</v>
      </c>
      <c r="G122" s="1">
        <v>182.53</v>
      </c>
      <c r="H122" s="1">
        <v>20.6052</v>
      </c>
      <c r="I122" s="1">
        <v>11</v>
      </c>
      <c r="J122" s="1">
        <v>207.92519999999999</v>
      </c>
      <c r="K122" s="1" t="s">
        <v>16</v>
      </c>
      <c r="L122" s="2">
        <v>45091</v>
      </c>
      <c r="M122" s="1">
        <f t="shared" si="4"/>
        <v>1092.0755999999999</v>
      </c>
      <c r="N122" s="1">
        <f t="shared" si="5"/>
        <v>11</v>
      </c>
    </row>
    <row r="123" spans="1:14" x14ac:dyDescent="0.25">
      <c r="A123" s="2">
        <v>45072</v>
      </c>
      <c r="B123" s="1" t="s">
        <v>130</v>
      </c>
      <c r="C123" s="1">
        <v>112.2</v>
      </c>
      <c r="D123" s="1">
        <f t="shared" si="3"/>
        <v>89</v>
      </c>
      <c r="E123" s="1" t="s">
        <v>12</v>
      </c>
      <c r="F123" s="1">
        <v>124.542</v>
      </c>
      <c r="G123" s="1">
        <v>106.8</v>
      </c>
      <c r="H123" s="1">
        <v>12.342000000000001</v>
      </c>
      <c r="I123" s="1">
        <v>11</v>
      </c>
      <c r="J123" s="1">
        <v>124.542</v>
      </c>
      <c r="K123" s="1" t="s">
        <v>16</v>
      </c>
      <c r="L123" s="2">
        <v>45149</v>
      </c>
      <c r="M123" s="1">
        <f t="shared" si="4"/>
        <v>1098.4379999999999</v>
      </c>
      <c r="N123" s="1">
        <f t="shared" si="5"/>
        <v>10.999999999999998</v>
      </c>
    </row>
    <row r="124" spans="1:14" x14ac:dyDescent="0.25">
      <c r="A124" s="2">
        <v>45075</v>
      </c>
      <c r="B124" s="1" t="s">
        <v>131</v>
      </c>
      <c r="C124" s="1">
        <v>599.29999999999995</v>
      </c>
      <c r="D124" s="1">
        <f t="shared" si="3"/>
        <v>17</v>
      </c>
      <c r="E124" s="1" t="s">
        <v>12</v>
      </c>
      <c r="F124" s="1">
        <v>665.22299999999996</v>
      </c>
      <c r="G124" s="1">
        <v>579.20000000000005</v>
      </c>
      <c r="H124" s="1">
        <v>65.923000000000002</v>
      </c>
      <c r="I124" s="1">
        <v>11</v>
      </c>
      <c r="J124" s="1">
        <v>665.22299999999996</v>
      </c>
      <c r="K124" s="1" t="s">
        <v>16</v>
      </c>
      <c r="L124" s="2">
        <v>45104</v>
      </c>
      <c r="M124" s="1">
        <f t="shared" si="4"/>
        <v>1120.691</v>
      </c>
      <c r="N124" s="1">
        <f t="shared" si="5"/>
        <v>11.000000000000002</v>
      </c>
    </row>
    <row r="125" spans="1:14" x14ac:dyDescent="0.25">
      <c r="A125" s="2">
        <v>45075</v>
      </c>
      <c r="B125" s="1" t="s">
        <v>132</v>
      </c>
      <c r="C125" s="1">
        <v>119.6</v>
      </c>
      <c r="D125" s="1">
        <f t="shared" si="3"/>
        <v>84</v>
      </c>
      <c r="E125" s="1" t="s">
        <v>12</v>
      </c>
      <c r="F125" s="1">
        <v>132.756</v>
      </c>
      <c r="G125" s="1">
        <v>109.1</v>
      </c>
      <c r="H125" s="1">
        <v>-10.5999999999999</v>
      </c>
      <c r="I125" s="1">
        <v>-8.8628762541805894</v>
      </c>
      <c r="J125" s="1">
        <v>132.756</v>
      </c>
      <c r="K125" s="1" t="s">
        <v>13</v>
      </c>
      <c r="L125" s="2">
        <v>45119</v>
      </c>
      <c r="M125" s="1">
        <f t="shared" si="4"/>
        <v>-882</v>
      </c>
      <c r="N125" s="1">
        <f t="shared" si="5"/>
        <v>-8.7792642140468224</v>
      </c>
    </row>
    <row r="126" spans="1:14" hidden="1" x14ac:dyDescent="0.25">
      <c r="A126" s="2">
        <v>45076</v>
      </c>
      <c r="B126" s="1" t="s">
        <v>133</v>
      </c>
      <c r="C126" s="1">
        <v>12.4</v>
      </c>
      <c r="D126" s="1">
        <f t="shared" si="3"/>
        <v>806</v>
      </c>
      <c r="E126" s="1" t="s">
        <v>12</v>
      </c>
      <c r="F126" s="1">
        <v>13.763999999999999</v>
      </c>
      <c r="G126" s="1">
        <v>11.75</v>
      </c>
      <c r="H126" s="1">
        <v>1.3640000000000001</v>
      </c>
      <c r="I126" s="1">
        <v>11</v>
      </c>
      <c r="J126" s="1">
        <v>13.763999999999999</v>
      </c>
      <c r="K126" s="1" t="s">
        <v>16</v>
      </c>
      <c r="L126" s="2">
        <v>45111</v>
      </c>
      <c r="M126" s="1">
        <f t="shared" si="4"/>
        <v>1099.3839999999991</v>
      </c>
      <c r="N126" s="1">
        <f t="shared" si="5"/>
        <v>10.999999999999991</v>
      </c>
    </row>
    <row r="127" spans="1:14" hidden="1" x14ac:dyDescent="0.25">
      <c r="A127" s="2">
        <v>45076</v>
      </c>
      <c r="B127" s="1" t="s">
        <v>134</v>
      </c>
      <c r="C127" s="1">
        <v>56.05</v>
      </c>
      <c r="D127" s="1">
        <f t="shared" si="3"/>
        <v>178</v>
      </c>
      <c r="E127" s="1" t="s">
        <v>12</v>
      </c>
      <c r="F127" s="1">
        <v>62.215499999999999</v>
      </c>
      <c r="G127" s="1">
        <v>53.6</v>
      </c>
      <c r="H127" s="1">
        <v>6.1654999999999998</v>
      </c>
      <c r="I127" s="1">
        <v>11</v>
      </c>
      <c r="J127" s="1">
        <v>62.215499999999999</v>
      </c>
      <c r="K127" s="1" t="s">
        <v>16</v>
      </c>
      <c r="L127" s="2">
        <v>45096</v>
      </c>
      <c r="M127" s="1">
        <f t="shared" si="4"/>
        <v>1097.4590000000003</v>
      </c>
      <c r="N127" s="1">
        <f t="shared" si="5"/>
        <v>11.000000000000004</v>
      </c>
    </row>
    <row r="128" spans="1:14" x14ac:dyDescent="0.25">
      <c r="A128" s="2">
        <v>45077</v>
      </c>
      <c r="B128" s="1" t="s">
        <v>135</v>
      </c>
      <c r="C128" s="1">
        <v>107.35</v>
      </c>
      <c r="D128" s="1">
        <f t="shared" si="3"/>
        <v>93</v>
      </c>
      <c r="E128" s="1" t="s">
        <v>12</v>
      </c>
      <c r="F128" s="1">
        <v>119.1585</v>
      </c>
      <c r="G128" s="1">
        <v>97.1</v>
      </c>
      <c r="H128" s="1">
        <v>11.8085</v>
      </c>
      <c r="I128" s="1">
        <v>11</v>
      </c>
      <c r="J128" s="1">
        <v>119.1585</v>
      </c>
      <c r="K128" s="1" t="s">
        <v>16</v>
      </c>
      <c r="L128" s="2">
        <v>45103</v>
      </c>
      <c r="M128" s="1">
        <f t="shared" si="4"/>
        <v>1098.1905000000008</v>
      </c>
      <c r="N128" s="1">
        <f t="shared" si="5"/>
        <v>11.000000000000011</v>
      </c>
    </row>
    <row r="129" spans="1:14" x14ac:dyDescent="0.25">
      <c r="A129" s="2">
        <v>45079</v>
      </c>
      <c r="B129" s="1" t="s">
        <v>136</v>
      </c>
      <c r="C129" s="1">
        <v>722.15</v>
      </c>
      <c r="D129" s="1">
        <f t="shared" si="3"/>
        <v>14</v>
      </c>
      <c r="E129" s="1" t="s">
        <v>12</v>
      </c>
      <c r="F129" s="1">
        <v>801.5865</v>
      </c>
      <c r="G129" s="1">
        <v>660</v>
      </c>
      <c r="H129" s="1">
        <v>-104.35</v>
      </c>
      <c r="I129" s="1">
        <v>-14.449906529114401</v>
      </c>
      <c r="J129" s="1">
        <v>801.5865</v>
      </c>
      <c r="K129" s="1" t="s">
        <v>13</v>
      </c>
      <c r="L129" s="2">
        <v>45135</v>
      </c>
      <c r="M129" s="1">
        <f t="shared" si="4"/>
        <v>-870.09999999999968</v>
      </c>
      <c r="N129" s="1">
        <f t="shared" si="5"/>
        <v>-8.6062452399086027</v>
      </c>
    </row>
    <row r="130" spans="1:14" x14ac:dyDescent="0.25">
      <c r="A130" s="2">
        <v>45079</v>
      </c>
      <c r="B130" s="1" t="s">
        <v>137</v>
      </c>
      <c r="C130" s="1">
        <v>347.95</v>
      </c>
      <c r="D130" s="1">
        <f t="shared" si="3"/>
        <v>29</v>
      </c>
      <c r="E130" s="1" t="s">
        <v>12</v>
      </c>
      <c r="F130" s="1">
        <v>386.22449999999998</v>
      </c>
      <c r="G130" s="1">
        <v>296</v>
      </c>
      <c r="H130" s="1">
        <v>38.274500000000003</v>
      </c>
      <c r="I130" s="1">
        <v>11</v>
      </c>
      <c r="J130" s="1">
        <v>386.22449999999998</v>
      </c>
      <c r="K130" s="1" t="s">
        <v>16</v>
      </c>
      <c r="L130" s="2">
        <v>45121</v>
      </c>
      <c r="M130" s="1">
        <f t="shared" si="4"/>
        <v>1109.9604999999997</v>
      </c>
      <c r="N130" s="1">
        <f t="shared" si="5"/>
        <v>10.999999999999998</v>
      </c>
    </row>
    <row r="131" spans="1:14" hidden="1" x14ac:dyDescent="0.25">
      <c r="A131" s="2">
        <v>45082</v>
      </c>
      <c r="B131" s="1" t="s">
        <v>106</v>
      </c>
      <c r="C131" s="1">
        <v>45.5</v>
      </c>
      <c r="D131" s="1">
        <f t="shared" ref="D131:D194" si="6">ROUND(10000/C131,0)</f>
        <v>220</v>
      </c>
      <c r="E131" s="1" t="s">
        <v>12</v>
      </c>
      <c r="F131" s="1">
        <v>50.505000000000003</v>
      </c>
      <c r="G131" s="1">
        <v>39.5</v>
      </c>
      <c r="H131" s="1">
        <v>5.0049999999999999</v>
      </c>
      <c r="I131" s="1">
        <v>11</v>
      </c>
      <c r="J131" s="1">
        <v>50.505000000000003</v>
      </c>
      <c r="K131" s="1" t="s">
        <v>16</v>
      </c>
      <c r="L131" s="2">
        <v>45160</v>
      </c>
      <c r="M131" s="1">
        <f t="shared" ref="M131:M194" si="7">IF(K131="Stoploss Hit",D131*(G131-C131), D131*(F131-C131))</f>
        <v>1101.1000000000006</v>
      </c>
      <c r="N131" s="1">
        <f t="shared" ref="N131:N194" si="8">100*M131/(C131*D131)</f>
        <v>11.000000000000005</v>
      </c>
    </row>
    <row r="132" spans="1:14" x14ac:dyDescent="0.25">
      <c r="A132" s="2">
        <v>45082</v>
      </c>
      <c r="B132" s="1" t="s">
        <v>138</v>
      </c>
      <c r="C132" s="1">
        <v>131.69999999999999</v>
      </c>
      <c r="D132" s="1">
        <f t="shared" si="6"/>
        <v>76</v>
      </c>
      <c r="E132" s="1" t="s">
        <v>12</v>
      </c>
      <c r="F132" s="1">
        <v>146.18700000000001</v>
      </c>
      <c r="G132" s="1">
        <v>125.05</v>
      </c>
      <c r="H132" s="1">
        <v>14.487</v>
      </c>
      <c r="I132" s="1">
        <v>11</v>
      </c>
      <c r="J132" s="1">
        <v>146.18700000000001</v>
      </c>
      <c r="K132" s="1" t="s">
        <v>16</v>
      </c>
      <c r="L132" s="2">
        <v>45124</v>
      </c>
      <c r="M132" s="1">
        <f t="shared" si="7"/>
        <v>1101.0120000000018</v>
      </c>
      <c r="N132" s="1">
        <f t="shared" si="8"/>
        <v>11.000000000000018</v>
      </c>
    </row>
    <row r="133" spans="1:14" x14ac:dyDescent="0.25">
      <c r="A133" s="2">
        <v>45082</v>
      </c>
      <c r="B133" s="1" t="s">
        <v>139</v>
      </c>
      <c r="C133" s="1">
        <v>253.5</v>
      </c>
      <c r="D133" s="1">
        <f t="shared" si="6"/>
        <v>39</v>
      </c>
      <c r="E133" s="1" t="s">
        <v>12</v>
      </c>
      <c r="F133" s="1">
        <v>281.38499999999999</v>
      </c>
      <c r="G133" s="1">
        <v>222.5</v>
      </c>
      <c r="H133" s="1">
        <v>27.885000000000002</v>
      </c>
      <c r="I133" s="1">
        <v>11</v>
      </c>
      <c r="J133" s="1">
        <v>281.38499999999999</v>
      </c>
      <c r="K133" s="1" t="s">
        <v>16</v>
      </c>
      <c r="L133" s="2">
        <v>45111</v>
      </c>
      <c r="M133" s="1">
        <f t="shared" si="7"/>
        <v>1087.5149999999996</v>
      </c>
      <c r="N133" s="1">
        <f t="shared" si="8"/>
        <v>10.999999999999996</v>
      </c>
    </row>
    <row r="134" spans="1:14" x14ac:dyDescent="0.25">
      <c r="A134" s="2">
        <v>45082</v>
      </c>
      <c r="B134" s="1" t="s">
        <v>140</v>
      </c>
      <c r="C134" s="1">
        <v>690</v>
      </c>
      <c r="D134" s="1">
        <f t="shared" si="6"/>
        <v>14</v>
      </c>
      <c r="E134" s="1" t="s">
        <v>12</v>
      </c>
      <c r="F134" s="1">
        <v>765.9</v>
      </c>
      <c r="G134" s="1">
        <v>676.5</v>
      </c>
      <c r="H134" s="1">
        <v>-15.6</v>
      </c>
      <c r="I134" s="1">
        <v>-2.2608695652173898</v>
      </c>
      <c r="J134" s="1">
        <v>765.9</v>
      </c>
      <c r="K134" s="1" t="s">
        <v>13</v>
      </c>
      <c r="L134" s="2">
        <v>45099</v>
      </c>
      <c r="M134" s="1">
        <f t="shared" si="7"/>
        <v>-189</v>
      </c>
      <c r="N134" s="1">
        <f t="shared" si="8"/>
        <v>-1.9565217391304348</v>
      </c>
    </row>
    <row r="135" spans="1:14" x14ac:dyDescent="0.25">
      <c r="A135" s="2">
        <v>45083</v>
      </c>
      <c r="B135" s="1" t="s">
        <v>141</v>
      </c>
      <c r="C135" s="1">
        <v>3404.95</v>
      </c>
      <c r="D135" s="1">
        <f t="shared" si="6"/>
        <v>3</v>
      </c>
      <c r="E135" s="1" t="s">
        <v>12</v>
      </c>
      <c r="F135" s="1">
        <v>3779.4944999999998</v>
      </c>
      <c r="G135" s="1">
        <v>3281</v>
      </c>
      <c r="H135" s="1">
        <v>374.54450000000003</v>
      </c>
      <c r="I135" s="1">
        <v>11</v>
      </c>
      <c r="J135" s="1">
        <v>3779.4944999999998</v>
      </c>
      <c r="K135" s="1" t="s">
        <v>16</v>
      </c>
      <c r="L135" s="2">
        <v>45097</v>
      </c>
      <c r="M135" s="1">
        <f t="shared" si="7"/>
        <v>1123.6334999999999</v>
      </c>
      <c r="N135" s="1">
        <f t="shared" si="8"/>
        <v>11</v>
      </c>
    </row>
    <row r="136" spans="1:14" hidden="1" x14ac:dyDescent="0.25">
      <c r="A136" s="2">
        <v>45083</v>
      </c>
      <c r="B136" s="1" t="s">
        <v>142</v>
      </c>
      <c r="C136" s="1">
        <v>71.75</v>
      </c>
      <c r="D136" s="1">
        <f t="shared" si="6"/>
        <v>139</v>
      </c>
      <c r="E136" s="1" t="s">
        <v>12</v>
      </c>
      <c r="F136" s="1">
        <v>79.642499999999998</v>
      </c>
      <c r="G136" s="1">
        <v>66.849999999999994</v>
      </c>
      <c r="H136" s="1">
        <v>-5.5499999999999901</v>
      </c>
      <c r="I136" s="1">
        <v>-7.73519163763065</v>
      </c>
      <c r="J136" s="1">
        <v>79.642499999999998</v>
      </c>
      <c r="K136" s="1" t="s">
        <v>13</v>
      </c>
      <c r="L136" s="2">
        <v>45092</v>
      </c>
      <c r="M136" s="1">
        <f t="shared" si="7"/>
        <v>-681.10000000000082</v>
      </c>
      <c r="N136" s="1">
        <f t="shared" si="8"/>
        <v>-6.8292682926829356</v>
      </c>
    </row>
    <row r="137" spans="1:14" x14ac:dyDescent="0.25">
      <c r="A137" s="2">
        <v>45084</v>
      </c>
      <c r="B137" s="1" t="s">
        <v>143</v>
      </c>
      <c r="C137" s="1">
        <v>284.8</v>
      </c>
      <c r="D137" s="1">
        <f t="shared" si="6"/>
        <v>35</v>
      </c>
      <c r="E137" s="1" t="s">
        <v>12</v>
      </c>
      <c r="F137" s="1">
        <v>316.12799999999999</v>
      </c>
      <c r="G137" s="1">
        <v>261</v>
      </c>
      <c r="H137" s="1">
        <v>31.327999999999999</v>
      </c>
      <c r="I137" s="1">
        <v>11</v>
      </c>
      <c r="J137" s="1">
        <v>316.12799999999999</v>
      </c>
      <c r="K137" s="1" t="s">
        <v>16</v>
      </c>
      <c r="L137" s="2">
        <v>45111</v>
      </c>
      <c r="M137" s="1">
        <f t="shared" si="7"/>
        <v>1096.4799999999991</v>
      </c>
      <c r="N137" s="1">
        <f t="shared" si="8"/>
        <v>10.999999999999991</v>
      </c>
    </row>
    <row r="138" spans="1:14" x14ac:dyDescent="0.25">
      <c r="A138" s="2">
        <v>45084</v>
      </c>
      <c r="B138" s="1" t="s">
        <v>144</v>
      </c>
      <c r="C138" s="1">
        <v>1022.65</v>
      </c>
      <c r="D138" s="1">
        <f t="shared" si="6"/>
        <v>10</v>
      </c>
      <c r="E138" s="1" t="s">
        <v>12</v>
      </c>
      <c r="F138" s="1">
        <v>1135.1415</v>
      </c>
      <c r="G138" s="1">
        <v>940</v>
      </c>
      <c r="H138" s="1">
        <v>112.4915</v>
      </c>
      <c r="I138" s="1">
        <v>11</v>
      </c>
      <c r="J138" s="1">
        <v>1135.1415</v>
      </c>
      <c r="K138" s="1" t="s">
        <v>16</v>
      </c>
      <c r="L138" s="2">
        <v>45104</v>
      </c>
      <c r="M138" s="1">
        <f t="shared" si="7"/>
        <v>1124.9149999999997</v>
      </c>
      <c r="N138" s="1">
        <f t="shared" si="8"/>
        <v>10.999999999999996</v>
      </c>
    </row>
    <row r="139" spans="1:14" x14ac:dyDescent="0.25">
      <c r="A139" s="2">
        <v>45085</v>
      </c>
      <c r="B139" s="1" t="s">
        <v>145</v>
      </c>
      <c r="C139" s="1">
        <v>4067.4</v>
      </c>
      <c r="D139" s="1">
        <f t="shared" si="6"/>
        <v>2</v>
      </c>
      <c r="E139" s="1" t="s">
        <v>12</v>
      </c>
      <c r="F139" s="1">
        <v>4514.8140000000003</v>
      </c>
      <c r="G139" s="1">
        <v>3845.55</v>
      </c>
      <c r="H139" s="1">
        <v>447.41399999999999</v>
      </c>
      <c r="I139" s="1">
        <v>11</v>
      </c>
      <c r="J139" s="1">
        <v>4514.8140000000003</v>
      </c>
      <c r="K139" s="1" t="s">
        <v>16</v>
      </c>
      <c r="L139" s="2">
        <v>45092</v>
      </c>
      <c r="M139" s="1">
        <f t="shared" si="7"/>
        <v>894.82800000000043</v>
      </c>
      <c r="N139" s="1">
        <f t="shared" si="8"/>
        <v>11.000000000000005</v>
      </c>
    </row>
    <row r="140" spans="1:14" x14ac:dyDescent="0.25">
      <c r="A140" s="2">
        <v>45085</v>
      </c>
      <c r="B140" s="1" t="s">
        <v>146</v>
      </c>
      <c r="C140" s="1">
        <v>108.85</v>
      </c>
      <c r="D140" s="1">
        <f t="shared" si="6"/>
        <v>92</v>
      </c>
      <c r="E140" s="1" t="s">
        <v>12</v>
      </c>
      <c r="F140" s="1">
        <v>120.8235</v>
      </c>
      <c r="G140" s="1">
        <v>104.65</v>
      </c>
      <c r="H140" s="1">
        <v>-4.75</v>
      </c>
      <c r="I140" s="1">
        <v>-4.36380339917317</v>
      </c>
      <c r="J140" s="1">
        <v>120.8235</v>
      </c>
      <c r="K140" s="1" t="s">
        <v>13</v>
      </c>
      <c r="L140" s="2">
        <v>45103</v>
      </c>
      <c r="M140" s="1">
        <f t="shared" si="7"/>
        <v>-386.39999999999895</v>
      </c>
      <c r="N140" s="1">
        <f t="shared" si="8"/>
        <v>-3.8585209003215337</v>
      </c>
    </row>
    <row r="141" spans="1:14" x14ac:dyDescent="0.25">
      <c r="A141" s="2">
        <v>45085</v>
      </c>
      <c r="B141" s="1" t="s">
        <v>147</v>
      </c>
      <c r="C141" s="1">
        <v>307.5</v>
      </c>
      <c r="D141" s="1">
        <f t="shared" si="6"/>
        <v>33</v>
      </c>
      <c r="E141" s="1" t="s">
        <v>12</v>
      </c>
      <c r="F141" s="1">
        <v>341.32499999999999</v>
      </c>
      <c r="G141" s="1">
        <v>299.5</v>
      </c>
      <c r="H141" s="1">
        <v>33.825000000000003</v>
      </c>
      <c r="I141" s="1">
        <v>11</v>
      </c>
      <c r="J141" s="1">
        <v>341.32499999999999</v>
      </c>
      <c r="K141" s="1" t="s">
        <v>16</v>
      </c>
      <c r="L141" s="2">
        <v>45125</v>
      </c>
      <c r="M141" s="1">
        <f t="shared" si="7"/>
        <v>1116.2249999999997</v>
      </c>
      <c r="N141" s="1">
        <f t="shared" si="8"/>
        <v>10.999999999999996</v>
      </c>
    </row>
    <row r="142" spans="1:14" x14ac:dyDescent="0.25">
      <c r="A142" s="2">
        <v>45089</v>
      </c>
      <c r="B142" s="1" t="s">
        <v>148</v>
      </c>
      <c r="C142" s="1">
        <v>4009.8</v>
      </c>
      <c r="D142" s="1">
        <f t="shared" si="6"/>
        <v>2</v>
      </c>
      <c r="E142" s="1" t="s">
        <v>12</v>
      </c>
      <c r="F142" s="1">
        <v>4450.8779999999997</v>
      </c>
      <c r="G142" s="1">
        <v>3840</v>
      </c>
      <c r="H142" s="1">
        <v>-182.75</v>
      </c>
      <c r="I142" s="1">
        <v>-4.5575839193974703</v>
      </c>
      <c r="J142" s="1">
        <v>4450.8779999999997</v>
      </c>
      <c r="K142" s="1" t="s">
        <v>13</v>
      </c>
      <c r="L142" s="2">
        <v>45099</v>
      </c>
      <c r="M142" s="1">
        <f t="shared" si="7"/>
        <v>-339.60000000000036</v>
      </c>
      <c r="N142" s="1">
        <f t="shared" si="8"/>
        <v>-4.2346251683375771</v>
      </c>
    </row>
    <row r="143" spans="1:14" hidden="1" x14ac:dyDescent="0.25">
      <c r="A143" s="2">
        <v>45089</v>
      </c>
      <c r="B143" s="1" t="s">
        <v>149</v>
      </c>
      <c r="C143" s="1">
        <v>8.65</v>
      </c>
      <c r="D143" s="1">
        <f t="shared" si="6"/>
        <v>1156</v>
      </c>
      <c r="E143" s="1" t="s">
        <v>12</v>
      </c>
      <c r="F143" s="1">
        <v>9.6014999999999997</v>
      </c>
      <c r="G143" s="1">
        <v>7.7</v>
      </c>
      <c r="H143" s="1">
        <v>-0.95</v>
      </c>
      <c r="I143" s="1">
        <v>-10.982658959537501</v>
      </c>
      <c r="J143" s="1">
        <v>9.6014999999999997</v>
      </c>
      <c r="K143" s="1" t="s">
        <v>13</v>
      </c>
      <c r="L143" s="2">
        <v>45103</v>
      </c>
      <c r="M143" s="1">
        <f t="shared" si="7"/>
        <v>-1098.2000000000003</v>
      </c>
      <c r="N143" s="1">
        <f t="shared" si="8"/>
        <v>-10.982658959537575</v>
      </c>
    </row>
    <row r="144" spans="1:14" x14ac:dyDescent="0.25">
      <c r="A144" s="2">
        <v>45090</v>
      </c>
      <c r="B144" s="1" t="s">
        <v>150</v>
      </c>
      <c r="C144" s="1">
        <v>2664.5</v>
      </c>
      <c r="D144" s="1">
        <f t="shared" si="6"/>
        <v>4</v>
      </c>
      <c r="E144" s="1" t="s">
        <v>12</v>
      </c>
      <c r="F144" s="1">
        <v>2957.5949999999998</v>
      </c>
      <c r="G144" s="1">
        <v>2501.35</v>
      </c>
      <c r="H144" s="1">
        <v>-188.8</v>
      </c>
      <c r="I144" s="1">
        <v>-7.0857571777068902</v>
      </c>
      <c r="J144" s="1">
        <v>2957.5949999999998</v>
      </c>
      <c r="K144" s="1" t="s">
        <v>13</v>
      </c>
      <c r="L144" s="2">
        <v>45119</v>
      </c>
      <c r="M144" s="1">
        <f t="shared" si="7"/>
        <v>-652.60000000000036</v>
      </c>
      <c r="N144" s="1">
        <f t="shared" si="8"/>
        <v>-6.1231000187652498</v>
      </c>
    </row>
    <row r="145" spans="1:14" hidden="1" x14ac:dyDescent="0.25">
      <c r="A145" s="2">
        <v>45090</v>
      </c>
      <c r="B145" s="1" t="s">
        <v>151</v>
      </c>
      <c r="C145" s="1">
        <v>49.05</v>
      </c>
      <c r="D145" s="1">
        <f t="shared" si="6"/>
        <v>204</v>
      </c>
      <c r="E145" s="1" t="s">
        <v>12</v>
      </c>
      <c r="F145" s="1">
        <v>54.445500000000003</v>
      </c>
      <c r="G145" s="1">
        <v>43.4</v>
      </c>
      <c r="H145" s="1">
        <v>-6.0999999999999899</v>
      </c>
      <c r="I145" s="1">
        <v>-12.4362895005096</v>
      </c>
      <c r="J145" s="1">
        <v>54.445500000000003</v>
      </c>
      <c r="K145" s="1" t="s">
        <v>13</v>
      </c>
      <c r="L145" s="2">
        <v>45099</v>
      </c>
      <c r="M145" s="1">
        <f t="shared" si="7"/>
        <v>-1152.5999999999997</v>
      </c>
      <c r="N145" s="1">
        <f t="shared" si="8"/>
        <v>-11.518858307849133</v>
      </c>
    </row>
    <row r="146" spans="1:14" hidden="1" x14ac:dyDescent="0.25">
      <c r="A146" s="2">
        <v>45091</v>
      </c>
      <c r="B146" s="1" t="s">
        <v>152</v>
      </c>
      <c r="C146" s="1">
        <v>57.5</v>
      </c>
      <c r="D146" s="1">
        <f t="shared" si="6"/>
        <v>174</v>
      </c>
      <c r="E146" s="1" t="s">
        <v>12</v>
      </c>
      <c r="F146" s="1">
        <v>63.825000000000003</v>
      </c>
      <c r="G146" s="1">
        <v>56.43</v>
      </c>
      <c r="H146" s="1">
        <v>6.3250000000000002</v>
      </c>
      <c r="I146" s="1">
        <v>11</v>
      </c>
      <c r="J146" s="1">
        <v>63.825000000000003</v>
      </c>
      <c r="K146" s="1" t="s">
        <v>16</v>
      </c>
      <c r="L146" s="2">
        <v>45139</v>
      </c>
      <c r="M146" s="1">
        <f t="shared" si="7"/>
        <v>1100.5500000000004</v>
      </c>
      <c r="N146" s="1">
        <f t="shared" si="8"/>
        <v>11.000000000000004</v>
      </c>
    </row>
    <row r="147" spans="1:14" x14ac:dyDescent="0.25">
      <c r="A147" s="2">
        <v>45091</v>
      </c>
      <c r="B147" s="1" t="s">
        <v>153</v>
      </c>
      <c r="C147" s="1">
        <v>851.5</v>
      </c>
      <c r="D147" s="1">
        <f t="shared" si="6"/>
        <v>12</v>
      </c>
      <c r="E147" s="1" t="s">
        <v>12</v>
      </c>
      <c r="F147" s="1">
        <v>945.16499999999996</v>
      </c>
      <c r="G147" s="1">
        <v>811.3</v>
      </c>
      <c r="H147" s="1">
        <v>93.665000000000006</v>
      </c>
      <c r="I147" s="1">
        <v>11</v>
      </c>
      <c r="J147" s="1">
        <v>945.16499999999996</v>
      </c>
      <c r="K147" s="1" t="s">
        <v>16</v>
      </c>
      <c r="L147" s="2">
        <v>45135</v>
      </c>
      <c r="M147" s="1">
        <f t="shared" si="7"/>
        <v>1123.9799999999996</v>
      </c>
      <c r="N147" s="1">
        <f t="shared" si="8"/>
        <v>10.999999999999996</v>
      </c>
    </row>
    <row r="148" spans="1:14" x14ac:dyDescent="0.25">
      <c r="A148" s="2">
        <v>45092</v>
      </c>
      <c r="B148" s="1" t="s">
        <v>154</v>
      </c>
      <c r="C148" s="1">
        <v>332.45</v>
      </c>
      <c r="D148" s="1">
        <f t="shared" si="6"/>
        <v>30</v>
      </c>
      <c r="E148" s="1" t="s">
        <v>12</v>
      </c>
      <c r="F148" s="1">
        <v>369.01949999999999</v>
      </c>
      <c r="G148" s="1">
        <v>307.14999999999998</v>
      </c>
      <c r="H148" s="1">
        <v>36.569499999999998</v>
      </c>
      <c r="I148" s="1">
        <v>11</v>
      </c>
      <c r="J148" s="1">
        <v>369.01949999999999</v>
      </c>
      <c r="K148" s="1" t="s">
        <v>16</v>
      </c>
      <c r="L148" s="2">
        <v>45097</v>
      </c>
      <c r="M148" s="1">
        <f t="shared" si="7"/>
        <v>1097.085</v>
      </c>
      <c r="N148" s="1">
        <f t="shared" si="8"/>
        <v>11</v>
      </c>
    </row>
    <row r="149" spans="1:14" x14ac:dyDescent="0.25">
      <c r="A149" s="2">
        <v>45096</v>
      </c>
      <c r="B149" s="1" t="s">
        <v>155</v>
      </c>
      <c r="C149" s="1">
        <v>163.55000000000001</v>
      </c>
      <c r="D149" s="1">
        <f t="shared" si="6"/>
        <v>61</v>
      </c>
      <c r="E149" s="1" t="s">
        <v>12</v>
      </c>
      <c r="F149" s="1">
        <v>181.54050000000001</v>
      </c>
      <c r="G149" s="1">
        <v>149.5</v>
      </c>
      <c r="H149" s="1">
        <v>17.990500000000001</v>
      </c>
      <c r="I149" s="1">
        <v>11</v>
      </c>
      <c r="J149" s="1">
        <v>181.54050000000001</v>
      </c>
      <c r="K149" s="1" t="s">
        <v>16</v>
      </c>
      <c r="L149" s="2">
        <v>45156</v>
      </c>
      <c r="M149" s="1">
        <f t="shared" si="7"/>
        <v>1097.4204999999997</v>
      </c>
      <c r="N149" s="1">
        <f t="shared" si="8"/>
        <v>10.999999999999996</v>
      </c>
    </row>
    <row r="150" spans="1:14" x14ac:dyDescent="0.25">
      <c r="A150" s="2">
        <v>45096</v>
      </c>
      <c r="B150" s="1" t="s">
        <v>156</v>
      </c>
      <c r="C150" s="1">
        <v>286.64999999999998</v>
      </c>
      <c r="D150" s="1">
        <f t="shared" si="6"/>
        <v>35</v>
      </c>
      <c r="E150" s="1" t="s">
        <v>12</v>
      </c>
      <c r="F150" s="1">
        <v>318.18150000000003</v>
      </c>
      <c r="G150" s="1">
        <v>270.95</v>
      </c>
      <c r="H150" s="1">
        <v>-35.449999999999903</v>
      </c>
      <c r="I150" s="1">
        <v>-12.3669980812837</v>
      </c>
      <c r="J150" s="1">
        <v>318.18150000000003</v>
      </c>
      <c r="K150" s="1" t="s">
        <v>13</v>
      </c>
      <c r="L150" s="2">
        <v>45098</v>
      </c>
      <c r="M150" s="1">
        <f t="shared" si="7"/>
        <v>-549.49999999999955</v>
      </c>
      <c r="N150" s="1">
        <f t="shared" si="8"/>
        <v>-5.4770626199197583</v>
      </c>
    </row>
    <row r="151" spans="1:14" x14ac:dyDescent="0.25">
      <c r="A151" s="2">
        <v>45096</v>
      </c>
      <c r="B151" s="1" t="s">
        <v>157</v>
      </c>
      <c r="C151" s="1">
        <v>245.05</v>
      </c>
      <c r="D151" s="1">
        <f t="shared" si="6"/>
        <v>41</v>
      </c>
      <c r="E151" s="1" t="s">
        <v>12</v>
      </c>
      <c r="F151" s="1">
        <v>272.00549999999998</v>
      </c>
      <c r="G151" s="1">
        <v>236.4</v>
      </c>
      <c r="H151" s="1">
        <v>-10.35</v>
      </c>
      <c r="I151" s="1">
        <v>-4.2236278310548903</v>
      </c>
      <c r="J151" s="1">
        <v>272.00549999999998</v>
      </c>
      <c r="K151" s="1" t="s">
        <v>13</v>
      </c>
      <c r="L151" s="2">
        <v>45100</v>
      </c>
      <c r="M151" s="1">
        <f t="shared" si="7"/>
        <v>-354.6500000000002</v>
      </c>
      <c r="N151" s="1">
        <f t="shared" si="8"/>
        <v>-3.5298918588043273</v>
      </c>
    </row>
    <row r="152" spans="1:14" hidden="1" x14ac:dyDescent="0.25">
      <c r="A152" s="2">
        <v>45096</v>
      </c>
      <c r="B152" s="1" t="s">
        <v>158</v>
      </c>
      <c r="C152" s="1">
        <v>45.32</v>
      </c>
      <c r="D152" s="1">
        <f t="shared" si="6"/>
        <v>221</v>
      </c>
      <c r="E152" s="1" t="s">
        <v>12</v>
      </c>
      <c r="F152" s="1">
        <v>50.305199999999999</v>
      </c>
      <c r="G152" s="1">
        <v>44.3</v>
      </c>
      <c r="H152" s="1">
        <v>4.9851999999999999</v>
      </c>
      <c r="I152" s="1">
        <v>11</v>
      </c>
      <c r="J152" s="1">
        <v>50.305199999999999</v>
      </c>
      <c r="K152" s="1" t="s">
        <v>16</v>
      </c>
      <c r="L152" s="2">
        <v>45127</v>
      </c>
      <c r="M152" s="1">
        <f t="shared" si="7"/>
        <v>1101.7291999999998</v>
      </c>
      <c r="N152" s="1">
        <f t="shared" si="8"/>
        <v>10.999999999999998</v>
      </c>
    </row>
    <row r="153" spans="1:14" x14ac:dyDescent="0.25">
      <c r="A153" s="2">
        <v>45097</v>
      </c>
      <c r="B153" s="1" t="s">
        <v>159</v>
      </c>
      <c r="C153" s="1">
        <v>416.75</v>
      </c>
      <c r="D153" s="1">
        <f t="shared" si="6"/>
        <v>24</v>
      </c>
      <c r="E153" s="1" t="s">
        <v>12</v>
      </c>
      <c r="F153" s="1">
        <v>462.59249999999997</v>
      </c>
      <c r="G153" s="1">
        <v>372</v>
      </c>
      <c r="H153" s="1">
        <v>45.842500000000001</v>
      </c>
      <c r="I153" s="1">
        <v>11</v>
      </c>
      <c r="J153" s="1">
        <v>462.59249999999997</v>
      </c>
      <c r="K153" s="1" t="s">
        <v>16</v>
      </c>
      <c r="L153" s="2">
        <v>45104</v>
      </c>
      <c r="M153" s="1">
        <f t="shared" si="7"/>
        <v>1100.2199999999993</v>
      </c>
      <c r="N153" s="1">
        <f t="shared" si="8"/>
        <v>10.999999999999995</v>
      </c>
    </row>
    <row r="154" spans="1:14" x14ac:dyDescent="0.25">
      <c r="A154" s="2">
        <v>45098</v>
      </c>
      <c r="B154" s="1" t="s">
        <v>160</v>
      </c>
      <c r="C154" s="1">
        <v>529.45000000000005</v>
      </c>
      <c r="D154" s="1">
        <f t="shared" si="6"/>
        <v>19</v>
      </c>
      <c r="E154" s="1" t="s">
        <v>12</v>
      </c>
      <c r="F154" s="1">
        <v>587.68949999999995</v>
      </c>
      <c r="G154" s="1">
        <v>473.1</v>
      </c>
      <c r="H154" s="1">
        <v>58.2395</v>
      </c>
      <c r="I154" s="1">
        <v>11</v>
      </c>
      <c r="J154" s="1">
        <v>587.68949999999995</v>
      </c>
      <c r="K154" s="1" t="s">
        <v>16</v>
      </c>
      <c r="L154" s="2">
        <v>45127</v>
      </c>
      <c r="M154" s="1">
        <f t="shared" si="7"/>
        <v>1106.5504999999982</v>
      </c>
      <c r="N154" s="1">
        <f t="shared" si="8"/>
        <v>10.999999999999982</v>
      </c>
    </row>
    <row r="155" spans="1:14" x14ac:dyDescent="0.25">
      <c r="A155" s="2">
        <v>45100</v>
      </c>
      <c r="B155" s="1" t="s">
        <v>161</v>
      </c>
      <c r="C155" s="1">
        <v>674</v>
      </c>
      <c r="D155" s="1">
        <f t="shared" si="6"/>
        <v>15</v>
      </c>
      <c r="E155" s="1" t="s">
        <v>12</v>
      </c>
      <c r="F155" s="1">
        <v>748.14</v>
      </c>
      <c r="G155" s="1">
        <v>621</v>
      </c>
      <c r="H155" s="1">
        <v>74.1400000000001</v>
      </c>
      <c r="I155" s="1">
        <v>11</v>
      </c>
      <c r="J155" s="1">
        <v>748.14</v>
      </c>
      <c r="K155" s="1" t="s">
        <v>16</v>
      </c>
      <c r="L155" s="2">
        <v>45127</v>
      </c>
      <c r="M155" s="1">
        <f t="shared" si="7"/>
        <v>1112.0999999999999</v>
      </c>
      <c r="N155" s="1">
        <f t="shared" si="8"/>
        <v>10.999999999999998</v>
      </c>
    </row>
    <row r="156" spans="1:14" x14ac:dyDescent="0.25">
      <c r="A156" s="2">
        <v>45103</v>
      </c>
      <c r="B156" s="1" t="s">
        <v>162</v>
      </c>
      <c r="C156" s="1">
        <v>130.19999999999999</v>
      </c>
      <c r="D156" s="1">
        <f t="shared" si="6"/>
        <v>77</v>
      </c>
      <c r="E156" s="1" t="s">
        <v>12</v>
      </c>
      <c r="F156" s="1">
        <v>144.52199999999999</v>
      </c>
      <c r="G156" s="1">
        <v>121.5</v>
      </c>
      <c r="H156" s="1">
        <v>14.321999999999999</v>
      </c>
      <c r="I156" s="1">
        <v>11</v>
      </c>
      <c r="J156" s="1">
        <v>144.52199999999999</v>
      </c>
      <c r="K156" s="1" t="s">
        <v>16</v>
      </c>
      <c r="L156" s="2">
        <v>45107</v>
      </c>
      <c r="M156" s="1">
        <f t="shared" si="7"/>
        <v>1102.7940000000003</v>
      </c>
      <c r="N156" s="1">
        <f t="shared" si="8"/>
        <v>11.000000000000004</v>
      </c>
    </row>
    <row r="157" spans="1:14" x14ac:dyDescent="0.25">
      <c r="A157" s="2">
        <v>45104</v>
      </c>
      <c r="B157" s="1" t="s">
        <v>163</v>
      </c>
      <c r="C157" s="1">
        <v>210.98</v>
      </c>
      <c r="D157" s="1">
        <f t="shared" si="6"/>
        <v>47</v>
      </c>
      <c r="E157" s="1" t="s">
        <v>12</v>
      </c>
      <c r="F157" s="1">
        <v>234.18780000000001</v>
      </c>
      <c r="G157" s="1">
        <v>207.76</v>
      </c>
      <c r="H157" s="1">
        <v>23.207799999999999</v>
      </c>
      <c r="I157" s="1">
        <v>11</v>
      </c>
      <c r="J157" s="1">
        <v>234.18780000000001</v>
      </c>
      <c r="K157" s="1" t="s">
        <v>16</v>
      </c>
      <c r="L157" s="2">
        <v>45169</v>
      </c>
      <c r="M157" s="1">
        <f t="shared" si="7"/>
        <v>1090.7666000000008</v>
      </c>
      <c r="N157" s="1">
        <f t="shared" si="8"/>
        <v>11.000000000000009</v>
      </c>
    </row>
    <row r="158" spans="1:14" x14ac:dyDescent="0.25">
      <c r="A158" s="2">
        <v>45104</v>
      </c>
      <c r="B158" s="1" t="s">
        <v>164</v>
      </c>
      <c r="C158" s="1">
        <v>459.9</v>
      </c>
      <c r="D158" s="1">
        <f t="shared" si="6"/>
        <v>22</v>
      </c>
      <c r="E158" s="1" t="s">
        <v>12</v>
      </c>
      <c r="F158" s="1">
        <v>510.48899999999998</v>
      </c>
      <c r="G158" s="1">
        <v>425</v>
      </c>
      <c r="H158" s="1">
        <v>50.588999999999999</v>
      </c>
      <c r="I158" s="1">
        <v>11</v>
      </c>
      <c r="J158" s="1">
        <v>510.48899999999998</v>
      </c>
      <c r="K158" s="1" t="s">
        <v>16</v>
      </c>
      <c r="L158" s="2">
        <v>45131</v>
      </c>
      <c r="M158" s="1">
        <f t="shared" si="7"/>
        <v>1112.9580000000001</v>
      </c>
      <c r="N158" s="1">
        <f t="shared" si="8"/>
        <v>11.000000000000002</v>
      </c>
    </row>
    <row r="159" spans="1:14" hidden="1" x14ac:dyDescent="0.25">
      <c r="A159" s="2">
        <v>45105</v>
      </c>
      <c r="B159" s="1" t="s">
        <v>165</v>
      </c>
      <c r="C159" s="1">
        <v>93.05</v>
      </c>
      <c r="D159" s="1">
        <f t="shared" si="6"/>
        <v>107</v>
      </c>
      <c r="E159" s="1" t="s">
        <v>12</v>
      </c>
      <c r="F159" s="1">
        <v>103.2855</v>
      </c>
      <c r="G159" s="1">
        <v>84.35</v>
      </c>
      <c r="H159" s="1">
        <v>10.2355</v>
      </c>
      <c r="I159" s="1">
        <v>11</v>
      </c>
      <c r="J159" s="1">
        <v>103.2855</v>
      </c>
      <c r="K159" s="1" t="s">
        <v>16</v>
      </c>
      <c r="L159" s="2">
        <v>45194</v>
      </c>
      <c r="M159" s="1">
        <f t="shared" si="7"/>
        <v>1095.1985000000002</v>
      </c>
      <c r="N159" s="1">
        <f t="shared" si="8"/>
        <v>11.000000000000002</v>
      </c>
    </row>
    <row r="160" spans="1:14" hidden="1" x14ac:dyDescent="0.25">
      <c r="A160" s="2">
        <v>45105</v>
      </c>
      <c r="B160" s="1" t="s">
        <v>152</v>
      </c>
      <c r="C160" s="1">
        <v>57.79</v>
      </c>
      <c r="D160" s="1">
        <f t="shared" si="6"/>
        <v>173</v>
      </c>
      <c r="E160" s="1" t="s">
        <v>12</v>
      </c>
      <c r="F160" s="1">
        <v>64.146900000000002</v>
      </c>
      <c r="G160" s="1">
        <v>56.81</v>
      </c>
      <c r="H160" s="1">
        <v>6.3569000000000004</v>
      </c>
      <c r="I160" s="1">
        <v>11</v>
      </c>
      <c r="J160" s="1">
        <v>64.146900000000002</v>
      </c>
      <c r="K160" s="1" t="s">
        <v>16</v>
      </c>
      <c r="L160" s="2">
        <v>45180</v>
      </c>
      <c r="M160" s="1">
        <f t="shared" si="7"/>
        <v>1099.7437000000004</v>
      </c>
      <c r="N160" s="1">
        <f t="shared" si="8"/>
        <v>11.000000000000004</v>
      </c>
    </row>
    <row r="161" spans="1:14" x14ac:dyDescent="0.25">
      <c r="A161" s="2">
        <v>45105</v>
      </c>
      <c r="B161" s="1" t="s">
        <v>166</v>
      </c>
      <c r="C161" s="1">
        <v>2186.9</v>
      </c>
      <c r="D161" s="1">
        <f t="shared" si="6"/>
        <v>5</v>
      </c>
      <c r="E161" s="1" t="s">
        <v>12</v>
      </c>
      <c r="F161" s="1">
        <v>2427.4589999999998</v>
      </c>
      <c r="G161" s="1">
        <v>2061.1</v>
      </c>
      <c r="H161" s="1">
        <v>240.559</v>
      </c>
      <c r="I161" s="1">
        <v>11</v>
      </c>
      <c r="J161" s="1">
        <v>2427.4589999999998</v>
      </c>
      <c r="K161" s="1" t="s">
        <v>16</v>
      </c>
      <c r="L161" s="2">
        <v>45117</v>
      </c>
      <c r="M161" s="1">
        <f t="shared" si="7"/>
        <v>1202.7949999999987</v>
      </c>
      <c r="N161" s="1">
        <f t="shared" si="8"/>
        <v>10.999999999999988</v>
      </c>
    </row>
    <row r="162" spans="1:14" x14ac:dyDescent="0.25">
      <c r="A162" s="2">
        <v>45104</v>
      </c>
      <c r="B162" s="1" t="s">
        <v>163</v>
      </c>
      <c r="C162" s="1">
        <v>210.98</v>
      </c>
      <c r="D162" s="1">
        <f t="shared" si="6"/>
        <v>47</v>
      </c>
      <c r="E162" s="1" t="s">
        <v>12</v>
      </c>
      <c r="F162" s="1">
        <v>234.18780000000001</v>
      </c>
      <c r="G162" s="1">
        <v>207.76</v>
      </c>
      <c r="H162" s="1">
        <v>23.207799999999999</v>
      </c>
      <c r="I162" s="1">
        <v>11</v>
      </c>
      <c r="J162" s="1">
        <v>234.18780000000001</v>
      </c>
      <c r="K162" s="1" t="s">
        <v>16</v>
      </c>
      <c r="L162" s="2">
        <v>45169</v>
      </c>
      <c r="M162" s="1">
        <f t="shared" si="7"/>
        <v>1090.7666000000008</v>
      </c>
      <c r="N162" s="1">
        <f t="shared" si="8"/>
        <v>11.000000000000009</v>
      </c>
    </row>
    <row r="163" spans="1:14" x14ac:dyDescent="0.25">
      <c r="A163" s="2">
        <v>45104</v>
      </c>
      <c r="B163" s="1" t="s">
        <v>164</v>
      </c>
      <c r="C163" s="1">
        <v>459.9</v>
      </c>
      <c r="D163" s="1">
        <f t="shared" si="6"/>
        <v>22</v>
      </c>
      <c r="E163" s="1" t="s">
        <v>12</v>
      </c>
      <c r="F163" s="1">
        <v>510.48899999999998</v>
      </c>
      <c r="G163" s="1">
        <v>425</v>
      </c>
      <c r="H163" s="1">
        <v>50.588999999999999</v>
      </c>
      <c r="I163" s="1">
        <v>11</v>
      </c>
      <c r="J163" s="1">
        <v>510.48899999999998</v>
      </c>
      <c r="K163" s="1" t="s">
        <v>16</v>
      </c>
      <c r="L163" s="2">
        <v>45131</v>
      </c>
      <c r="M163" s="1">
        <f t="shared" si="7"/>
        <v>1112.9580000000001</v>
      </c>
      <c r="N163" s="1">
        <f t="shared" si="8"/>
        <v>11.000000000000002</v>
      </c>
    </row>
    <row r="164" spans="1:14" hidden="1" x14ac:dyDescent="0.25">
      <c r="A164" s="2">
        <v>45105</v>
      </c>
      <c r="B164" s="1" t="s">
        <v>165</v>
      </c>
      <c r="C164" s="1">
        <v>93.05</v>
      </c>
      <c r="D164" s="1">
        <f t="shared" si="6"/>
        <v>107</v>
      </c>
      <c r="E164" s="1" t="s">
        <v>12</v>
      </c>
      <c r="F164" s="1">
        <v>103.2855</v>
      </c>
      <c r="G164" s="1">
        <v>84.35</v>
      </c>
      <c r="H164" s="1">
        <v>10.2355</v>
      </c>
      <c r="I164" s="1">
        <v>11</v>
      </c>
      <c r="J164" s="1">
        <v>103.2855</v>
      </c>
      <c r="K164" s="1" t="s">
        <v>16</v>
      </c>
      <c r="L164" s="2">
        <v>45194</v>
      </c>
      <c r="M164" s="1">
        <f t="shared" si="7"/>
        <v>1095.1985000000002</v>
      </c>
      <c r="N164" s="1">
        <f t="shared" si="8"/>
        <v>11.000000000000002</v>
      </c>
    </row>
    <row r="165" spans="1:14" hidden="1" x14ac:dyDescent="0.25">
      <c r="A165" s="2">
        <v>45105</v>
      </c>
      <c r="B165" s="1" t="s">
        <v>152</v>
      </c>
      <c r="C165" s="1">
        <v>57.79</v>
      </c>
      <c r="D165" s="1">
        <f t="shared" si="6"/>
        <v>173</v>
      </c>
      <c r="E165" s="1" t="s">
        <v>12</v>
      </c>
      <c r="F165" s="1">
        <v>64.146900000000002</v>
      </c>
      <c r="G165" s="1">
        <v>56.81</v>
      </c>
      <c r="H165" s="1">
        <v>6.3569000000000004</v>
      </c>
      <c r="I165" s="1">
        <v>11</v>
      </c>
      <c r="J165" s="1">
        <v>64.146900000000002</v>
      </c>
      <c r="K165" s="1" t="s">
        <v>16</v>
      </c>
      <c r="L165" s="2">
        <v>45180</v>
      </c>
      <c r="M165" s="1">
        <f t="shared" si="7"/>
        <v>1099.7437000000004</v>
      </c>
      <c r="N165" s="1">
        <f t="shared" si="8"/>
        <v>11.000000000000004</v>
      </c>
    </row>
    <row r="166" spans="1:14" x14ac:dyDescent="0.25">
      <c r="A166" s="2">
        <v>45105</v>
      </c>
      <c r="B166" s="1" t="s">
        <v>166</v>
      </c>
      <c r="C166" s="1">
        <v>2186.9</v>
      </c>
      <c r="D166" s="1">
        <f t="shared" si="6"/>
        <v>5</v>
      </c>
      <c r="E166" s="1" t="s">
        <v>12</v>
      </c>
      <c r="F166" s="1">
        <v>2427.4589999999998</v>
      </c>
      <c r="G166" s="1">
        <v>2061.1</v>
      </c>
      <c r="H166" s="1">
        <v>240.559</v>
      </c>
      <c r="I166" s="1">
        <v>11</v>
      </c>
      <c r="J166" s="1">
        <v>2427.4589999999998</v>
      </c>
      <c r="K166" s="1" t="s">
        <v>16</v>
      </c>
      <c r="L166" s="2">
        <v>45117</v>
      </c>
      <c r="M166" s="1">
        <f t="shared" si="7"/>
        <v>1202.7949999999987</v>
      </c>
      <c r="N166" s="1">
        <f t="shared" si="8"/>
        <v>10.999999999999988</v>
      </c>
    </row>
    <row r="167" spans="1:14" hidden="1" x14ac:dyDescent="0.25">
      <c r="A167" s="2">
        <v>45107</v>
      </c>
      <c r="B167" s="1" t="s">
        <v>167</v>
      </c>
      <c r="C167" s="1">
        <v>90.88</v>
      </c>
      <c r="D167" s="1">
        <f t="shared" si="6"/>
        <v>110</v>
      </c>
      <c r="E167" s="1" t="s">
        <v>12</v>
      </c>
      <c r="F167" s="1">
        <v>100.8768</v>
      </c>
      <c r="G167" s="1">
        <v>89.34</v>
      </c>
      <c r="H167" s="1">
        <v>9.9968000000000004</v>
      </c>
      <c r="I167" s="1">
        <v>11</v>
      </c>
      <c r="J167" s="1">
        <v>100.8768</v>
      </c>
      <c r="K167" s="1" t="s">
        <v>16</v>
      </c>
      <c r="L167" s="2">
        <v>45265</v>
      </c>
      <c r="M167" s="1">
        <f t="shared" si="7"/>
        <v>1099.6480000000008</v>
      </c>
      <c r="N167" s="1">
        <f t="shared" si="8"/>
        <v>11.000000000000009</v>
      </c>
    </row>
    <row r="168" spans="1:14" x14ac:dyDescent="0.25">
      <c r="A168" s="2">
        <v>45107</v>
      </c>
      <c r="B168" s="1" t="s">
        <v>168</v>
      </c>
      <c r="C168" s="1">
        <v>665.55</v>
      </c>
      <c r="D168" s="1">
        <f t="shared" si="6"/>
        <v>15</v>
      </c>
      <c r="E168" s="1" t="s">
        <v>12</v>
      </c>
      <c r="F168" s="1">
        <v>738.76049999999998</v>
      </c>
      <c r="G168" s="1">
        <v>611.29999999999995</v>
      </c>
      <c r="H168" s="1">
        <v>73.210499999999996</v>
      </c>
      <c r="I168" s="1">
        <v>11</v>
      </c>
      <c r="J168" s="1">
        <v>738.76049999999998</v>
      </c>
      <c r="K168" s="1" t="s">
        <v>16</v>
      </c>
      <c r="L168" s="2">
        <v>45113</v>
      </c>
      <c r="M168" s="1">
        <f t="shared" si="7"/>
        <v>1098.1575000000003</v>
      </c>
      <c r="N168" s="1">
        <f t="shared" si="8"/>
        <v>11.000000000000004</v>
      </c>
    </row>
    <row r="169" spans="1:14" x14ac:dyDescent="0.25">
      <c r="A169" s="2">
        <v>45110</v>
      </c>
      <c r="B169" s="1" t="s">
        <v>169</v>
      </c>
      <c r="C169" s="1">
        <v>475.7</v>
      </c>
      <c r="D169" s="1">
        <f t="shared" si="6"/>
        <v>21</v>
      </c>
      <c r="E169" s="1" t="s">
        <v>12</v>
      </c>
      <c r="F169" s="1">
        <v>528.02700000000004</v>
      </c>
      <c r="G169" s="1">
        <v>436.5</v>
      </c>
      <c r="H169" s="1">
        <v>52.326999999999998</v>
      </c>
      <c r="I169" s="1">
        <v>11</v>
      </c>
      <c r="J169" s="1">
        <v>528.02700000000004</v>
      </c>
      <c r="K169" s="1" t="s">
        <v>16</v>
      </c>
      <c r="L169" s="2">
        <v>45124</v>
      </c>
      <c r="M169" s="1">
        <f t="shared" si="7"/>
        <v>1098.8670000000011</v>
      </c>
      <c r="N169" s="1">
        <f t="shared" si="8"/>
        <v>11.000000000000012</v>
      </c>
    </row>
    <row r="170" spans="1:14" x14ac:dyDescent="0.25">
      <c r="A170" s="2">
        <v>45110</v>
      </c>
      <c r="B170" s="1" t="s">
        <v>170</v>
      </c>
      <c r="C170" s="1">
        <v>2259.1999999999998</v>
      </c>
      <c r="D170" s="1">
        <f t="shared" si="6"/>
        <v>4</v>
      </c>
      <c r="E170" s="1" t="s">
        <v>12</v>
      </c>
      <c r="F170" s="1">
        <v>2507.712</v>
      </c>
      <c r="G170" s="1">
        <v>2194.1</v>
      </c>
      <c r="H170" s="1">
        <v>-101.899999999999</v>
      </c>
      <c r="I170" s="1">
        <v>-4.5104461756373704</v>
      </c>
      <c r="J170" s="1">
        <v>2507.712</v>
      </c>
      <c r="K170" s="1" t="s">
        <v>13</v>
      </c>
      <c r="L170" s="2">
        <v>45121</v>
      </c>
      <c r="M170" s="1">
        <f t="shared" si="7"/>
        <v>-260.39999999999964</v>
      </c>
      <c r="N170" s="1">
        <f t="shared" si="8"/>
        <v>-2.8815509915014128</v>
      </c>
    </row>
    <row r="171" spans="1:14" x14ac:dyDescent="0.25">
      <c r="A171" s="2">
        <v>45110</v>
      </c>
      <c r="B171" s="1" t="s">
        <v>171</v>
      </c>
      <c r="C171" s="1">
        <v>265.2</v>
      </c>
      <c r="D171" s="1">
        <f t="shared" si="6"/>
        <v>38</v>
      </c>
      <c r="E171" s="1" t="s">
        <v>12</v>
      </c>
      <c r="F171" s="1">
        <v>294.37200000000001</v>
      </c>
      <c r="G171" s="1">
        <v>250.3</v>
      </c>
      <c r="H171" s="1">
        <v>29.172000000000001</v>
      </c>
      <c r="I171" s="1">
        <v>11</v>
      </c>
      <c r="J171" s="1">
        <v>294.37200000000001</v>
      </c>
      <c r="K171" s="1" t="s">
        <v>16</v>
      </c>
      <c r="L171" s="2">
        <v>45125</v>
      </c>
      <c r="M171" s="1">
        <f t="shared" si="7"/>
        <v>1108.536000000001</v>
      </c>
      <c r="N171" s="1">
        <f t="shared" si="8"/>
        <v>11.000000000000009</v>
      </c>
    </row>
    <row r="172" spans="1:14" x14ac:dyDescent="0.25">
      <c r="A172" s="2">
        <v>45110</v>
      </c>
      <c r="B172" s="1" t="s">
        <v>172</v>
      </c>
      <c r="C172" s="1">
        <v>193.28</v>
      </c>
      <c r="D172" s="1">
        <f t="shared" si="6"/>
        <v>52</v>
      </c>
      <c r="E172" s="1" t="s">
        <v>12</v>
      </c>
      <c r="F172" s="1">
        <v>214.54079999999999</v>
      </c>
      <c r="G172" s="1">
        <v>189.2</v>
      </c>
      <c r="H172" s="1">
        <v>21.2608</v>
      </c>
      <c r="I172" s="1">
        <v>11</v>
      </c>
      <c r="J172" s="1">
        <v>214.54079999999999</v>
      </c>
      <c r="K172" s="1" t="s">
        <v>16</v>
      </c>
      <c r="L172" s="2">
        <v>45128</v>
      </c>
      <c r="M172" s="1">
        <f t="shared" si="7"/>
        <v>1105.5615999999995</v>
      </c>
      <c r="N172" s="1">
        <f t="shared" si="8"/>
        <v>10.999999999999996</v>
      </c>
    </row>
    <row r="173" spans="1:14" hidden="1" x14ac:dyDescent="0.25">
      <c r="A173" s="2">
        <v>45111</v>
      </c>
      <c r="B173" s="1" t="s">
        <v>129</v>
      </c>
      <c r="C173" s="1">
        <v>197.38</v>
      </c>
      <c r="D173" s="1">
        <f t="shared" si="6"/>
        <v>51</v>
      </c>
      <c r="E173" s="1" t="s">
        <v>12</v>
      </c>
      <c r="F173" s="1">
        <v>219.09180000000001</v>
      </c>
      <c r="G173" s="1">
        <v>193</v>
      </c>
      <c r="H173" s="1">
        <v>21.7118</v>
      </c>
      <c r="I173" s="1">
        <v>11</v>
      </c>
      <c r="J173" s="1">
        <v>219.09180000000001</v>
      </c>
      <c r="K173" s="1" t="s">
        <v>16</v>
      </c>
      <c r="L173" s="2">
        <v>45131</v>
      </c>
      <c r="M173" s="1">
        <f t="shared" si="7"/>
        <v>1107.3018000000006</v>
      </c>
      <c r="N173" s="1">
        <f t="shared" si="8"/>
        <v>11.000000000000007</v>
      </c>
    </row>
    <row r="174" spans="1:14" x14ac:dyDescent="0.25">
      <c r="A174" s="2">
        <v>45111</v>
      </c>
      <c r="B174" s="1" t="s">
        <v>173</v>
      </c>
      <c r="C174" s="1">
        <v>298.8</v>
      </c>
      <c r="D174" s="1">
        <f t="shared" si="6"/>
        <v>33</v>
      </c>
      <c r="E174" s="1" t="s">
        <v>12</v>
      </c>
      <c r="F174" s="1">
        <v>331.66800000000001</v>
      </c>
      <c r="G174" s="1">
        <v>272.5</v>
      </c>
      <c r="H174" s="1">
        <v>32.868000000000002</v>
      </c>
      <c r="I174" s="1">
        <v>11</v>
      </c>
      <c r="J174" s="1">
        <v>331.66800000000001</v>
      </c>
      <c r="K174" s="1" t="s">
        <v>16</v>
      </c>
      <c r="L174" s="2">
        <v>45132</v>
      </c>
      <c r="M174" s="1">
        <f t="shared" si="7"/>
        <v>1084.6439999999998</v>
      </c>
      <c r="N174" s="1">
        <f t="shared" si="8"/>
        <v>10.999999999999998</v>
      </c>
    </row>
    <row r="175" spans="1:14" x14ac:dyDescent="0.25">
      <c r="A175" s="2">
        <v>45112</v>
      </c>
      <c r="B175" s="1" t="s">
        <v>174</v>
      </c>
      <c r="C175" s="1">
        <v>4890.05</v>
      </c>
      <c r="D175" s="1">
        <f t="shared" si="6"/>
        <v>2</v>
      </c>
      <c r="E175" s="1" t="s">
        <v>12</v>
      </c>
      <c r="F175" s="1">
        <v>5427.9555</v>
      </c>
      <c r="G175" s="1">
        <v>4588.05</v>
      </c>
      <c r="H175" s="1">
        <v>-306</v>
      </c>
      <c r="I175" s="1">
        <v>-6.25760472796801</v>
      </c>
      <c r="J175" s="1">
        <v>5427.9555</v>
      </c>
      <c r="K175" s="1" t="s">
        <v>13</v>
      </c>
      <c r="L175" s="2">
        <v>45163</v>
      </c>
      <c r="M175" s="1">
        <f t="shared" si="7"/>
        <v>-604</v>
      </c>
      <c r="N175" s="1">
        <f t="shared" si="8"/>
        <v>-6.1758059733540556</v>
      </c>
    </row>
    <row r="176" spans="1:14" x14ac:dyDescent="0.25">
      <c r="A176" s="2">
        <v>45113</v>
      </c>
      <c r="B176" s="1" t="s">
        <v>175</v>
      </c>
      <c r="C176" s="1">
        <v>138.94999999999999</v>
      </c>
      <c r="D176" s="1">
        <f t="shared" si="6"/>
        <v>72</v>
      </c>
      <c r="E176" s="1" t="s">
        <v>12</v>
      </c>
      <c r="F176" s="1">
        <v>154.2345</v>
      </c>
      <c r="G176" s="1">
        <v>131.80000000000001</v>
      </c>
      <c r="H176" s="1">
        <v>15.2845</v>
      </c>
      <c r="I176" s="1">
        <v>11</v>
      </c>
      <c r="J176" s="1">
        <v>154.2345</v>
      </c>
      <c r="K176" s="1" t="s">
        <v>16</v>
      </c>
      <c r="L176" s="2">
        <v>45131</v>
      </c>
      <c r="M176" s="1">
        <f t="shared" si="7"/>
        <v>1100.4840000000006</v>
      </c>
      <c r="N176" s="1">
        <f t="shared" si="8"/>
        <v>11.000000000000007</v>
      </c>
    </row>
    <row r="177" spans="1:14" hidden="1" x14ac:dyDescent="0.25">
      <c r="A177" s="2">
        <v>45113</v>
      </c>
      <c r="B177" s="1" t="s">
        <v>176</v>
      </c>
      <c r="C177" s="1">
        <v>91.51</v>
      </c>
      <c r="D177" s="1">
        <f t="shared" si="6"/>
        <v>109</v>
      </c>
      <c r="E177" s="1" t="s">
        <v>12</v>
      </c>
      <c r="F177" s="1">
        <v>101.5761</v>
      </c>
      <c r="G177" s="1">
        <v>88.98</v>
      </c>
      <c r="H177" s="1">
        <v>10.0661</v>
      </c>
      <c r="I177" s="1">
        <v>11</v>
      </c>
      <c r="J177" s="1">
        <v>101.5761</v>
      </c>
      <c r="K177" s="1" t="s">
        <v>16</v>
      </c>
      <c r="L177" s="2">
        <v>45247</v>
      </c>
      <c r="M177" s="1">
        <f t="shared" si="7"/>
        <v>1097.204899999999</v>
      </c>
      <c r="N177" s="1">
        <f t="shared" si="8"/>
        <v>10.999999999999989</v>
      </c>
    </row>
    <row r="178" spans="1:14" x14ac:dyDescent="0.25">
      <c r="A178" s="2">
        <v>45113</v>
      </c>
      <c r="B178" s="1" t="s">
        <v>177</v>
      </c>
      <c r="C178" s="1">
        <v>303.95</v>
      </c>
      <c r="D178" s="1">
        <f t="shared" si="6"/>
        <v>33</v>
      </c>
      <c r="E178" s="1" t="s">
        <v>12</v>
      </c>
      <c r="F178" s="1">
        <v>337.3845</v>
      </c>
      <c r="G178" s="1">
        <v>291.2</v>
      </c>
      <c r="H178" s="1">
        <v>-14.75</v>
      </c>
      <c r="I178" s="1">
        <v>-4.8527718374732602</v>
      </c>
      <c r="J178" s="1">
        <v>337.3845</v>
      </c>
      <c r="K178" s="1" t="s">
        <v>13</v>
      </c>
      <c r="L178" s="2">
        <v>45118</v>
      </c>
      <c r="M178" s="1">
        <f t="shared" si="7"/>
        <v>-420.75</v>
      </c>
      <c r="N178" s="1">
        <f t="shared" si="8"/>
        <v>-4.1947688764599436</v>
      </c>
    </row>
    <row r="179" spans="1:14" x14ac:dyDescent="0.25">
      <c r="A179" s="2">
        <v>45118</v>
      </c>
      <c r="B179" s="1" t="s">
        <v>178</v>
      </c>
      <c r="C179" s="1">
        <v>1613.85</v>
      </c>
      <c r="D179" s="1">
        <f t="shared" si="6"/>
        <v>6</v>
      </c>
      <c r="E179" s="1" t="s">
        <v>12</v>
      </c>
      <c r="F179" s="1">
        <v>1791.3734999999999</v>
      </c>
      <c r="G179" s="1">
        <v>1519</v>
      </c>
      <c r="H179" s="1">
        <v>177.52350000000001</v>
      </c>
      <c r="I179" s="1">
        <v>11</v>
      </c>
      <c r="J179" s="1">
        <v>1791.3734999999999</v>
      </c>
      <c r="K179" s="1" t="s">
        <v>16</v>
      </c>
      <c r="L179" s="2">
        <v>45131</v>
      </c>
      <c r="M179" s="1">
        <f t="shared" si="7"/>
        <v>1065.1410000000001</v>
      </c>
      <c r="N179" s="1">
        <f t="shared" si="8"/>
        <v>11.000000000000002</v>
      </c>
    </row>
    <row r="180" spans="1:14" hidden="1" x14ac:dyDescent="0.25">
      <c r="A180" s="2">
        <v>45118</v>
      </c>
      <c r="B180" s="1" t="s">
        <v>179</v>
      </c>
      <c r="C180" s="1">
        <v>75.849999999999994</v>
      </c>
      <c r="D180" s="1">
        <f t="shared" si="6"/>
        <v>132</v>
      </c>
      <c r="E180" s="1" t="s">
        <v>12</v>
      </c>
      <c r="F180" s="1">
        <v>84.1935</v>
      </c>
      <c r="G180" s="1">
        <v>71</v>
      </c>
      <c r="H180" s="1">
        <v>8.3435000000000006</v>
      </c>
      <c r="I180" s="1">
        <v>11</v>
      </c>
      <c r="J180" s="1">
        <v>84.1935</v>
      </c>
      <c r="K180" s="1" t="s">
        <v>16</v>
      </c>
      <c r="L180" s="2">
        <v>45124</v>
      </c>
      <c r="M180" s="1">
        <f t="shared" si="7"/>
        <v>1101.3420000000008</v>
      </c>
      <c r="N180" s="1">
        <f t="shared" si="8"/>
        <v>11.000000000000009</v>
      </c>
    </row>
    <row r="181" spans="1:14" x14ac:dyDescent="0.25">
      <c r="A181" s="2">
        <v>45119</v>
      </c>
      <c r="B181" s="1" t="s">
        <v>180</v>
      </c>
      <c r="C181" s="1">
        <v>755.6</v>
      </c>
      <c r="D181" s="1">
        <f t="shared" si="6"/>
        <v>13</v>
      </c>
      <c r="E181" s="1" t="s">
        <v>12</v>
      </c>
      <c r="F181" s="1">
        <v>838.71600000000001</v>
      </c>
      <c r="G181" s="1">
        <v>692.2</v>
      </c>
      <c r="H181" s="1">
        <v>83.116000000000099</v>
      </c>
      <c r="I181" s="1">
        <v>11</v>
      </c>
      <c r="J181" s="1">
        <v>838.71600000000001</v>
      </c>
      <c r="K181" s="1" t="s">
        <v>16</v>
      </c>
      <c r="L181" s="2">
        <v>45139</v>
      </c>
      <c r="M181" s="1">
        <f t="shared" si="7"/>
        <v>1080.5079999999998</v>
      </c>
      <c r="N181" s="1">
        <f t="shared" si="8"/>
        <v>10.999999999999998</v>
      </c>
    </row>
    <row r="182" spans="1:14" hidden="1" x14ac:dyDescent="0.25">
      <c r="A182" s="2">
        <v>45119</v>
      </c>
      <c r="B182" s="1" t="s">
        <v>181</v>
      </c>
      <c r="C182" s="1">
        <v>92.7</v>
      </c>
      <c r="D182" s="1">
        <f t="shared" si="6"/>
        <v>108</v>
      </c>
      <c r="E182" s="1" t="s">
        <v>12</v>
      </c>
      <c r="F182" s="1">
        <v>102.89700000000001</v>
      </c>
      <c r="G182" s="1">
        <v>89.9</v>
      </c>
      <c r="H182" s="1">
        <v>10.196999999999999</v>
      </c>
      <c r="I182" s="1">
        <v>11</v>
      </c>
      <c r="J182" s="1">
        <v>102.89700000000001</v>
      </c>
      <c r="K182" s="1" t="s">
        <v>16</v>
      </c>
      <c r="L182" s="2">
        <v>45156</v>
      </c>
      <c r="M182" s="1">
        <f t="shared" si="7"/>
        <v>1101.2760000000003</v>
      </c>
      <c r="N182" s="1">
        <f t="shared" si="8"/>
        <v>11.000000000000004</v>
      </c>
    </row>
    <row r="183" spans="1:14" hidden="1" x14ac:dyDescent="0.25">
      <c r="A183" s="2">
        <v>45119</v>
      </c>
      <c r="B183" s="1" t="s">
        <v>182</v>
      </c>
      <c r="C183" s="1">
        <v>46.71</v>
      </c>
      <c r="D183" s="1">
        <f t="shared" si="6"/>
        <v>214</v>
      </c>
      <c r="E183" s="1" t="s">
        <v>12</v>
      </c>
      <c r="F183" s="1">
        <v>51.848100000000002</v>
      </c>
      <c r="G183" s="1">
        <v>46.11</v>
      </c>
      <c r="H183" s="1">
        <v>5.1380999999999997</v>
      </c>
      <c r="I183" s="1">
        <v>11</v>
      </c>
      <c r="J183" s="1">
        <v>51.848100000000002</v>
      </c>
      <c r="K183" s="1" t="s">
        <v>16</v>
      </c>
      <c r="L183" s="2">
        <v>45198</v>
      </c>
      <c r="M183" s="1">
        <f t="shared" si="7"/>
        <v>1099.5534000000002</v>
      </c>
      <c r="N183" s="1">
        <f t="shared" si="8"/>
        <v>11.000000000000002</v>
      </c>
    </row>
    <row r="184" spans="1:14" hidden="1" x14ac:dyDescent="0.25">
      <c r="A184" s="2">
        <v>45120</v>
      </c>
      <c r="B184" s="1" t="s">
        <v>183</v>
      </c>
      <c r="C184" s="1">
        <v>75</v>
      </c>
      <c r="D184" s="1">
        <f t="shared" si="6"/>
        <v>133</v>
      </c>
      <c r="E184" s="1" t="s">
        <v>12</v>
      </c>
      <c r="F184" s="1">
        <v>83.25</v>
      </c>
      <c r="G184" s="1">
        <v>70.400000000000006</v>
      </c>
      <c r="H184" s="1">
        <v>8.2500000000000107</v>
      </c>
      <c r="I184" s="1">
        <v>11</v>
      </c>
      <c r="J184" s="1">
        <v>83.25</v>
      </c>
      <c r="K184" s="1" t="s">
        <v>16</v>
      </c>
      <c r="L184" s="2">
        <v>45121</v>
      </c>
      <c r="M184" s="1">
        <f t="shared" si="7"/>
        <v>1097.25</v>
      </c>
      <c r="N184" s="1">
        <f t="shared" si="8"/>
        <v>11</v>
      </c>
    </row>
    <row r="185" spans="1:14" x14ac:dyDescent="0.25">
      <c r="A185" s="2">
        <v>45121</v>
      </c>
      <c r="B185" s="1" t="s">
        <v>184</v>
      </c>
      <c r="C185" s="1">
        <v>788.75</v>
      </c>
      <c r="D185" s="1">
        <f t="shared" si="6"/>
        <v>13</v>
      </c>
      <c r="E185" s="1" t="s">
        <v>12</v>
      </c>
      <c r="F185" s="1">
        <v>875.51250000000005</v>
      </c>
      <c r="G185" s="1">
        <v>751.05</v>
      </c>
      <c r="H185" s="1">
        <v>-55.799999999999898</v>
      </c>
      <c r="I185" s="1">
        <v>-7.0744849445324798</v>
      </c>
      <c r="J185" s="1">
        <v>875.51250000000005</v>
      </c>
      <c r="K185" s="1" t="s">
        <v>13</v>
      </c>
      <c r="L185" s="2">
        <v>45152</v>
      </c>
      <c r="M185" s="1">
        <f t="shared" si="7"/>
        <v>-490.10000000000059</v>
      </c>
      <c r="N185" s="1">
        <f t="shared" si="8"/>
        <v>-4.7797147385103065</v>
      </c>
    </row>
    <row r="186" spans="1:14" hidden="1" x14ac:dyDescent="0.25">
      <c r="A186" s="2">
        <v>45121</v>
      </c>
      <c r="B186" s="1" t="s">
        <v>185</v>
      </c>
      <c r="C186" s="1">
        <v>32.19</v>
      </c>
      <c r="D186" s="1">
        <f t="shared" si="6"/>
        <v>311</v>
      </c>
      <c r="E186" s="1" t="s">
        <v>12</v>
      </c>
      <c r="F186" s="1">
        <v>35.730899999999998</v>
      </c>
      <c r="G186" s="1">
        <v>30.3</v>
      </c>
      <c r="H186" s="1">
        <v>3.5409000000000002</v>
      </c>
      <c r="I186" s="1">
        <v>11</v>
      </c>
      <c r="J186" s="1">
        <v>35.730899999999998</v>
      </c>
      <c r="K186" s="1" t="s">
        <v>16</v>
      </c>
      <c r="L186" s="2">
        <v>45273</v>
      </c>
      <c r="M186" s="1">
        <f t="shared" si="7"/>
        <v>1101.2199000000003</v>
      </c>
      <c r="N186" s="1">
        <f t="shared" si="8"/>
        <v>11.000000000000004</v>
      </c>
    </row>
    <row r="187" spans="1:14" hidden="1" x14ac:dyDescent="0.25">
      <c r="A187" s="2">
        <v>45124</v>
      </c>
      <c r="B187" s="1" t="s">
        <v>186</v>
      </c>
      <c r="C187" s="1">
        <v>31.25</v>
      </c>
      <c r="D187" s="1">
        <f t="shared" si="6"/>
        <v>320</v>
      </c>
      <c r="E187" s="1" t="s">
        <v>12</v>
      </c>
      <c r="F187" s="1">
        <v>34.6875</v>
      </c>
      <c r="G187" s="1">
        <v>28.1</v>
      </c>
      <c r="H187" s="1">
        <v>-3.55</v>
      </c>
      <c r="I187" s="1">
        <v>-11.36</v>
      </c>
      <c r="J187" s="1">
        <v>34.6875</v>
      </c>
      <c r="K187" s="1" t="s">
        <v>13</v>
      </c>
      <c r="L187" s="2">
        <v>45163</v>
      </c>
      <c r="M187" s="1">
        <f t="shared" si="7"/>
        <v>-1007.9999999999995</v>
      </c>
      <c r="N187" s="1">
        <f t="shared" si="8"/>
        <v>-10.079999999999997</v>
      </c>
    </row>
    <row r="188" spans="1:14" x14ac:dyDescent="0.25">
      <c r="A188" s="2">
        <v>45124</v>
      </c>
      <c r="B188" s="1" t="s">
        <v>187</v>
      </c>
      <c r="C188" s="1">
        <v>1228.1500000000001</v>
      </c>
      <c r="D188" s="1">
        <f t="shared" si="6"/>
        <v>8</v>
      </c>
      <c r="E188" s="1" t="s">
        <v>12</v>
      </c>
      <c r="F188" s="1">
        <v>1363.2465</v>
      </c>
      <c r="G188" s="1">
        <v>1170</v>
      </c>
      <c r="H188" s="1">
        <v>-61.800000000000097</v>
      </c>
      <c r="I188" s="1">
        <v>-5.0319586369743199</v>
      </c>
      <c r="J188" s="1">
        <v>1363.2465</v>
      </c>
      <c r="K188" s="1" t="s">
        <v>13</v>
      </c>
      <c r="L188" s="2">
        <v>45132</v>
      </c>
      <c r="M188" s="1">
        <f t="shared" si="7"/>
        <v>-465.20000000000073</v>
      </c>
      <c r="N188" s="1">
        <f t="shared" si="8"/>
        <v>-4.7347636689329553</v>
      </c>
    </row>
    <row r="189" spans="1:14" x14ac:dyDescent="0.25">
      <c r="A189" s="2">
        <v>45124</v>
      </c>
      <c r="B189" s="1" t="s">
        <v>188</v>
      </c>
      <c r="C189" s="1">
        <v>877.35</v>
      </c>
      <c r="D189" s="1">
        <f t="shared" si="6"/>
        <v>11</v>
      </c>
      <c r="E189" s="1" t="s">
        <v>12</v>
      </c>
      <c r="F189" s="1">
        <v>973.85850000000005</v>
      </c>
      <c r="G189" s="1">
        <v>801</v>
      </c>
      <c r="H189" s="1">
        <v>96.508500000000097</v>
      </c>
      <c r="I189" s="1">
        <v>11</v>
      </c>
      <c r="J189" s="1">
        <v>973.85850000000005</v>
      </c>
      <c r="K189" s="1" t="s">
        <v>16</v>
      </c>
      <c r="L189" s="2">
        <v>45142</v>
      </c>
      <c r="M189" s="1">
        <f t="shared" si="7"/>
        <v>1061.5935000000004</v>
      </c>
      <c r="N189" s="1">
        <f t="shared" si="8"/>
        <v>11.000000000000004</v>
      </c>
    </row>
    <row r="190" spans="1:14" x14ac:dyDescent="0.25">
      <c r="A190" s="2">
        <v>45124</v>
      </c>
      <c r="B190" s="1" t="s">
        <v>189</v>
      </c>
      <c r="C190" s="1">
        <v>1827.7</v>
      </c>
      <c r="D190" s="1">
        <f t="shared" si="6"/>
        <v>5</v>
      </c>
      <c r="E190" s="1" t="s">
        <v>12</v>
      </c>
      <c r="F190" s="1">
        <v>2028.7470000000001</v>
      </c>
      <c r="G190" s="1">
        <v>1687</v>
      </c>
      <c r="H190" s="1">
        <v>-177.65</v>
      </c>
      <c r="I190" s="1">
        <v>-9.7198664988783694</v>
      </c>
      <c r="J190" s="1">
        <v>2028.7470000000001</v>
      </c>
      <c r="K190" s="1" t="s">
        <v>13</v>
      </c>
      <c r="L190" s="2">
        <v>45134</v>
      </c>
      <c r="M190" s="1">
        <f t="shared" si="7"/>
        <v>-703.50000000000023</v>
      </c>
      <c r="N190" s="1">
        <f t="shared" si="8"/>
        <v>-7.698199923400999</v>
      </c>
    </row>
    <row r="191" spans="1:14" x14ac:dyDescent="0.25">
      <c r="A191" s="2">
        <v>45124</v>
      </c>
      <c r="B191" s="1" t="s">
        <v>190</v>
      </c>
      <c r="C191" s="1">
        <v>122.6</v>
      </c>
      <c r="D191" s="1">
        <f t="shared" si="6"/>
        <v>82</v>
      </c>
      <c r="E191" s="1" t="s">
        <v>12</v>
      </c>
      <c r="F191" s="1">
        <v>136.08600000000001</v>
      </c>
      <c r="G191" s="1">
        <v>115.85</v>
      </c>
      <c r="H191" s="1">
        <v>13.486000000000001</v>
      </c>
      <c r="I191" s="1">
        <v>11</v>
      </c>
      <c r="J191" s="1">
        <v>136.08600000000001</v>
      </c>
      <c r="K191" s="1" t="s">
        <v>16</v>
      </c>
      <c r="L191" s="2">
        <v>45139</v>
      </c>
      <c r="M191" s="1">
        <f t="shared" si="7"/>
        <v>1105.8520000000015</v>
      </c>
      <c r="N191" s="1">
        <f t="shared" si="8"/>
        <v>11.000000000000016</v>
      </c>
    </row>
    <row r="192" spans="1:14" x14ac:dyDescent="0.25">
      <c r="A192" s="2">
        <v>45124</v>
      </c>
      <c r="B192" s="1" t="s">
        <v>191</v>
      </c>
      <c r="C192" s="1">
        <v>487.3</v>
      </c>
      <c r="D192" s="1">
        <f t="shared" si="6"/>
        <v>21</v>
      </c>
      <c r="E192" s="1" t="s">
        <v>12</v>
      </c>
      <c r="F192" s="1">
        <v>540.90300000000002</v>
      </c>
      <c r="G192" s="1">
        <v>453.8</v>
      </c>
      <c r="H192" s="1">
        <v>53.603000000000002</v>
      </c>
      <c r="I192" s="1">
        <v>11</v>
      </c>
      <c r="J192" s="1">
        <v>540.90300000000002</v>
      </c>
      <c r="K192" s="1" t="s">
        <v>16</v>
      </c>
      <c r="L192" s="2">
        <v>45133</v>
      </c>
      <c r="M192" s="1">
        <f t="shared" si="7"/>
        <v>1125.6630000000002</v>
      </c>
      <c r="N192" s="1">
        <f t="shared" si="8"/>
        <v>11</v>
      </c>
    </row>
    <row r="193" spans="1:14" hidden="1" x14ac:dyDescent="0.25">
      <c r="A193" s="2">
        <v>45124</v>
      </c>
      <c r="B193" s="1" t="s">
        <v>192</v>
      </c>
      <c r="C193" s="1">
        <v>83.65</v>
      </c>
      <c r="D193" s="1">
        <f t="shared" si="6"/>
        <v>120</v>
      </c>
      <c r="E193" s="1" t="s">
        <v>12</v>
      </c>
      <c r="F193" s="1">
        <v>92.851500000000001</v>
      </c>
      <c r="G193" s="1">
        <v>79</v>
      </c>
      <c r="H193" s="1">
        <v>9.20150000000001</v>
      </c>
      <c r="I193" s="1">
        <v>11</v>
      </c>
      <c r="J193" s="1">
        <v>92.851500000000001</v>
      </c>
      <c r="K193" s="1" t="s">
        <v>16</v>
      </c>
      <c r="L193" s="2">
        <v>45128</v>
      </c>
      <c r="M193" s="1">
        <f t="shared" si="7"/>
        <v>1104.1799999999994</v>
      </c>
      <c r="N193" s="1">
        <f t="shared" si="8"/>
        <v>10.999999999999995</v>
      </c>
    </row>
    <row r="194" spans="1:14" x14ac:dyDescent="0.25">
      <c r="A194" s="2">
        <v>45124</v>
      </c>
      <c r="B194" s="1" t="s">
        <v>193</v>
      </c>
      <c r="C194" s="1">
        <v>195.95</v>
      </c>
      <c r="D194" s="1">
        <f t="shared" si="6"/>
        <v>51</v>
      </c>
      <c r="E194" s="1" t="s">
        <v>12</v>
      </c>
      <c r="F194" s="1">
        <v>217.50450000000001</v>
      </c>
      <c r="G194" s="1">
        <v>186.05</v>
      </c>
      <c r="H194" s="1">
        <v>-12.049999999999899</v>
      </c>
      <c r="I194" s="1">
        <v>-6.1495279408012102</v>
      </c>
      <c r="J194" s="1">
        <v>217.50450000000001</v>
      </c>
      <c r="K194" s="1" t="s">
        <v>13</v>
      </c>
      <c r="L194" s="2">
        <v>45149</v>
      </c>
      <c r="M194" s="1">
        <f t="shared" si="7"/>
        <v>-504.89999999999884</v>
      </c>
      <c r="N194" s="1">
        <f t="shared" si="8"/>
        <v>-5.0523092625669701</v>
      </c>
    </row>
    <row r="195" spans="1:14" x14ac:dyDescent="0.25">
      <c r="A195" s="2">
        <v>45124</v>
      </c>
      <c r="B195" s="1" t="s">
        <v>194</v>
      </c>
      <c r="C195" s="1">
        <v>689.9</v>
      </c>
      <c r="D195" s="1">
        <f t="shared" ref="D195:D258" si="9">ROUND(10000/C195,0)</f>
        <v>14</v>
      </c>
      <c r="E195" s="1" t="s">
        <v>12</v>
      </c>
      <c r="F195" s="1">
        <v>765.78899999999999</v>
      </c>
      <c r="G195" s="1">
        <v>634.20000000000005</v>
      </c>
      <c r="H195" s="1">
        <v>75.888999999999996</v>
      </c>
      <c r="I195" s="1">
        <v>11</v>
      </c>
      <c r="J195" s="1">
        <v>765.78899999999999</v>
      </c>
      <c r="K195" s="1" t="s">
        <v>16</v>
      </c>
      <c r="L195" s="2">
        <v>45132</v>
      </c>
      <c r="M195" s="1">
        <f t="shared" ref="M195:M258" si="10">IF(K195="Stoploss Hit",D195*(G195-C195), D195*(F195-C195))</f>
        <v>1062.4460000000001</v>
      </c>
      <c r="N195" s="1">
        <f t="shared" ref="N195:N258" si="11">100*M195/(C195*D195)</f>
        <v>11.000000000000002</v>
      </c>
    </row>
    <row r="196" spans="1:14" x14ac:dyDescent="0.25">
      <c r="A196" s="2">
        <v>45124</v>
      </c>
      <c r="B196" s="1" t="s">
        <v>195</v>
      </c>
      <c r="C196" s="1">
        <v>102.7</v>
      </c>
      <c r="D196" s="1">
        <f t="shared" si="9"/>
        <v>97</v>
      </c>
      <c r="E196" s="1" t="s">
        <v>12</v>
      </c>
      <c r="F196" s="1">
        <v>113.997</v>
      </c>
      <c r="G196" s="1">
        <v>91</v>
      </c>
      <c r="H196" s="1">
        <v>11.297000000000001</v>
      </c>
      <c r="I196" s="1">
        <v>11</v>
      </c>
      <c r="J196" s="1">
        <v>113.997</v>
      </c>
      <c r="K196" s="1" t="s">
        <v>16</v>
      </c>
      <c r="L196" s="2">
        <v>45139</v>
      </c>
      <c r="M196" s="1">
        <f t="shared" si="10"/>
        <v>1095.8089999999997</v>
      </c>
      <c r="N196" s="1">
        <f t="shared" si="11"/>
        <v>10.999999999999998</v>
      </c>
    </row>
    <row r="197" spans="1:14" hidden="1" x14ac:dyDescent="0.25">
      <c r="A197" s="2">
        <v>45124</v>
      </c>
      <c r="B197" s="1" t="s">
        <v>99</v>
      </c>
      <c r="C197" s="1">
        <v>86.85</v>
      </c>
      <c r="D197" s="1">
        <f t="shared" si="9"/>
        <v>115</v>
      </c>
      <c r="E197" s="1" t="s">
        <v>12</v>
      </c>
      <c r="F197" s="1">
        <v>96.403499999999994</v>
      </c>
      <c r="G197" s="1">
        <v>76.55</v>
      </c>
      <c r="H197" s="1">
        <v>9.5535000000000103</v>
      </c>
      <c r="I197" s="1">
        <v>11</v>
      </c>
      <c r="J197" s="1">
        <v>96.403499999999994</v>
      </c>
      <c r="K197" s="1" t="s">
        <v>16</v>
      </c>
      <c r="L197" s="2">
        <v>45145</v>
      </c>
      <c r="M197" s="1">
        <f t="shared" si="10"/>
        <v>1098.6524999999999</v>
      </c>
      <c r="N197" s="1">
        <f t="shared" si="11"/>
        <v>10.999999999999998</v>
      </c>
    </row>
    <row r="198" spans="1:14" x14ac:dyDescent="0.25">
      <c r="A198" s="2">
        <v>45124</v>
      </c>
      <c r="B198" s="1" t="s">
        <v>196</v>
      </c>
      <c r="C198" s="1">
        <v>118.7</v>
      </c>
      <c r="D198" s="1">
        <f t="shared" si="9"/>
        <v>84</v>
      </c>
      <c r="E198" s="1" t="s">
        <v>12</v>
      </c>
      <c r="F198" s="1">
        <v>131.75700000000001</v>
      </c>
      <c r="G198" s="1">
        <v>111</v>
      </c>
      <c r="H198" s="1">
        <v>-16.350000000000001</v>
      </c>
      <c r="I198" s="1">
        <v>-13.7742207245155</v>
      </c>
      <c r="J198" s="1">
        <v>131.75700000000001</v>
      </c>
      <c r="K198" s="1" t="s">
        <v>13</v>
      </c>
      <c r="L198" s="2">
        <v>45135</v>
      </c>
      <c r="M198" s="1">
        <f t="shared" si="10"/>
        <v>-646.80000000000018</v>
      </c>
      <c r="N198" s="1">
        <f t="shared" si="11"/>
        <v>-6.4869418702611634</v>
      </c>
    </row>
    <row r="199" spans="1:14" x14ac:dyDescent="0.25">
      <c r="A199" s="2">
        <v>45125</v>
      </c>
      <c r="B199" s="1" t="s">
        <v>197</v>
      </c>
      <c r="C199" s="1">
        <v>121.05</v>
      </c>
      <c r="D199" s="1">
        <f t="shared" si="9"/>
        <v>83</v>
      </c>
      <c r="E199" s="1" t="s">
        <v>12</v>
      </c>
      <c r="F199" s="1">
        <v>134.3655</v>
      </c>
      <c r="G199" s="1">
        <v>100</v>
      </c>
      <c r="H199" s="1">
        <v>13.3155</v>
      </c>
      <c r="I199" s="1">
        <v>11</v>
      </c>
      <c r="J199" s="1">
        <v>134.3655</v>
      </c>
      <c r="K199" s="1" t="s">
        <v>16</v>
      </c>
      <c r="L199" s="2">
        <v>45174</v>
      </c>
      <c r="M199" s="1">
        <f t="shared" si="10"/>
        <v>1105.1865</v>
      </c>
      <c r="N199" s="1">
        <f t="shared" si="11"/>
        <v>11.000000000000002</v>
      </c>
    </row>
    <row r="200" spans="1:14" hidden="1" x14ac:dyDescent="0.25">
      <c r="A200" s="2">
        <v>45126</v>
      </c>
      <c r="B200" s="1" t="s">
        <v>142</v>
      </c>
      <c r="C200" s="1">
        <v>87.85</v>
      </c>
      <c r="D200" s="1">
        <f t="shared" si="9"/>
        <v>114</v>
      </c>
      <c r="E200" s="1" t="s">
        <v>12</v>
      </c>
      <c r="F200" s="1">
        <v>97.513499999999993</v>
      </c>
      <c r="G200" s="1">
        <v>78.650000000000006</v>
      </c>
      <c r="H200" s="1">
        <v>9.6635000000000097</v>
      </c>
      <c r="I200" s="1">
        <v>11</v>
      </c>
      <c r="J200" s="1">
        <v>97.513499999999993</v>
      </c>
      <c r="K200" s="1" t="s">
        <v>16</v>
      </c>
      <c r="L200" s="2">
        <v>45132</v>
      </c>
      <c r="M200" s="1">
        <f t="shared" si="10"/>
        <v>1101.6389999999999</v>
      </c>
      <c r="N200" s="1">
        <f t="shared" si="11"/>
        <v>11</v>
      </c>
    </row>
    <row r="201" spans="1:14" x14ac:dyDescent="0.25">
      <c r="A201" s="2">
        <v>45127</v>
      </c>
      <c r="B201" s="1" t="s">
        <v>198</v>
      </c>
      <c r="C201" s="1">
        <v>228.5</v>
      </c>
      <c r="D201" s="1">
        <f t="shared" si="9"/>
        <v>44</v>
      </c>
      <c r="E201" s="1" t="s">
        <v>12</v>
      </c>
      <c r="F201" s="1">
        <v>253.63499999999999</v>
      </c>
      <c r="G201" s="1">
        <v>214.25</v>
      </c>
      <c r="H201" s="1">
        <v>-16.149999999999999</v>
      </c>
      <c r="I201" s="1">
        <v>-7.06783369803063</v>
      </c>
      <c r="J201" s="1">
        <v>253.63499999999999</v>
      </c>
      <c r="K201" s="1" t="s">
        <v>13</v>
      </c>
      <c r="L201" s="2">
        <v>45159</v>
      </c>
      <c r="M201" s="1">
        <f t="shared" si="10"/>
        <v>-627</v>
      </c>
      <c r="N201" s="1">
        <f t="shared" si="11"/>
        <v>-6.2363238512035011</v>
      </c>
    </row>
    <row r="202" spans="1:14" hidden="1" x14ac:dyDescent="0.25">
      <c r="A202" s="2">
        <v>45127</v>
      </c>
      <c r="B202" s="1" t="s">
        <v>186</v>
      </c>
      <c r="C202" s="1">
        <v>33.85</v>
      </c>
      <c r="D202" s="1">
        <f t="shared" si="9"/>
        <v>295</v>
      </c>
      <c r="E202" s="1" t="s">
        <v>12</v>
      </c>
      <c r="F202" s="1">
        <v>37.573500000000003</v>
      </c>
      <c r="G202" s="1">
        <v>30.25</v>
      </c>
      <c r="H202" s="1">
        <v>-6.15</v>
      </c>
      <c r="I202" s="1">
        <v>-18.168389955686798</v>
      </c>
      <c r="J202" s="1">
        <v>37.573500000000003</v>
      </c>
      <c r="K202" s="1" t="s">
        <v>13</v>
      </c>
      <c r="L202" s="2">
        <v>45163</v>
      </c>
      <c r="M202" s="1">
        <f t="shared" si="10"/>
        <v>-1062.0000000000005</v>
      </c>
      <c r="N202" s="1">
        <f t="shared" si="11"/>
        <v>-10.635155096011822</v>
      </c>
    </row>
    <row r="203" spans="1:14" hidden="1" x14ac:dyDescent="0.25">
      <c r="A203" s="2">
        <v>45127</v>
      </c>
      <c r="B203" s="1" t="s">
        <v>199</v>
      </c>
      <c r="C203" s="1">
        <v>36.1</v>
      </c>
      <c r="D203" s="1">
        <f t="shared" si="9"/>
        <v>277</v>
      </c>
      <c r="E203" s="1" t="s">
        <v>12</v>
      </c>
      <c r="F203" s="1">
        <v>40.070999999999998</v>
      </c>
      <c r="G203" s="1">
        <v>33.65</v>
      </c>
      <c r="H203" s="1">
        <v>3.9710000000000001</v>
      </c>
      <c r="I203" s="1">
        <v>11</v>
      </c>
      <c r="J203" s="1">
        <v>40.070999999999998</v>
      </c>
      <c r="K203" s="1" t="s">
        <v>16</v>
      </c>
      <c r="L203" s="2">
        <v>45133</v>
      </c>
      <c r="M203" s="1">
        <f t="shared" si="10"/>
        <v>1099.966999999999</v>
      </c>
      <c r="N203" s="1">
        <f t="shared" si="11"/>
        <v>10.999999999999989</v>
      </c>
    </row>
    <row r="204" spans="1:14" x14ac:dyDescent="0.25">
      <c r="A204" s="2">
        <v>45127</v>
      </c>
      <c r="B204" s="1" t="s">
        <v>200</v>
      </c>
      <c r="C204" s="1">
        <v>867.4</v>
      </c>
      <c r="D204" s="1">
        <f t="shared" si="9"/>
        <v>12</v>
      </c>
      <c r="E204" s="1" t="s">
        <v>12</v>
      </c>
      <c r="F204" s="1">
        <v>962.81399999999996</v>
      </c>
      <c r="G204" s="1">
        <v>840</v>
      </c>
      <c r="H204" s="1">
        <v>95.414000000000101</v>
      </c>
      <c r="I204" s="1">
        <v>11</v>
      </c>
      <c r="J204" s="1">
        <v>962.81399999999996</v>
      </c>
      <c r="K204" s="1" t="s">
        <v>16</v>
      </c>
      <c r="L204" s="2">
        <v>45139</v>
      </c>
      <c r="M204" s="1">
        <f t="shared" si="10"/>
        <v>1144.9679999999998</v>
      </c>
      <c r="N204" s="1">
        <f t="shared" si="11"/>
        <v>11</v>
      </c>
    </row>
    <row r="205" spans="1:14" x14ac:dyDescent="0.25">
      <c r="A205" s="2">
        <v>45132</v>
      </c>
      <c r="B205" s="1" t="s">
        <v>201</v>
      </c>
      <c r="C205" s="1">
        <v>23681.8</v>
      </c>
      <c r="D205" s="1">
        <v>1</v>
      </c>
      <c r="E205" s="1" t="s">
        <v>12</v>
      </c>
      <c r="F205" s="1">
        <v>26286.797999999999</v>
      </c>
      <c r="G205" s="1">
        <v>23026</v>
      </c>
      <c r="H205" s="1">
        <v>2604.998</v>
      </c>
      <c r="I205" s="1">
        <v>11</v>
      </c>
      <c r="J205" s="1">
        <v>26286.797999999999</v>
      </c>
      <c r="K205" s="1" t="s">
        <v>16</v>
      </c>
      <c r="L205" s="2">
        <v>45182</v>
      </c>
      <c r="M205" s="1">
        <f t="shared" si="10"/>
        <v>2604.9979999999996</v>
      </c>
      <c r="N205" s="1">
        <f t="shared" si="11"/>
        <v>10.999999999999998</v>
      </c>
    </row>
    <row r="206" spans="1:14" x14ac:dyDescent="0.25">
      <c r="A206" s="2">
        <v>45133</v>
      </c>
      <c r="B206" s="1" t="s">
        <v>202</v>
      </c>
      <c r="C206" s="1">
        <v>1273.5999999999999</v>
      </c>
      <c r="D206" s="1">
        <f t="shared" si="9"/>
        <v>8</v>
      </c>
      <c r="E206" s="1" t="s">
        <v>12</v>
      </c>
      <c r="F206" s="1">
        <v>1413.6959999999999</v>
      </c>
      <c r="G206" s="1">
        <v>1225</v>
      </c>
      <c r="H206" s="1">
        <v>-53.549999999999898</v>
      </c>
      <c r="I206" s="1">
        <v>-4.2046168341708503</v>
      </c>
      <c r="J206" s="1">
        <v>1413.6959999999999</v>
      </c>
      <c r="K206" s="1" t="s">
        <v>13</v>
      </c>
      <c r="L206" s="2">
        <v>45148</v>
      </c>
      <c r="M206" s="1">
        <f t="shared" si="10"/>
        <v>-388.79999999999927</v>
      </c>
      <c r="N206" s="1">
        <f t="shared" si="11"/>
        <v>-3.8159547738693398</v>
      </c>
    </row>
    <row r="207" spans="1:14" x14ac:dyDescent="0.25">
      <c r="A207" s="2">
        <v>45133</v>
      </c>
      <c r="B207" s="1" t="s">
        <v>203</v>
      </c>
      <c r="C207" s="1">
        <v>214.6</v>
      </c>
      <c r="D207" s="1">
        <f t="shared" si="9"/>
        <v>47</v>
      </c>
      <c r="E207" s="1" t="s">
        <v>12</v>
      </c>
      <c r="F207" s="1">
        <v>238.20599999999999</v>
      </c>
      <c r="G207" s="1">
        <v>200.1</v>
      </c>
      <c r="H207" s="1">
        <v>23.606000000000002</v>
      </c>
      <c r="I207" s="1">
        <v>11</v>
      </c>
      <c r="J207" s="1">
        <v>238.20599999999999</v>
      </c>
      <c r="K207" s="1" t="s">
        <v>16</v>
      </c>
      <c r="L207" s="2">
        <v>45148</v>
      </c>
      <c r="M207" s="1">
        <f t="shared" si="10"/>
        <v>1109.4819999999997</v>
      </c>
      <c r="N207" s="1">
        <f t="shared" si="11"/>
        <v>10.999999999999998</v>
      </c>
    </row>
    <row r="208" spans="1:14" x14ac:dyDescent="0.25">
      <c r="A208" s="2">
        <v>45134</v>
      </c>
      <c r="B208" s="1" t="s">
        <v>204</v>
      </c>
      <c r="C208" s="1">
        <v>578.6</v>
      </c>
      <c r="D208" s="1">
        <f t="shared" si="9"/>
        <v>17</v>
      </c>
      <c r="E208" s="1" t="s">
        <v>12</v>
      </c>
      <c r="F208" s="1">
        <v>642.24599999999998</v>
      </c>
      <c r="G208" s="1">
        <v>559.25</v>
      </c>
      <c r="H208" s="1">
        <v>63.646000000000001</v>
      </c>
      <c r="I208" s="1">
        <v>11</v>
      </c>
      <c r="J208" s="1">
        <v>642.24599999999998</v>
      </c>
      <c r="K208" s="1" t="s">
        <v>16</v>
      </c>
      <c r="L208" s="2">
        <v>45173</v>
      </c>
      <c r="M208" s="1">
        <f t="shared" si="10"/>
        <v>1081.9819999999993</v>
      </c>
      <c r="N208" s="1">
        <f t="shared" si="11"/>
        <v>10.999999999999991</v>
      </c>
    </row>
    <row r="209" spans="1:14" x14ac:dyDescent="0.25">
      <c r="A209" s="2">
        <v>45134</v>
      </c>
      <c r="B209" s="1" t="s">
        <v>205</v>
      </c>
      <c r="C209" s="1">
        <v>344.8</v>
      </c>
      <c r="D209" s="1">
        <f t="shared" si="9"/>
        <v>29</v>
      </c>
      <c r="E209" s="1" t="s">
        <v>12</v>
      </c>
      <c r="F209" s="1">
        <v>382.72800000000001</v>
      </c>
      <c r="G209" s="1">
        <v>330</v>
      </c>
      <c r="H209" s="1">
        <v>-17.55</v>
      </c>
      <c r="I209" s="1">
        <v>-5.0899071925754003</v>
      </c>
      <c r="J209" s="1">
        <v>382.72800000000001</v>
      </c>
      <c r="K209" s="1" t="s">
        <v>13</v>
      </c>
      <c r="L209" s="2">
        <v>45140</v>
      </c>
      <c r="M209" s="1">
        <f t="shared" si="10"/>
        <v>-429.20000000000033</v>
      </c>
      <c r="N209" s="1">
        <f t="shared" si="11"/>
        <v>-4.2923433874710009</v>
      </c>
    </row>
    <row r="210" spans="1:14" x14ac:dyDescent="0.25">
      <c r="A210" s="2">
        <v>45135</v>
      </c>
      <c r="B210" s="1" t="s">
        <v>206</v>
      </c>
      <c r="C210" s="1">
        <v>2896.9</v>
      </c>
      <c r="D210" s="1">
        <f t="shared" si="9"/>
        <v>3</v>
      </c>
      <c r="E210" s="1" t="s">
        <v>12</v>
      </c>
      <c r="F210" s="1">
        <v>3215.5590000000002</v>
      </c>
      <c r="G210" s="1">
        <v>2797.2</v>
      </c>
      <c r="H210" s="1">
        <v>318.65899999999999</v>
      </c>
      <c r="I210" s="1">
        <v>11</v>
      </c>
      <c r="J210" s="1">
        <v>3215.5590000000002</v>
      </c>
      <c r="K210" s="1" t="s">
        <v>16</v>
      </c>
      <c r="L210" s="2">
        <v>45181</v>
      </c>
      <c r="M210" s="1">
        <f t="shared" si="10"/>
        <v>955.97700000000032</v>
      </c>
      <c r="N210" s="1">
        <f t="shared" si="11"/>
        <v>11.000000000000002</v>
      </c>
    </row>
    <row r="211" spans="1:14" hidden="1" x14ac:dyDescent="0.25">
      <c r="A211" s="2">
        <v>45139</v>
      </c>
      <c r="B211" s="1" t="s">
        <v>207</v>
      </c>
      <c r="C211" s="1">
        <v>82</v>
      </c>
      <c r="D211" s="1">
        <f t="shared" si="9"/>
        <v>122</v>
      </c>
      <c r="E211" s="1" t="s">
        <v>12</v>
      </c>
      <c r="F211" s="1">
        <v>91.02</v>
      </c>
      <c r="G211" s="1">
        <v>73.099999999999994</v>
      </c>
      <c r="H211" s="1">
        <v>-10.0999999999999</v>
      </c>
      <c r="I211" s="1">
        <v>-12.3170731707317</v>
      </c>
      <c r="J211" s="1">
        <v>91.02</v>
      </c>
      <c r="K211" s="1" t="s">
        <v>13</v>
      </c>
      <c r="L211" s="2">
        <v>45155</v>
      </c>
      <c r="M211" s="1">
        <f t="shared" si="10"/>
        <v>-1085.8000000000006</v>
      </c>
      <c r="N211" s="1">
        <f t="shared" si="11"/>
        <v>-10.853658536585371</v>
      </c>
    </row>
    <row r="212" spans="1:14" x14ac:dyDescent="0.25">
      <c r="A212" s="2">
        <v>45139</v>
      </c>
      <c r="B212" s="1" t="s">
        <v>208</v>
      </c>
      <c r="C212" s="1">
        <v>3415.9</v>
      </c>
      <c r="D212" s="1">
        <f t="shared" si="9"/>
        <v>3</v>
      </c>
      <c r="E212" s="1" t="s">
        <v>12</v>
      </c>
      <c r="F212" s="1">
        <v>3791.6489999999999</v>
      </c>
      <c r="G212" s="1">
        <v>3320.4</v>
      </c>
      <c r="H212" s="1">
        <v>-117.45</v>
      </c>
      <c r="I212" s="1">
        <v>-3.4383325038789199</v>
      </c>
      <c r="J212" s="1">
        <v>3791.6489999999999</v>
      </c>
      <c r="K212" s="1" t="s">
        <v>13</v>
      </c>
      <c r="L212" s="2">
        <v>45155</v>
      </c>
      <c r="M212" s="1">
        <f t="shared" si="10"/>
        <v>-286.5</v>
      </c>
      <c r="N212" s="1">
        <f t="shared" si="11"/>
        <v>-2.7957492900846042</v>
      </c>
    </row>
    <row r="213" spans="1:14" x14ac:dyDescent="0.25">
      <c r="A213" s="2">
        <v>45139</v>
      </c>
      <c r="B213" s="1" t="s">
        <v>209</v>
      </c>
      <c r="C213" s="1">
        <v>545.5</v>
      </c>
      <c r="D213" s="1">
        <f t="shared" si="9"/>
        <v>18</v>
      </c>
      <c r="E213" s="1" t="s">
        <v>12</v>
      </c>
      <c r="F213" s="1">
        <v>605.505</v>
      </c>
      <c r="G213" s="1">
        <v>512.1</v>
      </c>
      <c r="H213" s="1">
        <v>-39.25</v>
      </c>
      <c r="I213" s="1">
        <v>-7.1952337305224496</v>
      </c>
      <c r="J213" s="1">
        <v>605.505</v>
      </c>
      <c r="K213" s="1" t="s">
        <v>13</v>
      </c>
      <c r="L213" s="2">
        <v>45159</v>
      </c>
      <c r="M213" s="1">
        <f t="shared" si="10"/>
        <v>-601.19999999999959</v>
      </c>
      <c r="N213" s="1">
        <f t="shared" si="11"/>
        <v>-6.1228230980751563</v>
      </c>
    </row>
    <row r="214" spans="1:14" x14ac:dyDescent="0.25">
      <c r="A214" s="2">
        <v>45139</v>
      </c>
      <c r="B214" s="1" t="s">
        <v>210</v>
      </c>
      <c r="C214" s="1">
        <v>120.2</v>
      </c>
      <c r="D214" s="1">
        <f t="shared" si="9"/>
        <v>83</v>
      </c>
      <c r="E214" s="1" t="s">
        <v>12</v>
      </c>
      <c r="F214" s="1">
        <v>133.422</v>
      </c>
      <c r="G214" s="1">
        <v>113</v>
      </c>
      <c r="H214" s="1">
        <v>13.222</v>
      </c>
      <c r="I214" s="1">
        <v>11</v>
      </c>
      <c r="J214" s="1">
        <v>133.422</v>
      </c>
      <c r="K214" s="1" t="s">
        <v>16</v>
      </c>
      <c r="L214" s="2">
        <v>45197</v>
      </c>
      <c r="M214" s="1">
        <f t="shared" si="10"/>
        <v>1097.4259999999995</v>
      </c>
      <c r="N214" s="1">
        <f t="shared" si="11"/>
        <v>10.999999999999995</v>
      </c>
    </row>
    <row r="215" spans="1:14" x14ac:dyDescent="0.25">
      <c r="A215" s="2">
        <v>45142</v>
      </c>
      <c r="B215" s="1" t="s">
        <v>211</v>
      </c>
      <c r="C215" s="1">
        <v>2675</v>
      </c>
      <c r="D215" s="1">
        <f t="shared" si="9"/>
        <v>4</v>
      </c>
      <c r="E215" s="1" t="s">
        <v>12</v>
      </c>
      <c r="F215" s="1">
        <v>2969.25</v>
      </c>
      <c r="G215" s="1">
        <v>2400.1</v>
      </c>
      <c r="H215" s="1">
        <v>294.25</v>
      </c>
      <c r="I215" s="1">
        <v>11</v>
      </c>
      <c r="J215" s="1">
        <v>2969.25</v>
      </c>
      <c r="K215" s="1" t="s">
        <v>16</v>
      </c>
      <c r="L215" s="2">
        <v>45148</v>
      </c>
      <c r="M215" s="1">
        <f t="shared" si="10"/>
        <v>1177</v>
      </c>
      <c r="N215" s="1">
        <f t="shared" si="11"/>
        <v>11</v>
      </c>
    </row>
    <row r="216" spans="1:14" hidden="1" x14ac:dyDescent="0.25">
      <c r="A216" s="2">
        <v>45142</v>
      </c>
      <c r="B216" s="1" t="s">
        <v>183</v>
      </c>
      <c r="C216" s="1">
        <v>83.45</v>
      </c>
      <c r="D216" s="1">
        <f t="shared" si="9"/>
        <v>120</v>
      </c>
      <c r="E216" s="1" t="s">
        <v>12</v>
      </c>
      <c r="F216" s="1">
        <v>92.629499999999993</v>
      </c>
      <c r="G216" s="1">
        <v>78.3</v>
      </c>
      <c r="H216" s="1">
        <v>-5.65</v>
      </c>
      <c r="I216" s="1">
        <v>-6.7705212702216899</v>
      </c>
      <c r="J216" s="1">
        <v>92.629499999999993</v>
      </c>
      <c r="K216" s="1" t="s">
        <v>13</v>
      </c>
      <c r="L216" s="2">
        <v>45159</v>
      </c>
      <c r="M216" s="1">
        <f t="shared" si="10"/>
        <v>-618.00000000000068</v>
      </c>
      <c r="N216" s="1">
        <f t="shared" si="11"/>
        <v>-6.1713600958657944</v>
      </c>
    </row>
    <row r="217" spans="1:14" x14ac:dyDescent="0.25">
      <c r="A217" s="2">
        <v>45142</v>
      </c>
      <c r="B217" s="1" t="s">
        <v>212</v>
      </c>
      <c r="C217" s="1">
        <v>1281.95</v>
      </c>
      <c r="D217" s="1">
        <f t="shared" si="9"/>
        <v>8</v>
      </c>
      <c r="E217" s="1" t="s">
        <v>12</v>
      </c>
      <c r="F217" s="1">
        <v>1422.9645</v>
      </c>
      <c r="G217" s="1">
        <v>1237.6500000000001</v>
      </c>
      <c r="H217" s="1">
        <v>141.0145</v>
      </c>
      <c r="I217" s="1">
        <v>11</v>
      </c>
      <c r="J217" s="1">
        <v>1422.9645</v>
      </c>
      <c r="K217" s="1" t="s">
        <v>16</v>
      </c>
      <c r="L217" s="2">
        <v>45156</v>
      </c>
      <c r="M217" s="1">
        <f t="shared" si="10"/>
        <v>1128.116</v>
      </c>
      <c r="N217" s="1">
        <f t="shared" si="11"/>
        <v>11</v>
      </c>
    </row>
    <row r="218" spans="1:14" x14ac:dyDescent="0.25">
      <c r="A218" s="2">
        <v>45146</v>
      </c>
      <c r="B218" s="1" t="s">
        <v>213</v>
      </c>
      <c r="C218" s="1">
        <v>3166.8</v>
      </c>
      <c r="D218" s="1">
        <f t="shared" si="9"/>
        <v>3</v>
      </c>
      <c r="E218" s="1" t="s">
        <v>12</v>
      </c>
      <c r="F218" s="1">
        <v>3515.1480000000001</v>
      </c>
      <c r="G218" s="1">
        <v>2900.3</v>
      </c>
      <c r="H218" s="1">
        <v>-278.14999999999998</v>
      </c>
      <c r="I218" s="1">
        <v>-8.78331438676266</v>
      </c>
      <c r="J218" s="1">
        <v>3515.1480000000001</v>
      </c>
      <c r="K218" s="1" t="s">
        <v>13</v>
      </c>
      <c r="L218" s="2">
        <v>45202</v>
      </c>
      <c r="M218" s="1">
        <f t="shared" si="10"/>
        <v>-799.5</v>
      </c>
      <c r="N218" s="1">
        <f t="shared" si="11"/>
        <v>-8.41543513957307</v>
      </c>
    </row>
    <row r="219" spans="1:14" hidden="1" x14ac:dyDescent="0.25">
      <c r="A219" s="2">
        <v>45146</v>
      </c>
      <c r="B219" s="1" t="s">
        <v>214</v>
      </c>
      <c r="C219" s="1">
        <v>81.650000000000006</v>
      </c>
      <c r="D219" s="1">
        <f t="shared" si="9"/>
        <v>122</v>
      </c>
      <c r="E219" s="1" t="s">
        <v>12</v>
      </c>
      <c r="F219" s="1">
        <v>90.631500000000003</v>
      </c>
      <c r="G219" s="1">
        <v>74</v>
      </c>
      <c r="H219" s="1">
        <v>-8.65</v>
      </c>
      <c r="I219" s="1">
        <v>-10.5939987752602</v>
      </c>
      <c r="J219" s="1">
        <v>90.631500000000003</v>
      </c>
      <c r="K219" s="1" t="s">
        <v>13</v>
      </c>
      <c r="L219" s="2">
        <v>45163</v>
      </c>
      <c r="M219" s="1">
        <f t="shared" si="10"/>
        <v>-933.30000000000064</v>
      </c>
      <c r="N219" s="1">
        <f t="shared" si="11"/>
        <v>-9.3692590324556075</v>
      </c>
    </row>
    <row r="220" spans="1:14" x14ac:dyDescent="0.25">
      <c r="A220" s="2">
        <v>45147</v>
      </c>
      <c r="B220" s="1" t="s">
        <v>215</v>
      </c>
      <c r="C220" s="1">
        <v>216.1</v>
      </c>
      <c r="D220" s="1">
        <f t="shared" si="9"/>
        <v>46</v>
      </c>
      <c r="E220" s="1" t="s">
        <v>12</v>
      </c>
      <c r="F220" s="1">
        <v>239.87100000000001</v>
      </c>
      <c r="G220" s="1">
        <v>192.95</v>
      </c>
      <c r="H220" s="1">
        <v>23.771000000000001</v>
      </c>
      <c r="I220" s="1">
        <v>11</v>
      </c>
      <c r="J220" s="1">
        <v>239.87100000000001</v>
      </c>
      <c r="K220" s="1" t="s">
        <v>16</v>
      </c>
      <c r="L220" s="2">
        <v>45219</v>
      </c>
      <c r="M220" s="1">
        <f t="shared" si="10"/>
        <v>1093.4660000000008</v>
      </c>
      <c r="N220" s="1">
        <f t="shared" si="11"/>
        <v>11.000000000000007</v>
      </c>
    </row>
    <row r="221" spans="1:14" x14ac:dyDescent="0.25">
      <c r="A221" s="2">
        <v>45147</v>
      </c>
      <c r="B221" s="1" t="s">
        <v>216</v>
      </c>
      <c r="C221" s="1">
        <v>507.95</v>
      </c>
      <c r="D221" s="1">
        <f t="shared" si="9"/>
        <v>20</v>
      </c>
      <c r="E221" s="1" t="s">
        <v>12</v>
      </c>
      <c r="F221" s="1">
        <v>563.82449999999994</v>
      </c>
      <c r="G221" s="1">
        <v>472.05</v>
      </c>
      <c r="H221" s="1">
        <v>55.874499999999998</v>
      </c>
      <c r="I221" s="1">
        <v>11</v>
      </c>
      <c r="J221" s="1">
        <v>563.82449999999994</v>
      </c>
      <c r="K221" s="1" t="s">
        <v>16</v>
      </c>
      <c r="L221" s="2">
        <v>45177</v>
      </c>
      <c r="M221" s="1">
        <f t="shared" si="10"/>
        <v>1117.4899999999991</v>
      </c>
      <c r="N221" s="1">
        <f t="shared" si="11"/>
        <v>10.999999999999991</v>
      </c>
    </row>
    <row r="222" spans="1:14" x14ac:dyDescent="0.25">
      <c r="A222" s="2">
        <v>45152</v>
      </c>
      <c r="B222" s="1" t="s">
        <v>217</v>
      </c>
      <c r="C222" s="1">
        <v>166.9</v>
      </c>
      <c r="D222" s="1">
        <f t="shared" si="9"/>
        <v>60</v>
      </c>
      <c r="E222" s="1" t="s">
        <v>12</v>
      </c>
      <c r="F222" s="1">
        <v>185.25899999999999</v>
      </c>
      <c r="G222" s="1">
        <v>135.5</v>
      </c>
      <c r="H222" s="1">
        <v>18.359000000000002</v>
      </c>
      <c r="I222" s="1">
        <v>11</v>
      </c>
      <c r="J222" s="1">
        <v>185.25899999999999</v>
      </c>
      <c r="K222" s="1" t="s">
        <v>16</v>
      </c>
      <c r="L222" s="2">
        <v>45159</v>
      </c>
      <c r="M222" s="1">
        <f t="shared" si="10"/>
        <v>1101.5399999999988</v>
      </c>
      <c r="N222" s="1">
        <f t="shared" si="11"/>
        <v>10.999999999999988</v>
      </c>
    </row>
    <row r="223" spans="1:14" x14ac:dyDescent="0.25">
      <c r="A223" s="2">
        <v>45152</v>
      </c>
      <c r="B223" s="1" t="s">
        <v>218</v>
      </c>
      <c r="C223" s="1">
        <v>259.45</v>
      </c>
      <c r="D223" s="1">
        <f t="shared" si="9"/>
        <v>39</v>
      </c>
      <c r="E223" s="1" t="s">
        <v>12</v>
      </c>
      <c r="F223" s="1">
        <v>287.98950000000002</v>
      </c>
      <c r="G223" s="1">
        <v>232.45</v>
      </c>
      <c r="H223" s="1">
        <v>28.5395</v>
      </c>
      <c r="I223" s="1">
        <v>11</v>
      </c>
      <c r="J223" s="1">
        <v>287.98950000000002</v>
      </c>
      <c r="K223" s="1" t="s">
        <v>16</v>
      </c>
      <c r="L223" s="2">
        <v>45160</v>
      </c>
      <c r="M223" s="1">
        <f t="shared" si="10"/>
        <v>1113.0405000000012</v>
      </c>
      <c r="N223" s="1">
        <f t="shared" si="11"/>
        <v>11.000000000000012</v>
      </c>
    </row>
    <row r="224" spans="1:14" hidden="1" x14ac:dyDescent="0.25">
      <c r="A224" s="2">
        <v>45160</v>
      </c>
      <c r="B224" s="1" t="s">
        <v>219</v>
      </c>
      <c r="C224" s="1">
        <v>47.9</v>
      </c>
      <c r="D224" s="1">
        <f t="shared" si="9"/>
        <v>209</v>
      </c>
      <c r="E224" s="1" t="s">
        <v>12</v>
      </c>
      <c r="F224" s="1">
        <v>53.168999999999997</v>
      </c>
      <c r="G224" s="1">
        <v>41.85</v>
      </c>
      <c r="H224" s="1">
        <v>5.2690000000000001</v>
      </c>
      <c r="I224" s="1">
        <v>11</v>
      </c>
      <c r="J224" s="1">
        <v>53.168999999999997</v>
      </c>
      <c r="K224" s="1" t="s">
        <v>16</v>
      </c>
      <c r="L224" s="2">
        <v>45167</v>
      </c>
      <c r="M224" s="1">
        <f t="shared" si="10"/>
        <v>1101.2209999999995</v>
      </c>
      <c r="N224" s="1">
        <f t="shared" si="11"/>
        <v>10.999999999999995</v>
      </c>
    </row>
    <row r="225" spans="1:14" x14ac:dyDescent="0.25">
      <c r="A225" s="2">
        <v>45160</v>
      </c>
      <c r="B225" s="1" t="s">
        <v>220</v>
      </c>
      <c r="C225" s="1">
        <v>680.75</v>
      </c>
      <c r="D225" s="1">
        <f t="shared" si="9"/>
        <v>15</v>
      </c>
      <c r="E225" s="1" t="s">
        <v>12</v>
      </c>
      <c r="F225" s="1">
        <v>755.63250000000005</v>
      </c>
      <c r="G225" s="1">
        <v>652.75</v>
      </c>
      <c r="H225" s="1">
        <v>74.882499999999993</v>
      </c>
      <c r="I225" s="1">
        <v>11</v>
      </c>
      <c r="J225" s="1">
        <v>755.63250000000005</v>
      </c>
      <c r="K225" s="1" t="s">
        <v>16</v>
      </c>
      <c r="L225" s="2">
        <v>45162</v>
      </c>
      <c r="M225" s="1">
        <f t="shared" si="10"/>
        <v>1123.2375000000006</v>
      </c>
      <c r="N225" s="1">
        <f t="shared" si="11"/>
        <v>11.000000000000005</v>
      </c>
    </row>
    <row r="226" spans="1:14" x14ac:dyDescent="0.25">
      <c r="A226" s="2">
        <v>45160</v>
      </c>
      <c r="B226" s="1" t="s">
        <v>221</v>
      </c>
      <c r="C226" s="1">
        <v>358.65</v>
      </c>
      <c r="D226" s="1">
        <f t="shared" si="9"/>
        <v>28</v>
      </c>
      <c r="E226" s="1" t="s">
        <v>12</v>
      </c>
      <c r="F226" s="1">
        <v>398.10149999999999</v>
      </c>
      <c r="G226" s="1">
        <v>345.3</v>
      </c>
      <c r="H226" s="1">
        <v>-16.9499999999999</v>
      </c>
      <c r="I226" s="1">
        <v>-4.72605604349644</v>
      </c>
      <c r="J226" s="1">
        <v>398.10149999999999</v>
      </c>
      <c r="K226" s="1" t="s">
        <v>13</v>
      </c>
      <c r="L226" s="2">
        <v>45208</v>
      </c>
      <c r="M226" s="1">
        <f t="shared" si="10"/>
        <v>-373.79999999999905</v>
      </c>
      <c r="N226" s="1">
        <f t="shared" si="11"/>
        <v>-3.7222919280635627</v>
      </c>
    </row>
    <row r="227" spans="1:14" x14ac:dyDescent="0.25">
      <c r="A227" s="2">
        <v>45161</v>
      </c>
      <c r="B227" s="1" t="s">
        <v>222</v>
      </c>
      <c r="C227" s="1">
        <v>273.10000000000002</v>
      </c>
      <c r="D227" s="1">
        <f t="shared" si="9"/>
        <v>37</v>
      </c>
      <c r="E227" s="1" t="s">
        <v>12</v>
      </c>
      <c r="F227" s="1">
        <v>303.14100000000002</v>
      </c>
      <c r="G227" s="1">
        <v>264.89999999999998</v>
      </c>
      <c r="H227" s="1">
        <v>-8.5</v>
      </c>
      <c r="I227" s="1">
        <v>-3.1124130355181201</v>
      </c>
      <c r="J227" s="1">
        <v>303.14100000000002</v>
      </c>
      <c r="K227" s="1" t="s">
        <v>13</v>
      </c>
      <c r="L227" s="2">
        <v>45168</v>
      </c>
      <c r="M227" s="1">
        <f t="shared" si="10"/>
        <v>-303.40000000000168</v>
      </c>
      <c r="N227" s="1">
        <f t="shared" si="11"/>
        <v>-3.0025631636763253</v>
      </c>
    </row>
    <row r="228" spans="1:14" x14ac:dyDescent="0.25">
      <c r="A228" s="2">
        <v>45161</v>
      </c>
      <c r="B228" s="1" t="s">
        <v>223</v>
      </c>
      <c r="C228" s="1">
        <v>1013.85</v>
      </c>
      <c r="D228" s="1">
        <f t="shared" si="9"/>
        <v>10</v>
      </c>
      <c r="E228" s="1" t="s">
        <v>12</v>
      </c>
      <c r="F228" s="1">
        <v>1125.3734999999999</v>
      </c>
      <c r="G228" s="1">
        <v>963.35</v>
      </c>
      <c r="H228" s="1">
        <v>111.5235</v>
      </c>
      <c r="I228" s="1">
        <v>11</v>
      </c>
      <c r="J228" s="1">
        <v>1125.3734999999999</v>
      </c>
      <c r="K228" s="1" t="s">
        <v>16</v>
      </c>
      <c r="L228" s="2">
        <v>45174</v>
      </c>
      <c r="M228" s="1">
        <f t="shared" si="10"/>
        <v>1115.234999999999</v>
      </c>
      <c r="N228" s="1">
        <f t="shared" si="11"/>
        <v>10.999999999999989</v>
      </c>
    </row>
    <row r="229" spans="1:14" x14ac:dyDescent="0.25">
      <c r="A229" s="2">
        <v>45161</v>
      </c>
      <c r="B229" s="1" t="s">
        <v>193</v>
      </c>
      <c r="C229" s="1">
        <v>189.85</v>
      </c>
      <c r="D229" s="1">
        <f t="shared" si="9"/>
        <v>53</v>
      </c>
      <c r="E229" s="1" t="s">
        <v>12</v>
      </c>
      <c r="F229" s="1">
        <v>210.73349999999999</v>
      </c>
      <c r="G229" s="1">
        <v>178</v>
      </c>
      <c r="H229" s="1">
        <v>20.883500000000002</v>
      </c>
      <c r="I229" s="1">
        <v>11</v>
      </c>
      <c r="J229" s="1">
        <v>210.73349999999999</v>
      </c>
      <c r="K229" s="1" t="s">
        <v>16</v>
      </c>
      <c r="L229" s="2">
        <v>45198</v>
      </c>
      <c r="M229" s="1">
        <f t="shared" si="10"/>
        <v>1106.8254999999999</v>
      </c>
      <c r="N229" s="1">
        <f t="shared" si="11"/>
        <v>11</v>
      </c>
    </row>
    <row r="230" spans="1:14" x14ac:dyDescent="0.25">
      <c r="A230" s="2">
        <v>45161</v>
      </c>
      <c r="B230" s="1" t="s">
        <v>224</v>
      </c>
      <c r="C230" s="1">
        <v>211.4</v>
      </c>
      <c r="D230" s="1">
        <f t="shared" si="9"/>
        <v>47</v>
      </c>
      <c r="E230" s="1" t="s">
        <v>12</v>
      </c>
      <c r="F230" s="1">
        <v>234.654</v>
      </c>
      <c r="G230" s="1">
        <v>192.65</v>
      </c>
      <c r="H230" s="1">
        <v>23.254000000000001</v>
      </c>
      <c r="I230" s="1">
        <v>11</v>
      </c>
      <c r="J230" s="1">
        <v>234.654</v>
      </c>
      <c r="K230" s="1" t="s">
        <v>16</v>
      </c>
      <c r="L230" s="2">
        <v>45173</v>
      </c>
      <c r="M230" s="1">
        <f t="shared" si="10"/>
        <v>1092.9379999999996</v>
      </c>
      <c r="N230" s="1">
        <f t="shared" si="11"/>
        <v>10.999999999999995</v>
      </c>
    </row>
    <row r="231" spans="1:14" hidden="1" x14ac:dyDescent="0.25">
      <c r="A231" s="2">
        <v>45161</v>
      </c>
      <c r="B231" s="1" t="s">
        <v>225</v>
      </c>
      <c r="C231" s="1">
        <v>44.65</v>
      </c>
      <c r="D231" s="1">
        <f t="shared" si="9"/>
        <v>224</v>
      </c>
      <c r="E231" s="1" t="s">
        <v>12</v>
      </c>
      <c r="F231" s="1">
        <v>49.561500000000002</v>
      </c>
      <c r="G231" s="1">
        <v>42.83</v>
      </c>
      <c r="H231" s="1">
        <v>4.9115000000000002</v>
      </c>
      <c r="I231" s="1">
        <v>11</v>
      </c>
      <c r="J231" s="1">
        <v>49.561500000000002</v>
      </c>
      <c r="K231" s="1" t="s">
        <v>16</v>
      </c>
      <c r="L231" s="2">
        <v>45251</v>
      </c>
      <c r="M231" s="1">
        <f t="shared" si="10"/>
        <v>1100.1760000000008</v>
      </c>
      <c r="N231" s="1">
        <f t="shared" si="11"/>
        <v>11.000000000000007</v>
      </c>
    </row>
    <row r="232" spans="1:14" x14ac:dyDescent="0.25">
      <c r="A232" s="2">
        <v>45161</v>
      </c>
      <c r="B232" s="1" t="s">
        <v>226</v>
      </c>
      <c r="C232" s="1">
        <v>373.45</v>
      </c>
      <c r="D232" s="1">
        <f t="shared" si="9"/>
        <v>27</v>
      </c>
      <c r="E232" s="1" t="s">
        <v>12</v>
      </c>
      <c r="F232" s="1">
        <v>414.52949999999998</v>
      </c>
      <c r="G232" s="1">
        <v>350.05</v>
      </c>
      <c r="H232" s="1">
        <v>-25.849999999999898</v>
      </c>
      <c r="I232" s="1">
        <v>-6.9219440353460797</v>
      </c>
      <c r="J232" s="1">
        <v>414.52949999999998</v>
      </c>
      <c r="K232" s="1" t="s">
        <v>13</v>
      </c>
      <c r="L232" s="2">
        <v>45205</v>
      </c>
      <c r="M232" s="1">
        <f t="shared" si="10"/>
        <v>-631.79999999999939</v>
      </c>
      <c r="N232" s="1">
        <f t="shared" si="11"/>
        <v>-6.2658990494041982</v>
      </c>
    </row>
    <row r="233" spans="1:14" hidden="1" x14ac:dyDescent="0.25">
      <c r="A233" s="2">
        <v>45162</v>
      </c>
      <c r="B233" s="1" t="s">
        <v>227</v>
      </c>
      <c r="C233" s="1">
        <v>13.75</v>
      </c>
      <c r="D233" s="1">
        <f t="shared" si="9"/>
        <v>727</v>
      </c>
      <c r="E233" s="1" t="s">
        <v>12</v>
      </c>
      <c r="F233" s="1">
        <v>15.262499999999999</v>
      </c>
      <c r="G233" s="1">
        <v>12.45</v>
      </c>
      <c r="H233" s="1">
        <v>1.5125</v>
      </c>
      <c r="I233" s="1">
        <v>11</v>
      </c>
      <c r="J233" s="1">
        <v>15.262499999999999</v>
      </c>
      <c r="K233" s="1" t="s">
        <v>16</v>
      </c>
      <c r="L233" s="2">
        <v>45203</v>
      </c>
      <c r="M233" s="1">
        <f t="shared" si="10"/>
        <v>1099.5874999999994</v>
      </c>
      <c r="N233" s="1">
        <f t="shared" si="11"/>
        <v>10.999999999999995</v>
      </c>
    </row>
    <row r="234" spans="1:14" x14ac:dyDescent="0.25">
      <c r="A234" s="2">
        <v>45166</v>
      </c>
      <c r="B234" s="1" t="s">
        <v>228</v>
      </c>
      <c r="C234" s="1">
        <v>649.54999999999995</v>
      </c>
      <c r="D234" s="1">
        <f t="shared" si="9"/>
        <v>15</v>
      </c>
      <c r="E234" s="1" t="s">
        <v>12</v>
      </c>
      <c r="F234" s="1">
        <v>721.00049999999999</v>
      </c>
      <c r="G234" s="1">
        <v>580</v>
      </c>
      <c r="H234" s="1">
        <v>-76.799999999999898</v>
      </c>
      <c r="I234" s="1">
        <v>-11.8235701639596</v>
      </c>
      <c r="J234" s="1">
        <v>721.00049999999999</v>
      </c>
      <c r="K234" s="1" t="s">
        <v>13</v>
      </c>
      <c r="L234" s="2">
        <v>45230</v>
      </c>
      <c r="M234" s="1">
        <f t="shared" si="10"/>
        <v>-1043.2499999999993</v>
      </c>
      <c r="N234" s="1">
        <f t="shared" si="11"/>
        <v>-10.707412824262944</v>
      </c>
    </row>
    <row r="235" spans="1:14" hidden="1" x14ac:dyDescent="0.25">
      <c r="A235" s="2">
        <v>45166</v>
      </c>
      <c r="B235" s="1" t="s">
        <v>229</v>
      </c>
      <c r="C235" s="1">
        <v>23.5</v>
      </c>
      <c r="D235" s="1">
        <f t="shared" si="9"/>
        <v>426</v>
      </c>
      <c r="E235" s="1" t="s">
        <v>12</v>
      </c>
      <c r="F235" s="1">
        <v>26.085000000000001</v>
      </c>
      <c r="G235" s="1">
        <v>21.25</v>
      </c>
      <c r="H235" s="1">
        <v>2.585</v>
      </c>
      <c r="I235" s="1">
        <v>11</v>
      </c>
      <c r="J235" s="1">
        <v>26.085000000000001</v>
      </c>
      <c r="K235" s="1" t="s">
        <v>16</v>
      </c>
      <c r="L235" s="2">
        <v>45169</v>
      </c>
      <c r="M235" s="1">
        <f t="shared" si="10"/>
        <v>1101.2100000000003</v>
      </c>
      <c r="N235" s="1">
        <f t="shared" si="11"/>
        <v>11.000000000000004</v>
      </c>
    </row>
    <row r="236" spans="1:14" x14ac:dyDescent="0.25">
      <c r="A236" s="2">
        <v>45167</v>
      </c>
      <c r="B236" s="1" t="s">
        <v>174</v>
      </c>
      <c r="C236" s="1">
        <v>4664.55</v>
      </c>
      <c r="D236" s="1">
        <f t="shared" si="9"/>
        <v>2</v>
      </c>
      <c r="E236" s="1" t="s">
        <v>12</v>
      </c>
      <c r="F236" s="1">
        <v>5177.6504999999997</v>
      </c>
      <c r="G236" s="1">
        <v>4569.75</v>
      </c>
      <c r="H236" s="1">
        <v>513.10050000000001</v>
      </c>
      <c r="I236" s="1">
        <v>11</v>
      </c>
      <c r="J236" s="1">
        <v>5177.6504999999997</v>
      </c>
      <c r="K236" s="1" t="s">
        <v>16</v>
      </c>
      <c r="L236" s="2">
        <v>45187</v>
      </c>
      <c r="M236" s="1">
        <f t="shared" si="10"/>
        <v>1026.2009999999991</v>
      </c>
      <c r="N236" s="1">
        <f t="shared" si="11"/>
        <v>10.999999999999991</v>
      </c>
    </row>
    <row r="237" spans="1:14" x14ac:dyDescent="0.25">
      <c r="A237" s="2">
        <v>45167</v>
      </c>
      <c r="B237" s="1" t="s">
        <v>230</v>
      </c>
      <c r="C237" s="1">
        <v>448.97</v>
      </c>
      <c r="D237" s="1">
        <f t="shared" si="9"/>
        <v>22</v>
      </c>
      <c r="E237" s="1" t="s">
        <v>12</v>
      </c>
      <c r="F237" s="1">
        <v>498.35669999999999</v>
      </c>
      <c r="G237" s="1">
        <v>442.95</v>
      </c>
      <c r="H237" s="1">
        <v>-404.12</v>
      </c>
      <c r="I237" s="1">
        <v>-90.010468405461296</v>
      </c>
      <c r="J237" s="1">
        <v>498.35669999999999</v>
      </c>
      <c r="K237" s="1" t="s">
        <v>13</v>
      </c>
      <c r="L237" s="2">
        <v>45219</v>
      </c>
      <c r="M237" s="1">
        <f t="shared" si="10"/>
        <v>-132.44000000000085</v>
      </c>
      <c r="N237" s="1">
        <f t="shared" si="11"/>
        <v>-1.3408468271822258</v>
      </c>
    </row>
    <row r="238" spans="1:14" x14ac:dyDescent="0.25">
      <c r="A238" s="2">
        <v>45167</v>
      </c>
      <c r="B238" s="1" t="s">
        <v>231</v>
      </c>
      <c r="C238" s="1">
        <v>236.05</v>
      </c>
      <c r="D238" s="1">
        <f t="shared" si="9"/>
        <v>42</v>
      </c>
      <c r="E238" s="1" t="s">
        <v>12</v>
      </c>
      <c r="F238" s="1">
        <v>262.01549999999997</v>
      </c>
      <c r="G238" s="1">
        <v>226.25</v>
      </c>
      <c r="H238" s="1">
        <v>25.965499999999999</v>
      </c>
      <c r="I238" s="1">
        <v>11</v>
      </c>
      <c r="J238" s="1">
        <v>262.01549999999997</v>
      </c>
      <c r="K238" s="1" t="s">
        <v>16</v>
      </c>
      <c r="L238" s="2">
        <v>45180</v>
      </c>
      <c r="M238" s="1">
        <f t="shared" si="10"/>
        <v>1090.5509999999986</v>
      </c>
      <c r="N238" s="1">
        <f t="shared" si="11"/>
        <v>10.999999999999986</v>
      </c>
    </row>
    <row r="239" spans="1:14" hidden="1" x14ac:dyDescent="0.25">
      <c r="A239" s="2">
        <v>45168</v>
      </c>
      <c r="B239" s="1" t="s">
        <v>232</v>
      </c>
      <c r="C239" s="1">
        <v>79.3</v>
      </c>
      <c r="D239" s="1">
        <f t="shared" si="9"/>
        <v>126</v>
      </c>
      <c r="E239" s="1" t="s">
        <v>12</v>
      </c>
      <c r="F239" s="1">
        <v>88.022999999999996</v>
      </c>
      <c r="G239" s="1">
        <v>72</v>
      </c>
      <c r="H239" s="1">
        <v>8.7230000000000096</v>
      </c>
      <c r="I239" s="1">
        <v>11</v>
      </c>
      <c r="J239" s="1">
        <v>88.022999999999996</v>
      </c>
      <c r="K239" s="1" t="s">
        <v>16</v>
      </c>
      <c r="L239" s="2">
        <v>45210</v>
      </c>
      <c r="M239" s="1">
        <f t="shared" si="10"/>
        <v>1099.098</v>
      </c>
      <c r="N239" s="1">
        <f t="shared" si="11"/>
        <v>11</v>
      </c>
    </row>
    <row r="240" spans="1:14" x14ac:dyDescent="0.25">
      <c r="A240" s="2">
        <v>45168</v>
      </c>
      <c r="B240" s="1" t="s">
        <v>233</v>
      </c>
      <c r="C240" s="1">
        <v>268.14999999999998</v>
      </c>
      <c r="D240" s="1">
        <f t="shared" si="9"/>
        <v>37</v>
      </c>
      <c r="E240" s="1" t="s">
        <v>12</v>
      </c>
      <c r="F240" s="1">
        <v>297.6465</v>
      </c>
      <c r="G240" s="1">
        <v>261.05</v>
      </c>
      <c r="H240" s="1">
        <v>-8.7999999999999492</v>
      </c>
      <c r="I240" s="1">
        <v>-3.2817452918142598</v>
      </c>
      <c r="J240" s="1">
        <v>297.6465</v>
      </c>
      <c r="K240" s="1" t="s">
        <v>13</v>
      </c>
      <c r="L240" s="2">
        <v>45180</v>
      </c>
      <c r="M240" s="1">
        <f t="shared" si="10"/>
        <v>-262.69999999999874</v>
      </c>
      <c r="N240" s="1">
        <f t="shared" si="11"/>
        <v>-2.6477717695319658</v>
      </c>
    </row>
    <row r="241" spans="1:14" x14ac:dyDescent="0.25">
      <c r="A241" s="2">
        <v>45168</v>
      </c>
      <c r="B241" s="1" t="s">
        <v>234</v>
      </c>
      <c r="C241" s="1">
        <v>2880.7</v>
      </c>
      <c r="D241" s="1">
        <f t="shared" si="9"/>
        <v>3</v>
      </c>
      <c r="E241" s="1" t="s">
        <v>12</v>
      </c>
      <c r="F241" s="1">
        <v>3197.5770000000002</v>
      </c>
      <c r="G241" s="1">
        <v>2778.65</v>
      </c>
      <c r="H241" s="1">
        <v>316.87700000000001</v>
      </c>
      <c r="I241" s="1">
        <v>11</v>
      </c>
      <c r="J241" s="1">
        <v>3197.5770000000002</v>
      </c>
      <c r="K241" s="1" t="s">
        <v>16</v>
      </c>
      <c r="L241" s="2">
        <v>45198</v>
      </c>
      <c r="M241" s="1">
        <f t="shared" si="10"/>
        <v>950.63100000000122</v>
      </c>
      <c r="N241" s="1">
        <f t="shared" si="11"/>
        <v>11.000000000000016</v>
      </c>
    </row>
    <row r="242" spans="1:14" hidden="1" x14ac:dyDescent="0.25">
      <c r="A242" s="2">
        <v>45168</v>
      </c>
      <c r="B242" s="1" t="s">
        <v>235</v>
      </c>
      <c r="C242" s="1">
        <v>99.8</v>
      </c>
      <c r="D242" s="1">
        <f t="shared" si="9"/>
        <v>100</v>
      </c>
      <c r="E242" s="1" t="s">
        <v>12</v>
      </c>
      <c r="F242" s="1">
        <v>110.77800000000001</v>
      </c>
      <c r="G242" s="1">
        <v>91.75</v>
      </c>
      <c r="H242" s="1">
        <v>10.978</v>
      </c>
      <c r="I242" s="1">
        <v>11</v>
      </c>
      <c r="J242" s="1">
        <v>110.77800000000001</v>
      </c>
      <c r="K242" s="1" t="s">
        <v>16</v>
      </c>
      <c r="L242" s="2">
        <v>45211</v>
      </c>
      <c r="M242" s="1">
        <f t="shared" si="10"/>
        <v>1097.8000000000009</v>
      </c>
      <c r="N242" s="1">
        <f t="shared" si="11"/>
        <v>11.000000000000009</v>
      </c>
    </row>
    <row r="243" spans="1:14" hidden="1" x14ac:dyDescent="0.25">
      <c r="A243" s="2">
        <v>45169</v>
      </c>
      <c r="B243" s="1" t="s">
        <v>236</v>
      </c>
      <c r="C243" s="1">
        <v>8.9499999999999993</v>
      </c>
      <c r="D243" s="1">
        <f t="shared" si="9"/>
        <v>1117</v>
      </c>
      <c r="E243" s="1" t="s">
        <v>12</v>
      </c>
      <c r="F243" s="1">
        <v>9.9344999999999999</v>
      </c>
      <c r="G243" s="1">
        <v>8.15</v>
      </c>
      <c r="H243" s="1">
        <v>-0.84999999999999898</v>
      </c>
      <c r="I243" s="1">
        <v>-9.4972067039106101</v>
      </c>
      <c r="J243" s="1">
        <v>9.9344999999999999</v>
      </c>
      <c r="K243" s="1" t="s">
        <v>13</v>
      </c>
      <c r="L243" s="2">
        <v>45203</v>
      </c>
      <c r="M243" s="1">
        <f t="shared" si="10"/>
        <v>-893.59999999999877</v>
      </c>
      <c r="N243" s="1">
        <f t="shared" si="11"/>
        <v>-8.9385474860335083</v>
      </c>
    </row>
    <row r="244" spans="1:14" x14ac:dyDescent="0.25">
      <c r="A244" s="2">
        <v>45169</v>
      </c>
      <c r="B244" s="1" t="s">
        <v>237</v>
      </c>
      <c r="C244" s="1">
        <v>429.35</v>
      </c>
      <c r="D244" s="1">
        <f t="shared" si="9"/>
        <v>23</v>
      </c>
      <c r="E244" s="1" t="s">
        <v>12</v>
      </c>
      <c r="F244" s="1">
        <v>476.57850000000002</v>
      </c>
      <c r="G244" s="1">
        <v>405.1</v>
      </c>
      <c r="H244" s="1">
        <v>-24.9</v>
      </c>
      <c r="I244" s="1">
        <v>-5.7994643065098401</v>
      </c>
      <c r="J244" s="1">
        <v>476.57850000000002</v>
      </c>
      <c r="K244" s="1" t="s">
        <v>13</v>
      </c>
      <c r="L244" s="2">
        <v>45210</v>
      </c>
      <c r="M244" s="1">
        <f t="shared" si="10"/>
        <v>-557.75</v>
      </c>
      <c r="N244" s="1">
        <f t="shared" si="11"/>
        <v>-5.648072667986491</v>
      </c>
    </row>
    <row r="245" spans="1:14" x14ac:dyDescent="0.25">
      <c r="A245" s="2">
        <v>45169</v>
      </c>
      <c r="B245" s="1" t="s">
        <v>206</v>
      </c>
      <c r="C245" s="1">
        <v>3009.45</v>
      </c>
      <c r="D245" s="1">
        <f t="shared" si="9"/>
        <v>3</v>
      </c>
      <c r="E245" s="1" t="s">
        <v>12</v>
      </c>
      <c r="F245" s="1">
        <v>3340.4895000000001</v>
      </c>
      <c r="G245" s="1">
        <v>2880.05</v>
      </c>
      <c r="H245" s="1">
        <v>-138.94999999999899</v>
      </c>
      <c r="I245" s="1">
        <v>-4.6171227300669502</v>
      </c>
      <c r="J245" s="1">
        <v>3340.4895000000001</v>
      </c>
      <c r="K245" s="1" t="s">
        <v>13</v>
      </c>
      <c r="L245" s="2">
        <v>45194</v>
      </c>
      <c r="M245" s="1">
        <f t="shared" si="10"/>
        <v>-388.19999999999891</v>
      </c>
      <c r="N245" s="1">
        <f t="shared" si="11"/>
        <v>-4.2997889979896549</v>
      </c>
    </row>
    <row r="246" spans="1:14" x14ac:dyDescent="0.25">
      <c r="A246" s="2">
        <v>45169</v>
      </c>
      <c r="B246" s="1" t="s">
        <v>238</v>
      </c>
      <c r="C246" s="1">
        <v>1073.75</v>
      </c>
      <c r="D246" s="1">
        <f t="shared" si="9"/>
        <v>9</v>
      </c>
      <c r="E246" s="1" t="s">
        <v>12</v>
      </c>
      <c r="F246" s="1">
        <v>1191.8625</v>
      </c>
      <c r="G246" s="1">
        <v>977.7</v>
      </c>
      <c r="H246" s="1">
        <v>118.1125</v>
      </c>
      <c r="I246" s="1">
        <v>11</v>
      </c>
      <c r="J246" s="1">
        <v>1191.8625</v>
      </c>
      <c r="K246" s="1" t="s">
        <v>16</v>
      </c>
      <c r="L246" s="2">
        <v>45260</v>
      </c>
      <c r="M246" s="1">
        <f t="shared" si="10"/>
        <v>1063.0124999999996</v>
      </c>
      <c r="N246" s="1">
        <f t="shared" si="11"/>
        <v>10.999999999999995</v>
      </c>
    </row>
    <row r="247" spans="1:14" hidden="1" x14ac:dyDescent="0.25">
      <c r="A247" s="2">
        <v>45169</v>
      </c>
      <c r="B247" s="1" t="s">
        <v>239</v>
      </c>
      <c r="C247" s="1">
        <v>27.05</v>
      </c>
      <c r="D247" s="1">
        <f t="shared" si="9"/>
        <v>370</v>
      </c>
      <c r="E247" s="1" t="s">
        <v>12</v>
      </c>
      <c r="F247" s="1">
        <v>30.025500000000001</v>
      </c>
      <c r="G247" s="1">
        <v>21.55</v>
      </c>
      <c r="H247" s="1">
        <v>-5.9</v>
      </c>
      <c r="I247" s="1">
        <v>-21.811460258779999</v>
      </c>
      <c r="J247" s="1">
        <v>30.025500000000001</v>
      </c>
      <c r="K247" s="1" t="s">
        <v>13</v>
      </c>
      <c r="L247" s="2">
        <v>45190</v>
      </c>
      <c r="M247" s="1">
        <f t="shared" si="10"/>
        <v>-2035</v>
      </c>
      <c r="N247" s="1">
        <f t="shared" si="11"/>
        <v>-20.33271719038817</v>
      </c>
    </row>
    <row r="248" spans="1:14" x14ac:dyDescent="0.25">
      <c r="A248" s="2">
        <v>45170</v>
      </c>
      <c r="B248" s="1" t="s">
        <v>240</v>
      </c>
      <c r="C248" s="1">
        <v>232.8</v>
      </c>
      <c r="D248" s="1">
        <f t="shared" si="9"/>
        <v>43</v>
      </c>
      <c r="E248" s="1" t="s">
        <v>12</v>
      </c>
      <c r="F248" s="1">
        <v>258.40800000000002</v>
      </c>
      <c r="G248" s="1">
        <v>217.8</v>
      </c>
      <c r="H248" s="1">
        <v>25.608000000000001</v>
      </c>
      <c r="I248" s="1">
        <v>11</v>
      </c>
      <c r="J248" s="1">
        <v>258.40800000000002</v>
      </c>
      <c r="K248" s="1" t="s">
        <v>16</v>
      </c>
      <c r="L248" s="2">
        <v>45175</v>
      </c>
      <c r="M248" s="1">
        <f t="shared" si="10"/>
        <v>1101.1440000000002</v>
      </c>
      <c r="N248" s="1">
        <f t="shared" si="11"/>
        <v>11.000000000000004</v>
      </c>
    </row>
    <row r="249" spans="1:14" hidden="1" x14ac:dyDescent="0.25">
      <c r="A249" s="2">
        <v>45173</v>
      </c>
      <c r="B249" s="1" t="s">
        <v>241</v>
      </c>
      <c r="C249" s="1">
        <v>50.4</v>
      </c>
      <c r="D249" s="1">
        <f t="shared" si="9"/>
        <v>198</v>
      </c>
      <c r="E249" s="1" t="s">
        <v>12</v>
      </c>
      <c r="F249" s="1">
        <v>55.944000000000003</v>
      </c>
      <c r="G249" s="1">
        <v>46.8</v>
      </c>
      <c r="H249" s="1">
        <v>-3.75</v>
      </c>
      <c r="I249" s="1">
        <v>-7.4404761904761898</v>
      </c>
      <c r="J249" s="1">
        <v>55.944000000000003</v>
      </c>
      <c r="K249" s="1" t="s">
        <v>13</v>
      </c>
      <c r="L249" s="2">
        <v>45204</v>
      </c>
      <c r="M249" s="1">
        <f t="shared" si="10"/>
        <v>-712.8000000000003</v>
      </c>
      <c r="N249" s="1">
        <f t="shared" si="11"/>
        <v>-7.1428571428571468</v>
      </c>
    </row>
    <row r="250" spans="1:14" x14ac:dyDescent="0.25">
      <c r="A250" s="2">
        <v>45173</v>
      </c>
      <c r="B250" s="1" t="s">
        <v>92</v>
      </c>
      <c r="C250" s="1">
        <v>1622.25</v>
      </c>
      <c r="D250" s="1">
        <f t="shared" si="9"/>
        <v>6</v>
      </c>
      <c r="E250" s="1" t="s">
        <v>12</v>
      </c>
      <c r="F250" s="1">
        <v>1800.6975</v>
      </c>
      <c r="G250" s="1">
        <v>1564</v>
      </c>
      <c r="H250" s="1">
        <v>-78.95</v>
      </c>
      <c r="I250" s="1">
        <v>-4.86669748805671</v>
      </c>
      <c r="J250" s="1">
        <v>1800.6975</v>
      </c>
      <c r="K250" s="1" t="s">
        <v>13</v>
      </c>
      <c r="L250" s="2">
        <v>45180</v>
      </c>
      <c r="M250" s="1">
        <f t="shared" si="10"/>
        <v>-349.5</v>
      </c>
      <c r="N250" s="1">
        <f t="shared" si="11"/>
        <v>-3.5906919402065034</v>
      </c>
    </row>
    <row r="251" spans="1:14" x14ac:dyDescent="0.25">
      <c r="A251" s="2">
        <v>45173</v>
      </c>
      <c r="B251" s="1" t="s">
        <v>242</v>
      </c>
      <c r="C251" s="1">
        <v>271.45</v>
      </c>
      <c r="D251" s="1">
        <f t="shared" si="9"/>
        <v>37</v>
      </c>
      <c r="E251" s="1" t="s">
        <v>12</v>
      </c>
      <c r="F251" s="1">
        <v>301.30950000000001</v>
      </c>
      <c r="G251" s="1">
        <v>250</v>
      </c>
      <c r="H251" s="1">
        <v>29.859500000000001</v>
      </c>
      <c r="I251" s="1">
        <v>11</v>
      </c>
      <c r="J251" s="1">
        <v>301.30950000000001</v>
      </c>
      <c r="K251" s="1" t="s">
        <v>16</v>
      </c>
      <c r="L251" s="2">
        <v>45183</v>
      </c>
      <c r="M251" s="1">
        <f t="shared" si="10"/>
        <v>1104.8015000000009</v>
      </c>
      <c r="N251" s="1">
        <f t="shared" si="11"/>
        <v>11.000000000000011</v>
      </c>
    </row>
    <row r="252" spans="1:14" x14ac:dyDescent="0.25">
      <c r="A252" s="2">
        <v>45173</v>
      </c>
      <c r="B252" s="1" t="s">
        <v>243</v>
      </c>
      <c r="C252" s="1">
        <v>150.38</v>
      </c>
      <c r="D252" s="1">
        <f t="shared" si="9"/>
        <v>66</v>
      </c>
      <c r="E252" s="1" t="s">
        <v>12</v>
      </c>
      <c r="F252" s="1">
        <v>166.92179999999999</v>
      </c>
      <c r="G252" s="1">
        <v>148.1</v>
      </c>
      <c r="H252" s="1">
        <v>-135.22999999999999</v>
      </c>
      <c r="I252" s="1">
        <v>-89.925522010905695</v>
      </c>
      <c r="J252" s="1">
        <v>166.92179999999999</v>
      </c>
      <c r="K252" s="1" t="s">
        <v>13</v>
      </c>
      <c r="L252" s="2">
        <v>45219</v>
      </c>
      <c r="M252" s="1">
        <f t="shared" si="10"/>
        <v>-150.48000000000008</v>
      </c>
      <c r="N252" s="1">
        <f t="shared" si="11"/>
        <v>-1.5161590637052806</v>
      </c>
    </row>
    <row r="253" spans="1:14" x14ac:dyDescent="0.25">
      <c r="A253" s="2">
        <v>45173</v>
      </c>
      <c r="B253" s="1" t="s">
        <v>244</v>
      </c>
      <c r="C253" s="1">
        <v>228.85</v>
      </c>
      <c r="D253" s="1">
        <f t="shared" si="9"/>
        <v>44</v>
      </c>
      <c r="E253" s="1" t="s">
        <v>12</v>
      </c>
      <c r="F253" s="1">
        <v>254.02350000000001</v>
      </c>
      <c r="G253" s="1">
        <v>209.65</v>
      </c>
      <c r="H253" s="1">
        <v>25.173500000000001</v>
      </c>
      <c r="I253" s="1">
        <v>11</v>
      </c>
      <c r="J253" s="1">
        <v>254.02350000000001</v>
      </c>
      <c r="K253" s="1" t="s">
        <v>16</v>
      </c>
      <c r="L253" s="2">
        <v>45174</v>
      </c>
      <c r="M253" s="1">
        <f t="shared" si="10"/>
        <v>1107.6340000000009</v>
      </c>
      <c r="N253" s="1">
        <f t="shared" si="11"/>
        <v>11.000000000000011</v>
      </c>
    </row>
    <row r="254" spans="1:14" x14ac:dyDescent="0.25">
      <c r="A254" s="2">
        <v>45173</v>
      </c>
      <c r="B254" s="1" t="s">
        <v>245</v>
      </c>
      <c r="C254" s="1">
        <v>1754.6</v>
      </c>
      <c r="D254" s="1">
        <f t="shared" si="9"/>
        <v>6</v>
      </c>
      <c r="E254" s="1" t="s">
        <v>12</v>
      </c>
      <c r="F254" s="1">
        <v>1947.606</v>
      </c>
      <c r="G254" s="1">
        <v>1621</v>
      </c>
      <c r="H254" s="1">
        <v>193.006</v>
      </c>
      <c r="I254" s="1">
        <v>11</v>
      </c>
      <c r="J254" s="1">
        <v>1947.606</v>
      </c>
      <c r="K254" s="1" t="s">
        <v>16</v>
      </c>
      <c r="L254" s="2">
        <v>45176</v>
      </c>
      <c r="M254" s="1">
        <f t="shared" si="10"/>
        <v>1158.0360000000005</v>
      </c>
      <c r="N254" s="1">
        <f t="shared" si="11"/>
        <v>11.000000000000007</v>
      </c>
    </row>
    <row r="255" spans="1:14" hidden="1" x14ac:dyDescent="0.25">
      <c r="A255" s="2">
        <v>45173</v>
      </c>
      <c r="B255" s="1" t="s">
        <v>246</v>
      </c>
      <c r="C255" s="1">
        <v>16.350000000000001</v>
      </c>
      <c r="D255" s="1">
        <f t="shared" si="9"/>
        <v>612</v>
      </c>
      <c r="E255" s="1" t="s">
        <v>12</v>
      </c>
      <c r="F255" s="1">
        <v>18.148499999999999</v>
      </c>
      <c r="G255" s="1">
        <v>15.7</v>
      </c>
      <c r="H255" s="1">
        <v>-0.70000000000000095</v>
      </c>
      <c r="I255" s="1">
        <v>-4.2813455657492403</v>
      </c>
      <c r="J255" s="1">
        <v>18.148499999999999</v>
      </c>
      <c r="K255" s="1" t="s">
        <v>13</v>
      </c>
      <c r="L255" s="2">
        <v>45183</v>
      </c>
      <c r="M255" s="1">
        <f t="shared" si="10"/>
        <v>-397.80000000000132</v>
      </c>
      <c r="N255" s="1">
        <f t="shared" si="11"/>
        <v>-3.9755351681957314</v>
      </c>
    </row>
    <row r="256" spans="1:14" x14ac:dyDescent="0.25">
      <c r="A256" s="2">
        <v>45174</v>
      </c>
      <c r="B256" s="1" t="s">
        <v>247</v>
      </c>
      <c r="C256" s="1">
        <v>634.04999999999995</v>
      </c>
      <c r="D256" s="1">
        <f t="shared" si="9"/>
        <v>16</v>
      </c>
      <c r="E256" s="1" t="s">
        <v>12</v>
      </c>
      <c r="F256" s="1">
        <v>703.79549999999995</v>
      </c>
      <c r="G256" s="1">
        <v>612.6</v>
      </c>
      <c r="H256" s="1">
        <v>-38.449999999999903</v>
      </c>
      <c r="I256" s="1">
        <v>-6.0641905212522502</v>
      </c>
      <c r="J256" s="1">
        <v>703.79549999999995</v>
      </c>
      <c r="K256" s="1" t="s">
        <v>13</v>
      </c>
      <c r="L256" s="2">
        <v>45191</v>
      </c>
      <c r="M256" s="1">
        <f t="shared" si="10"/>
        <v>-343.19999999999891</v>
      </c>
      <c r="N256" s="1">
        <f t="shared" si="11"/>
        <v>-3.3830139578897458</v>
      </c>
    </row>
    <row r="257" spans="1:14" x14ac:dyDescent="0.25">
      <c r="A257" s="2">
        <v>45175</v>
      </c>
      <c r="B257" s="1" t="s">
        <v>69</v>
      </c>
      <c r="C257" s="1">
        <v>7387.8</v>
      </c>
      <c r="D257" s="1">
        <f t="shared" si="9"/>
        <v>1</v>
      </c>
      <c r="E257" s="1" t="s">
        <v>12</v>
      </c>
      <c r="F257" s="1">
        <v>8200.4580000000005</v>
      </c>
      <c r="G257" s="1">
        <v>7258.4</v>
      </c>
      <c r="H257" s="1">
        <v>-163.5</v>
      </c>
      <c r="I257" s="1">
        <v>-2.2131080971331101</v>
      </c>
      <c r="J257" s="1">
        <v>8200.4580000000005</v>
      </c>
      <c r="K257" s="1" t="s">
        <v>13</v>
      </c>
      <c r="L257" s="2">
        <v>45245</v>
      </c>
      <c r="M257" s="1">
        <f t="shared" si="10"/>
        <v>-129.40000000000055</v>
      </c>
      <c r="N257" s="1">
        <f t="shared" si="11"/>
        <v>-1.7515363166301272</v>
      </c>
    </row>
    <row r="258" spans="1:14" x14ac:dyDescent="0.25">
      <c r="A258" s="2">
        <v>45175</v>
      </c>
      <c r="B258" s="1" t="s">
        <v>248</v>
      </c>
      <c r="C258" s="1">
        <v>2239.35</v>
      </c>
      <c r="D258" s="1">
        <f t="shared" si="9"/>
        <v>4</v>
      </c>
      <c r="E258" s="1" t="s">
        <v>12</v>
      </c>
      <c r="F258" s="1">
        <v>2485.6785</v>
      </c>
      <c r="G258" s="1">
        <v>2165.1</v>
      </c>
      <c r="H258" s="1">
        <v>246.32849999999999</v>
      </c>
      <c r="I258" s="1">
        <v>11</v>
      </c>
      <c r="J258" s="1">
        <v>2485.6785</v>
      </c>
      <c r="K258" s="1" t="s">
        <v>16</v>
      </c>
      <c r="L258" s="2">
        <v>45198</v>
      </c>
      <c r="M258" s="1">
        <f t="shared" si="10"/>
        <v>985.31400000000031</v>
      </c>
      <c r="N258" s="1">
        <f t="shared" si="11"/>
        <v>11.000000000000004</v>
      </c>
    </row>
    <row r="259" spans="1:14" x14ac:dyDescent="0.25">
      <c r="A259" s="2">
        <v>45176</v>
      </c>
      <c r="B259" s="1" t="s">
        <v>249</v>
      </c>
      <c r="C259" s="1">
        <v>107.15</v>
      </c>
      <c r="D259" s="1">
        <f t="shared" ref="D259:D322" si="12">ROUND(10000/C259,0)</f>
        <v>93</v>
      </c>
      <c r="E259" s="1" t="s">
        <v>12</v>
      </c>
      <c r="F259" s="1">
        <v>118.9365</v>
      </c>
      <c r="G259" s="1">
        <v>102.2</v>
      </c>
      <c r="H259" s="1">
        <v>-6.85</v>
      </c>
      <c r="I259" s="1">
        <v>-6.3929071395240298</v>
      </c>
      <c r="J259" s="1">
        <v>118.9365</v>
      </c>
      <c r="K259" s="1" t="s">
        <v>13</v>
      </c>
      <c r="L259" s="2">
        <v>45181</v>
      </c>
      <c r="M259" s="1">
        <f t="shared" ref="M259:M322" si="13">IF(K259="Stoploss Hit",D259*(G259-C259), D259*(F259-C259))</f>
        <v>-460.35000000000025</v>
      </c>
      <c r="N259" s="1">
        <f t="shared" ref="N259:N322" si="14">100*M259/(C259*D259)</f>
        <v>-4.619692020531966</v>
      </c>
    </row>
    <row r="260" spans="1:14" hidden="1" x14ac:dyDescent="0.25">
      <c r="A260" s="2">
        <v>45177</v>
      </c>
      <c r="B260" s="1" t="s">
        <v>40</v>
      </c>
      <c r="C260" s="1">
        <v>10.3</v>
      </c>
      <c r="D260" s="1">
        <f t="shared" si="12"/>
        <v>971</v>
      </c>
      <c r="E260" s="1" t="s">
        <v>12</v>
      </c>
      <c r="F260" s="1">
        <v>11.433</v>
      </c>
      <c r="G260" s="1">
        <v>9.6999999999999993</v>
      </c>
      <c r="H260" s="1">
        <v>-0.70000000000000095</v>
      </c>
      <c r="I260" s="1">
        <v>-6.7961165048543704</v>
      </c>
      <c r="J260" s="1">
        <v>11.433</v>
      </c>
      <c r="K260" s="1" t="s">
        <v>13</v>
      </c>
      <c r="L260" s="2">
        <v>45191</v>
      </c>
      <c r="M260" s="1">
        <f t="shared" si="13"/>
        <v>-582.60000000000139</v>
      </c>
      <c r="N260" s="1">
        <f t="shared" si="14"/>
        <v>-5.8252427184466153</v>
      </c>
    </row>
    <row r="261" spans="1:14" x14ac:dyDescent="0.25">
      <c r="A261" s="2">
        <v>45177</v>
      </c>
      <c r="B261" s="1" t="s">
        <v>250</v>
      </c>
      <c r="C261" s="1">
        <v>154.6</v>
      </c>
      <c r="D261" s="1">
        <f t="shared" si="12"/>
        <v>65</v>
      </c>
      <c r="E261" s="1" t="s">
        <v>12</v>
      </c>
      <c r="F261" s="1">
        <v>171.60599999999999</v>
      </c>
      <c r="G261" s="1">
        <v>139.4</v>
      </c>
      <c r="H261" s="1">
        <v>-15.9499999999999</v>
      </c>
      <c r="I261" s="1">
        <v>-10.3169469598965</v>
      </c>
      <c r="J261" s="1">
        <v>171.60599999999999</v>
      </c>
      <c r="K261" s="1" t="s">
        <v>13</v>
      </c>
      <c r="L261" s="2">
        <v>45187</v>
      </c>
      <c r="M261" s="1">
        <f t="shared" si="13"/>
        <v>-987.99999999999932</v>
      </c>
      <c r="N261" s="1">
        <f t="shared" si="14"/>
        <v>-9.8318240620957233</v>
      </c>
    </row>
    <row r="262" spans="1:14" x14ac:dyDescent="0.25">
      <c r="A262" s="2">
        <v>45180</v>
      </c>
      <c r="B262" s="1" t="s">
        <v>251</v>
      </c>
      <c r="C262" s="1">
        <v>2474.75</v>
      </c>
      <c r="D262" s="1">
        <f t="shared" si="12"/>
        <v>4</v>
      </c>
      <c r="E262" s="1" t="s">
        <v>12</v>
      </c>
      <c r="F262" s="1">
        <v>2746.9724999999999</v>
      </c>
      <c r="G262" s="1">
        <v>2275</v>
      </c>
      <c r="H262" s="1">
        <v>-231.75</v>
      </c>
      <c r="I262" s="1">
        <v>-9.36458228103848</v>
      </c>
      <c r="J262" s="1">
        <v>2746.9724999999999</v>
      </c>
      <c r="K262" s="1" t="s">
        <v>13</v>
      </c>
      <c r="L262" s="2">
        <v>45208</v>
      </c>
      <c r="M262" s="1">
        <f t="shared" si="13"/>
        <v>-799</v>
      </c>
      <c r="N262" s="1">
        <f t="shared" si="14"/>
        <v>-8.071522375997576</v>
      </c>
    </row>
    <row r="263" spans="1:14" x14ac:dyDescent="0.25">
      <c r="A263" s="2">
        <v>45181</v>
      </c>
      <c r="B263" s="1" t="s">
        <v>252</v>
      </c>
      <c r="C263" s="1">
        <v>372.25</v>
      </c>
      <c r="D263" s="1">
        <f t="shared" si="12"/>
        <v>27</v>
      </c>
      <c r="E263" s="1" t="s">
        <v>12</v>
      </c>
      <c r="F263" s="1">
        <v>413.19749999999999</v>
      </c>
      <c r="G263" s="1">
        <v>350.5</v>
      </c>
      <c r="H263" s="1">
        <v>40.947499999999998</v>
      </c>
      <c r="I263" s="1">
        <v>11</v>
      </c>
      <c r="J263" s="1">
        <v>413.19749999999999</v>
      </c>
      <c r="K263" s="1" t="s">
        <v>16</v>
      </c>
      <c r="L263" s="2">
        <v>45204</v>
      </c>
      <c r="M263" s="1">
        <f t="shared" si="13"/>
        <v>1105.5824999999998</v>
      </c>
      <c r="N263" s="1">
        <f t="shared" si="14"/>
        <v>10.999999999999996</v>
      </c>
    </row>
    <row r="264" spans="1:14" x14ac:dyDescent="0.25">
      <c r="A264" s="2">
        <v>45183</v>
      </c>
      <c r="B264" s="1" t="s">
        <v>253</v>
      </c>
      <c r="C264" s="1">
        <v>461.1</v>
      </c>
      <c r="D264" s="1">
        <f t="shared" si="12"/>
        <v>22</v>
      </c>
      <c r="E264" s="1" t="s">
        <v>12</v>
      </c>
      <c r="F264" s="1">
        <v>511.82100000000003</v>
      </c>
      <c r="G264" s="1">
        <v>399.05</v>
      </c>
      <c r="H264" s="1">
        <v>-68.5</v>
      </c>
      <c r="I264" s="1">
        <v>-14.855779657341101</v>
      </c>
      <c r="J264" s="1">
        <v>511.82100000000003</v>
      </c>
      <c r="K264" s="1" t="s">
        <v>13</v>
      </c>
      <c r="L264" s="2">
        <v>45268</v>
      </c>
      <c r="M264" s="1">
        <f t="shared" si="13"/>
        <v>-1365.1000000000004</v>
      </c>
      <c r="N264" s="1">
        <f t="shared" si="14"/>
        <v>-13.456950769898071</v>
      </c>
    </row>
    <row r="265" spans="1:14" hidden="1" x14ac:dyDescent="0.25">
      <c r="A265" s="2">
        <v>45183</v>
      </c>
      <c r="B265" s="1" t="s">
        <v>254</v>
      </c>
      <c r="C265" s="1">
        <v>38.25</v>
      </c>
      <c r="D265" s="1">
        <f t="shared" si="12"/>
        <v>261</v>
      </c>
      <c r="E265" s="1" t="s">
        <v>12</v>
      </c>
      <c r="F265" s="1">
        <v>42.457500000000003</v>
      </c>
      <c r="G265" s="1">
        <v>33.299999999999997</v>
      </c>
      <c r="H265" s="1">
        <v>4.2074999999999996</v>
      </c>
      <c r="I265" s="1">
        <v>11</v>
      </c>
      <c r="J265" s="1">
        <v>42.457500000000003</v>
      </c>
      <c r="K265" s="1" t="s">
        <v>16</v>
      </c>
      <c r="L265" s="2">
        <v>45187</v>
      </c>
      <c r="M265" s="1">
        <f t="shared" si="13"/>
        <v>1098.1575000000007</v>
      </c>
      <c r="N265" s="1">
        <f t="shared" si="14"/>
        <v>11.000000000000007</v>
      </c>
    </row>
    <row r="266" spans="1:14" x14ac:dyDescent="0.25">
      <c r="A266" s="2">
        <v>45183</v>
      </c>
      <c r="B266" s="1" t="s">
        <v>23</v>
      </c>
      <c r="C266" s="1">
        <v>499.22</v>
      </c>
      <c r="D266" s="1">
        <f t="shared" si="12"/>
        <v>20</v>
      </c>
      <c r="E266" s="1" t="s">
        <v>12</v>
      </c>
      <c r="F266" s="1">
        <v>554.13419999999996</v>
      </c>
      <c r="G266" s="1">
        <v>461.46</v>
      </c>
      <c r="H266" s="1">
        <v>54.914200000000001</v>
      </c>
      <c r="I266" s="1">
        <v>11</v>
      </c>
      <c r="J266" s="1">
        <v>554.13419999999996</v>
      </c>
      <c r="K266" s="1" t="s">
        <v>16</v>
      </c>
      <c r="L266" s="2">
        <v>45271</v>
      </c>
      <c r="M266" s="1">
        <f t="shared" si="13"/>
        <v>1098.2839999999987</v>
      </c>
      <c r="N266" s="1">
        <f t="shared" si="14"/>
        <v>10.999999999999986</v>
      </c>
    </row>
    <row r="267" spans="1:14" x14ac:dyDescent="0.25">
      <c r="A267" s="2">
        <v>45183</v>
      </c>
      <c r="B267" s="1" t="s">
        <v>255</v>
      </c>
      <c r="C267" s="1">
        <v>274.89999999999998</v>
      </c>
      <c r="D267" s="1">
        <f t="shared" si="12"/>
        <v>36</v>
      </c>
      <c r="E267" s="1" t="s">
        <v>12</v>
      </c>
      <c r="F267" s="1">
        <v>305.13900000000001</v>
      </c>
      <c r="G267" s="1">
        <v>219.85</v>
      </c>
      <c r="H267" s="1">
        <v>-59.049999999999898</v>
      </c>
      <c r="I267" s="1">
        <v>-21.480538377591799</v>
      </c>
      <c r="J267" s="1">
        <v>305.13900000000001</v>
      </c>
      <c r="K267" s="1" t="s">
        <v>13</v>
      </c>
      <c r="L267" s="2">
        <v>45280</v>
      </c>
      <c r="M267" s="1">
        <f t="shared" si="13"/>
        <v>-1981.7999999999993</v>
      </c>
      <c r="N267" s="1">
        <f t="shared" si="14"/>
        <v>-20.025463805020003</v>
      </c>
    </row>
    <row r="268" spans="1:14" hidden="1" x14ac:dyDescent="0.25">
      <c r="A268" s="2">
        <v>45184</v>
      </c>
      <c r="B268" s="1" t="s">
        <v>256</v>
      </c>
      <c r="C268" s="1">
        <v>30.15</v>
      </c>
      <c r="D268" s="1">
        <f t="shared" si="12"/>
        <v>332</v>
      </c>
      <c r="E268" s="1" t="s">
        <v>12</v>
      </c>
      <c r="F268" s="1">
        <v>33.466500000000003</v>
      </c>
      <c r="G268" s="1">
        <v>24.5</v>
      </c>
      <c r="H268" s="1">
        <v>3.3165</v>
      </c>
      <c r="I268" s="1">
        <v>11</v>
      </c>
      <c r="J268" s="1">
        <v>33.466500000000003</v>
      </c>
      <c r="K268" s="1" t="s">
        <v>16</v>
      </c>
      <c r="L268" s="2">
        <v>45187</v>
      </c>
      <c r="M268" s="1">
        <f t="shared" si="13"/>
        <v>1101.0780000000016</v>
      </c>
      <c r="N268" s="1">
        <f t="shared" si="14"/>
        <v>11.000000000000018</v>
      </c>
    </row>
    <row r="269" spans="1:14" x14ac:dyDescent="0.25">
      <c r="A269" s="2">
        <v>45184</v>
      </c>
      <c r="B269" s="1" t="s">
        <v>257</v>
      </c>
      <c r="C269" s="1">
        <v>166.87</v>
      </c>
      <c r="D269" s="1">
        <f t="shared" si="12"/>
        <v>60</v>
      </c>
      <c r="E269" s="1" t="s">
        <v>12</v>
      </c>
      <c r="F269" s="1">
        <v>185.22569999999999</v>
      </c>
      <c r="G269" s="1">
        <v>162</v>
      </c>
      <c r="H269" s="1">
        <v>-6.37</v>
      </c>
      <c r="I269" s="1">
        <v>-3.8173428417330801</v>
      </c>
      <c r="J269" s="1">
        <v>185.22569999999999</v>
      </c>
      <c r="K269" s="1" t="s">
        <v>13</v>
      </c>
      <c r="L269" s="2">
        <v>45203</v>
      </c>
      <c r="M269" s="1">
        <f t="shared" si="13"/>
        <v>-292.20000000000027</v>
      </c>
      <c r="N269" s="1">
        <f t="shared" si="14"/>
        <v>-2.9184395038053603</v>
      </c>
    </row>
    <row r="270" spans="1:14" x14ac:dyDescent="0.25">
      <c r="A270" s="2">
        <v>45184</v>
      </c>
      <c r="B270" s="1" t="s">
        <v>258</v>
      </c>
      <c r="C270" s="1">
        <v>885.15</v>
      </c>
      <c r="D270" s="1">
        <f t="shared" si="12"/>
        <v>11</v>
      </c>
      <c r="E270" s="1" t="s">
        <v>12</v>
      </c>
      <c r="F270" s="1">
        <v>982.51649999999995</v>
      </c>
      <c r="G270" s="1">
        <v>825</v>
      </c>
      <c r="H270" s="1">
        <v>97.366500000000002</v>
      </c>
      <c r="I270" s="1">
        <v>11</v>
      </c>
      <c r="J270" s="1">
        <v>982.51649999999995</v>
      </c>
      <c r="K270" s="1" t="s">
        <v>16</v>
      </c>
      <c r="L270" s="2">
        <v>45211</v>
      </c>
      <c r="M270" s="1">
        <f t="shared" si="13"/>
        <v>1071.0314999999996</v>
      </c>
      <c r="N270" s="1">
        <f t="shared" si="14"/>
        <v>10.999999999999996</v>
      </c>
    </row>
    <row r="271" spans="1:14" hidden="1" x14ac:dyDescent="0.25">
      <c r="A271" s="2">
        <v>45187</v>
      </c>
      <c r="B271" s="1" t="s">
        <v>259</v>
      </c>
      <c r="C271" s="1">
        <v>44.4</v>
      </c>
      <c r="D271" s="1">
        <f t="shared" si="12"/>
        <v>225</v>
      </c>
      <c r="E271" s="1" t="s">
        <v>12</v>
      </c>
      <c r="F271" s="1">
        <v>49.283999999999999</v>
      </c>
      <c r="G271" s="1">
        <v>34.85</v>
      </c>
      <c r="H271" s="1">
        <v>4.8840000000000003</v>
      </c>
      <c r="I271" s="1">
        <v>11</v>
      </c>
      <c r="J271" s="1">
        <v>49.283999999999999</v>
      </c>
      <c r="K271" s="1" t="s">
        <v>16</v>
      </c>
      <c r="L271" s="2">
        <v>45189</v>
      </c>
      <c r="M271" s="1">
        <f t="shared" si="13"/>
        <v>1098.9000000000001</v>
      </c>
      <c r="N271" s="1">
        <f t="shared" si="14"/>
        <v>11.000000000000002</v>
      </c>
    </row>
    <row r="272" spans="1:14" hidden="1" x14ac:dyDescent="0.25">
      <c r="A272" s="2">
        <v>45187</v>
      </c>
      <c r="B272" s="1" t="s">
        <v>260</v>
      </c>
      <c r="C272" s="1">
        <v>50.63</v>
      </c>
      <c r="D272" s="1">
        <f t="shared" si="12"/>
        <v>198</v>
      </c>
      <c r="E272" s="1" t="s">
        <v>12</v>
      </c>
      <c r="F272" s="1">
        <v>56.199300000000001</v>
      </c>
      <c r="G272" s="1">
        <v>49.86</v>
      </c>
      <c r="H272" s="1">
        <v>-1.02</v>
      </c>
      <c r="I272" s="1">
        <v>-2.0146158404108299</v>
      </c>
      <c r="J272" s="1">
        <v>56.199300000000001</v>
      </c>
      <c r="K272" s="1" t="s">
        <v>13</v>
      </c>
      <c r="L272" s="2">
        <v>45197</v>
      </c>
      <c r="M272" s="1">
        <f t="shared" si="13"/>
        <v>-152.4600000000006</v>
      </c>
      <c r="N272" s="1">
        <f t="shared" si="14"/>
        <v>-1.5208374481532749</v>
      </c>
    </row>
    <row r="273" spans="1:14" hidden="1" x14ac:dyDescent="0.25">
      <c r="A273" s="2">
        <v>45189</v>
      </c>
      <c r="B273" s="1" t="s">
        <v>261</v>
      </c>
      <c r="C273" s="1">
        <v>62.25</v>
      </c>
      <c r="D273" s="1">
        <f t="shared" si="12"/>
        <v>161</v>
      </c>
      <c r="E273" s="1" t="s">
        <v>12</v>
      </c>
      <c r="F273" s="1">
        <v>69.097499999999997</v>
      </c>
      <c r="G273" s="1">
        <v>59.9</v>
      </c>
      <c r="H273" s="1">
        <v>-3.25</v>
      </c>
      <c r="I273" s="1">
        <v>-5.22088353413654</v>
      </c>
      <c r="J273" s="1">
        <v>69.097499999999997</v>
      </c>
      <c r="K273" s="1" t="s">
        <v>13</v>
      </c>
      <c r="L273" s="2">
        <v>45197</v>
      </c>
      <c r="M273" s="1">
        <f t="shared" si="13"/>
        <v>-378.35000000000025</v>
      </c>
      <c r="N273" s="1">
        <f t="shared" si="14"/>
        <v>-3.7751004016064278</v>
      </c>
    </row>
    <row r="274" spans="1:14" x14ac:dyDescent="0.25">
      <c r="A274" s="2">
        <v>45190</v>
      </c>
      <c r="B274" s="1" t="s">
        <v>262</v>
      </c>
      <c r="C274" s="1">
        <v>3922</v>
      </c>
      <c r="D274" s="1">
        <f t="shared" si="12"/>
        <v>3</v>
      </c>
      <c r="E274" s="1" t="s">
        <v>12</v>
      </c>
      <c r="F274" s="1">
        <v>4353.42</v>
      </c>
      <c r="G274" s="1">
        <v>3800</v>
      </c>
      <c r="H274" s="1">
        <v>-194.55</v>
      </c>
      <c r="I274" s="1">
        <v>-4.9604793472718001</v>
      </c>
      <c r="J274" s="1">
        <v>4353.42</v>
      </c>
      <c r="K274" s="1" t="s">
        <v>13</v>
      </c>
      <c r="L274" s="2">
        <v>45224</v>
      </c>
      <c r="M274" s="1">
        <f t="shared" si="13"/>
        <v>-366</v>
      </c>
      <c r="N274" s="1">
        <f t="shared" si="14"/>
        <v>-3.1106578276389598</v>
      </c>
    </row>
    <row r="275" spans="1:14" x14ac:dyDescent="0.25">
      <c r="A275" s="2">
        <v>45194</v>
      </c>
      <c r="B275" s="1" t="s">
        <v>263</v>
      </c>
      <c r="C275" s="1">
        <v>187.75</v>
      </c>
      <c r="D275" s="1">
        <f t="shared" si="12"/>
        <v>53</v>
      </c>
      <c r="E275" s="1" t="s">
        <v>12</v>
      </c>
      <c r="F275" s="1">
        <v>208.4025</v>
      </c>
      <c r="G275" s="1">
        <v>177.9</v>
      </c>
      <c r="H275" s="1">
        <v>20.6525</v>
      </c>
      <c r="I275" s="1">
        <v>11</v>
      </c>
      <c r="J275" s="1">
        <v>208.4025</v>
      </c>
      <c r="K275" s="1" t="s">
        <v>16</v>
      </c>
      <c r="L275" s="2">
        <v>45216</v>
      </c>
      <c r="M275" s="1">
        <f t="shared" si="13"/>
        <v>1094.5825000000002</v>
      </c>
      <c r="N275" s="1">
        <f t="shared" si="14"/>
        <v>11.000000000000002</v>
      </c>
    </row>
    <row r="276" spans="1:14" x14ac:dyDescent="0.25">
      <c r="A276" s="2">
        <v>45194</v>
      </c>
      <c r="B276" s="1" t="s">
        <v>264</v>
      </c>
      <c r="C276" s="1">
        <v>507</v>
      </c>
      <c r="D276" s="1">
        <f t="shared" si="12"/>
        <v>20</v>
      </c>
      <c r="E276" s="1" t="s">
        <v>12</v>
      </c>
      <c r="F276" s="1">
        <v>562.77</v>
      </c>
      <c r="G276" s="1">
        <v>480</v>
      </c>
      <c r="H276" s="1">
        <v>55.77</v>
      </c>
      <c r="I276" s="1">
        <v>11</v>
      </c>
      <c r="J276" s="1">
        <v>562.77</v>
      </c>
      <c r="K276" s="1" t="s">
        <v>16</v>
      </c>
      <c r="L276" s="2">
        <v>45208</v>
      </c>
      <c r="M276" s="1">
        <f t="shared" si="13"/>
        <v>1115.3999999999996</v>
      </c>
      <c r="N276" s="1">
        <f t="shared" si="14"/>
        <v>10.999999999999996</v>
      </c>
    </row>
    <row r="277" spans="1:14" x14ac:dyDescent="0.25">
      <c r="A277" s="2">
        <v>45196</v>
      </c>
      <c r="B277" s="1" t="s">
        <v>265</v>
      </c>
      <c r="C277" s="1">
        <v>1092.25</v>
      </c>
      <c r="D277" s="1">
        <f t="shared" si="12"/>
        <v>9</v>
      </c>
      <c r="E277" s="1" t="s">
        <v>12</v>
      </c>
      <c r="F277" s="1">
        <v>1212.3975</v>
      </c>
      <c r="G277" s="1">
        <v>1061.05</v>
      </c>
      <c r="H277" s="1">
        <v>-35</v>
      </c>
      <c r="I277" s="1">
        <v>-3.2043945983062398</v>
      </c>
      <c r="J277" s="1">
        <v>1212.3975</v>
      </c>
      <c r="K277" s="1" t="s">
        <v>13</v>
      </c>
      <c r="L277" s="2">
        <v>45209</v>
      </c>
      <c r="M277" s="1">
        <f t="shared" si="13"/>
        <v>-280.80000000000041</v>
      </c>
      <c r="N277" s="1">
        <f t="shared" si="14"/>
        <v>-2.8564888990615742</v>
      </c>
    </row>
    <row r="278" spans="1:14" x14ac:dyDescent="0.25">
      <c r="A278" s="2">
        <v>45196</v>
      </c>
      <c r="B278" s="1" t="s">
        <v>266</v>
      </c>
      <c r="C278" s="1">
        <v>670.95</v>
      </c>
      <c r="D278" s="1">
        <f t="shared" si="12"/>
        <v>15</v>
      </c>
      <c r="E278" s="1" t="s">
        <v>12</v>
      </c>
      <c r="F278" s="1">
        <v>744.75450000000001</v>
      </c>
      <c r="G278" s="1">
        <v>628.54999999999995</v>
      </c>
      <c r="H278" s="1">
        <v>-54.5</v>
      </c>
      <c r="I278" s="1">
        <v>-8.1228109397123394</v>
      </c>
      <c r="J278" s="1">
        <v>744.75450000000001</v>
      </c>
      <c r="K278" s="1" t="s">
        <v>13</v>
      </c>
      <c r="L278" s="2">
        <v>45246</v>
      </c>
      <c r="M278" s="1">
        <f t="shared" si="13"/>
        <v>-636.00000000000136</v>
      </c>
      <c r="N278" s="1">
        <f t="shared" si="14"/>
        <v>-6.3193978686936569</v>
      </c>
    </row>
    <row r="279" spans="1:14" x14ac:dyDescent="0.25">
      <c r="A279" s="2">
        <v>45196</v>
      </c>
      <c r="B279" s="1" t="s">
        <v>267</v>
      </c>
      <c r="C279" s="1">
        <v>1198.45</v>
      </c>
      <c r="D279" s="1">
        <f t="shared" si="12"/>
        <v>8</v>
      </c>
      <c r="E279" s="1" t="s">
        <v>12</v>
      </c>
      <c r="F279" s="1">
        <v>1330.2795000000001</v>
      </c>
      <c r="G279" s="1">
        <v>1155</v>
      </c>
      <c r="H279" s="1">
        <v>131.8295</v>
      </c>
      <c r="I279" s="1">
        <v>11</v>
      </c>
      <c r="J279" s="1">
        <v>1330.2795000000001</v>
      </c>
      <c r="K279" s="1" t="s">
        <v>16</v>
      </c>
      <c r="L279" s="2">
        <v>45233</v>
      </c>
      <c r="M279" s="1">
        <f t="shared" si="13"/>
        <v>1054.6360000000004</v>
      </c>
      <c r="N279" s="1">
        <f t="shared" si="14"/>
        <v>11.000000000000004</v>
      </c>
    </row>
    <row r="280" spans="1:14" x14ac:dyDescent="0.25">
      <c r="A280" s="2">
        <v>45202</v>
      </c>
      <c r="B280" s="1" t="s">
        <v>268</v>
      </c>
      <c r="C280" s="1">
        <v>432.2</v>
      </c>
      <c r="D280" s="1">
        <f t="shared" si="12"/>
        <v>23</v>
      </c>
      <c r="E280" s="1" t="s">
        <v>12</v>
      </c>
      <c r="F280" s="1">
        <v>479.74200000000002</v>
      </c>
      <c r="G280" s="1">
        <v>418.65</v>
      </c>
      <c r="H280" s="1">
        <v>-16.25</v>
      </c>
      <c r="I280" s="1">
        <v>-3.7598334104581199</v>
      </c>
      <c r="J280" s="1">
        <v>479.74200000000002</v>
      </c>
      <c r="K280" s="1" t="s">
        <v>13</v>
      </c>
      <c r="L280" s="2">
        <v>45222</v>
      </c>
      <c r="M280" s="1">
        <f t="shared" si="13"/>
        <v>-311.65000000000026</v>
      </c>
      <c r="N280" s="1">
        <f t="shared" si="14"/>
        <v>-3.1351226284127742</v>
      </c>
    </row>
    <row r="281" spans="1:14" x14ac:dyDescent="0.25">
      <c r="A281" s="2">
        <v>45202</v>
      </c>
      <c r="B281" s="1" t="s">
        <v>269</v>
      </c>
      <c r="C281" s="1">
        <v>496.85</v>
      </c>
      <c r="D281" s="1">
        <f t="shared" si="12"/>
        <v>20</v>
      </c>
      <c r="E281" s="1" t="s">
        <v>12</v>
      </c>
      <c r="F281" s="1">
        <v>551.50350000000003</v>
      </c>
      <c r="G281" s="1">
        <v>472.4</v>
      </c>
      <c r="H281" s="1">
        <v>54.653500000000001</v>
      </c>
      <c r="I281" s="1">
        <v>11</v>
      </c>
      <c r="J281" s="1">
        <v>551.50350000000003</v>
      </c>
      <c r="K281" s="1" t="s">
        <v>16</v>
      </c>
      <c r="L281" s="2">
        <v>45216</v>
      </c>
      <c r="M281" s="1">
        <f t="shared" si="13"/>
        <v>1093.0700000000002</v>
      </c>
      <c r="N281" s="1">
        <f t="shared" si="14"/>
        <v>11.000000000000002</v>
      </c>
    </row>
    <row r="282" spans="1:14" x14ac:dyDescent="0.25">
      <c r="A282" s="2">
        <v>45202</v>
      </c>
      <c r="B282" s="1" t="s">
        <v>270</v>
      </c>
      <c r="C282" s="1">
        <v>191.65</v>
      </c>
      <c r="D282" s="1">
        <f t="shared" si="12"/>
        <v>52</v>
      </c>
      <c r="E282" s="1" t="s">
        <v>12</v>
      </c>
      <c r="F282" s="1">
        <v>212.73150000000001</v>
      </c>
      <c r="G282" s="1">
        <v>176.75</v>
      </c>
      <c r="H282" s="1">
        <v>21.081499999999998</v>
      </c>
      <c r="I282" s="1">
        <v>11</v>
      </c>
      <c r="J282" s="1">
        <v>212.73150000000001</v>
      </c>
      <c r="K282" s="1" t="s">
        <v>16</v>
      </c>
      <c r="L282" s="2">
        <v>45271</v>
      </c>
      <c r="M282" s="1">
        <f t="shared" si="13"/>
        <v>1096.2380000000003</v>
      </c>
      <c r="N282" s="1">
        <f t="shared" si="14"/>
        <v>11.000000000000002</v>
      </c>
    </row>
    <row r="283" spans="1:14" x14ac:dyDescent="0.25">
      <c r="A283" s="2">
        <v>45202</v>
      </c>
      <c r="B283" s="1" t="s">
        <v>271</v>
      </c>
      <c r="C283" s="1">
        <v>703.55</v>
      </c>
      <c r="D283" s="1">
        <f t="shared" si="12"/>
        <v>14</v>
      </c>
      <c r="E283" s="1" t="s">
        <v>12</v>
      </c>
      <c r="F283" s="1">
        <v>780.94050000000004</v>
      </c>
      <c r="G283" s="1">
        <v>670</v>
      </c>
      <c r="H283" s="1">
        <v>-37.349999999999902</v>
      </c>
      <c r="I283" s="1">
        <v>-5.3087911306943196</v>
      </c>
      <c r="J283" s="1">
        <v>780.94050000000004</v>
      </c>
      <c r="K283" s="1" t="s">
        <v>13</v>
      </c>
      <c r="L283" s="2">
        <v>45222</v>
      </c>
      <c r="M283" s="1">
        <f t="shared" si="13"/>
        <v>-469.69999999999936</v>
      </c>
      <c r="N283" s="1">
        <f t="shared" si="14"/>
        <v>-4.7686731575580925</v>
      </c>
    </row>
    <row r="284" spans="1:14" x14ac:dyDescent="0.25">
      <c r="A284" s="2">
        <v>45205</v>
      </c>
      <c r="B284" s="1" t="s">
        <v>272</v>
      </c>
      <c r="C284" s="1">
        <v>124.6</v>
      </c>
      <c r="D284" s="1">
        <f t="shared" si="12"/>
        <v>80</v>
      </c>
      <c r="E284" s="1" t="s">
        <v>12</v>
      </c>
      <c r="F284" s="1">
        <v>138.30600000000001</v>
      </c>
      <c r="G284" s="1">
        <v>120.15</v>
      </c>
      <c r="H284" s="1">
        <v>-4.8999999999999897</v>
      </c>
      <c r="I284" s="1">
        <v>-3.9325842696629101</v>
      </c>
      <c r="J284" s="1">
        <v>138.30600000000001</v>
      </c>
      <c r="K284" s="1" t="s">
        <v>13</v>
      </c>
      <c r="L284" s="2">
        <v>45224</v>
      </c>
      <c r="M284" s="1">
        <f t="shared" si="13"/>
        <v>-355.99999999999909</v>
      </c>
      <c r="N284" s="1">
        <f t="shared" si="14"/>
        <v>-3.5714285714285627</v>
      </c>
    </row>
    <row r="285" spans="1:14" x14ac:dyDescent="0.25">
      <c r="A285" s="2">
        <v>45205</v>
      </c>
      <c r="B285" s="1" t="s">
        <v>273</v>
      </c>
      <c r="C285" s="1">
        <v>128.15</v>
      </c>
      <c r="D285" s="1">
        <f t="shared" si="12"/>
        <v>78</v>
      </c>
      <c r="E285" s="1" t="s">
        <v>12</v>
      </c>
      <c r="F285" s="1">
        <v>142.2465</v>
      </c>
      <c r="G285" s="1">
        <v>125.4</v>
      </c>
      <c r="H285" s="1">
        <v>-3.05000000000001</v>
      </c>
      <c r="I285" s="1">
        <v>-2.3800234100663298</v>
      </c>
      <c r="J285" s="1">
        <v>142.2465</v>
      </c>
      <c r="K285" s="1" t="s">
        <v>13</v>
      </c>
      <c r="L285" s="2">
        <v>45208</v>
      </c>
      <c r="M285" s="1">
        <f t="shared" si="13"/>
        <v>-214.5</v>
      </c>
      <c r="N285" s="1">
        <f t="shared" si="14"/>
        <v>-2.1459227467811157</v>
      </c>
    </row>
    <row r="286" spans="1:14" x14ac:dyDescent="0.25">
      <c r="A286" s="2">
        <v>45205</v>
      </c>
      <c r="B286" s="1" t="s">
        <v>230</v>
      </c>
      <c r="C286" s="1">
        <v>452.09</v>
      </c>
      <c r="D286" s="1">
        <f t="shared" si="12"/>
        <v>22</v>
      </c>
      <c r="E286" s="1" t="s">
        <v>12</v>
      </c>
      <c r="F286" s="1">
        <v>501.81990000000002</v>
      </c>
      <c r="G286" s="1">
        <v>446.5</v>
      </c>
      <c r="H286" s="1">
        <v>-407.23999999999899</v>
      </c>
      <c r="I286" s="1">
        <v>-90.079408967240994</v>
      </c>
      <c r="J286" s="1">
        <v>501.81990000000002</v>
      </c>
      <c r="K286" s="1" t="s">
        <v>13</v>
      </c>
      <c r="L286" s="2">
        <v>45219</v>
      </c>
      <c r="M286" s="1">
        <f t="shared" si="13"/>
        <v>-122.97999999999945</v>
      </c>
      <c r="N286" s="1">
        <f t="shared" si="14"/>
        <v>-1.2364794620540103</v>
      </c>
    </row>
    <row r="287" spans="1:14" x14ac:dyDescent="0.25">
      <c r="A287" s="2">
        <v>45205</v>
      </c>
      <c r="B287" s="1" t="s">
        <v>274</v>
      </c>
      <c r="C287" s="1">
        <v>439</v>
      </c>
      <c r="D287" s="1">
        <f t="shared" si="12"/>
        <v>23</v>
      </c>
      <c r="E287" s="1" t="s">
        <v>12</v>
      </c>
      <c r="F287" s="1">
        <v>487.29</v>
      </c>
      <c r="G287" s="1">
        <v>432.5</v>
      </c>
      <c r="H287" s="1">
        <v>48.29</v>
      </c>
      <c r="I287" s="1">
        <v>11</v>
      </c>
      <c r="J287" s="1">
        <v>487.29</v>
      </c>
      <c r="K287" s="1" t="s">
        <v>16</v>
      </c>
      <c r="L287" s="2">
        <v>45210</v>
      </c>
      <c r="M287" s="1">
        <f t="shared" si="13"/>
        <v>1110.6700000000005</v>
      </c>
      <c r="N287" s="1">
        <f t="shared" si="14"/>
        <v>11.000000000000005</v>
      </c>
    </row>
    <row r="288" spans="1:14" hidden="1" x14ac:dyDescent="0.25">
      <c r="A288" s="2">
        <v>45205</v>
      </c>
      <c r="B288" s="1" t="s">
        <v>275</v>
      </c>
      <c r="C288" s="1">
        <v>69.430000000000007</v>
      </c>
      <c r="D288" s="1">
        <f t="shared" si="12"/>
        <v>144</v>
      </c>
      <c r="E288" s="1" t="s">
        <v>12</v>
      </c>
      <c r="F288" s="1">
        <v>77.067300000000003</v>
      </c>
      <c r="G288" s="1">
        <v>67.41</v>
      </c>
      <c r="H288" s="1">
        <v>7.6373000000000104</v>
      </c>
      <c r="I288" s="1">
        <v>11</v>
      </c>
      <c r="J288" s="1">
        <v>77.067300000000003</v>
      </c>
      <c r="K288" s="1" t="s">
        <v>16</v>
      </c>
      <c r="L288" s="2">
        <v>45264</v>
      </c>
      <c r="M288" s="1">
        <f t="shared" si="13"/>
        <v>1099.7711999999995</v>
      </c>
      <c r="N288" s="1">
        <f t="shared" si="14"/>
        <v>10.999999999999993</v>
      </c>
    </row>
    <row r="289" spans="1:14" x14ac:dyDescent="0.25">
      <c r="A289" s="2">
        <v>45205</v>
      </c>
      <c r="B289" s="1" t="s">
        <v>276</v>
      </c>
      <c r="C289" s="1">
        <v>137.55000000000001</v>
      </c>
      <c r="D289" s="1">
        <f t="shared" si="12"/>
        <v>73</v>
      </c>
      <c r="E289" s="1" t="s">
        <v>12</v>
      </c>
      <c r="F289" s="1">
        <v>152.68049999999999</v>
      </c>
      <c r="G289" s="1">
        <v>127.3</v>
      </c>
      <c r="H289" s="1">
        <v>15.1305</v>
      </c>
      <c r="I289" s="1">
        <v>11</v>
      </c>
      <c r="J289" s="1">
        <v>152.68049999999999</v>
      </c>
      <c r="K289" s="1" t="s">
        <v>16</v>
      </c>
      <c r="L289" s="2">
        <v>45261</v>
      </c>
      <c r="M289" s="1">
        <f t="shared" si="13"/>
        <v>1104.5264999999988</v>
      </c>
      <c r="N289" s="1">
        <f t="shared" si="14"/>
        <v>10.999999999999986</v>
      </c>
    </row>
    <row r="290" spans="1:14" x14ac:dyDescent="0.25">
      <c r="A290" s="2">
        <v>45210</v>
      </c>
      <c r="B290" s="1" t="s">
        <v>277</v>
      </c>
      <c r="C290" s="1">
        <v>484</v>
      </c>
      <c r="D290" s="1">
        <f t="shared" si="12"/>
        <v>21</v>
      </c>
      <c r="E290" s="1" t="s">
        <v>12</v>
      </c>
      <c r="F290" s="1">
        <v>537.24</v>
      </c>
      <c r="G290" s="1">
        <v>471.2</v>
      </c>
      <c r="H290" s="1">
        <v>-27.75</v>
      </c>
      <c r="I290" s="1">
        <v>-5.7334710743801596</v>
      </c>
      <c r="J290" s="1">
        <v>537.24</v>
      </c>
      <c r="K290" s="1" t="s">
        <v>13</v>
      </c>
      <c r="L290" s="2">
        <v>45222</v>
      </c>
      <c r="M290" s="1">
        <f t="shared" si="13"/>
        <v>-268.80000000000024</v>
      </c>
      <c r="N290" s="1">
        <f t="shared" si="14"/>
        <v>-2.644628099173556</v>
      </c>
    </row>
    <row r="291" spans="1:14" x14ac:dyDescent="0.25">
      <c r="A291" s="2">
        <v>45210</v>
      </c>
      <c r="B291" s="1" t="s">
        <v>278</v>
      </c>
      <c r="C291" s="1">
        <v>2038.7</v>
      </c>
      <c r="D291" s="1">
        <f t="shared" si="12"/>
        <v>5</v>
      </c>
      <c r="E291" s="1" t="s">
        <v>12</v>
      </c>
      <c r="F291" s="1">
        <v>2262.9569999999999</v>
      </c>
      <c r="G291" s="1">
        <v>1955.5</v>
      </c>
      <c r="H291" s="1">
        <v>-141.35</v>
      </c>
      <c r="I291" s="1">
        <v>-6.9333398734487703</v>
      </c>
      <c r="J291" s="1">
        <v>2262.9569999999999</v>
      </c>
      <c r="K291" s="1" t="s">
        <v>13</v>
      </c>
      <c r="L291" s="2">
        <v>45222</v>
      </c>
      <c r="M291" s="1">
        <f t="shared" si="13"/>
        <v>-416.00000000000023</v>
      </c>
      <c r="N291" s="1">
        <f t="shared" si="14"/>
        <v>-4.0810320302153356</v>
      </c>
    </row>
    <row r="292" spans="1:14" hidden="1" x14ac:dyDescent="0.25">
      <c r="A292" s="2">
        <v>45210</v>
      </c>
      <c r="B292" s="1" t="s">
        <v>279</v>
      </c>
      <c r="C292" s="1">
        <v>84.1</v>
      </c>
      <c r="D292" s="1">
        <f t="shared" si="12"/>
        <v>119</v>
      </c>
      <c r="E292" s="1" t="s">
        <v>12</v>
      </c>
      <c r="F292" s="1">
        <v>93.350999999999999</v>
      </c>
      <c r="G292" s="1">
        <v>70.400000000000006</v>
      </c>
      <c r="H292" s="1">
        <v>9.2509999999999994</v>
      </c>
      <c r="I292" s="1">
        <v>11</v>
      </c>
      <c r="J292" s="1">
        <v>93.350999999999999</v>
      </c>
      <c r="K292" s="1" t="s">
        <v>16</v>
      </c>
      <c r="L292" s="2">
        <v>45216</v>
      </c>
      <c r="M292" s="1">
        <f t="shared" si="13"/>
        <v>1100.8690000000006</v>
      </c>
      <c r="N292" s="1">
        <f t="shared" si="14"/>
        <v>11.000000000000005</v>
      </c>
    </row>
    <row r="293" spans="1:14" hidden="1" x14ac:dyDescent="0.25">
      <c r="A293" s="2">
        <v>45210</v>
      </c>
      <c r="B293" s="1" t="s">
        <v>280</v>
      </c>
      <c r="C293" s="1">
        <v>74.45</v>
      </c>
      <c r="D293" s="1">
        <f t="shared" si="12"/>
        <v>134</v>
      </c>
      <c r="E293" s="1" t="s">
        <v>12</v>
      </c>
      <c r="F293" s="1">
        <v>82.639499999999998</v>
      </c>
      <c r="G293" s="1">
        <v>63</v>
      </c>
      <c r="H293" s="1">
        <v>8.1895000000000095</v>
      </c>
      <c r="I293" s="1">
        <v>11</v>
      </c>
      <c r="J293" s="1">
        <v>82.639499999999998</v>
      </c>
      <c r="K293" s="1" t="s">
        <v>16</v>
      </c>
      <c r="L293" s="2">
        <v>45219</v>
      </c>
      <c r="M293" s="1">
        <f t="shared" si="13"/>
        <v>1097.3929999999993</v>
      </c>
      <c r="N293" s="1">
        <f t="shared" si="14"/>
        <v>10.999999999999991</v>
      </c>
    </row>
    <row r="294" spans="1:14" hidden="1" x14ac:dyDescent="0.25">
      <c r="A294" s="2">
        <v>45210</v>
      </c>
      <c r="B294" s="1" t="s">
        <v>281</v>
      </c>
      <c r="C294" s="1">
        <v>72.150000000000006</v>
      </c>
      <c r="D294" s="1">
        <f t="shared" si="12"/>
        <v>139</v>
      </c>
      <c r="E294" s="1" t="s">
        <v>12</v>
      </c>
      <c r="F294" s="1">
        <v>80.086500000000001</v>
      </c>
      <c r="G294" s="1">
        <v>69.5</v>
      </c>
      <c r="H294" s="1">
        <v>-3.25</v>
      </c>
      <c r="I294" s="1">
        <v>-4.5045045045045002</v>
      </c>
      <c r="J294" s="1">
        <v>80.086500000000001</v>
      </c>
      <c r="K294" s="1" t="s">
        <v>13</v>
      </c>
      <c r="L294" s="2">
        <v>45217</v>
      </c>
      <c r="M294" s="1">
        <f t="shared" si="13"/>
        <v>-368.35000000000082</v>
      </c>
      <c r="N294" s="1">
        <f t="shared" si="14"/>
        <v>-3.6729036729036806</v>
      </c>
    </row>
    <row r="295" spans="1:14" hidden="1" x14ac:dyDescent="0.25">
      <c r="A295" s="2">
        <v>45210</v>
      </c>
      <c r="B295" s="1" t="s">
        <v>167</v>
      </c>
      <c r="C295" s="1">
        <v>93.85</v>
      </c>
      <c r="D295" s="1">
        <f t="shared" si="12"/>
        <v>107</v>
      </c>
      <c r="E295" s="1" t="s">
        <v>12</v>
      </c>
      <c r="F295" s="1">
        <v>104.1735</v>
      </c>
      <c r="G295" s="1">
        <v>92.04</v>
      </c>
      <c r="H295" s="1">
        <v>-1.8199999999999901</v>
      </c>
      <c r="I295" s="1">
        <v>-1.93926478423014</v>
      </c>
      <c r="J295" s="1">
        <v>104.1735</v>
      </c>
      <c r="K295" s="1" t="s">
        <v>13</v>
      </c>
      <c r="L295" s="2">
        <v>45224</v>
      </c>
      <c r="M295" s="1">
        <f t="shared" si="13"/>
        <v>-193.66999999999871</v>
      </c>
      <c r="N295" s="1">
        <f t="shared" si="14"/>
        <v>-1.9286094832178882</v>
      </c>
    </row>
    <row r="296" spans="1:14" x14ac:dyDescent="0.25">
      <c r="A296" s="2">
        <v>45210</v>
      </c>
      <c r="B296" s="1" t="s">
        <v>282</v>
      </c>
      <c r="C296" s="1">
        <v>319.05</v>
      </c>
      <c r="D296" s="1">
        <f t="shared" si="12"/>
        <v>31</v>
      </c>
      <c r="E296" s="1" t="s">
        <v>12</v>
      </c>
      <c r="F296" s="1">
        <v>354.14550000000003</v>
      </c>
      <c r="G296" s="1">
        <v>298.2</v>
      </c>
      <c r="H296" s="1">
        <v>-28.6999999999999</v>
      </c>
      <c r="I296" s="1">
        <v>-8.9954552577965803</v>
      </c>
      <c r="J296" s="1">
        <v>354.14550000000003</v>
      </c>
      <c r="K296" s="1" t="s">
        <v>13</v>
      </c>
      <c r="L296" s="2">
        <v>45222</v>
      </c>
      <c r="M296" s="1">
        <f t="shared" si="13"/>
        <v>-646.3500000000007</v>
      </c>
      <c r="N296" s="1">
        <f t="shared" si="14"/>
        <v>-6.5350258580159917</v>
      </c>
    </row>
    <row r="297" spans="1:14" hidden="1" x14ac:dyDescent="0.25">
      <c r="A297" s="2">
        <v>45210</v>
      </c>
      <c r="B297" s="1" t="s">
        <v>111</v>
      </c>
      <c r="C297" s="1">
        <v>55</v>
      </c>
      <c r="D297" s="1">
        <f t="shared" si="12"/>
        <v>182</v>
      </c>
      <c r="E297" s="1" t="s">
        <v>12</v>
      </c>
      <c r="F297" s="1">
        <v>61.05</v>
      </c>
      <c r="G297" s="1">
        <v>52.05</v>
      </c>
      <c r="H297" s="1">
        <v>6.05</v>
      </c>
      <c r="I297" s="1">
        <v>11</v>
      </c>
      <c r="J297" s="1">
        <v>61.05</v>
      </c>
      <c r="K297" s="1" t="s">
        <v>16</v>
      </c>
      <c r="L297" s="2">
        <v>45229</v>
      </c>
      <c r="M297" s="1">
        <f t="shared" si="13"/>
        <v>1101.0999999999995</v>
      </c>
      <c r="N297" s="1">
        <f t="shared" si="14"/>
        <v>10.999999999999995</v>
      </c>
    </row>
    <row r="298" spans="1:14" x14ac:dyDescent="0.25">
      <c r="A298" s="2">
        <v>45210</v>
      </c>
      <c r="B298" s="1" t="s">
        <v>283</v>
      </c>
      <c r="C298" s="1">
        <v>831.4</v>
      </c>
      <c r="D298" s="1">
        <f t="shared" si="12"/>
        <v>12</v>
      </c>
      <c r="E298" s="1" t="s">
        <v>12</v>
      </c>
      <c r="F298" s="1">
        <v>922.85400000000004</v>
      </c>
      <c r="G298" s="1">
        <v>763</v>
      </c>
      <c r="H298" s="1">
        <v>91.453999999999994</v>
      </c>
      <c r="I298" s="1">
        <v>11</v>
      </c>
      <c r="J298" s="1">
        <v>922.85400000000004</v>
      </c>
      <c r="K298" s="1" t="s">
        <v>16</v>
      </c>
      <c r="L298" s="2">
        <v>45215</v>
      </c>
      <c r="M298" s="1">
        <f t="shared" si="13"/>
        <v>1097.4480000000008</v>
      </c>
      <c r="N298" s="1">
        <f t="shared" si="14"/>
        <v>11.000000000000009</v>
      </c>
    </row>
    <row r="299" spans="1:14" x14ac:dyDescent="0.25">
      <c r="A299" s="2">
        <v>45210</v>
      </c>
      <c r="B299" s="1" t="s">
        <v>284</v>
      </c>
      <c r="C299" s="1">
        <v>123.78</v>
      </c>
      <c r="D299" s="1">
        <f t="shared" si="12"/>
        <v>81</v>
      </c>
      <c r="E299" s="1" t="s">
        <v>12</v>
      </c>
      <c r="F299" s="1">
        <v>137.39580000000001</v>
      </c>
      <c r="G299" s="1">
        <v>120.99</v>
      </c>
      <c r="H299" s="1">
        <v>-3.43</v>
      </c>
      <c r="I299" s="1">
        <v>-2.7710454031345901</v>
      </c>
      <c r="J299" s="1">
        <v>137.39580000000001</v>
      </c>
      <c r="K299" s="1" t="s">
        <v>13</v>
      </c>
      <c r="L299" s="2">
        <v>45222</v>
      </c>
      <c r="M299" s="1">
        <f t="shared" si="13"/>
        <v>-225.99000000000052</v>
      </c>
      <c r="N299" s="1">
        <f t="shared" si="14"/>
        <v>-2.2539990305380564</v>
      </c>
    </row>
    <row r="300" spans="1:14" x14ac:dyDescent="0.25">
      <c r="A300" s="2">
        <v>45210</v>
      </c>
      <c r="B300" s="1" t="s">
        <v>285</v>
      </c>
      <c r="C300" s="1">
        <v>3100.85</v>
      </c>
      <c r="D300" s="1">
        <f t="shared" si="12"/>
        <v>3</v>
      </c>
      <c r="E300" s="1" t="s">
        <v>12</v>
      </c>
      <c r="F300" s="1">
        <v>3441.9434999999999</v>
      </c>
      <c r="G300" s="1">
        <v>2923.95</v>
      </c>
      <c r="H300" s="1">
        <v>341.09350000000001</v>
      </c>
      <c r="I300" s="1">
        <v>11</v>
      </c>
      <c r="J300" s="1">
        <v>3441.9434999999999</v>
      </c>
      <c r="K300" s="1" t="s">
        <v>16</v>
      </c>
      <c r="L300" s="2">
        <v>45253</v>
      </c>
      <c r="M300" s="1">
        <f t="shared" si="13"/>
        <v>1023.2804999999998</v>
      </c>
      <c r="N300" s="1">
        <f t="shared" si="14"/>
        <v>11</v>
      </c>
    </row>
    <row r="301" spans="1:14" x14ac:dyDescent="0.25">
      <c r="A301" s="2">
        <v>45210</v>
      </c>
      <c r="B301" s="1" t="s">
        <v>70</v>
      </c>
      <c r="C301" s="1">
        <v>3072.35</v>
      </c>
      <c r="D301" s="1">
        <f t="shared" si="12"/>
        <v>3</v>
      </c>
      <c r="E301" s="1" t="s">
        <v>12</v>
      </c>
      <c r="F301" s="1">
        <v>3410.3085000000001</v>
      </c>
      <c r="G301" s="1">
        <v>2941.3</v>
      </c>
      <c r="H301" s="1">
        <v>-133.75</v>
      </c>
      <c r="I301" s="1">
        <v>-4.3533451592429202</v>
      </c>
      <c r="J301" s="1">
        <v>3410.3085000000001</v>
      </c>
      <c r="K301" s="1" t="s">
        <v>13</v>
      </c>
      <c r="L301" s="2">
        <v>45215</v>
      </c>
      <c r="M301" s="1">
        <f t="shared" si="13"/>
        <v>-393.14999999999918</v>
      </c>
      <c r="N301" s="1">
        <f t="shared" si="14"/>
        <v>-4.265464546682499</v>
      </c>
    </row>
    <row r="302" spans="1:14" x14ac:dyDescent="0.25">
      <c r="A302" s="2">
        <v>45210</v>
      </c>
      <c r="B302" s="1" t="s">
        <v>286</v>
      </c>
      <c r="C302" s="1">
        <v>685.4</v>
      </c>
      <c r="D302" s="1">
        <f t="shared" si="12"/>
        <v>15</v>
      </c>
      <c r="E302" s="1" t="s">
        <v>12</v>
      </c>
      <c r="F302" s="1">
        <v>760.79399999999998</v>
      </c>
      <c r="G302" s="1">
        <v>640.5</v>
      </c>
      <c r="H302" s="1">
        <v>-45.199999999999903</v>
      </c>
      <c r="I302" s="1">
        <v>-6.5946892325649102</v>
      </c>
      <c r="J302" s="1">
        <v>760.79399999999998</v>
      </c>
      <c r="K302" s="1" t="s">
        <v>13</v>
      </c>
      <c r="L302" s="2">
        <v>45217</v>
      </c>
      <c r="M302" s="1">
        <f t="shared" si="13"/>
        <v>-673.49999999999966</v>
      </c>
      <c r="N302" s="1">
        <f t="shared" si="14"/>
        <v>-6.5509191712868367</v>
      </c>
    </row>
    <row r="303" spans="1:14" x14ac:dyDescent="0.25">
      <c r="A303" s="2">
        <v>45210</v>
      </c>
      <c r="B303" s="1" t="s">
        <v>287</v>
      </c>
      <c r="C303" s="1">
        <v>3185.9</v>
      </c>
      <c r="D303" s="1">
        <f t="shared" si="12"/>
        <v>3</v>
      </c>
      <c r="E303" s="1" t="s">
        <v>12</v>
      </c>
      <c r="F303" s="1">
        <v>3536.3490000000002</v>
      </c>
      <c r="G303" s="1">
        <v>3071</v>
      </c>
      <c r="H303" s="1">
        <v>350.44900000000001</v>
      </c>
      <c r="I303" s="1">
        <v>11</v>
      </c>
      <c r="J303" s="1">
        <v>3536.3490000000002</v>
      </c>
      <c r="K303" s="1" t="s">
        <v>16</v>
      </c>
      <c r="L303" s="2">
        <v>45250</v>
      </c>
      <c r="M303" s="1">
        <f t="shared" si="13"/>
        <v>1051.3470000000002</v>
      </c>
      <c r="N303" s="1">
        <f t="shared" si="14"/>
        <v>11.000000000000002</v>
      </c>
    </row>
    <row r="304" spans="1:14" x14ac:dyDescent="0.25">
      <c r="A304" s="2">
        <v>45210</v>
      </c>
      <c r="B304" s="1" t="s">
        <v>233</v>
      </c>
      <c r="C304" s="1">
        <v>311.3</v>
      </c>
      <c r="D304" s="1">
        <f t="shared" si="12"/>
        <v>32</v>
      </c>
      <c r="E304" s="1" t="s">
        <v>12</v>
      </c>
      <c r="F304" s="1">
        <v>345.54300000000001</v>
      </c>
      <c r="G304" s="1">
        <v>265</v>
      </c>
      <c r="H304" s="1">
        <v>34.243000000000002</v>
      </c>
      <c r="I304" s="1">
        <v>11</v>
      </c>
      <c r="J304" s="1">
        <v>345.54300000000001</v>
      </c>
      <c r="K304" s="1" t="s">
        <v>16</v>
      </c>
      <c r="L304" s="2">
        <v>45232</v>
      </c>
      <c r="M304" s="1">
        <f t="shared" si="13"/>
        <v>1095.7759999999998</v>
      </c>
      <c r="N304" s="1">
        <f t="shared" si="14"/>
        <v>10.999999999999996</v>
      </c>
    </row>
    <row r="305" spans="1:14" hidden="1" x14ac:dyDescent="0.25">
      <c r="A305" s="2">
        <v>45210</v>
      </c>
      <c r="B305" s="1" t="s">
        <v>288</v>
      </c>
      <c r="C305" s="1">
        <v>9.9</v>
      </c>
      <c r="D305" s="1">
        <f t="shared" si="12"/>
        <v>1010</v>
      </c>
      <c r="E305" s="1" t="s">
        <v>12</v>
      </c>
      <c r="F305" s="1">
        <v>10.989000000000001</v>
      </c>
      <c r="G305" s="1">
        <v>8.9499999999999993</v>
      </c>
      <c r="H305" s="1">
        <v>-1.05</v>
      </c>
      <c r="I305" s="1">
        <v>-10.6060606060606</v>
      </c>
      <c r="J305" s="1">
        <v>10.989000000000001</v>
      </c>
      <c r="K305" s="1" t="s">
        <v>13</v>
      </c>
      <c r="L305" s="2">
        <v>45222</v>
      </c>
      <c r="M305" s="1">
        <f t="shared" si="13"/>
        <v>-959.50000000000102</v>
      </c>
      <c r="N305" s="1">
        <f t="shared" si="14"/>
        <v>-9.5959595959596058</v>
      </c>
    </row>
    <row r="306" spans="1:14" x14ac:dyDescent="0.25">
      <c r="A306" s="2">
        <v>45210</v>
      </c>
      <c r="B306" s="1" t="s">
        <v>289</v>
      </c>
      <c r="C306" s="1">
        <v>121</v>
      </c>
      <c r="D306" s="1">
        <f t="shared" si="12"/>
        <v>83</v>
      </c>
      <c r="E306" s="1" t="s">
        <v>12</v>
      </c>
      <c r="F306" s="1">
        <v>134.31</v>
      </c>
      <c r="G306" s="1">
        <v>115.6</v>
      </c>
      <c r="H306" s="1">
        <v>-7.5</v>
      </c>
      <c r="I306" s="1">
        <v>-6.1983471074380097</v>
      </c>
      <c r="J306" s="1">
        <v>134.31</v>
      </c>
      <c r="K306" s="1" t="s">
        <v>13</v>
      </c>
      <c r="L306" s="2">
        <v>45224</v>
      </c>
      <c r="M306" s="1">
        <f t="shared" si="13"/>
        <v>-448.2000000000005</v>
      </c>
      <c r="N306" s="1">
        <f t="shared" si="14"/>
        <v>-4.4628099173553766</v>
      </c>
    </row>
    <row r="307" spans="1:14" hidden="1" x14ac:dyDescent="0.25">
      <c r="A307" s="2">
        <v>45210</v>
      </c>
      <c r="B307" s="1" t="s">
        <v>290</v>
      </c>
      <c r="C307" s="1">
        <v>19.8</v>
      </c>
      <c r="D307" s="1">
        <f t="shared" si="12"/>
        <v>505</v>
      </c>
      <c r="E307" s="1" t="s">
        <v>12</v>
      </c>
      <c r="F307" s="1">
        <v>21.978000000000002</v>
      </c>
      <c r="G307" s="1">
        <v>18.100000000000001</v>
      </c>
      <c r="H307" s="1">
        <v>2.1779999999999999</v>
      </c>
      <c r="I307" s="1">
        <v>11</v>
      </c>
      <c r="J307" s="1">
        <v>21.978000000000002</v>
      </c>
      <c r="K307" s="1" t="s">
        <v>16</v>
      </c>
      <c r="L307" s="2">
        <v>45222</v>
      </c>
      <c r="M307" s="1">
        <f t="shared" si="13"/>
        <v>1099.8900000000003</v>
      </c>
      <c r="N307" s="1">
        <f t="shared" si="14"/>
        <v>11.000000000000004</v>
      </c>
    </row>
    <row r="308" spans="1:14" hidden="1" x14ac:dyDescent="0.25">
      <c r="A308" s="2">
        <v>45210</v>
      </c>
      <c r="B308" s="1" t="s">
        <v>291</v>
      </c>
      <c r="C308" s="1">
        <v>76.05</v>
      </c>
      <c r="D308" s="1">
        <f t="shared" si="12"/>
        <v>131</v>
      </c>
      <c r="E308" s="1" t="s">
        <v>12</v>
      </c>
      <c r="F308" s="1">
        <v>84.415499999999994</v>
      </c>
      <c r="G308" s="1">
        <v>72.849999999999994</v>
      </c>
      <c r="H308" s="1">
        <v>-3.7999999999999901</v>
      </c>
      <c r="I308" s="1">
        <v>-4.9967126890203701</v>
      </c>
      <c r="J308" s="1">
        <v>84.415499999999994</v>
      </c>
      <c r="K308" s="1" t="s">
        <v>13</v>
      </c>
      <c r="L308" s="2">
        <v>45219</v>
      </c>
      <c r="M308" s="1">
        <f t="shared" si="13"/>
        <v>-419.20000000000039</v>
      </c>
      <c r="N308" s="1">
        <f t="shared" si="14"/>
        <v>-4.2077580539119044</v>
      </c>
    </row>
    <row r="309" spans="1:14" x14ac:dyDescent="0.25">
      <c r="A309" s="2">
        <v>45210</v>
      </c>
      <c r="B309" s="1" t="s">
        <v>292</v>
      </c>
      <c r="C309" s="1">
        <v>285.95</v>
      </c>
      <c r="D309" s="1">
        <f t="shared" si="12"/>
        <v>35</v>
      </c>
      <c r="E309" s="1" t="s">
        <v>12</v>
      </c>
      <c r="F309" s="1">
        <v>317.40449999999998</v>
      </c>
      <c r="G309" s="1">
        <v>248.1</v>
      </c>
      <c r="H309" s="1">
        <v>31.454499999999999</v>
      </c>
      <c r="I309" s="1">
        <v>11</v>
      </c>
      <c r="J309" s="1">
        <v>317.40449999999998</v>
      </c>
      <c r="K309" s="1" t="s">
        <v>16</v>
      </c>
      <c r="L309" s="2">
        <v>45212</v>
      </c>
      <c r="M309" s="1">
        <f t="shared" si="13"/>
        <v>1100.9074999999998</v>
      </c>
      <c r="N309" s="1">
        <f t="shared" si="14"/>
        <v>10.999999999999998</v>
      </c>
    </row>
    <row r="310" spans="1:14" x14ac:dyDescent="0.25">
      <c r="A310" s="2">
        <v>45210</v>
      </c>
      <c r="B310" s="1" t="s">
        <v>293</v>
      </c>
      <c r="C310" s="1">
        <v>129.65</v>
      </c>
      <c r="D310" s="1">
        <f t="shared" si="12"/>
        <v>77</v>
      </c>
      <c r="E310" s="1" t="s">
        <v>12</v>
      </c>
      <c r="F310" s="1">
        <v>143.91149999999999</v>
      </c>
      <c r="G310" s="1">
        <v>124.25</v>
      </c>
      <c r="H310" s="1">
        <v>-6.8000000000000096</v>
      </c>
      <c r="I310" s="1">
        <v>-5.24489008870035</v>
      </c>
      <c r="J310" s="1">
        <v>143.91149999999999</v>
      </c>
      <c r="K310" s="1" t="s">
        <v>13</v>
      </c>
      <c r="L310" s="2">
        <v>45222</v>
      </c>
      <c r="M310" s="1">
        <f t="shared" si="13"/>
        <v>-415.80000000000041</v>
      </c>
      <c r="N310" s="1">
        <f t="shared" si="14"/>
        <v>-4.1650597763208674</v>
      </c>
    </row>
    <row r="311" spans="1:14" x14ac:dyDescent="0.25">
      <c r="A311" s="2">
        <v>45210</v>
      </c>
      <c r="B311" s="1" t="s">
        <v>294</v>
      </c>
      <c r="C311" s="1">
        <v>217.15</v>
      </c>
      <c r="D311" s="1">
        <f t="shared" si="12"/>
        <v>46</v>
      </c>
      <c r="E311" s="1" t="s">
        <v>12</v>
      </c>
      <c r="F311" s="1">
        <v>241.03649999999999</v>
      </c>
      <c r="G311" s="1">
        <v>208.35</v>
      </c>
      <c r="H311" s="1">
        <v>-8.8499999999999908</v>
      </c>
      <c r="I311" s="1">
        <v>-4.0755238314529096</v>
      </c>
      <c r="J311" s="1">
        <v>241.03649999999999</v>
      </c>
      <c r="K311" s="1" t="s">
        <v>13</v>
      </c>
      <c r="L311" s="2">
        <v>45222</v>
      </c>
      <c r="M311" s="1">
        <f t="shared" si="13"/>
        <v>-404.80000000000052</v>
      </c>
      <c r="N311" s="1">
        <f t="shared" si="14"/>
        <v>-4.0524982730831276</v>
      </c>
    </row>
    <row r="312" spans="1:14" hidden="1" x14ac:dyDescent="0.25">
      <c r="A312" s="2">
        <v>45210</v>
      </c>
      <c r="B312" s="1" t="s">
        <v>295</v>
      </c>
      <c r="C312" s="1">
        <v>86.3</v>
      </c>
      <c r="D312" s="1">
        <f t="shared" si="12"/>
        <v>116</v>
      </c>
      <c r="E312" s="1" t="s">
        <v>12</v>
      </c>
      <c r="F312" s="1">
        <v>95.793000000000006</v>
      </c>
      <c r="G312" s="1">
        <v>82.2</v>
      </c>
      <c r="H312" s="1">
        <v>9.4930000000000092</v>
      </c>
      <c r="I312" s="1">
        <v>11</v>
      </c>
      <c r="J312" s="1">
        <v>95.793000000000006</v>
      </c>
      <c r="K312" s="1" t="s">
        <v>16</v>
      </c>
      <c r="L312" s="2">
        <v>45251</v>
      </c>
      <c r="M312" s="1">
        <f t="shared" si="13"/>
        <v>1101.188000000001</v>
      </c>
      <c r="N312" s="1">
        <f t="shared" si="14"/>
        <v>11.000000000000011</v>
      </c>
    </row>
    <row r="313" spans="1:14" hidden="1" x14ac:dyDescent="0.25">
      <c r="A313" s="2">
        <v>45210</v>
      </c>
      <c r="B313" s="1" t="s">
        <v>296</v>
      </c>
      <c r="C313" s="1">
        <v>57.55</v>
      </c>
      <c r="D313" s="1">
        <f t="shared" si="12"/>
        <v>174</v>
      </c>
      <c r="E313" s="1" t="s">
        <v>12</v>
      </c>
      <c r="F313" s="1">
        <v>63.880499999999998</v>
      </c>
      <c r="G313" s="1">
        <v>54.6</v>
      </c>
      <c r="H313" s="1">
        <v>-6.5999999999999899</v>
      </c>
      <c r="I313" s="1">
        <v>-11.468288444830501</v>
      </c>
      <c r="J313" s="1">
        <v>63.880499999999998</v>
      </c>
      <c r="K313" s="1" t="s">
        <v>13</v>
      </c>
      <c r="L313" s="2">
        <v>45222</v>
      </c>
      <c r="M313" s="1">
        <f t="shared" si="13"/>
        <v>-513.29999999999927</v>
      </c>
      <c r="N313" s="1">
        <f t="shared" si="14"/>
        <v>-5.1259774109469962</v>
      </c>
    </row>
    <row r="314" spans="1:14" x14ac:dyDescent="0.25">
      <c r="A314" s="2">
        <v>45210</v>
      </c>
      <c r="B314" s="1" t="s">
        <v>297</v>
      </c>
      <c r="C314" s="1">
        <v>242.65</v>
      </c>
      <c r="D314" s="1">
        <f t="shared" si="12"/>
        <v>41</v>
      </c>
      <c r="E314" s="1" t="s">
        <v>12</v>
      </c>
      <c r="F314" s="1">
        <v>269.3415</v>
      </c>
      <c r="G314" s="1">
        <v>227.3</v>
      </c>
      <c r="H314" s="1">
        <v>26.691500000000001</v>
      </c>
      <c r="I314" s="1">
        <v>11</v>
      </c>
      <c r="J314" s="1">
        <v>269.3415</v>
      </c>
      <c r="K314" s="1" t="s">
        <v>16</v>
      </c>
      <c r="L314" s="2">
        <v>45219</v>
      </c>
      <c r="M314" s="1">
        <f t="shared" si="13"/>
        <v>1094.3514999999995</v>
      </c>
      <c r="N314" s="1">
        <f t="shared" si="14"/>
        <v>10.999999999999995</v>
      </c>
    </row>
    <row r="315" spans="1:14" hidden="1" x14ac:dyDescent="0.25">
      <c r="A315" s="2">
        <v>45210</v>
      </c>
      <c r="B315" s="1" t="s">
        <v>298</v>
      </c>
      <c r="C315" s="1">
        <v>9.4</v>
      </c>
      <c r="D315" s="1">
        <f t="shared" si="12"/>
        <v>1064</v>
      </c>
      <c r="E315" s="1" t="s">
        <v>12</v>
      </c>
      <c r="F315" s="1">
        <v>10.433999999999999</v>
      </c>
      <c r="G315" s="1">
        <v>7.8</v>
      </c>
      <c r="H315" s="1">
        <v>1.034</v>
      </c>
      <c r="I315" s="1">
        <v>11</v>
      </c>
      <c r="J315" s="1">
        <v>10.433999999999999</v>
      </c>
      <c r="K315" s="1" t="s">
        <v>16</v>
      </c>
      <c r="L315" s="2">
        <v>45251</v>
      </c>
      <c r="M315" s="1">
        <f t="shared" si="13"/>
        <v>1100.1759999999988</v>
      </c>
      <c r="N315" s="1">
        <f t="shared" si="14"/>
        <v>10.999999999999988</v>
      </c>
    </row>
    <row r="316" spans="1:14" x14ac:dyDescent="0.25">
      <c r="A316" s="2">
        <v>45215</v>
      </c>
      <c r="B316" s="1" t="s">
        <v>299</v>
      </c>
      <c r="C316" s="1">
        <v>384.25</v>
      </c>
      <c r="D316" s="1">
        <f t="shared" si="12"/>
        <v>26</v>
      </c>
      <c r="E316" s="1" t="s">
        <v>12</v>
      </c>
      <c r="F316" s="1">
        <v>426.51749999999998</v>
      </c>
      <c r="G316" s="1">
        <v>356.6</v>
      </c>
      <c r="H316" s="1">
        <v>42.267499999999998</v>
      </c>
      <c r="I316" s="1">
        <v>11</v>
      </c>
      <c r="J316" s="1">
        <v>426.51749999999998</v>
      </c>
      <c r="K316" s="1" t="s">
        <v>16</v>
      </c>
      <c r="L316" s="2">
        <v>45224</v>
      </c>
      <c r="M316" s="1">
        <f t="shared" si="13"/>
        <v>1098.9549999999995</v>
      </c>
      <c r="N316" s="1">
        <f t="shared" si="14"/>
        <v>10.999999999999995</v>
      </c>
    </row>
    <row r="317" spans="1:14" hidden="1" x14ac:dyDescent="0.25">
      <c r="A317" s="2">
        <v>45217</v>
      </c>
      <c r="B317" s="1" t="s">
        <v>300</v>
      </c>
      <c r="C317" s="1">
        <v>38.299999999999997</v>
      </c>
      <c r="D317" s="1">
        <f t="shared" si="12"/>
        <v>261</v>
      </c>
      <c r="E317" s="1" t="s">
        <v>12</v>
      </c>
      <c r="F317" s="1">
        <v>42.512999999999998</v>
      </c>
      <c r="G317" s="1">
        <v>34.799999999999997</v>
      </c>
      <c r="H317" s="1">
        <v>4.2130000000000001</v>
      </c>
      <c r="I317" s="1">
        <v>11</v>
      </c>
      <c r="J317" s="1">
        <v>42.512999999999998</v>
      </c>
      <c r="K317" s="1" t="s">
        <v>16</v>
      </c>
      <c r="L317" s="2">
        <v>45224</v>
      </c>
      <c r="M317" s="1">
        <f t="shared" si="13"/>
        <v>1099.5930000000003</v>
      </c>
      <c r="N317" s="1">
        <f t="shared" si="14"/>
        <v>11.000000000000004</v>
      </c>
    </row>
    <row r="318" spans="1:14" x14ac:dyDescent="0.25">
      <c r="A318" s="2">
        <v>45217</v>
      </c>
      <c r="B318" s="1" t="s">
        <v>301</v>
      </c>
      <c r="C318" s="1">
        <v>161.85</v>
      </c>
      <c r="D318" s="1">
        <f t="shared" si="12"/>
        <v>62</v>
      </c>
      <c r="E318" s="1" t="s">
        <v>12</v>
      </c>
      <c r="F318" s="1">
        <v>179.65350000000001</v>
      </c>
      <c r="G318" s="1">
        <v>151.9</v>
      </c>
      <c r="H318" s="1">
        <v>-11.0999999999999</v>
      </c>
      <c r="I318" s="1">
        <v>-6.8582020389249196</v>
      </c>
      <c r="J318" s="1">
        <v>179.65350000000001</v>
      </c>
      <c r="K318" s="1" t="s">
        <v>13</v>
      </c>
      <c r="L318" s="2">
        <v>45224</v>
      </c>
      <c r="M318" s="1">
        <f t="shared" si="13"/>
        <v>-616.8999999999993</v>
      </c>
      <c r="N318" s="1">
        <f t="shared" si="14"/>
        <v>-6.147667593450719</v>
      </c>
    </row>
    <row r="319" spans="1:14" x14ac:dyDescent="0.25">
      <c r="A319" s="2">
        <v>45217</v>
      </c>
      <c r="B319" s="1" t="s">
        <v>302</v>
      </c>
      <c r="C319" s="1">
        <v>242.9</v>
      </c>
      <c r="D319" s="1">
        <f t="shared" si="12"/>
        <v>41</v>
      </c>
      <c r="E319" s="1" t="s">
        <v>12</v>
      </c>
      <c r="F319" s="1">
        <v>269.61900000000003</v>
      </c>
      <c r="G319" s="1">
        <v>230.35</v>
      </c>
      <c r="H319" s="1">
        <v>-13.9</v>
      </c>
      <c r="I319" s="1">
        <v>-5.7225195553725801</v>
      </c>
      <c r="J319" s="1">
        <v>269.61900000000003</v>
      </c>
      <c r="K319" s="1" t="s">
        <v>13</v>
      </c>
      <c r="L319" s="2">
        <v>45222</v>
      </c>
      <c r="M319" s="1">
        <f t="shared" si="13"/>
        <v>-514.55000000000041</v>
      </c>
      <c r="N319" s="1">
        <f t="shared" si="14"/>
        <v>-5.1667352820090615</v>
      </c>
    </row>
    <row r="320" spans="1:14" x14ac:dyDescent="0.25">
      <c r="A320" s="2">
        <v>45217</v>
      </c>
      <c r="B320" s="1" t="s">
        <v>63</v>
      </c>
      <c r="C320" s="1">
        <v>504.5</v>
      </c>
      <c r="D320" s="1">
        <f t="shared" si="12"/>
        <v>20</v>
      </c>
      <c r="E320" s="1" t="s">
        <v>12</v>
      </c>
      <c r="F320" s="1">
        <v>559.995</v>
      </c>
      <c r="G320" s="1">
        <v>486</v>
      </c>
      <c r="H320" s="1">
        <v>-22.149999999999899</v>
      </c>
      <c r="I320" s="1">
        <v>-4.39048562933597</v>
      </c>
      <c r="J320" s="1">
        <v>559.995</v>
      </c>
      <c r="K320" s="1" t="s">
        <v>13</v>
      </c>
      <c r="L320" s="2">
        <v>45222</v>
      </c>
      <c r="M320" s="1">
        <f t="shared" si="13"/>
        <v>-370</v>
      </c>
      <c r="N320" s="1">
        <f t="shared" si="14"/>
        <v>-3.6669970267591676</v>
      </c>
    </row>
    <row r="321" spans="1:14" x14ac:dyDescent="0.25">
      <c r="A321" s="2">
        <v>45217</v>
      </c>
      <c r="B321" s="1" t="s">
        <v>303</v>
      </c>
      <c r="C321" s="1">
        <v>373.3</v>
      </c>
      <c r="D321" s="1">
        <f t="shared" si="12"/>
        <v>27</v>
      </c>
      <c r="E321" s="1" t="s">
        <v>12</v>
      </c>
      <c r="F321" s="1">
        <v>414.363</v>
      </c>
      <c r="G321" s="1">
        <v>346.55</v>
      </c>
      <c r="H321" s="1">
        <v>-28.65</v>
      </c>
      <c r="I321" s="1">
        <v>-7.6747923921778796</v>
      </c>
      <c r="J321" s="1">
        <v>414.363</v>
      </c>
      <c r="K321" s="1" t="s">
        <v>13</v>
      </c>
      <c r="L321" s="2">
        <v>45224</v>
      </c>
      <c r="M321" s="1">
        <f t="shared" si="13"/>
        <v>-722.25</v>
      </c>
      <c r="N321" s="1">
        <f t="shared" si="14"/>
        <v>-7.1658183766407708</v>
      </c>
    </row>
    <row r="322" spans="1:14" x14ac:dyDescent="0.25">
      <c r="A322" s="2">
        <v>45218</v>
      </c>
      <c r="B322" s="1" t="s">
        <v>304</v>
      </c>
      <c r="C322" s="1">
        <v>745.35</v>
      </c>
      <c r="D322" s="1">
        <f t="shared" si="12"/>
        <v>13</v>
      </c>
      <c r="E322" s="1" t="s">
        <v>12</v>
      </c>
      <c r="F322" s="1">
        <v>827.33849999999995</v>
      </c>
      <c r="G322" s="1">
        <v>723</v>
      </c>
      <c r="H322" s="1">
        <v>-48.7</v>
      </c>
      <c r="I322" s="1">
        <v>-6.5338431609311103</v>
      </c>
      <c r="J322" s="1">
        <v>827.33849999999995</v>
      </c>
      <c r="K322" s="1" t="s">
        <v>13</v>
      </c>
      <c r="L322" s="2">
        <v>45222</v>
      </c>
      <c r="M322" s="1">
        <f t="shared" si="13"/>
        <v>-290.5500000000003</v>
      </c>
      <c r="N322" s="1">
        <f t="shared" si="14"/>
        <v>-2.9985912658482619</v>
      </c>
    </row>
    <row r="323" spans="1:14" x14ac:dyDescent="0.25">
      <c r="A323" s="2">
        <v>45229</v>
      </c>
      <c r="B323" s="1" t="s">
        <v>305</v>
      </c>
      <c r="C323" s="1">
        <v>926.25</v>
      </c>
      <c r="D323" s="1">
        <f t="shared" ref="D323:D386" si="15">ROUND(10000/C323,0)</f>
        <v>11</v>
      </c>
      <c r="E323" s="1" t="s">
        <v>12</v>
      </c>
      <c r="F323" s="1">
        <v>1028.1375</v>
      </c>
      <c r="G323" s="1">
        <v>900.05</v>
      </c>
      <c r="H323" s="1">
        <v>101.8875</v>
      </c>
      <c r="I323" s="1">
        <v>11</v>
      </c>
      <c r="J323" s="1">
        <v>1028.1375</v>
      </c>
      <c r="K323" s="1" t="s">
        <v>16</v>
      </c>
      <c r="L323" s="2">
        <v>45264</v>
      </c>
      <c r="M323" s="1">
        <f t="shared" ref="M323:M386" si="16">IF(K323="Stoploss Hit",D323*(G323-C323), D323*(F323-C323))</f>
        <v>1120.7625000000005</v>
      </c>
      <c r="N323" s="1">
        <f t="shared" ref="N323:N386" si="17">100*M323/(C323*D323)</f>
        <v>11.000000000000004</v>
      </c>
    </row>
    <row r="324" spans="1:14" hidden="1" x14ac:dyDescent="0.25">
      <c r="A324" s="2">
        <v>45229</v>
      </c>
      <c r="B324" s="1" t="s">
        <v>306</v>
      </c>
      <c r="C324" s="1">
        <v>63.15</v>
      </c>
      <c r="D324" s="1">
        <f t="shared" si="15"/>
        <v>158</v>
      </c>
      <c r="E324" s="1" t="s">
        <v>12</v>
      </c>
      <c r="F324" s="1">
        <v>70.096500000000006</v>
      </c>
      <c r="G324" s="1">
        <v>58</v>
      </c>
      <c r="H324" s="1">
        <v>6.9465000000000003</v>
      </c>
      <c r="I324" s="1">
        <v>11</v>
      </c>
      <c r="J324" s="1">
        <v>70.096500000000006</v>
      </c>
      <c r="K324" s="1" t="s">
        <v>16</v>
      </c>
      <c r="L324" s="2">
        <v>45236</v>
      </c>
      <c r="M324" s="1">
        <f t="shared" si="16"/>
        <v>1097.5470000000012</v>
      </c>
      <c r="N324" s="1">
        <f t="shared" si="17"/>
        <v>11.000000000000012</v>
      </c>
    </row>
    <row r="325" spans="1:14" hidden="1" x14ac:dyDescent="0.25">
      <c r="A325" s="2">
        <v>45229</v>
      </c>
      <c r="B325" s="1" t="s">
        <v>129</v>
      </c>
      <c r="C325" s="1">
        <v>195.92</v>
      </c>
      <c r="D325" s="1">
        <f t="shared" si="15"/>
        <v>51</v>
      </c>
      <c r="E325" s="1" t="s">
        <v>12</v>
      </c>
      <c r="F325" s="1">
        <v>217.47120000000001</v>
      </c>
      <c r="G325" s="1">
        <v>192.76</v>
      </c>
      <c r="H325" s="1">
        <v>21.551200000000001</v>
      </c>
      <c r="I325" s="1">
        <v>11</v>
      </c>
      <c r="J325" s="1">
        <v>217.47120000000001</v>
      </c>
      <c r="K325" s="1" t="s">
        <v>16</v>
      </c>
      <c r="L325" s="2">
        <v>45275</v>
      </c>
      <c r="M325" s="1">
        <f t="shared" si="16"/>
        <v>1099.1112000000012</v>
      </c>
      <c r="N325" s="1">
        <f t="shared" si="17"/>
        <v>11.000000000000011</v>
      </c>
    </row>
    <row r="326" spans="1:14" hidden="1" x14ac:dyDescent="0.25">
      <c r="A326" s="2">
        <v>45229</v>
      </c>
      <c r="B326" s="1" t="s">
        <v>307</v>
      </c>
      <c r="C326" s="1">
        <v>88.25</v>
      </c>
      <c r="D326" s="1">
        <f t="shared" si="15"/>
        <v>113</v>
      </c>
      <c r="E326" s="1" t="s">
        <v>12</v>
      </c>
      <c r="F326" s="1">
        <v>97.957499999999996</v>
      </c>
      <c r="G326" s="1">
        <v>85.5</v>
      </c>
      <c r="H326" s="1">
        <v>9.7075000000000102</v>
      </c>
      <c r="I326" s="1">
        <v>11</v>
      </c>
      <c r="J326" s="1">
        <v>97.957499999999996</v>
      </c>
      <c r="K326" s="1" t="s">
        <v>16</v>
      </c>
      <c r="L326" s="2">
        <v>45236</v>
      </c>
      <c r="M326" s="1">
        <f t="shared" si="16"/>
        <v>1096.9474999999995</v>
      </c>
      <c r="N326" s="1">
        <f t="shared" si="17"/>
        <v>10.999999999999996</v>
      </c>
    </row>
    <row r="327" spans="1:14" x14ac:dyDescent="0.25">
      <c r="A327" s="2">
        <v>45229</v>
      </c>
      <c r="B327" s="1" t="s">
        <v>308</v>
      </c>
      <c r="C327" s="1">
        <v>1324.4</v>
      </c>
      <c r="D327" s="1">
        <f t="shared" si="15"/>
        <v>8</v>
      </c>
      <c r="E327" s="1" t="s">
        <v>12</v>
      </c>
      <c r="F327" s="1">
        <v>1470.0840000000001</v>
      </c>
      <c r="G327" s="1">
        <v>1204.4000000000001</v>
      </c>
      <c r="H327" s="1">
        <v>-628.4</v>
      </c>
      <c r="I327" s="1">
        <v>-47.447900936273001</v>
      </c>
      <c r="J327" s="1">
        <v>1470.0840000000001</v>
      </c>
      <c r="K327" s="1" t="s">
        <v>13</v>
      </c>
      <c r="L327" s="2">
        <v>45296</v>
      </c>
      <c r="M327" s="1">
        <f t="shared" si="16"/>
        <v>-960</v>
      </c>
      <c r="N327" s="1">
        <f t="shared" si="17"/>
        <v>-9.0607067351253399</v>
      </c>
    </row>
    <row r="328" spans="1:14" hidden="1" x14ac:dyDescent="0.25">
      <c r="A328" s="2">
        <v>45229</v>
      </c>
      <c r="B328" s="1" t="s">
        <v>309</v>
      </c>
      <c r="C328" s="1">
        <v>92.8</v>
      </c>
      <c r="D328" s="1">
        <f t="shared" si="15"/>
        <v>108</v>
      </c>
      <c r="E328" s="1" t="s">
        <v>12</v>
      </c>
      <c r="F328" s="1">
        <v>103.008</v>
      </c>
      <c r="G328" s="1">
        <v>84.3</v>
      </c>
      <c r="H328" s="1">
        <v>10.208</v>
      </c>
      <c r="I328" s="1">
        <v>11</v>
      </c>
      <c r="J328" s="1">
        <v>103.008</v>
      </c>
      <c r="K328" s="1" t="s">
        <v>16</v>
      </c>
      <c r="L328" s="2">
        <v>45236</v>
      </c>
      <c r="M328" s="1">
        <f t="shared" si="16"/>
        <v>1102.4639999999999</v>
      </c>
      <c r="N328" s="1">
        <f t="shared" si="17"/>
        <v>11</v>
      </c>
    </row>
    <row r="329" spans="1:14" x14ac:dyDescent="0.25">
      <c r="A329" s="2">
        <v>45229</v>
      </c>
      <c r="B329" s="1" t="s">
        <v>310</v>
      </c>
      <c r="C329" s="1">
        <v>3378.55</v>
      </c>
      <c r="D329" s="1">
        <f t="shared" si="15"/>
        <v>3</v>
      </c>
      <c r="E329" s="1" t="s">
        <v>12</v>
      </c>
      <c r="F329" s="1">
        <v>3750.1905000000002</v>
      </c>
      <c r="G329" s="1">
        <v>3330</v>
      </c>
      <c r="H329" s="1">
        <v>371.64049999999997</v>
      </c>
      <c r="I329" s="1">
        <v>11</v>
      </c>
      <c r="J329" s="1">
        <v>3750.1905000000002</v>
      </c>
      <c r="K329" s="1" t="s">
        <v>16</v>
      </c>
      <c r="L329" s="2">
        <v>45275</v>
      </c>
      <c r="M329" s="1">
        <f t="shared" si="16"/>
        <v>1114.9214999999999</v>
      </c>
      <c r="N329" s="1">
        <f t="shared" si="17"/>
        <v>10.999999999999998</v>
      </c>
    </row>
    <row r="330" spans="1:14" x14ac:dyDescent="0.25">
      <c r="A330" s="2">
        <v>45231</v>
      </c>
      <c r="B330" s="1" t="s">
        <v>311</v>
      </c>
      <c r="C330" s="1">
        <v>631.75</v>
      </c>
      <c r="D330" s="1">
        <f t="shared" si="15"/>
        <v>16</v>
      </c>
      <c r="E330" s="1" t="s">
        <v>12</v>
      </c>
      <c r="F330" s="1">
        <v>701.24249999999995</v>
      </c>
      <c r="G330" s="1">
        <v>547.54999999999995</v>
      </c>
      <c r="H330" s="1">
        <v>69.492500000000007</v>
      </c>
      <c r="I330" s="1">
        <v>11</v>
      </c>
      <c r="J330" s="1">
        <v>701.24249999999995</v>
      </c>
      <c r="K330" s="1" t="s">
        <v>16</v>
      </c>
      <c r="L330" s="2">
        <v>45334</v>
      </c>
      <c r="M330" s="1">
        <f t="shared" si="16"/>
        <v>1111.8799999999992</v>
      </c>
      <c r="N330" s="1">
        <f t="shared" si="17"/>
        <v>10.999999999999991</v>
      </c>
    </row>
    <row r="331" spans="1:14" x14ac:dyDescent="0.25">
      <c r="A331" s="2">
        <v>45232</v>
      </c>
      <c r="B331" s="1" t="s">
        <v>312</v>
      </c>
      <c r="C331" s="1">
        <v>110500</v>
      </c>
      <c r="D331" s="1">
        <v>1</v>
      </c>
      <c r="E331" s="1" t="s">
        <v>12</v>
      </c>
      <c r="F331" s="1">
        <v>122655</v>
      </c>
      <c r="G331" s="1">
        <v>107907</v>
      </c>
      <c r="H331" s="1">
        <v>-2777</v>
      </c>
      <c r="I331" s="1">
        <v>-2.5131221719457</v>
      </c>
      <c r="J331" s="1">
        <v>122655</v>
      </c>
      <c r="K331" s="1" t="s">
        <v>13</v>
      </c>
      <c r="L331" s="2">
        <v>45233</v>
      </c>
      <c r="M331" s="1">
        <f t="shared" si="16"/>
        <v>-2593</v>
      </c>
      <c r="N331" s="1">
        <f t="shared" si="17"/>
        <v>-2.3466063348416291</v>
      </c>
    </row>
    <row r="332" spans="1:14" hidden="1" x14ac:dyDescent="0.25">
      <c r="A332" s="2">
        <v>45232</v>
      </c>
      <c r="B332" s="1" t="s">
        <v>313</v>
      </c>
      <c r="C332" s="1">
        <v>54.65</v>
      </c>
      <c r="D332" s="1">
        <f t="shared" si="15"/>
        <v>183</v>
      </c>
      <c r="E332" s="1" t="s">
        <v>12</v>
      </c>
      <c r="F332" s="1">
        <v>60.661499999999997</v>
      </c>
      <c r="G332" s="1">
        <v>50.4</v>
      </c>
      <c r="H332" s="1">
        <v>6.0114999999999998</v>
      </c>
      <c r="I332" s="1">
        <v>11</v>
      </c>
      <c r="J332" s="1">
        <v>60.661499999999997</v>
      </c>
      <c r="K332" s="1" t="s">
        <v>16</v>
      </c>
      <c r="L332" s="2">
        <v>45293</v>
      </c>
      <c r="M332" s="1">
        <f t="shared" si="16"/>
        <v>1100.1044999999997</v>
      </c>
      <c r="N332" s="1">
        <f t="shared" si="17"/>
        <v>10.999999999999998</v>
      </c>
    </row>
    <row r="333" spans="1:14" x14ac:dyDescent="0.25">
      <c r="A333" s="2">
        <v>45232</v>
      </c>
      <c r="B333" s="1" t="s">
        <v>314</v>
      </c>
      <c r="C333" s="1">
        <v>501.9</v>
      </c>
      <c r="D333" s="1">
        <f t="shared" si="15"/>
        <v>20</v>
      </c>
      <c r="E333" s="1" t="s">
        <v>12</v>
      </c>
      <c r="F333" s="1">
        <v>557.10900000000004</v>
      </c>
      <c r="G333" s="1">
        <v>472.85</v>
      </c>
      <c r="H333" s="1">
        <v>55.209000000000003</v>
      </c>
      <c r="I333" s="1">
        <v>11</v>
      </c>
      <c r="J333" s="1">
        <v>557.10900000000004</v>
      </c>
      <c r="K333" s="1" t="s">
        <v>16</v>
      </c>
      <c r="L333" s="2">
        <v>45271</v>
      </c>
      <c r="M333" s="1">
        <f t="shared" si="16"/>
        <v>1104.1800000000012</v>
      </c>
      <c r="N333" s="1">
        <f t="shared" si="17"/>
        <v>11.000000000000012</v>
      </c>
    </row>
    <row r="334" spans="1:14" hidden="1" x14ac:dyDescent="0.25">
      <c r="A334" s="2">
        <v>45233</v>
      </c>
      <c r="B334" s="1" t="s">
        <v>315</v>
      </c>
      <c r="C334" s="1">
        <v>46.29</v>
      </c>
      <c r="D334" s="1">
        <f t="shared" si="15"/>
        <v>216</v>
      </c>
      <c r="E334" s="1" t="s">
        <v>12</v>
      </c>
      <c r="F334" s="1">
        <v>51.381900000000002</v>
      </c>
      <c r="G334" s="1">
        <v>45</v>
      </c>
      <c r="H334" s="1">
        <v>5.0918999999999999</v>
      </c>
      <c r="I334" s="1">
        <v>11</v>
      </c>
      <c r="J334" s="1">
        <v>51.381900000000002</v>
      </c>
      <c r="K334" s="1" t="s">
        <v>16</v>
      </c>
      <c r="L334" s="2">
        <v>45264</v>
      </c>
      <c r="M334" s="1">
        <f t="shared" si="16"/>
        <v>1099.8504000000005</v>
      </c>
      <c r="N334" s="1">
        <f t="shared" si="17"/>
        <v>11.000000000000005</v>
      </c>
    </row>
    <row r="335" spans="1:14" x14ac:dyDescent="0.25">
      <c r="A335" s="2">
        <v>45233</v>
      </c>
      <c r="B335" s="1" t="s">
        <v>316</v>
      </c>
      <c r="C335" s="1">
        <v>682</v>
      </c>
      <c r="D335" s="1">
        <f t="shared" si="15"/>
        <v>15</v>
      </c>
      <c r="E335" s="1" t="s">
        <v>12</v>
      </c>
      <c r="F335" s="1">
        <v>757.02</v>
      </c>
      <c r="G335" s="1">
        <v>656</v>
      </c>
      <c r="H335" s="1">
        <v>-51.95</v>
      </c>
      <c r="I335" s="1">
        <v>-7.6173020527859299</v>
      </c>
      <c r="J335" s="1">
        <v>757.02</v>
      </c>
      <c r="K335" s="1" t="s">
        <v>13</v>
      </c>
      <c r="L335" s="2">
        <v>45240</v>
      </c>
      <c r="M335" s="1">
        <f t="shared" si="16"/>
        <v>-390</v>
      </c>
      <c r="N335" s="1">
        <f t="shared" si="17"/>
        <v>-3.8123167155425222</v>
      </c>
    </row>
    <row r="336" spans="1:14" x14ac:dyDescent="0.25">
      <c r="A336" s="2">
        <v>45233</v>
      </c>
      <c r="B336" s="1" t="s">
        <v>317</v>
      </c>
      <c r="C336" s="1">
        <v>6450.05</v>
      </c>
      <c r="D336" s="1">
        <f t="shared" si="15"/>
        <v>2</v>
      </c>
      <c r="E336" s="1" t="s">
        <v>12</v>
      </c>
      <c r="F336" s="1">
        <v>7159.5555000000004</v>
      </c>
      <c r="G336" s="1">
        <v>6122.05</v>
      </c>
      <c r="H336" s="1">
        <v>709.50549999999998</v>
      </c>
      <c r="I336" s="1">
        <v>11</v>
      </c>
      <c r="J336" s="1">
        <v>7159.5555000000004</v>
      </c>
      <c r="K336" s="1" t="s">
        <v>16</v>
      </c>
      <c r="L336" s="2">
        <v>45289</v>
      </c>
      <c r="M336" s="1">
        <f t="shared" si="16"/>
        <v>1419.0110000000004</v>
      </c>
      <c r="N336" s="1">
        <f t="shared" si="17"/>
        <v>11.000000000000002</v>
      </c>
    </row>
    <row r="337" spans="1:14" x14ac:dyDescent="0.25">
      <c r="A337" s="2">
        <v>45233</v>
      </c>
      <c r="B337" s="1" t="s">
        <v>318</v>
      </c>
      <c r="C337" s="1">
        <v>713.75</v>
      </c>
      <c r="D337" s="1">
        <f t="shared" si="15"/>
        <v>14</v>
      </c>
      <c r="E337" s="1" t="s">
        <v>12</v>
      </c>
      <c r="F337" s="1">
        <v>792.26250000000005</v>
      </c>
      <c r="G337" s="1">
        <v>672.2</v>
      </c>
      <c r="H337" s="1">
        <v>78.512500000000003</v>
      </c>
      <c r="I337" s="1">
        <v>11</v>
      </c>
      <c r="J337" s="1">
        <v>792.26250000000005</v>
      </c>
      <c r="K337" s="1" t="s">
        <v>16</v>
      </c>
      <c r="L337" s="2">
        <v>45264</v>
      </c>
      <c r="M337" s="1">
        <f t="shared" si="16"/>
        <v>1099.1750000000006</v>
      </c>
      <c r="N337" s="1">
        <f t="shared" si="17"/>
        <v>11.000000000000005</v>
      </c>
    </row>
    <row r="338" spans="1:14" x14ac:dyDescent="0.25">
      <c r="A338" s="2">
        <v>45233</v>
      </c>
      <c r="B338" s="1" t="s">
        <v>319</v>
      </c>
      <c r="C338" s="1">
        <v>1768.75</v>
      </c>
      <c r="D338" s="1">
        <f t="shared" si="15"/>
        <v>6</v>
      </c>
      <c r="E338" s="1" t="s">
        <v>12</v>
      </c>
      <c r="F338" s="1">
        <v>1963.3125</v>
      </c>
      <c r="G338" s="1">
        <v>1650</v>
      </c>
      <c r="H338" s="1">
        <v>194.5625</v>
      </c>
      <c r="I338" s="1">
        <v>11</v>
      </c>
      <c r="J338" s="1">
        <v>1963.3125</v>
      </c>
      <c r="K338" s="1" t="s">
        <v>16</v>
      </c>
      <c r="L338" s="2">
        <v>45245</v>
      </c>
      <c r="M338" s="1">
        <f t="shared" si="16"/>
        <v>1167.375</v>
      </c>
      <c r="N338" s="1">
        <f t="shared" si="17"/>
        <v>11</v>
      </c>
    </row>
    <row r="339" spans="1:14" x14ac:dyDescent="0.25">
      <c r="A339" s="2">
        <v>45233</v>
      </c>
      <c r="B339" s="1" t="s">
        <v>257</v>
      </c>
      <c r="C339" s="1">
        <v>163.15</v>
      </c>
      <c r="D339" s="1">
        <f t="shared" si="15"/>
        <v>61</v>
      </c>
      <c r="E339" s="1" t="s">
        <v>12</v>
      </c>
      <c r="F339" s="1">
        <v>181.09649999999999</v>
      </c>
      <c r="G339" s="1">
        <v>160.88</v>
      </c>
      <c r="H339" s="1">
        <v>17.9465</v>
      </c>
      <c r="I339" s="1">
        <v>11</v>
      </c>
      <c r="J339" s="1">
        <v>181.09649999999999</v>
      </c>
      <c r="K339" s="1" t="s">
        <v>16</v>
      </c>
      <c r="L339" s="2">
        <v>45265</v>
      </c>
      <c r="M339" s="1">
        <f t="shared" si="16"/>
        <v>1094.7364999999991</v>
      </c>
      <c r="N339" s="1">
        <f t="shared" si="17"/>
        <v>10.999999999999991</v>
      </c>
    </row>
    <row r="340" spans="1:14" hidden="1" x14ac:dyDescent="0.25">
      <c r="A340" s="2">
        <v>45233</v>
      </c>
      <c r="B340" s="1" t="s">
        <v>320</v>
      </c>
      <c r="C340" s="1">
        <v>43.79</v>
      </c>
      <c r="D340" s="1">
        <f t="shared" si="15"/>
        <v>228</v>
      </c>
      <c r="E340" s="1" t="s">
        <v>12</v>
      </c>
      <c r="F340" s="1">
        <v>48.606900000000003</v>
      </c>
      <c r="G340" s="1">
        <v>43.02</v>
      </c>
      <c r="H340" s="1">
        <v>4.8169000000000004</v>
      </c>
      <c r="I340" s="1">
        <v>11</v>
      </c>
      <c r="J340" s="1">
        <v>48.606900000000003</v>
      </c>
      <c r="K340" s="1" t="s">
        <v>16</v>
      </c>
      <c r="L340" s="2">
        <v>45271</v>
      </c>
      <c r="M340" s="1">
        <f t="shared" si="16"/>
        <v>1098.253200000001</v>
      </c>
      <c r="N340" s="1">
        <f t="shared" si="17"/>
        <v>11.000000000000011</v>
      </c>
    </row>
    <row r="341" spans="1:14" x14ac:dyDescent="0.25">
      <c r="A341" s="2">
        <v>45233</v>
      </c>
      <c r="B341" s="1" t="s">
        <v>321</v>
      </c>
      <c r="C341" s="1">
        <v>120.55</v>
      </c>
      <c r="D341" s="1">
        <f t="shared" si="15"/>
        <v>83</v>
      </c>
      <c r="E341" s="1" t="s">
        <v>12</v>
      </c>
      <c r="F341" s="1">
        <v>133.81049999999999</v>
      </c>
      <c r="G341" s="1">
        <v>118.01</v>
      </c>
      <c r="H341" s="1">
        <v>13.2605</v>
      </c>
      <c r="I341" s="1">
        <v>11</v>
      </c>
      <c r="J341" s="1">
        <v>133.81049999999999</v>
      </c>
      <c r="K341" s="1" t="s">
        <v>16</v>
      </c>
      <c r="L341" s="2">
        <v>45264</v>
      </c>
      <c r="M341" s="1">
        <f t="shared" si="16"/>
        <v>1100.6214999999995</v>
      </c>
      <c r="N341" s="1">
        <f t="shared" si="17"/>
        <v>10.999999999999995</v>
      </c>
    </row>
    <row r="342" spans="1:14" x14ac:dyDescent="0.25">
      <c r="A342" s="2">
        <v>45233</v>
      </c>
      <c r="B342" s="1" t="s">
        <v>33</v>
      </c>
      <c r="C342" s="1">
        <v>746.05</v>
      </c>
      <c r="D342" s="1">
        <f t="shared" si="15"/>
        <v>13</v>
      </c>
      <c r="E342" s="1" t="s">
        <v>12</v>
      </c>
      <c r="F342" s="1">
        <v>828.1155</v>
      </c>
      <c r="G342" s="1">
        <v>723</v>
      </c>
      <c r="H342" s="1">
        <v>82.0655</v>
      </c>
      <c r="I342" s="1">
        <v>11</v>
      </c>
      <c r="J342" s="1">
        <v>828.1155</v>
      </c>
      <c r="K342" s="1" t="s">
        <v>16</v>
      </c>
      <c r="L342" s="2">
        <v>45266</v>
      </c>
      <c r="M342" s="1">
        <f t="shared" si="16"/>
        <v>1066.8515000000007</v>
      </c>
      <c r="N342" s="1">
        <f t="shared" si="17"/>
        <v>11.000000000000007</v>
      </c>
    </row>
    <row r="343" spans="1:14" hidden="1" x14ac:dyDescent="0.25">
      <c r="A343" s="2">
        <v>45233</v>
      </c>
      <c r="B343" s="1" t="s">
        <v>322</v>
      </c>
      <c r="C343" s="1">
        <v>78.900000000000006</v>
      </c>
      <c r="D343" s="1">
        <f t="shared" si="15"/>
        <v>127</v>
      </c>
      <c r="E343" s="1" t="s">
        <v>12</v>
      </c>
      <c r="F343" s="1">
        <v>87.578999999999994</v>
      </c>
      <c r="G343" s="1">
        <v>73</v>
      </c>
      <c r="H343" s="1">
        <v>8.6790000000000003</v>
      </c>
      <c r="I343" s="1">
        <v>11</v>
      </c>
      <c r="J343" s="1">
        <v>87.578999999999994</v>
      </c>
      <c r="K343" s="1" t="s">
        <v>16</v>
      </c>
      <c r="L343" s="2">
        <v>45264</v>
      </c>
      <c r="M343" s="1">
        <f t="shared" si="16"/>
        <v>1102.2329999999984</v>
      </c>
      <c r="N343" s="1">
        <f t="shared" si="17"/>
        <v>10.999999999999982</v>
      </c>
    </row>
    <row r="344" spans="1:14" x14ac:dyDescent="0.25">
      <c r="A344" s="2">
        <v>45233</v>
      </c>
      <c r="B344" s="1" t="s">
        <v>323</v>
      </c>
      <c r="C344" s="1">
        <v>338.8</v>
      </c>
      <c r="D344" s="1">
        <f t="shared" si="15"/>
        <v>30</v>
      </c>
      <c r="E344" s="1" t="s">
        <v>12</v>
      </c>
      <c r="F344" s="1">
        <v>376.06799999999998</v>
      </c>
      <c r="G344" s="1">
        <v>322.5</v>
      </c>
      <c r="H344" s="1">
        <v>-20.75</v>
      </c>
      <c r="I344" s="1">
        <v>-6.1245572609208896</v>
      </c>
      <c r="J344" s="1">
        <v>376.06799999999998</v>
      </c>
      <c r="K344" s="1" t="s">
        <v>13</v>
      </c>
      <c r="L344" s="2">
        <v>45238</v>
      </c>
      <c r="M344" s="1">
        <f t="shared" si="16"/>
        <v>-489.00000000000034</v>
      </c>
      <c r="N344" s="1">
        <f t="shared" si="17"/>
        <v>-4.8110979929161779</v>
      </c>
    </row>
    <row r="345" spans="1:14" x14ac:dyDescent="0.25">
      <c r="A345" s="2">
        <v>45233</v>
      </c>
      <c r="B345" s="1" t="s">
        <v>324</v>
      </c>
      <c r="C345" s="1">
        <v>1170.1500000000001</v>
      </c>
      <c r="D345" s="1">
        <f t="shared" si="15"/>
        <v>9</v>
      </c>
      <c r="E345" s="1" t="s">
        <v>12</v>
      </c>
      <c r="F345" s="1">
        <v>1298.8665000000001</v>
      </c>
      <c r="G345" s="1">
        <v>1136</v>
      </c>
      <c r="H345" s="1">
        <v>128.7165</v>
      </c>
      <c r="I345" s="1">
        <v>11</v>
      </c>
      <c r="J345" s="1">
        <v>1298.8665000000001</v>
      </c>
      <c r="K345" s="1" t="s">
        <v>16</v>
      </c>
      <c r="L345" s="2">
        <v>45272</v>
      </c>
      <c r="M345" s="1">
        <f t="shared" si="16"/>
        <v>1158.4485</v>
      </c>
      <c r="N345" s="1">
        <f t="shared" si="17"/>
        <v>10.999999999999998</v>
      </c>
    </row>
    <row r="346" spans="1:14" x14ac:dyDescent="0.25">
      <c r="A346" s="2">
        <v>45233</v>
      </c>
      <c r="B346" s="1" t="s">
        <v>121</v>
      </c>
      <c r="C346" s="1">
        <v>410</v>
      </c>
      <c r="D346" s="1">
        <f t="shared" si="15"/>
        <v>24</v>
      </c>
      <c r="E346" s="1" t="s">
        <v>12</v>
      </c>
      <c r="F346" s="1">
        <v>455.1</v>
      </c>
      <c r="G346" s="1">
        <v>391.45</v>
      </c>
      <c r="H346" s="1">
        <v>45.1</v>
      </c>
      <c r="I346" s="1">
        <v>11</v>
      </c>
      <c r="J346" s="1">
        <v>455.1</v>
      </c>
      <c r="K346" s="1" t="s">
        <v>16</v>
      </c>
      <c r="L346" s="2">
        <v>45287</v>
      </c>
      <c r="M346" s="1">
        <f t="shared" si="16"/>
        <v>1082.4000000000005</v>
      </c>
      <c r="N346" s="1">
        <f t="shared" si="17"/>
        <v>11.000000000000005</v>
      </c>
    </row>
    <row r="347" spans="1:14" x14ac:dyDescent="0.25">
      <c r="A347" s="2">
        <v>45233</v>
      </c>
      <c r="B347" s="1" t="s">
        <v>325</v>
      </c>
      <c r="C347" s="1">
        <v>157.69999999999999</v>
      </c>
      <c r="D347" s="1">
        <f t="shared" si="15"/>
        <v>63</v>
      </c>
      <c r="E347" s="1" t="s">
        <v>12</v>
      </c>
      <c r="F347" s="1">
        <v>175.047</v>
      </c>
      <c r="G347" s="1">
        <v>149.5</v>
      </c>
      <c r="H347" s="1">
        <v>-13.9499999999999</v>
      </c>
      <c r="I347" s="1">
        <v>-8.8459099556119103</v>
      </c>
      <c r="J347" s="1">
        <v>175.047</v>
      </c>
      <c r="K347" s="1" t="s">
        <v>13</v>
      </c>
      <c r="L347" s="2">
        <v>45236</v>
      </c>
      <c r="M347" s="1">
        <f t="shared" si="16"/>
        <v>-516.59999999999923</v>
      </c>
      <c r="N347" s="1">
        <f t="shared" si="17"/>
        <v>-5.1997463538363906</v>
      </c>
    </row>
    <row r="348" spans="1:14" x14ac:dyDescent="0.25">
      <c r="A348" s="2">
        <v>45236</v>
      </c>
      <c r="B348" s="1" t="s">
        <v>326</v>
      </c>
      <c r="C348" s="1">
        <v>137.15</v>
      </c>
      <c r="D348" s="1">
        <f t="shared" si="15"/>
        <v>73</v>
      </c>
      <c r="E348" s="1" t="s">
        <v>12</v>
      </c>
      <c r="F348" s="1">
        <v>152.23650000000001</v>
      </c>
      <c r="G348" s="1">
        <v>124.15</v>
      </c>
      <c r="H348" s="1">
        <v>-17.55</v>
      </c>
      <c r="I348" s="1">
        <v>-12.7962085308056</v>
      </c>
      <c r="J348" s="1">
        <v>152.23650000000001</v>
      </c>
      <c r="K348" s="1" t="s">
        <v>13</v>
      </c>
      <c r="L348" s="2">
        <v>45252</v>
      </c>
      <c r="M348" s="1">
        <f t="shared" si="16"/>
        <v>-949</v>
      </c>
      <c r="N348" s="1">
        <f t="shared" si="17"/>
        <v>-9.4786729857819907</v>
      </c>
    </row>
    <row r="349" spans="1:14" x14ac:dyDescent="0.25">
      <c r="A349" s="2">
        <v>45236</v>
      </c>
      <c r="B349" s="1" t="s">
        <v>327</v>
      </c>
      <c r="C349" s="1">
        <v>1574.85</v>
      </c>
      <c r="D349" s="1">
        <f t="shared" si="15"/>
        <v>6</v>
      </c>
      <c r="E349" s="1" t="s">
        <v>12</v>
      </c>
      <c r="F349" s="1">
        <v>1748.0835</v>
      </c>
      <c r="G349" s="1">
        <v>1486.65</v>
      </c>
      <c r="H349" s="1">
        <v>173.23349999999999</v>
      </c>
      <c r="I349" s="1">
        <v>11</v>
      </c>
      <c r="J349" s="1">
        <v>1748.0835</v>
      </c>
      <c r="K349" s="1" t="s">
        <v>16</v>
      </c>
      <c r="L349" s="2">
        <v>45254</v>
      </c>
      <c r="M349" s="1">
        <f t="shared" si="16"/>
        <v>1039.4010000000003</v>
      </c>
      <c r="N349" s="1">
        <f t="shared" si="17"/>
        <v>11.000000000000005</v>
      </c>
    </row>
    <row r="350" spans="1:14" x14ac:dyDescent="0.25">
      <c r="A350" s="2">
        <v>45236</v>
      </c>
      <c r="B350" s="1" t="s">
        <v>285</v>
      </c>
      <c r="C350" s="1">
        <v>3166.9</v>
      </c>
      <c r="D350" s="1">
        <f t="shared" si="15"/>
        <v>3</v>
      </c>
      <c r="E350" s="1" t="s">
        <v>12</v>
      </c>
      <c r="F350" s="1">
        <v>3515.259</v>
      </c>
      <c r="G350" s="1">
        <v>3041.5</v>
      </c>
      <c r="H350" s="1">
        <v>348.35899999999998</v>
      </c>
      <c r="I350" s="1">
        <v>11</v>
      </c>
      <c r="J350" s="1">
        <v>3515.259</v>
      </c>
      <c r="K350" s="1" t="s">
        <v>16</v>
      </c>
      <c r="L350" s="2">
        <v>45253</v>
      </c>
      <c r="M350" s="1">
        <f t="shared" si="16"/>
        <v>1045.0769999999998</v>
      </c>
      <c r="N350" s="1">
        <f t="shared" si="17"/>
        <v>10.999999999999996</v>
      </c>
    </row>
    <row r="351" spans="1:14" hidden="1" x14ac:dyDescent="0.25">
      <c r="A351" s="2">
        <v>45236</v>
      </c>
      <c r="B351" s="1" t="s">
        <v>328</v>
      </c>
      <c r="C351" s="1">
        <v>80</v>
      </c>
      <c r="D351" s="1">
        <f t="shared" si="15"/>
        <v>125</v>
      </c>
      <c r="E351" s="1" t="s">
        <v>12</v>
      </c>
      <c r="F351" s="1">
        <v>88.8</v>
      </c>
      <c r="G351" s="1">
        <v>73.599999999999994</v>
      </c>
      <c r="H351" s="1">
        <v>8.8000000000000096</v>
      </c>
      <c r="I351" s="1">
        <v>11</v>
      </c>
      <c r="J351" s="1">
        <v>88.8</v>
      </c>
      <c r="K351" s="1" t="s">
        <v>16</v>
      </c>
      <c r="L351" s="2">
        <v>45265</v>
      </c>
      <c r="M351" s="1">
        <f t="shared" si="16"/>
        <v>1099.9999999999995</v>
      </c>
      <c r="N351" s="1">
        <f t="shared" si="17"/>
        <v>10.999999999999996</v>
      </c>
    </row>
    <row r="352" spans="1:14" x14ac:dyDescent="0.25">
      <c r="A352" s="2">
        <v>45236</v>
      </c>
      <c r="B352" s="1" t="s">
        <v>329</v>
      </c>
      <c r="C352" s="1">
        <v>207.95</v>
      </c>
      <c r="D352" s="1">
        <f t="shared" si="15"/>
        <v>48</v>
      </c>
      <c r="E352" s="1" t="s">
        <v>12</v>
      </c>
      <c r="F352" s="1">
        <v>230.8245</v>
      </c>
      <c r="G352" s="1">
        <v>192</v>
      </c>
      <c r="H352" s="1">
        <v>22.874500000000001</v>
      </c>
      <c r="I352" s="1">
        <v>11</v>
      </c>
      <c r="J352" s="1">
        <v>230.8245</v>
      </c>
      <c r="K352" s="1" t="s">
        <v>16</v>
      </c>
      <c r="L352" s="2">
        <v>45295</v>
      </c>
      <c r="M352" s="1">
        <f t="shared" si="16"/>
        <v>1097.9760000000006</v>
      </c>
      <c r="N352" s="1">
        <f t="shared" si="17"/>
        <v>11.000000000000009</v>
      </c>
    </row>
    <row r="353" spans="1:14" x14ac:dyDescent="0.25">
      <c r="A353" s="2">
        <v>45237</v>
      </c>
      <c r="B353" s="1" t="s">
        <v>330</v>
      </c>
      <c r="C353" s="1">
        <v>5404.35</v>
      </c>
      <c r="D353" s="1">
        <f t="shared" si="15"/>
        <v>2</v>
      </c>
      <c r="E353" s="1" t="s">
        <v>12</v>
      </c>
      <c r="F353" s="1">
        <v>5998.8284999999996</v>
      </c>
      <c r="G353" s="1">
        <v>5247.1</v>
      </c>
      <c r="H353" s="1">
        <v>594.47850000000005</v>
      </c>
      <c r="I353" s="1">
        <v>11</v>
      </c>
      <c r="J353" s="1">
        <v>5998.8284999999996</v>
      </c>
      <c r="K353" s="1" t="s">
        <v>16</v>
      </c>
      <c r="L353" s="2">
        <v>45322</v>
      </c>
      <c r="M353" s="1">
        <f t="shared" si="16"/>
        <v>1188.9569999999985</v>
      </c>
      <c r="N353" s="1">
        <f t="shared" si="17"/>
        <v>10.999999999999986</v>
      </c>
    </row>
    <row r="354" spans="1:14" hidden="1" x14ac:dyDescent="0.25">
      <c r="A354" s="2">
        <v>45237</v>
      </c>
      <c r="B354" s="1" t="s">
        <v>176</v>
      </c>
      <c r="C354" s="1">
        <v>98.21</v>
      </c>
      <c r="D354" s="1">
        <f t="shared" si="15"/>
        <v>102</v>
      </c>
      <c r="E354" s="1" t="s">
        <v>12</v>
      </c>
      <c r="F354" s="1">
        <v>109.01309999999999</v>
      </c>
      <c r="G354" s="1">
        <v>95.37</v>
      </c>
      <c r="H354" s="1">
        <v>10.803100000000001</v>
      </c>
      <c r="I354" s="1">
        <v>11</v>
      </c>
      <c r="J354" s="1">
        <v>109.01309999999999</v>
      </c>
      <c r="K354" s="1" t="s">
        <v>16</v>
      </c>
      <c r="L354" s="2">
        <v>45264</v>
      </c>
      <c r="M354" s="1">
        <f t="shared" si="16"/>
        <v>1101.9162000000001</v>
      </c>
      <c r="N354" s="1">
        <f t="shared" si="17"/>
        <v>11.000000000000002</v>
      </c>
    </row>
    <row r="355" spans="1:14" hidden="1" x14ac:dyDescent="0.25">
      <c r="A355" s="2">
        <v>45238</v>
      </c>
      <c r="B355" s="1" t="s">
        <v>230</v>
      </c>
      <c r="C355" s="1">
        <v>46.03</v>
      </c>
      <c r="D355" s="1">
        <f t="shared" si="15"/>
        <v>217</v>
      </c>
      <c r="E355" s="1" t="s">
        <v>12</v>
      </c>
      <c r="F355" s="1">
        <v>51.093299999999999</v>
      </c>
      <c r="G355" s="1">
        <v>45.13</v>
      </c>
      <c r="H355" s="1">
        <v>5.0632999999999999</v>
      </c>
      <c r="I355" s="1">
        <v>11</v>
      </c>
      <c r="J355" s="1">
        <v>51.093299999999999</v>
      </c>
      <c r="K355" s="1" t="s">
        <v>16</v>
      </c>
      <c r="L355" s="2">
        <v>45267</v>
      </c>
      <c r="M355" s="1">
        <f t="shared" si="16"/>
        <v>1098.7360999999996</v>
      </c>
      <c r="N355" s="1">
        <f t="shared" si="17"/>
        <v>10.999999999999995</v>
      </c>
    </row>
    <row r="356" spans="1:14" x14ac:dyDescent="0.25">
      <c r="A356" s="2">
        <v>45239</v>
      </c>
      <c r="B356" s="1" t="s">
        <v>331</v>
      </c>
      <c r="C356" s="1">
        <v>123.85</v>
      </c>
      <c r="D356" s="1">
        <f t="shared" si="15"/>
        <v>81</v>
      </c>
      <c r="E356" s="1" t="s">
        <v>12</v>
      </c>
      <c r="F356" s="1">
        <v>137.4735</v>
      </c>
      <c r="G356" s="1">
        <v>113.7</v>
      </c>
      <c r="H356" s="1">
        <v>13.6235</v>
      </c>
      <c r="I356" s="1">
        <v>11</v>
      </c>
      <c r="J356" s="1">
        <v>137.4735</v>
      </c>
      <c r="K356" s="1" t="s">
        <v>16</v>
      </c>
      <c r="L356" s="2">
        <v>45243</v>
      </c>
      <c r="M356" s="1">
        <f t="shared" si="16"/>
        <v>1103.5035000000005</v>
      </c>
      <c r="N356" s="1">
        <f t="shared" si="17"/>
        <v>11.000000000000005</v>
      </c>
    </row>
    <row r="357" spans="1:14" x14ac:dyDescent="0.25">
      <c r="A357" s="2">
        <v>45240</v>
      </c>
      <c r="B357" s="1" t="s">
        <v>332</v>
      </c>
      <c r="C357" s="1">
        <v>221.95</v>
      </c>
      <c r="D357" s="1">
        <f t="shared" si="15"/>
        <v>45</v>
      </c>
      <c r="E357" s="1" t="s">
        <v>12</v>
      </c>
      <c r="F357" s="1">
        <v>246.36449999999999</v>
      </c>
      <c r="G357" s="1">
        <v>213.8</v>
      </c>
      <c r="H357" s="1">
        <v>24.4145</v>
      </c>
      <c r="I357" s="1">
        <v>11</v>
      </c>
      <c r="J357" s="1">
        <v>246.36449999999999</v>
      </c>
      <c r="K357" s="1" t="s">
        <v>16</v>
      </c>
      <c r="L357" s="2">
        <v>45266</v>
      </c>
      <c r="M357" s="1">
        <f t="shared" si="16"/>
        <v>1098.6525000000001</v>
      </c>
      <c r="N357" s="1">
        <f t="shared" si="17"/>
        <v>11.000000000000002</v>
      </c>
    </row>
    <row r="358" spans="1:14" x14ac:dyDescent="0.25">
      <c r="A358" s="2">
        <v>45240</v>
      </c>
      <c r="B358" s="1" t="s">
        <v>333</v>
      </c>
      <c r="C358" s="1">
        <v>131.1</v>
      </c>
      <c r="D358" s="1">
        <f t="shared" si="15"/>
        <v>76</v>
      </c>
      <c r="E358" s="1" t="s">
        <v>12</v>
      </c>
      <c r="F358" s="1">
        <v>145.52099999999999</v>
      </c>
      <c r="G358" s="1">
        <v>123.7</v>
      </c>
      <c r="H358" s="1">
        <v>14.420999999999999</v>
      </c>
      <c r="I358" s="1">
        <v>11</v>
      </c>
      <c r="J358" s="1">
        <v>145.52099999999999</v>
      </c>
      <c r="K358" s="1" t="s">
        <v>16</v>
      </c>
      <c r="L358" s="2">
        <v>45245</v>
      </c>
      <c r="M358" s="1">
        <f t="shared" si="16"/>
        <v>1095.9959999999994</v>
      </c>
      <c r="N358" s="1">
        <f t="shared" si="17"/>
        <v>10.999999999999995</v>
      </c>
    </row>
    <row r="359" spans="1:14" x14ac:dyDescent="0.25">
      <c r="A359" s="2">
        <v>45243</v>
      </c>
      <c r="B359" s="1" t="s">
        <v>180</v>
      </c>
      <c r="C359" s="1">
        <v>2321.9</v>
      </c>
      <c r="D359" s="1">
        <f t="shared" si="15"/>
        <v>4</v>
      </c>
      <c r="E359" s="1" t="s">
        <v>12</v>
      </c>
      <c r="F359" s="1">
        <v>2577.3090000000002</v>
      </c>
      <c r="G359" s="1">
        <v>1951.1</v>
      </c>
      <c r="H359" s="1">
        <v>255.40899999999999</v>
      </c>
      <c r="I359" s="1">
        <v>11</v>
      </c>
      <c r="J359" s="1">
        <v>2577.3090000000002</v>
      </c>
      <c r="K359" s="1" t="s">
        <v>16</v>
      </c>
      <c r="L359" s="2">
        <v>45264</v>
      </c>
      <c r="M359" s="1">
        <f t="shared" si="16"/>
        <v>1021.6360000000004</v>
      </c>
      <c r="N359" s="1">
        <f t="shared" si="17"/>
        <v>11.000000000000004</v>
      </c>
    </row>
    <row r="360" spans="1:14" hidden="1" x14ac:dyDescent="0.25">
      <c r="A360" s="2">
        <v>45243</v>
      </c>
      <c r="B360" s="1" t="s">
        <v>334</v>
      </c>
      <c r="C360" s="1">
        <v>51.56</v>
      </c>
      <c r="D360" s="1">
        <f t="shared" si="15"/>
        <v>194</v>
      </c>
      <c r="E360" s="1" t="s">
        <v>12</v>
      </c>
      <c r="F360" s="1">
        <v>57.2316</v>
      </c>
      <c r="G360" s="1">
        <v>49.23</v>
      </c>
      <c r="H360" s="1">
        <v>5.6715999999999998</v>
      </c>
      <c r="I360" s="1">
        <v>11</v>
      </c>
      <c r="J360" s="1">
        <v>57.2316</v>
      </c>
      <c r="K360" s="1" t="s">
        <v>16</v>
      </c>
      <c r="L360" s="2">
        <v>45275</v>
      </c>
      <c r="M360" s="1">
        <f t="shared" si="16"/>
        <v>1100.2903999999996</v>
      </c>
      <c r="N360" s="1">
        <f t="shared" si="17"/>
        <v>10.999999999999995</v>
      </c>
    </row>
    <row r="361" spans="1:14" x14ac:dyDescent="0.25">
      <c r="A361" s="2">
        <v>45243</v>
      </c>
      <c r="B361" s="1" t="s">
        <v>335</v>
      </c>
      <c r="C361" s="1">
        <v>912.75</v>
      </c>
      <c r="D361" s="1">
        <f t="shared" si="15"/>
        <v>11</v>
      </c>
      <c r="E361" s="1" t="s">
        <v>12</v>
      </c>
      <c r="F361" s="1">
        <v>1013.1525</v>
      </c>
      <c r="G361" s="1">
        <v>803.15</v>
      </c>
      <c r="H361" s="1">
        <v>100.4025</v>
      </c>
      <c r="I361" s="1">
        <v>11</v>
      </c>
      <c r="J361" s="1">
        <v>1013.1525</v>
      </c>
      <c r="K361" s="1" t="s">
        <v>16</v>
      </c>
      <c r="L361" s="2">
        <v>45292</v>
      </c>
      <c r="M361" s="1">
        <f t="shared" si="16"/>
        <v>1104.4275000000002</v>
      </c>
      <c r="N361" s="1">
        <f t="shared" si="17"/>
        <v>11.000000000000004</v>
      </c>
    </row>
    <row r="362" spans="1:14" x14ac:dyDescent="0.25">
      <c r="A362" s="2">
        <v>45243</v>
      </c>
      <c r="B362" s="1" t="s">
        <v>336</v>
      </c>
      <c r="C362" s="1">
        <v>278.5</v>
      </c>
      <c r="D362" s="1">
        <f t="shared" si="15"/>
        <v>36</v>
      </c>
      <c r="E362" s="1" t="s">
        <v>12</v>
      </c>
      <c r="F362" s="1">
        <v>309.13499999999999</v>
      </c>
      <c r="G362" s="1">
        <v>269.5</v>
      </c>
      <c r="H362" s="1">
        <v>30.635000000000002</v>
      </c>
      <c r="I362" s="1">
        <v>11</v>
      </c>
      <c r="J362" s="1">
        <v>309.13499999999999</v>
      </c>
      <c r="K362" s="1" t="s">
        <v>16</v>
      </c>
      <c r="L362" s="2">
        <v>45288</v>
      </c>
      <c r="M362" s="1">
        <f t="shared" si="16"/>
        <v>1102.8599999999997</v>
      </c>
      <c r="N362" s="1">
        <f t="shared" si="17"/>
        <v>10.999999999999996</v>
      </c>
    </row>
    <row r="363" spans="1:14" x14ac:dyDescent="0.25">
      <c r="A363" s="2">
        <v>45243</v>
      </c>
      <c r="B363" s="1" t="s">
        <v>337</v>
      </c>
      <c r="C363" s="1">
        <v>844.9</v>
      </c>
      <c r="D363" s="1">
        <f t="shared" si="15"/>
        <v>12</v>
      </c>
      <c r="E363" s="1" t="s">
        <v>12</v>
      </c>
      <c r="F363" s="1">
        <v>937.83900000000006</v>
      </c>
      <c r="G363" s="1">
        <v>716.5</v>
      </c>
      <c r="H363" s="1">
        <v>92.938999999999993</v>
      </c>
      <c r="I363" s="1">
        <v>11</v>
      </c>
      <c r="J363" s="1">
        <v>937.83900000000006</v>
      </c>
      <c r="K363" s="1" t="s">
        <v>16</v>
      </c>
      <c r="L363" s="2">
        <v>45258</v>
      </c>
      <c r="M363" s="1">
        <f t="shared" si="16"/>
        <v>1115.2680000000009</v>
      </c>
      <c r="N363" s="1">
        <f t="shared" si="17"/>
        <v>11.000000000000009</v>
      </c>
    </row>
    <row r="364" spans="1:14" hidden="1" x14ac:dyDescent="0.25">
      <c r="A364" s="2">
        <v>45245</v>
      </c>
      <c r="B364" s="1" t="s">
        <v>338</v>
      </c>
      <c r="C364" s="1">
        <v>18.28</v>
      </c>
      <c r="D364" s="1">
        <f t="shared" si="15"/>
        <v>547</v>
      </c>
      <c r="E364" s="1" t="s">
        <v>12</v>
      </c>
      <c r="F364" s="1">
        <v>20.290800000000001</v>
      </c>
      <c r="G364" s="1">
        <v>17.53</v>
      </c>
      <c r="H364" s="1">
        <v>2.0108000000000001</v>
      </c>
      <c r="I364" s="1">
        <v>11</v>
      </c>
      <c r="J364" s="1">
        <v>20.290800000000001</v>
      </c>
      <c r="K364" s="1" t="s">
        <v>16</v>
      </c>
      <c r="L364" s="2">
        <v>45253</v>
      </c>
      <c r="M364" s="1">
        <f t="shared" si="16"/>
        <v>1099.9075999999998</v>
      </c>
      <c r="N364" s="1">
        <f t="shared" si="17"/>
        <v>10.999999999999998</v>
      </c>
    </row>
    <row r="365" spans="1:14" x14ac:dyDescent="0.25">
      <c r="A365" s="2">
        <v>45245</v>
      </c>
      <c r="B365" s="1" t="s">
        <v>339</v>
      </c>
      <c r="C365" s="1">
        <v>266.7</v>
      </c>
      <c r="D365" s="1">
        <f t="shared" si="15"/>
        <v>37</v>
      </c>
      <c r="E365" s="1" t="s">
        <v>12</v>
      </c>
      <c r="F365" s="1">
        <v>296.03699999999998</v>
      </c>
      <c r="G365" s="1">
        <v>245</v>
      </c>
      <c r="H365" s="1">
        <v>29.337</v>
      </c>
      <c r="I365" s="1">
        <v>11</v>
      </c>
      <c r="J365" s="1">
        <v>296.03699999999998</v>
      </c>
      <c r="K365" s="1" t="s">
        <v>16</v>
      </c>
      <c r="L365" s="2">
        <v>45251</v>
      </c>
      <c r="M365" s="1">
        <f t="shared" si="16"/>
        <v>1085.4689999999996</v>
      </c>
      <c r="N365" s="1">
        <f t="shared" si="17"/>
        <v>10.999999999999996</v>
      </c>
    </row>
    <row r="366" spans="1:14" x14ac:dyDescent="0.25">
      <c r="A366" s="2">
        <v>45245</v>
      </c>
      <c r="B366" s="1" t="s">
        <v>340</v>
      </c>
      <c r="C366" s="1">
        <v>117.7</v>
      </c>
      <c r="D366" s="1">
        <f t="shared" si="15"/>
        <v>85</v>
      </c>
      <c r="E366" s="1" t="s">
        <v>12</v>
      </c>
      <c r="F366" s="1">
        <v>130.64699999999999</v>
      </c>
      <c r="G366" s="1">
        <v>115.2</v>
      </c>
      <c r="H366" s="1">
        <v>12.946999999999999</v>
      </c>
      <c r="I366" s="1">
        <v>11</v>
      </c>
      <c r="J366" s="1">
        <v>130.64699999999999</v>
      </c>
      <c r="K366" s="1" t="s">
        <v>16</v>
      </c>
      <c r="L366" s="2">
        <v>45275</v>
      </c>
      <c r="M366" s="1">
        <f t="shared" si="16"/>
        <v>1100.494999999999</v>
      </c>
      <c r="N366" s="1">
        <f t="shared" si="17"/>
        <v>10.999999999999989</v>
      </c>
    </row>
    <row r="367" spans="1:14" x14ac:dyDescent="0.25">
      <c r="A367" s="2">
        <v>45245</v>
      </c>
      <c r="B367" s="1" t="s">
        <v>292</v>
      </c>
      <c r="C367" s="1">
        <v>416.55</v>
      </c>
      <c r="D367" s="1">
        <f t="shared" si="15"/>
        <v>24</v>
      </c>
      <c r="E367" s="1" t="s">
        <v>12</v>
      </c>
      <c r="F367" s="1">
        <v>462.37049999999999</v>
      </c>
      <c r="G367" s="1">
        <v>383.5</v>
      </c>
      <c r="H367" s="1">
        <v>45.820500000000003</v>
      </c>
      <c r="I367" s="1">
        <v>11</v>
      </c>
      <c r="J367" s="1">
        <v>462.37049999999999</v>
      </c>
      <c r="K367" s="1" t="s">
        <v>16</v>
      </c>
      <c r="L367" s="2">
        <v>45265</v>
      </c>
      <c r="M367" s="1">
        <f t="shared" si="16"/>
        <v>1099.6919999999996</v>
      </c>
      <c r="N367" s="1">
        <f t="shared" si="17"/>
        <v>10.999999999999995</v>
      </c>
    </row>
    <row r="368" spans="1:14" x14ac:dyDescent="0.25">
      <c r="A368" s="2">
        <v>45245</v>
      </c>
      <c r="B368" s="1" t="s">
        <v>341</v>
      </c>
      <c r="C368" s="1">
        <v>341.05</v>
      </c>
      <c r="D368" s="1">
        <f t="shared" si="15"/>
        <v>29</v>
      </c>
      <c r="E368" s="1" t="s">
        <v>12</v>
      </c>
      <c r="F368" s="1">
        <v>378.56549999999999</v>
      </c>
      <c r="G368" s="1">
        <v>316.3</v>
      </c>
      <c r="H368" s="1">
        <v>37.515500000000003</v>
      </c>
      <c r="I368" s="1">
        <v>11</v>
      </c>
      <c r="J368" s="1">
        <v>378.56549999999999</v>
      </c>
      <c r="K368" s="1" t="s">
        <v>16</v>
      </c>
      <c r="L368" s="2">
        <v>45282</v>
      </c>
      <c r="M368" s="1">
        <f t="shared" si="16"/>
        <v>1087.9494999999993</v>
      </c>
      <c r="N368" s="1">
        <f t="shared" si="17"/>
        <v>10.999999999999991</v>
      </c>
    </row>
    <row r="369" spans="1:14" x14ac:dyDescent="0.25">
      <c r="A369" s="2">
        <v>45246</v>
      </c>
      <c r="B369" s="1" t="s">
        <v>342</v>
      </c>
      <c r="C369" s="1">
        <v>770.75</v>
      </c>
      <c r="D369" s="1">
        <f t="shared" si="15"/>
        <v>13</v>
      </c>
      <c r="E369" s="1" t="s">
        <v>12</v>
      </c>
      <c r="F369" s="1">
        <v>855.53250000000003</v>
      </c>
      <c r="G369" s="1">
        <v>722.1</v>
      </c>
      <c r="H369" s="1">
        <v>84.782499999999999</v>
      </c>
      <c r="I369" s="1">
        <v>11</v>
      </c>
      <c r="J369" s="1">
        <v>855.53250000000003</v>
      </c>
      <c r="K369" s="1" t="s">
        <v>16</v>
      </c>
      <c r="L369" s="2">
        <v>45287</v>
      </c>
      <c r="M369" s="1">
        <f t="shared" si="16"/>
        <v>1102.1725000000004</v>
      </c>
      <c r="N369" s="1">
        <f t="shared" si="17"/>
        <v>11.000000000000004</v>
      </c>
    </row>
    <row r="370" spans="1:14" x14ac:dyDescent="0.25">
      <c r="A370" s="2">
        <v>45246</v>
      </c>
      <c r="B370" s="1" t="s">
        <v>343</v>
      </c>
      <c r="C370" s="1">
        <v>386.7</v>
      </c>
      <c r="D370" s="1">
        <f t="shared" si="15"/>
        <v>26</v>
      </c>
      <c r="E370" s="1" t="s">
        <v>12</v>
      </c>
      <c r="F370" s="1">
        <v>429.23700000000002</v>
      </c>
      <c r="G370" s="1">
        <v>369</v>
      </c>
      <c r="H370" s="1">
        <v>42.536999999999999</v>
      </c>
      <c r="I370" s="1">
        <v>11</v>
      </c>
      <c r="J370" s="1">
        <v>429.23700000000002</v>
      </c>
      <c r="K370" s="1" t="s">
        <v>16</v>
      </c>
      <c r="L370" s="2">
        <v>45275</v>
      </c>
      <c r="M370" s="1">
        <f t="shared" si="16"/>
        <v>1105.9620000000009</v>
      </c>
      <c r="N370" s="1">
        <f t="shared" si="17"/>
        <v>11.000000000000009</v>
      </c>
    </row>
    <row r="371" spans="1:14" x14ac:dyDescent="0.25">
      <c r="A371" s="2">
        <v>45246</v>
      </c>
      <c r="B371" s="1" t="s">
        <v>309</v>
      </c>
      <c r="C371" s="1">
        <v>110.25</v>
      </c>
      <c r="D371" s="1">
        <f t="shared" si="15"/>
        <v>91</v>
      </c>
      <c r="E371" s="1" t="s">
        <v>12</v>
      </c>
      <c r="F371" s="1">
        <v>122.3775</v>
      </c>
      <c r="G371" s="1">
        <v>101</v>
      </c>
      <c r="H371" s="1">
        <v>12.1275</v>
      </c>
      <c r="I371" s="1">
        <v>11</v>
      </c>
      <c r="J371" s="1">
        <v>122.3775</v>
      </c>
      <c r="K371" s="1" t="s">
        <v>16</v>
      </c>
      <c r="L371" s="2">
        <v>45279</v>
      </c>
      <c r="M371" s="1">
        <f t="shared" si="16"/>
        <v>1103.6024999999997</v>
      </c>
      <c r="N371" s="1">
        <f t="shared" si="17"/>
        <v>10.999999999999996</v>
      </c>
    </row>
    <row r="372" spans="1:14" x14ac:dyDescent="0.25">
      <c r="A372" s="2">
        <v>45246</v>
      </c>
      <c r="B372" s="1" t="s">
        <v>146</v>
      </c>
      <c r="C372" s="1">
        <v>120.85</v>
      </c>
      <c r="D372" s="1">
        <f t="shared" si="15"/>
        <v>83</v>
      </c>
      <c r="E372" s="1" t="s">
        <v>12</v>
      </c>
      <c r="F372" s="1">
        <v>134.14349999999999</v>
      </c>
      <c r="G372" s="1">
        <v>115.1</v>
      </c>
      <c r="H372" s="1">
        <v>13.2935</v>
      </c>
      <c r="I372" s="1">
        <v>11</v>
      </c>
      <c r="J372" s="1">
        <v>134.14349999999999</v>
      </c>
      <c r="K372" s="1" t="s">
        <v>16</v>
      </c>
      <c r="L372" s="2">
        <v>45261</v>
      </c>
      <c r="M372" s="1">
        <f t="shared" si="16"/>
        <v>1103.3604999999995</v>
      </c>
      <c r="N372" s="1">
        <f t="shared" si="17"/>
        <v>10.999999999999996</v>
      </c>
    </row>
    <row r="373" spans="1:14" x14ac:dyDescent="0.25">
      <c r="A373" s="2">
        <v>45250</v>
      </c>
      <c r="B373" s="1" t="s">
        <v>344</v>
      </c>
      <c r="C373" s="1">
        <v>221.75</v>
      </c>
      <c r="D373" s="1">
        <f t="shared" si="15"/>
        <v>45</v>
      </c>
      <c r="E373" s="1" t="s">
        <v>12</v>
      </c>
      <c r="F373" s="1">
        <v>246.14250000000001</v>
      </c>
      <c r="G373" s="1">
        <v>201.95</v>
      </c>
      <c r="H373" s="1">
        <v>-20</v>
      </c>
      <c r="I373" s="1">
        <v>-9.0191657271702308</v>
      </c>
      <c r="J373" s="1">
        <v>246.14250000000001</v>
      </c>
      <c r="K373" s="1" t="s">
        <v>13</v>
      </c>
      <c r="L373" s="2">
        <v>45261</v>
      </c>
      <c r="M373" s="1">
        <f t="shared" si="16"/>
        <v>-891.00000000000045</v>
      </c>
      <c r="N373" s="1">
        <f t="shared" si="17"/>
        <v>-8.9289740698985387</v>
      </c>
    </row>
    <row r="374" spans="1:14" hidden="1" x14ac:dyDescent="0.25">
      <c r="A374" s="2">
        <v>45250</v>
      </c>
      <c r="B374" s="1" t="s">
        <v>345</v>
      </c>
      <c r="C374" s="1">
        <v>13.35</v>
      </c>
      <c r="D374" s="1">
        <f t="shared" si="15"/>
        <v>749</v>
      </c>
      <c r="E374" s="1" t="s">
        <v>12</v>
      </c>
      <c r="F374" s="1">
        <v>14.8185</v>
      </c>
      <c r="G374" s="1">
        <v>11.75</v>
      </c>
      <c r="H374" s="1">
        <v>1.4684999999999999</v>
      </c>
      <c r="I374" s="1">
        <v>11</v>
      </c>
      <c r="J374" s="1">
        <v>14.8185</v>
      </c>
      <c r="K374" s="1" t="s">
        <v>16</v>
      </c>
      <c r="L374" s="2">
        <v>45275</v>
      </c>
      <c r="M374" s="1">
        <f t="shared" si="16"/>
        <v>1099.9065000000005</v>
      </c>
      <c r="N374" s="1">
        <f t="shared" si="17"/>
        <v>11.000000000000005</v>
      </c>
    </row>
    <row r="375" spans="1:14" x14ac:dyDescent="0.25">
      <c r="A375" s="2">
        <v>45254</v>
      </c>
      <c r="B375" s="1" t="s">
        <v>346</v>
      </c>
      <c r="C375" s="1">
        <v>1159.25</v>
      </c>
      <c r="D375" s="1">
        <f t="shared" si="15"/>
        <v>9</v>
      </c>
      <c r="E375" s="1" t="s">
        <v>12</v>
      </c>
      <c r="F375" s="1">
        <v>1286.7674999999999</v>
      </c>
      <c r="G375" s="1">
        <v>1083.05</v>
      </c>
      <c r="H375" s="1">
        <v>127.5175</v>
      </c>
      <c r="I375" s="1">
        <v>11</v>
      </c>
      <c r="J375" s="1">
        <v>1286.7674999999999</v>
      </c>
      <c r="K375" s="1" t="s">
        <v>16</v>
      </c>
      <c r="L375" s="2">
        <v>45266</v>
      </c>
      <c r="M375" s="1">
        <f t="shared" si="16"/>
        <v>1147.6574999999993</v>
      </c>
      <c r="N375" s="1">
        <f t="shared" si="17"/>
        <v>10.999999999999995</v>
      </c>
    </row>
    <row r="376" spans="1:14" x14ac:dyDescent="0.25">
      <c r="A376" s="2">
        <v>45254</v>
      </c>
      <c r="B376" s="1" t="s">
        <v>347</v>
      </c>
      <c r="C376" s="1">
        <v>2231.1</v>
      </c>
      <c r="D376" s="1">
        <f t="shared" si="15"/>
        <v>4</v>
      </c>
      <c r="E376" s="1" t="s">
        <v>12</v>
      </c>
      <c r="F376" s="1">
        <v>2476.5210000000002</v>
      </c>
      <c r="G376" s="1">
        <v>2141.8000000000002</v>
      </c>
      <c r="H376" s="1">
        <v>-122.19999999999899</v>
      </c>
      <c r="I376" s="1">
        <v>-5.4771189099547204</v>
      </c>
      <c r="J376" s="1">
        <v>2476.5210000000002</v>
      </c>
      <c r="K376" s="1" t="s">
        <v>13</v>
      </c>
      <c r="L376" s="2">
        <v>45314</v>
      </c>
      <c r="M376" s="1">
        <f t="shared" si="16"/>
        <v>-357.19999999999891</v>
      </c>
      <c r="N376" s="1">
        <f t="shared" si="17"/>
        <v>-4.0025099726592144</v>
      </c>
    </row>
    <row r="377" spans="1:14" x14ac:dyDescent="0.25">
      <c r="A377" s="2">
        <v>45254</v>
      </c>
      <c r="B377" s="1" t="s">
        <v>348</v>
      </c>
      <c r="C377" s="1">
        <v>679.85</v>
      </c>
      <c r="D377" s="1">
        <f t="shared" si="15"/>
        <v>15</v>
      </c>
      <c r="E377" s="1" t="s">
        <v>12</v>
      </c>
      <c r="F377" s="1">
        <v>754.63350000000003</v>
      </c>
      <c r="G377" s="1">
        <v>644.29999999999995</v>
      </c>
      <c r="H377" s="1">
        <v>-62.649999999999899</v>
      </c>
      <c r="I377" s="1">
        <v>-9.2152680738398107</v>
      </c>
      <c r="J377" s="1">
        <v>754.63350000000003</v>
      </c>
      <c r="K377" s="1" t="s">
        <v>13</v>
      </c>
      <c r="L377" s="2">
        <v>45280</v>
      </c>
      <c r="M377" s="1">
        <f t="shared" si="16"/>
        <v>-533.25000000000102</v>
      </c>
      <c r="N377" s="1">
        <f t="shared" si="17"/>
        <v>-5.229094653232341</v>
      </c>
    </row>
    <row r="378" spans="1:14" hidden="1" x14ac:dyDescent="0.25">
      <c r="A378" s="2">
        <v>45258</v>
      </c>
      <c r="B378" s="1" t="s">
        <v>129</v>
      </c>
      <c r="C378" s="1">
        <v>203.2</v>
      </c>
      <c r="D378" s="1">
        <f t="shared" si="15"/>
        <v>49</v>
      </c>
      <c r="E378" s="1" t="s">
        <v>12</v>
      </c>
      <c r="F378" s="1">
        <v>225.55199999999999</v>
      </c>
      <c r="G378" s="1">
        <v>201.88</v>
      </c>
      <c r="H378" s="1">
        <v>22.352</v>
      </c>
      <c r="I378" s="1">
        <v>11</v>
      </c>
      <c r="J378" s="1">
        <v>225.55199999999999</v>
      </c>
      <c r="K378" s="1" t="s">
        <v>16</v>
      </c>
      <c r="L378" s="2">
        <v>45306</v>
      </c>
      <c r="M378" s="1">
        <f t="shared" si="16"/>
        <v>1095.2480000000003</v>
      </c>
      <c r="N378" s="1">
        <f t="shared" si="17"/>
        <v>11.000000000000004</v>
      </c>
    </row>
    <row r="379" spans="1:14" x14ac:dyDescent="0.25">
      <c r="A379" s="2">
        <v>45258</v>
      </c>
      <c r="B379" s="1" t="s">
        <v>349</v>
      </c>
      <c r="C379" s="1">
        <v>229.2</v>
      </c>
      <c r="D379" s="1">
        <f t="shared" si="15"/>
        <v>44</v>
      </c>
      <c r="E379" s="1" t="s">
        <v>12</v>
      </c>
      <c r="F379" s="1">
        <v>254.41200000000001</v>
      </c>
      <c r="G379" s="1">
        <v>204.65</v>
      </c>
      <c r="H379" s="1">
        <v>-29.399999999999899</v>
      </c>
      <c r="I379" s="1">
        <v>-12.82722513089</v>
      </c>
      <c r="J379" s="1">
        <v>254.41200000000001</v>
      </c>
      <c r="K379" s="1" t="s">
        <v>13</v>
      </c>
      <c r="L379" s="2">
        <v>45268</v>
      </c>
      <c r="M379" s="1">
        <f t="shared" si="16"/>
        <v>-1080.1999999999994</v>
      </c>
      <c r="N379" s="1">
        <f t="shared" si="17"/>
        <v>-10.711169284467708</v>
      </c>
    </row>
    <row r="380" spans="1:14" x14ac:dyDescent="0.25">
      <c r="A380" s="2">
        <v>45258</v>
      </c>
      <c r="B380" s="1" t="s">
        <v>266</v>
      </c>
      <c r="C380" s="1">
        <v>638.35</v>
      </c>
      <c r="D380" s="1">
        <f t="shared" si="15"/>
        <v>16</v>
      </c>
      <c r="E380" s="1" t="s">
        <v>12</v>
      </c>
      <c r="F380" s="1">
        <v>708.56849999999997</v>
      </c>
      <c r="G380" s="1">
        <v>621.5</v>
      </c>
      <c r="H380" s="1">
        <v>70.218500000000006</v>
      </c>
      <c r="I380" s="1">
        <v>11</v>
      </c>
      <c r="J380" s="1">
        <v>708.56849999999997</v>
      </c>
      <c r="K380" s="1" t="s">
        <v>16</v>
      </c>
      <c r="L380" s="2">
        <v>45273</v>
      </c>
      <c r="M380" s="1">
        <f t="shared" si="16"/>
        <v>1123.4959999999992</v>
      </c>
      <c r="N380" s="1">
        <f t="shared" si="17"/>
        <v>10.999999999999991</v>
      </c>
    </row>
    <row r="381" spans="1:14" hidden="1" x14ac:dyDescent="0.25">
      <c r="A381" s="2">
        <v>45258</v>
      </c>
      <c r="B381" s="1" t="s">
        <v>350</v>
      </c>
      <c r="C381" s="1">
        <v>74.39</v>
      </c>
      <c r="D381" s="1">
        <f t="shared" si="15"/>
        <v>134</v>
      </c>
      <c r="E381" s="1" t="s">
        <v>12</v>
      </c>
      <c r="F381" s="1">
        <v>82.572900000000004</v>
      </c>
      <c r="G381" s="1">
        <v>70.84</v>
      </c>
      <c r="H381" s="1">
        <v>-3.82</v>
      </c>
      <c r="I381" s="1">
        <v>-5.1350988036026397</v>
      </c>
      <c r="J381" s="1">
        <v>82.572900000000004</v>
      </c>
      <c r="K381" s="1" t="s">
        <v>13</v>
      </c>
      <c r="L381" s="2">
        <v>45314</v>
      </c>
      <c r="M381" s="1">
        <f t="shared" si="16"/>
        <v>-475.69999999999959</v>
      </c>
      <c r="N381" s="1">
        <f t="shared" si="17"/>
        <v>-4.7721467939239099</v>
      </c>
    </row>
    <row r="382" spans="1:14" x14ac:dyDescent="0.25">
      <c r="A382" s="2">
        <v>45259</v>
      </c>
      <c r="B382" s="1" t="s">
        <v>351</v>
      </c>
      <c r="C382" s="1">
        <v>557.65</v>
      </c>
      <c r="D382" s="1">
        <f t="shared" si="15"/>
        <v>18</v>
      </c>
      <c r="E382" s="1" t="s">
        <v>12</v>
      </c>
      <c r="F382" s="1">
        <v>618.99149999999997</v>
      </c>
      <c r="G382" s="1">
        <v>529.5</v>
      </c>
      <c r="H382" s="1">
        <v>61.341499999999897</v>
      </c>
      <c r="I382" s="1">
        <v>11</v>
      </c>
      <c r="J382" s="1">
        <v>618.99149999999997</v>
      </c>
      <c r="K382" s="1" t="s">
        <v>16</v>
      </c>
      <c r="L382" s="2">
        <v>45307</v>
      </c>
      <c r="M382" s="1">
        <f t="shared" si="16"/>
        <v>1104.1469999999999</v>
      </c>
      <c r="N382" s="1">
        <f t="shared" si="17"/>
        <v>11.000000000000002</v>
      </c>
    </row>
    <row r="383" spans="1:14" x14ac:dyDescent="0.25">
      <c r="A383" s="2">
        <v>45259</v>
      </c>
      <c r="B383" s="1" t="s">
        <v>352</v>
      </c>
      <c r="C383" s="1">
        <v>982.75</v>
      </c>
      <c r="D383" s="1">
        <f t="shared" si="15"/>
        <v>10</v>
      </c>
      <c r="E383" s="1" t="s">
        <v>12</v>
      </c>
      <c r="F383" s="1">
        <v>1090.8525</v>
      </c>
      <c r="G383" s="1">
        <v>963.35</v>
      </c>
      <c r="H383" s="1">
        <v>108.10250000000001</v>
      </c>
      <c r="I383" s="1">
        <v>11</v>
      </c>
      <c r="J383" s="1">
        <v>1090.8525</v>
      </c>
      <c r="K383" s="1" t="s">
        <v>16</v>
      </c>
      <c r="L383" s="2">
        <v>45292</v>
      </c>
      <c r="M383" s="1">
        <f t="shared" si="16"/>
        <v>1081.0249999999996</v>
      </c>
      <c r="N383" s="1">
        <f t="shared" si="17"/>
        <v>10.999999999999996</v>
      </c>
    </row>
    <row r="384" spans="1:14" hidden="1" x14ac:dyDescent="0.25">
      <c r="A384" s="2">
        <v>45260</v>
      </c>
      <c r="B384" s="1" t="s">
        <v>256</v>
      </c>
      <c r="C384" s="1">
        <v>20.7</v>
      </c>
      <c r="D384" s="1">
        <f t="shared" si="15"/>
        <v>483</v>
      </c>
      <c r="E384" s="1" t="s">
        <v>12</v>
      </c>
      <c r="F384" s="1">
        <v>22.977</v>
      </c>
      <c r="G384" s="1">
        <v>20.100000000000001</v>
      </c>
      <c r="H384" s="1">
        <v>-0.59999999999999698</v>
      </c>
      <c r="I384" s="1">
        <v>-2.8985507246376701</v>
      </c>
      <c r="J384" s="1">
        <v>22.977</v>
      </c>
      <c r="K384" s="1" t="s">
        <v>13</v>
      </c>
      <c r="L384" s="2">
        <v>45268</v>
      </c>
      <c r="M384" s="1">
        <f t="shared" si="16"/>
        <v>-289.79999999999899</v>
      </c>
      <c r="N384" s="1">
        <f t="shared" si="17"/>
        <v>-2.8985507246376709</v>
      </c>
    </row>
    <row r="385" spans="1:14" x14ac:dyDescent="0.25">
      <c r="A385" s="2">
        <v>45260</v>
      </c>
      <c r="B385" s="1" t="s">
        <v>283</v>
      </c>
      <c r="C385" s="1">
        <v>980.4</v>
      </c>
      <c r="D385" s="1">
        <f t="shared" si="15"/>
        <v>10</v>
      </c>
      <c r="E385" s="1" t="s">
        <v>12</v>
      </c>
      <c r="F385" s="1">
        <v>1088.2439999999999</v>
      </c>
      <c r="G385" s="1">
        <v>908.1</v>
      </c>
      <c r="H385" s="1">
        <v>-82</v>
      </c>
      <c r="I385" s="1">
        <v>-8.3639330885352905</v>
      </c>
      <c r="J385" s="1">
        <v>1088.2439999999999</v>
      </c>
      <c r="K385" s="1" t="s">
        <v>13</v>
      </c>
      <c r="L385" s="2">
        <v>45268</v>
      </c>
      <c r="M385" s="1">
        <f t="shared" si="16"/>
        <v>-722.99999999999955</v>
      </c>
      <c r="N385" s="1">
        <f t="shared" si="17"/>
        <v>-7.3745410036719665</v>
      </c>
    </row>
    <row r="386" spans="1:14" x14ac:dyDescent="0.25">
      <c r="A386" s="2">
        <v>45260</v>
      </c>
      <c r="B386" s="1" t="s">
        <v>353</v>
      </c>
      <c r="C386" s="1">
        <v>399.55</v>
      </c>
      <c r="D386" s="1">
        <f t="shared" si="15"/>
        <v>25</v>
      </c>
      <c r="E386" s="1" t="s">
        <v>12</v>
      </c>
      <c r="F386" s="1">
        <v>443.50049999999999</v>
      </c>
      <c r="G386" s="1">
        <v>375.5</v>
      </c>
      <c r="H386" s="1">
        <v>43.950499999999998</v>
      </c>
      <c r="I386" s="1">
        <v>11</v>
      </c>
      <c r="J386" s="1">
        <v>443.50049999999999</v>
      </c>
      <c r="K386" s="1" t="s">
        <v>16</v>
      </c>
      <c r="L386" s="2">
        <v>45341</v>
      </c>
      <c r="M386" s="1">
        <f t="shared" si="16"/>
        <v>1098.7624999999994</v>
      </c>
      <c r="N386" s="1">
        <f t="shared" si="17"/>
        <v>10.999999999999995</v>
      </c>
    </row>
    <row r="387" spans="1:14" x14ac:dyDescent="0.25">
      <c r="A387" s="2">
        <v>45260</v>
      </c>
      <c r="B387" s="1" t="s">
        <v>354</v>
      </c>
      <c r="C387" s="1">
        <v>4237.45</v>
      </c>
      <c r="D387" s="1">
        <f t="shared" ref="D387:D440" si="18">ROUND(10000/C387,0)</f>
        <v>2</v>
      </c>
      <c r="E387" s="1" t="s">
        <v>12</v>
      </c>
      <c r="F387" s="1">
        <v>4703.5694999999996</v>
      </c>
      <c r="G387" s="1">
        <v>4031.15</v>
      </c>
      <c r="H387" s="1">
        <v>466.11950000000002</v>
      </c>
      <c r="I387" s="1">
        <v>11</v>
      </c>
      <c r="J387" s="1">
        <v>4703.5694999999996</v>
      </c>
      <c r="K387" s="1" t="s">
        <v>16</v>
      </c>
      <c r="L387" s="2">
        <v>45311</v>
      </c>
      <c r="M387" s="1">
        <f t="shared" ref="M387:M440" si="19">IF(K387="Stoploss Hit",D387*(G387-C387), D387*(F387-C387))</f>
        <v>932.23899999999958</v>
      </c>
      <c r="N387" s="1">
        <f t="shared" ref="N387:N440" si="20">100*M387/(C387*D387)</f>
        <v>10.999999999999996</v>
      </c>
    </row>
    <row r="388" spans="1:14" hidden="1" x14ac:dyDescent="0.25">
      <c r="A388" s="2">
        <v>45260</v>
      </c>
      <c r="B388" s="1" t="s">
        <v>261</v>
      </c>
      <c r="C388" s="1">
        <v>60.9</v>
      </c>
      <c r="D388" s="1">
        <f t="shared" si="18"/>
        <v>164</v>
      </c>
      <c r="E388" s="1" t="s">
        <v>12</v>
      </c>
      <c r="F388" s="1">
        <v>67.599000000000004</v>
      </c>
      <c r="G388" s="1">
        <v>59.5</v>
      </c>
      <c r="H388" s="1">
        <v>-1.3999999999999899</v>
      </c>
      <c r="I388" s="1">
        <v>-2.29885057471264</v>
      </c>
      <c r="J388" s="1">
        <v>67.599000000000004</v>
      </c>
      <c r="K388" s="1" t="s">
        <v>13</v>
      </c>
      <c r="L388" s="2">
        <v>45265</v>
      </c>
      <c r="M388" s="1">
        <f t="shared" si="19"/>
        <v>-229.59999999999977</v>
      </c>
      <c r="N388" s="1">
        <f t="shared" si="20"/>
        <v>-2.2988505747126413</v>
      </c>
    </row>
    <row r="389" spans="1:14" hidden="1" x14ac:dyDescent="0.25">
      <c r="A389" s="2">
        <v>45261</v>
      </c>
      <c r="B389" s="1" t="s">
        <v>355</v>
      </c>
      <c r="C389" s="1">
        <v>88.65</v>
      </c>
      <c r="D389" s="1">
        <f t="shared" si="18"/>
        <v>113</v>
      </c>
      <c r="E389" s="1" t="s">
        <v>12</v>
      </c>
      <c r="F389" s="1">
        <v>98.401499999999999</v>
      </c>
      <c r="G389" s="1">
        <v>80</v>
      </c>
      <c r="H389" s="1">
        <v>-10.75</v>
      </c>
      <c r="I389" s="1">
        <v>-12.126339537507</v>
      </c>
      <c r="J389" s="1">
        <v>98.401499999999999</v>
      </c>
      <c r="K389" s="1" t="s">
        <v>13</v>
      </c>
      <c r="L389" s="2">
        <v>45320</v>
      </c>
      <c r="M389" s="1">
        <f t="shared" si="19"/>
        <v>-977.45000000000061</v>
      </c>
      <c r="N389" s="1">
        <f t="shared" si="20"/>
        <v>-9.7574732092498646</v>
      </c>
    </row>
    <row r="390" spans="1:14" x14ac:dyDescent="0.25">
      <c r="A390" s="2">
        <v>45261</v>
      </c>
      <c r="B390" s="1" t="s">
        <v>356</v>
      </c>
      <c r="C390" s="1">
        <v>470.5</v>
      </c>
      <c r="D390" s="1">
        <f t="shared" si="18"/>
        <v>21</v>
      </c>
      <c r="E390" s="1" t="s">
        <v>12</v>
      </c>
      <c r="F390" s="1">
        <v>522.255</v>
      </c>
      <c r="G390" s="1">
        <v>454.65</v>
      </c>
      <c r="H390" s="1">
        <v>51.754999999999903</v>
      </c>
      <c r="I390" s="1">
        <v>11</v>
      </c>
      <c r="J390" s="1">
        <v>522.255</v>
      </c>
      <c r="K390" s="1" t="s">
        <v>16</v>
      </c>
      <c r="L390" s="2">
        <v>45296</v>
      </c>
      <c r="M390" s="1">
        <f t="shared" si="19"/>
        <v>1086.855</v>
      </c>
      <c r="N390" s="1">
        <f t="shared" si="20"/>
        <v>11</v>
      </c>
    </row>
    <row r="391" spans="1:14" x14ac:dyDescent="0.25">
      <c r="A391" s="2">
        <v>45264</v>
      </c>
      <c r="B391" s="1" t="s">
        <v>357</v>
      </c>
      <c r="C391" s="1">
        <v>154.05000000000001</v>
      </c>
      <c r="D391" s="1">
        <f t="shared" si="18"/>
        <v>65</v>
      </c>
      <c r="E391" s="1" t="s">
        <v>12</v>
      </c>
      <c r="F391" s="1">
        <v>170.99549999999999</v>
      </c>
      <c r="G391" s="1">
        <v>146.69999999999999</v>
      </c>
      <c r="H391" s="1">
        <v>-8.15</v>
      </c>
      <c r="I391" s="1">
        <v>-5.2904901006166796</v>
      </c>
      <c r="J391" s="1">
        <v>170.99549999999999</v>
      </c>
      <c r="K391" s="1" t="s">
        <v>13</v>
      </c>
      <c r="L391" s="2">
        <v>45308</v>
      </c>
      <c r="M391" s="1">
        <f t="shared" si="19"/>
        <v>-477.75000000000148</v>
      </c>
      <c r="N391" s="1">
        <f t="shared" si="20"/>
        <v>-4.7711781888997224</v>
      </c>
    </row>
    <row r="392" spans="1:14" x14ac:dyDescent="0.25">
      <c r="A392" s="2">
        <v>45265</v>
      </c>
      <c r="B392" s="1" t="s">
        <v>138</v>
      </c>
      <c r="C392" s="1">
        <v>290.8</v>
      </c>
      <c r="D392" s="1">
        <f t="shared" si="18"/>
        <v>34</v>
      </c>
      <c r="E392" s="1" t="s">
        <v>12</v>
      </c>
      <c r="F392" s="1">
        <v>322.78800000000001</v>
      </c>
      <c r="G392" s="1">
        <v>265.05</v>
      </c>
      <c r="H392" s="1">
        <v>31.988</v>
      </c>
      <c r="I392" s="1">
        <v>11</v>
      </c>
      <c r="J392" s="1">
        <v>322.78800000000001</v>
      </c>
      <c r="K392" s="1" t="s">
        <v>16</v>
      </c>
      <c r="L392" s="2">
        <v>45292</v>
      </c>
      <c r="M392" s="1">
        <f t="shared" si="19"/>
        <v>1087.5920000000001</v>
      </c>
      <c r="N392" s="1">
        <f t="shared" si="20"/>
        <v>11</v>
      </c>
    </row>
    <row r="393" spans="1:14" x14ac:dyDescent="0.25">
      <c r="A393" s="2">
        <v>45265</v>
      </c>
      <c r="B393" s="1" t="s">
        <v>358</v>
      </c>
      <c r="C393" s="1">
        <v>1470.85</v>
      </c>
      <c r="D393" s="1">
        <f t="shared" si="18"/>
        <v>7</v>
      </c>
      <c r="E393" s="1" t="s">
        <v>12</v>
      </c>
      <c r="F393" s="1">
        <v>1632.6434999999999</v>
      </c>
      <c r="G393" s="1">
        <v>1376.65</v>
      </c>
      <c r="H393" s="1">
        <v>161.79349999999999</v>
      </c>
      <c r="I393" s="1">
        <v>11</v>
      </c>
      <c r="J393" s="1">
        <v>1632.6434999999999</v>
      </c>
      <c r="K393" s="1" t="s">
        <v>16</v>
      </c>
      <c r="L393" s="2">
        <v>45274</v>
      </c>
      <c r="M393" s="1">
        <f t="shared" si="19"/>
        <v>1132.5545</v>
      </c>
      <c r="N393" s="1">
        <f t="shared" si="20"/>
        <v>11</v>
      </c>
    </row>
    <row r="394" spans="1:14" x14ac:dyDescent="0.25">
      <c r="A394" s="2">
        <v>45266</v>
      </c>
      <c r="B394" s="1" t="s">
        <v>150</v>
      </c>
      <c r="C394" s="1">
        <v>2297.35</v>
      </c>
      <c r="D394" s="1">
        <f t="shared" si="18"/>
        <v>4</v>
      </c>
      <c r="E394" s="1" t="s">
        <v>12</v>
      </c>
      <c r="F394" s="1">
        <v>2550.0585000000001</v>
      </c>
      <c r="G394" s="1">
        <v>2134</v>
      </c>
      <c r="H394" s="1">
        <v>252.70849999999999</v>
      </c>
      <c r="I394" s="1">
        <v>11</v>
      </c>
      <c r="J394" s="1">
        <v>2550.0585000000001</v>
      </c>
      <c r="K394" s="1" t="s">
        <v>16</v>
      </c>
      <c r="L394" s="2">
        <v>45286</v>
      </c>
      <c r="M394" s="1">
        <f t="shared" si="19"/>
        <v>1010.8340000000007</v>
      </c>
      <c r="N394" s="1">
        <f t="shared" si="20"/>
        <v>11.000000000000009</v>
      </c>
    </row>
    <row r="395" spans="1:14" x14ac:dyDescent="0.25">
      <c r="A395" s="2">
        <v>45267</v>
      </c>
      <c r="B395" s="1" t="s">
        <v>337</v>
      </c>
      <c r="C395" s="1">
        <v>1241.3</v>
      </c>
      <c r="D395" s="1">
        <f t="shared" si="18"/>
        <v>8</v>
      </c>
      <c r="E395" s="1" t="s">
        <v>12</v>
      </c>
      <c r="F395" s="1">
        <v>1377.8430000000001</v>
      </c>
      <c r="G395" s="1">
        <v>1096.0999999999999</v>
      </c>
      <c r="H395" s="1">
        <v>-177</v>
      </c>
      <c r="I395" s="1">
        <v>-14.2592443406106</v>
      </c>
      <c r="J395" s="1">
        <v>1377.8430000000001</v>
      </c>
      <c r="K395" s="1" t="s">
        <v>13</v>
      </c>
      <c r="L395" s="2">
        <v>45272</v>
      </c>
      <c r="M395" s="1">
        <f t="shared" si="19"/>
        <v>-1161.6000000000004</v>
      </c>
      <c r="N395" s="1">
        <f t="shared" si="20"/>
        <v>-11.697414001450095</v>
      </c>
    </row>
    <row r="396" spans="1:14" x14ac:dyDescent="0.25">
      <c r="A396" s="2">
        <v>45268</v>
      </c>
      <c r="B396" s="1" t="s">
        <v>359</v>
      </c>
      <c r="C396" s="1">
        <v>156.94999999999999</v>
      </c>
      <c r="D396" s="1">
        <f t="shared" si="18"/>
        <v>64</v>
      </c>
      <c r="E396" s="1" t="s">
        <v>12</v>
      </c>
      <c r="F396" s="1">
        <v>174.21449999999999</v>
      </c>
      <c r="G396" s="1">
        <v>153.4</v>
      </c>
      <c r="H396" s="1">
        <v>17.264500000000002</v>
      </c>
      <c r="I396" s="1">
        <v>11</v>
      </c>
      <c r="J396" s="1">
        <v>174.21449999999999</v>
      </c>
      <c r="K396" s="1" t="s">
        <v>16</v>
      </c>
      <c r="L396" s="2">
        <v>45287</v>
      </c>
      <c r="M396" s="1">
        <f t="shared" si="19"/>
        <v>1104.9279999999999</v>
      </c>
      <c r="N396" s="1">
        <f t="shared" si="20"/>
        <v>11</v>
      </c>
    </row>
    <row r="397" spans="1:14" x14ac:dyDescent="0.25">
      <c r="A397" s="2">
        <v>45268</v>
      </c>
      <c r="B397" s="1" t="s">
        <v>360</v>
      </c>
      <c r="C397" s="1">
        <v>465.3</v>
      </c>
      <c r="D397" s="1">
        <f t="shared" si="18"/>
        <v>21</v>
      </c>
      <c r="E397" s="1" t="s">
        <v>12</v>
      </c>
      <c r="F397" s="1">
        <v>516.48299999999995</v>
      </c>
      <c r="G397" s="1">
        <v>429</v>
      </c>
      <c r="H397" s="1">
        <v>51.183</v>
      </c>
      <c r="I397" s="1">
        <v>11</v>
      </c>
      <c r="J397" s="1">
        <v>516.48299999999995</v>
      </c>
      <c r="K397" s="1" t="s">
        <v>16</v>
      </c>
      <c r="L397" s="2">
        <v>45275</v>
      </c>
      <c r="M397" s="1">
        <f t="shared" si="19"/>
        <v>1074.8429999999987</v>
      </c>
      <c r="N397" s="1">
        <f t="shared" si="20"/>
        <v>10.999999999999986</v>
      </c>
    </row>
    <row r="398" spans="1:14" x14ac:dyDescent="0.25">
      <c r="A398" s="2">
        <v>45271</v>
      </c>
      <c r="B398" s="1" t="s">
        <v>361</v>
      </c>
      <c r="C398" s="1">
        <v>859.8</v>
      </c>
      <c r="D398" s="1">
        <f t="shared" si="18"/>
        <v>12</v>
      </c>
      <c r="E398" s="1" t="s">
        <v>12</v>
      </c>
      <c r="F398" s="1">
        <v>954.37800000000004</v>
      </c>
      <c r="G398" s="1">
        <v>806.05</v>
      </c>
      <c r="H398" s="1">
        <v>-66.799999999999898</v>
      </c>
      <c r="I398" s="1">
        <v>-7.7692486624796402</v>
      </c>
      <c r="J398" s="1">
        <v>954.37800000000004</v>
      </c>
      <c r="K398" s="1" t="s">
        <v>13</v>
      </c>
      <c r="L398" s="2">
        <v>45280</v>
      </c>
      <c r="M398" s="1">
        <f t="shared" si="19"/>
        <v>-645</v>
      </c>
      <c r="N398" s="1">
        <f t="shared" si="20"/>
        <v>-6.2514538264712733</v>
      </c>
    </row>
    <row r="399" spans="1:14" hidden="1" x14ac:dyDescent="0.25">
      <c r="A399" s="2">
        <v>45271</v>
      </c>
      <c r="B399" s="1" t="s">
        <v>362</v>
      </c>
      <c r="C399" s="1">
        <v>32.65</v>
      </c>
      <c r="D399" s="1">
        <f t="shared" si="18"/>
        <v>306</v>
      </c>
      <c r="E399" s="1" t="s">
        <v>12</v>
      </c>
      <c r="F399" s="1">
        <v>36.241500000000002</v>
      </c>
      <c r="G399" s="1">
        <v>30.15</v>
      </c>
      <c r="H399" s="1">
        <v>3.5914999999999999</v>
      </c>
      <c r="I399" s="1">
        <v>11</v>
      </c>
      <c r="J399" s="1">
        <v>36.241500000000002</v>
      </c>
      <c r="K399" s="1" t="s">
        <v>16</v>
      </c>
      <c r="L399" s="2">
        <v>45274</v>
      </c>
      <c r="M399" s="1">
        <f t="shared" si="19"/>
        <v>1098.9990000000012</v>
      </c>
      <c r="N399" s="1">
        <f t="shared" si="20"/>
        <v>11.000000000000011</v>
      </c>
    </row>
    <row r="400" spans="1:14" x14ac:dyDescent="0.25">
      <c r="A400" s="2">
        <v>45272</v>
      </c>
      <c r="B400" s="1" t="s">
        <v>363</v>
      </c>
      <c r="C400" s="1">
        <v>319.05</v>
      </c>
      <c r="D400" s="1">
        <f t="shared" si="18"/>
        <v>31</v>
      </c>
      <c r="E400" s="1" t="s">
        <v>12</v>
      </c>
      <c r="F400" s="1">
        <v>354.14550000000003</v>
      </c>
      <c r="G400" s="1">
        <v>296</v>
      </c>
      <c r="H400" s="1">
        <v>-31.6</v>
      </c>
      <c r="I400" s="1">
        <v>-9.9044036984798591</v>
      </c>
      <c r="J400" s="1">
        <v>354.14550000000003</v>
      </c>
      <c r="K400" s="1" t="s">
        <v>13</v>
      </c>
      <c r="L400" s="2">
        <v>45280</v>
      </c>
      <c r="M400" s="1">
        <f t="shared" si="19"/>
        <v>-714.55000000000041</v>
      </c>
      <c r="N400" s="1">
        <f t="shared" si="20"/>
        <v>-7.2245729509481311</v>
      </c>
    </row>
    <row r="401" spans="1:14" x14ac:dyDescent="0.25">
      <c r="A401" s="2">
        <v>45273</v>
      </c>
      <c r="B401" s="1" t="s">
        <v>364</v>
      </c>
      <c r="C401" s="1">
        <v>855.6</v>
      </c>
      <c r="D401" s="1">
        <f t="shared" si="18"/>
        <v>12</v>
      </c>
      <c r="E401" s="1" t="s">
        <v>12</v>
      </c>
      <c r="F401" s="1">
        <v>949.71600000000001</v>
      </c>
      <c r="G401" s="1">
        <v>794.75</v>
      </c>
      <c r="H401" s="1">
        <v>94.116000000000099</v>
      </c>
      <c r="I401" s="1">
        <v>11</v>
      </c>
      <c r="J401" s="1">
        <v>949.71600000000001</v>
      </c>
      <c r="K401" s="1" t="s">
        <v>16</v>
      </c>
      <c r="L401" s="2">
        <v>45303</v>
      </c>
      <c r="M401" s="1">
        <f t="shared" si="19"/>
        <v>1129.3919999999998</v>
      </c>
      <c r="N401" s="1">
        <f t="shared" si="20"/>
        <v>10.999999999999998</v>
      </c>
    </row>
    <row r="402" spans="1:14" x14ac:dyDescent="0.25">
      <c r="A402" s="2">
        <v>45274</v>
      </c>
      <c r="B402" s="1" t="s">
        <v>208</v>
      </c>
      <c r="C402" s="1">
        <v>4086.15</v>
      </c>
      <c r="D402" s="1">
        <f t="shared" si="18"/>
        <v>2</v>
      </c>
      <c r="E402" s="1" t="s">
        <v>12</v>
      </c>
      <c r="F402" s="1">
        <v>4535.6265000000003</v>
      </c>
      <c r="G402" s="1">
        <v>3936.15</v>
      </c>
      <c r="H402" s="1">
        <v>-173.75</v>
      </c>
      <c r="I402" s="1">
        <v>-4.2521689120565798</v>
      </c>
      <c r="J402" s="1">
        <v>4535.6265000000003</v>
      </c>
      <c r="K402" s="1" t="s">
        <v>13</v>
      </c>
      <c r="L402" s="2">
        <v>45280</v>
      </c>
      <c r="M402" s="1">
        <f t="shared" si="19"/>
        <v>-300</v>
      </c>
      <c r="N402" s="1">
        <f t="shared" si="20"/>
        <v>-3.6709371902646746</v>
      </c>
    </row>
    <row r="403" spans="1:14" x14ac:dyDescent="0.25">
      <c r="A403" s="2">
        <v>45274</v>
      </c>
      <c r="B403" s="1" t="s">
        <v>342</v>
      </c>
      <c r="C403" s="1">
        <v>829.05</v>
      </c>
      <c r="D403" s="1">
        <f t="shared" si="18"/>
        <v>12</v>
      </c>
      <c r="E403" s="1" t="s">
        <v>12</v>
      </c>
      <c r="F403" s="1">
        <v>920.24549999999999</v>
      </c>
      <c r="G403" s="1">
        <v>790.4</v>
      </c>
      <c r="H403" s="1">
        <v>-39.199999999999903</v>
      </c>
      <c r="I403" s="1">
        <v>-4.7283034798866002</v>
      </c>
      <c r="J403" s="1">
        <v>920.24549999999999</v>
      </c>
      <c r="K403" s="1" t="s">
        <v>13</v>
      </c>
      <c r="L403" s="2">
        <v>45280</v>
      </c>
      <c r="M403" s="1">
        <f t="shared" si="19"/>
        <v>-463.79999999999973</v>
      </c>
      <c r="N403" s="1">
        <f t="shared" si="20"/>
        <v>-4.6619624871841241</v>
      </c>
    </row>
    <row r="404" spans="1:14" x14ac:dyDescent="0.25">
      <c r="A404" s="2">
        <v>45278</v>
      </c>
      <c r="B404" s="1" t="s">
        <v>365</v>
      </c>
      <c r="C404" s="1">
        <v>155.05000000000001</v>
      </c>
      <c r="D404" s="1">
        <f t="shared" si="18"/>
        <v>64</v>
      </c>
      <c r="E404" s="1" t="s">
        <v>12</v>
      </c>
      <c r="F404" s="1">
        <v>172.10550000000001</v>
      </c>
      <c r="G404" s="1">
        <v>152.24</v>
      </c>
      <c r="H404" s="1">
        <v>17.055499999999999</v>
      </c>
      <c r="I404" s="1">
        <v>11</v>
      </c>
      <c r="J404" s="1">
        <v>172.10550000000001</v>
      </c>
      <c r="K404" s="1" t="s">
        <v>16</v>
      </c>
      <c r="L404" s="2">
        <v>45320</v>
      </c>
      <c r="M404" s="1">
        <f t="shared" si="19"/>
        <v>1091.5519999999997</v>
      </c>
      <c r="N404" s="1">
        <f t="shared" si="20"/>
        <v>10.999999999999996</v>
      </c>
    </row>
    <row r="405" spans="1:14" hidden="1" x14ac:dyDescent="0.25">
      <c r="A405" s="2">
        <v>45279</v>
      </c>
      <c r="B405" s="1" t="s">
        <v>366</v>
      </c>
      <c r="C405" s="1">
        <v>7.7</v>
      </c>
      <c r="D405" s="1">
        <f t="shared" si="18"/>
        <v>1299</v>
      </c>
      <c r="E405" s="1" t="s">
        <v>12</v>
      </c>
      <c r="F405" s="1">
        <v>8.5470000000000006</v>
      </c>
      <c r="G405" s="1">
        <v>6.8</v>
      </c>
      <c r="H405" s="1">
        <v>0.84699999999999998</v>
      </c>
      <c r="I405" s="1">
        <v>11</v>
      </c>
      <c r="J405" s="1">
        <v>8.5470000000000006</v>
      </c>
      <c r="K405" s="1" t="s">
        <v>16</v>
      </c>
      <c r="L405" s="2">
        <v>45282</v>
      </c>
      <c r="M405" s="1">
        <f t="shared" si="19"/>
        <v>1100.2530000000006</v>
      </c>
      <c r="N405" s="1">
        <f t="shared" si="20"/>
        <v>11.000000000000005</v>
      </c>
    </row>
    <row r="406" spans="1:14" x14ac:dyDescent="0.25">
      <c r="A406" s="2">
        <v>45282</v>
      </c>
      <c r="B406" s="1" t="s">
        <v>367</v>
      </c>
      <c r="C406" s="1">
        <v>303.95</v>
      </c>
      <c r="D406" s="1">
        <f t="shared" si="18"/>
        <v>33</v>
      </c>
      <c r="E406" s="1" t="s">
        <v>12</v>
      </c>
      <c r="F406" s="1">
        <v>337.3845</v>
      </c>
      <c r="G406" s="1">
        <v>281.60000000000002</v>
      </c>
      <c r="H406" s="1">
        <v>33.4345</v>
      </c>
      <c r="I406" s="1">
        <v>11</v>
      </c>
      <c r="J406" s="1">
        <v>337.3845</v>
      </c>
      <c r="K406" s="1" t="s">
        <v>16</v>
      </c>
      <c r="L406" s="2">
        <v>45331</v>
      </c>
      <c r="M406" s="1">
        <f t="shared" si="19"/>
        <v>1103.3385000000005</v>
      </c>
      <c r="N406" s="1">
        <f t="shared" si="20"/>
        <v>11.000000000000005</v>
      </c>
    </row>
    <row r="407" spans="1:14" hidden="1" x14ac:dyDescent="0.25">
      <c r="A407" s="2">
        <v>45287</v>
      </c>
      <c r="B407" s="1" t="s">
        <v>368</v>
      </c>
      <c r="C407" s="1">
        <v>63.4</v>
      </c>
      <c r="D407" s="1">
        <f t="shared" si="18"/>
        <v>158</v>
      </c>
      <c r="E407" s="1" t="s">
        <v>12</v>
      </c>
      <c r="F407" s="1">
        <v>70.373999999999995</v>
      </c>
      <c r="G407" s="1">
        <v>61</v>
      </c>
      <c r="H407" s="1">
        <v>-2.3999999999999901</v>
      </c>
      <c r="I407" s="1">
        <v>-3.7854889589905301</v>
      </c>
      <c r="J407" s="1">
        <v>70.373999999999995</v>
      </c>
      <c r="K407" s="1" t="s">
        <v>13</v>
      </c>
      <c r="L407" s="2">
        <v>45294</v>
      </c>
      <c r="M407" s="1">
        <f t="shared" si="19"/>
        <v>-379.19999999999976</v>
      </c>
      <c r="N407" s="1">
        <f t="shared" si="20"/>
        <v>-3.7854889589905345</v>
      </c>
    </row>
    <row r="408" spans="1:14" x14ac:dyDescent="0.25">
      <c r="A408" s="2">
        <v>45287</v>
      </c>
      <c r="B408" s="1" t="s">
        <v>369</v>
      </c>
      <c r="C408" s="1">
        <v>636.25</v>
      </c>
      <c r="D408" s="1">
        <f t="shared" si="18"/>
        <v>16</v>
      </c>
      <c r="E408" s="1" t="s">
        <v>12</v>
      </c>
      <c r="F408" s="1">
        <v>706.23749999999995</v>
      </c>
      <c r="G408" s="1">
        <v>618.54999999999995</v>
      </c>
      <c r="H408" s="1">
        <v>-23.85</v>
      </c>
      <c r="I408" s="1">
        <v>-3.7485265225933202</v>
      </c>
      <c r="J408" s="1">
        <v>706.23749999999995</v>
      </c>
      <c r="K408" s="1" t="s">
        <v>13</v>
      </c>
      <c r="L408" s="2">
        <v>45327</v>
      </c>
      <c r="M408" s="1">
        <f t="shared" si="19"/>
        <v>-283.20000000000073</v>
      </c>
      <c r="N408" s="1">
        <f t="shared" si="20"/>
        <v>-2.7819253438114022</v>
      </c>
    </row>
    <row r="409" spans="1:14" hidden="1" x14ac:dyDescent="0.25">
      <c r="A409" s="2">
        <v>45287</v>
      </c>
      <c r="B409" s="1" t="s">
        <v>370</v>
      </c>
      <c r="C409" s="1">
        <v>94.35</v>
      </c>
      <c r="D409" s="1">
        <f t="shared" si="18"/>
        <v>106</v>
      </c>
      <c r="E409" s="1" t="s">
        <v>12</v>
      </c>
      <c r="F409" s="1">
        <v>104.7285</v>
      </c>
      <c r="G409" s="1">
        <v>90.8</v>
      </c>
      <c r="H409" s="1">
        <v>10.378500000000001</v>
      </c>
      <c r="I409" s="1">
        <v>11</v>
      </c>
      <c r="J409" s="1">
        <v>104.7285</v>
      </c>
      <c r="K409" s="1" t="s">
        <v>16</v>
      </c>
      <c r="L409" s="2">
        <v>45300</v>
      </c>
      <c r="M409" s="1">
        <f t="shared" si="19"/>
        <v>1100.1210000000003</v>
      </c>
      <c r="N409" s="1">
        <f t="shared" si="20"/>
        <v>11.000000000000005</v>
      </c>
    </row>
    <row r="410" spans="1:14" x14ac:dyDescent="0.25">
      <c r="A410" s="2">
        <v>45288</v>
      </c>
      <c r="B410" s="1" t="s">
        <v>371</v>
      </c>
      <c r="C410" s="1">
        <v>566.9</v>
      </c>
      <c r="D410" s="1">
        <f t="shared" si="18"/>
        <v>18</v>
      </c>
      <c r="E410" s="1" t="s">
        <v>12</v>
      </c>
      <c r="F410" s="1">
        <v>629.25900000000001</v>
      </c>
      <c r="G410" s="1">
        <v>550.20000000000005</v>
      </c>
      <c r="H410" s="1">
        <v>-18.4499999999999</v>
      </c>
      <c r="I410" s="1">
        <v>-3.2545422473099102</v>
      </c>
      <c r="J410" s="1">
        <v>629.25900000000001</v>
      </c>
      <c r="K410" s="1" t="s">
        <v>13</v>
      </c>
      <c r="L410" s="2">
        <v>45310</v>
      </c>
      <c r="M410" s="1">
        <f t="shared" si="19"/>
        <v>-300.59999999999877</v>
      </c>
      <c r="N410" s="1">
        <f t="shared" si="20"/>
        <v>-2.9458458281883813</v>
      </c>
    </row>
    <row r="411" spans="1:14" x14ac:dyDescent="0.25">
      <c r="A411" s="2">
        <v>45288</v>
      </c>
      <c r="B411" s="1" t="s">
        <v>372</v>
      </c>
      <c r="C411" s="1">
        <v>113.5</v>
      </c>
      <c r="D411" s="1">
        <f t="shared" si="18"/>
        <v>88</v>
      </c>
      <c r="E411" s="1" t="s">
        <v>12</v>
      </c>
      <c r="F411" s="1">
        <v>125.985</v>
      </c>
      <c r="G411" s="1">
        <v>109.1</v>
      </c>
      <c r="H411" s="1">
        <v>12.484999999999999</v>
      </c>
      <c r="I411" s="1">
        <v>11</v>
      </c>
      <c r="J411" s="1">
        <v>125.985</v>
      </c>
      <c r="K411" s="1" t="s">
        <v>16</v>
      </c>
      <c r="L411" s="2">
        <v>45303</v>
      </c>
      <c r="M411" s="1">
        <f t="shared" si="19"/>
        <v>1098.6799999999998</v>
      </c>
      <c r="N411" s="1">
        <f t="shared" si="20"/>
        <v>10.999999999999998</v>
      </c>
    </row>
    <row r="412" spans="1:14" hidden="1" x14ac:dyDescent="0.25">
      <c r="A412" s="2">
        <v>45288</v>
      </c>
      <c r="B412" s="1" t="s">
        <v>373</v>
      </c>
      <c r="C412" s="1">
        <v>70.94</v>
      </c>
      <c r="D412" s="1">
        <f t="shared" si="18"/>
        <v>141</v>
      </c>
      <c r="E412" s="1" t="s">
        <v>12</v>
      </c>
      <c r="F412" s="1">
        <v>78.743399999999994</v>
      </c>
      <c r="G412" s="1">
        <v>69.430000000000007</v>
      </c>
      <c r="H412" s="1">
        <v>-1.73</v>
      </c>
      <c r="I412" s="1">
        <v>-2.4386805751339198</v>
      </c>
      <c r="J412" s="1">
        <v>78.743399999999994</v>
      </c>
      <c r="K412" s="1" t="s">
        <v>13</v>
      </c>
      <c r="L412" s="2">
        <v>45316</v>
      </c>
      <c r="M412" s="1">
        <f t="shared" si="19"/>
        <v>-212.90999999999872</v>
      </c>
      <c r="N412" s="1">
        <f t="shared" si="20"/>
        <v>-2.1285593459261221</v>
      </c>
    </row>
    <row r="413" spans="1:14" x14ac:dyDescent="0.25">
      <c r="A413" s="2">
        <v>45288</v>
      </c>
      <c r="B413" s="1" t="s">
        <v>374</v>
      </c>
      <c r="C413" s="1">
        <v>794.5</v>
      </c>
      <c r="D413" s="1">
        <f t="shared" si="18"/>
        <v>13</v>
      </c>
      <c r="E413" s="1" t="s">
        <v>12</v>
      </c>
      <c r="F413" s="1">
        <v>881.89499999999998</v>
      </c>
      <c r="G413" s="1">
        <v>762.75</v>
      </c>
      <c r="H413" s="1">
        <v>87.395000000000095</v>
      </c>
      <c r="I413" s="1">
        <v>11</v>
      </c>
      <c r="J413" s="1">
        <v>881.89499999999998</v>
      </c>
      <c r="K413" s="1" t="s">
        <v>16</v>
      </c>
      <c r="L413" s="2">
        <v>45296</v>
      </c>
      <c r="M413" s="1">
        <f t="shared" si="19"/>
        <v>1136.1349999999998</v>
      </c>
      <c r="N413" s="1">
        <f t="shared" si="20"/>
        <v>10.999999999999996</v>
      </c>
    </row>
    <row r="414" spans="1:14" hidden="1" x14ac:dyDescent="0.25">
      <c r="A414" s="2">
        <v>45288</v>
      </c>
      <c r="B414" s="1" t="s">
        <v>375</v>
      </c>
      <c r="C414" s="1">
        <v>57.85</v>
      </c>
      <c r="D414" s="1">
        <f t="shared" si="18"/>
        <v>173</v>
      </c>
      <c r="E414" s="1" t="s">
        <v>12</v>
      </c>
      <c r="F414" s="1">
        <v>64.213499999999996</v>
      </c>
      <c r="G414" s="1">
        <v>55.96</v>
      </c>
      <c r="H414" s="1">
        <v>6.3635000000000002</v>
      </c>
      <c r="I414" s="1">
        <v>11</v>
      </c>
      <c r="J414" s="1">
        <v>64.213499999999996</v>
      </c>
      <c r="K414" s="1" t="s">
        <v>16</v>
      </c>
      <c r="L414" s="2">
        <v>45323</v>
      </c>
      <c r="M414" s="1">
        <f t="shared" si="19"/>
        <v>1100.8854999999992</v>
      </c>
      <c r="N414" s="1">
        <f t="shared" si="20"/>
        <v>10.999999999999991</v>
      </c>
    </row>
    <row r="415" spans="1:14" hidden="1" x14ac:dyDescent="0.25">
      <c r="A415" s="2">
        <v>45292</v>
      </c>
      <c r="B415" s="1" t="s">
        <v>376</v>
      </c>
      <c r="C415" s="1">
        <v>30.85</v>
      </c>
      <c r="D415" s="1">
        <f t="shared" si="18"/>
        <v>324</v>
      </c>
      <c r="E415" s="1" t="s">
        <v>12</v>
      </c>
      <c r="F415" s="1">
        <v>34.243499999999997</v>
      </c>
      <c r="G415" s="1">
        <v>25.8</v>
      </c>
      <c r="H415" s="1">
        <v>3.3935</v>
      </c>
      <c r="I415" s="1">
        <v>11</v>
      </c>
      <c r="J415" s="1">
        <v>34.243499999999997</v>
      </c>
      <c r="K415" s="1" t="s">
        <v>16</v>
      </c>
      <c r="L415" s="2">
        <v>45294</v>
      </c>
      <c r="M415" s="1">
        <f t="shared" si="19"/>
        <v>1099.4939999999988</v>
      </c>
      <c r="N415" s="1">
        <f t="shared" si="20"/>
        <v>10.999999999999988</v>
      </c>
    </row>
    <row r="416" spans="1:14" x14ac:dyDescent="0.25">
      <c r="A416" s="2">
        <v>45292</v>
      </c>
      <c r="B416" s="1" t="s">
        <v>377</v>
      </c>
      <c r="C416" s="1">
        <v>255.55</v>
      </c>
      <c r="D416" s="1">
        <f t="shared" si="18"/>
        <v>39</v>
      </c>
      <c r="E416" s="1" t="s">
        <v>12</v>
      </c>
      <c r="F416" s="1">
        <v>283.66050000000001</v>
      </c>
      <c r="G416" s="1">
        <v>245</v>
      </c>
      <c r="H416" s="1">
        <v>28.110499999999998</v>
      </c>
      <c r="I416" s="1">
        <v>11</v>
      </c>
      <c r="J416" s="1">
        <v>283.66050000000001</v>
      </c>
      <c r="K416" s="1" t="s">
        <v>16</v>
      </c>
      <c r="L416" s="2">
        <v>45294</v>
      </c>
      <c r="M416" s="1">
        <f t="shared" si="19"/>
        <v>1096.3095000000001</v>
      </c>
      <c r="N416" s="1">
        <f t="shared" si="20"/>
        <v>11</v>
      </c>
    </row>
    <row r="417" spans="1:14" x14ac:dyDescent="0.25">
      <c r="A417" s="2">
        <v>45292</v>
      </c>
      <c r="B417" s="1" t="s">
        <v>378</v>
      </c>
      <c r="C417" s="1">
        <v>268.60000000000002</v>
      </c>
      <c r="D417" s="1">
        <f t="shared" si="18"/>
        <v>37</v>
      </c>
      <c r="E417" s="1" t="s">
        <v>12</v>
      </c>
      <c r="F417" s="1">
        <v>298.14600000000002</v>
      </c>
      <c r="G417" s="1">
        <v>256.3</v>
      </c>
      <c r="H417" s="1">
        <v>29.545999999999999</v>
      </c>
      <c r="I417" s="1">
        <v>11</v>
      </c>
      <c r="J417" s="1">
        <v>298.14600000000002</v>
      </c>
      <c r="K417" s="1" t="s">
        <v>16</v>
      </c>
      <c r="L417" s="2">
        <v>45300</v>
      </c>
      <c r="M417" s="1">
        <f t="shared" si="19"/>
        <v>1093.2019999999998</v>
      </c>
      <c r="N417" s="1">
        <f t="shared" si="20"/>
        <v>10.999999999999998</v>
      </c>
    </row>
    <row r="418" spans="1:14" x14ac:dyDescent="0.25">
      <c r="A418" s="2">
        <v>45292</v>
      </c>
      <c r="B418" s="1" t="s">
        <v>379</v>
      </c>
      <c r="C418" s="1">
        <v>1528.8</v>
      </c>
      <c r="D418" s="1">
        <f t="shared" si="18"/>
        <v>7</v>
      </c>
      <c r="E418" s="1" t="s">
        <v>12</v>
      </c>
      <c r="F418" s="1">
        <v>1696.9680000000001</v>
      </c>
      <c r="G418" s="1">
        <v>1366</v>
      </c>
      <c r="H418" s="1">
        <v>168.16800000000001</v>
      </c>
      <c r="I418" s="1">
        <v>11</v>
      </c>
      <c r="J418" s="1">
        <v>1696.9680000000001</v>
      </c>
      <c r="K418" s="1" t="s">
        <v>16</v>
      </c>
      <c r="L418" s="2">
        <v>45322</v>
      </c>
      <c r="M418" s="1">
        <f t="shared" si="19"/>
        <v>1177.1760000000008</v>
      </c>
      <c r="N418" s="1">
        <f t="shared" si="20"/>
        <v>11.000000000000007</v>
      </c>
    </row>
    <row r="419" spans="1:14" hidden="1" x14ac:dyDescent="0.25">
      <c r="A419" s="2">
        <v>45293</v>
      </c>
      <c r="B419" s="1" t="s">
        <v>380</v>
      </c>
      <c r="C419" s="1">
        <v>72.25</v>
      </c>
      <c r="D419" s="1">
        <f t="shared" si="18"/>
        <v>138</v>
      </c>
      <c r="E419" s="1" t="s">
        <v>12</v>
      </c>
      <c r="F419" s="1">
        <v>80.197500000000005</v>
      </c>
      <c r="G419" s="1">
        <v>69.5</v>
      </c>
      <c r="H419" s="1">
        <v>7.9474999999999998</v>
      </c>
      <c r="I419" s="1">
        <v>11</v>
      </c>
      <c r="J419" s="1">
        <v>80.197500000000005</v>
      </c>
      <c r="K419" s="1" t="s">
        <v>16</v>
      </c>
      <c r="L419" s="2">
        <v>45301</v>
      </c>
      <c r="M419" s="1">
        <f t="shared" si="19"/>
        <v>1096.7550000000008</v>
      </c>
      <c r="N419" s="1">
        <f t="shared" si="20"/>
        <v>11.000000000000007</v>
      </c>
    </row>
    <row r="420" spans="1:14" x14ac:dyDescent="0.25">
      <c r="A420" s="2">
        <v>45293</v>
      </c>
      <c r="B420" s="1" t="s">
        <v>381</v>
      </c>
      <c r="C420" s="1">
        <v>166.8</v>
      </c>
      <c r="D420" s="1">
        <f t="shared" si="18"/>
        <v>60</v>
      </c>
      <c r="E420" s="1" t="s">
        <v>12</v>
      </c>
      <c r="F420" s="1">
        <v>185.148</v>
      </c>
      <c r="G420" s="1">
        <v>151.65</v>
      </c>
      <c r="H420" s="1">
        <v>18.347999999999999</v>
      </c>
      <c r="I420" s="1">
        <v>11</v>
      </c>
      <c r="J420" s="1">
        <v>185.148</v>
      </c>
      <c r="K420" s="1" t="s">
        <v>16</v>
      </c>
      <c r="L420" s="2">
        <v>45300</v>
      </c>
      <c r="M420" s="1">
        <f t="shared" si="19"/>
        <v>1100.8799999999992</v>
      </c>
      <c r="N420" s="1">
        <f t="shared" si="20"/>
        <v>10.999999999999991</v>
      </c>
    </row>
    <row r="421" spans="1:14" x14ac:dyDescent="0.25">
      <c r="A421" s="2">
        <v>45293</v>
      </c>
      <c r="B421" s="1" t="s">
        <v>382</v>
      </c>
      <c r="C421" s="1">
        <v>2053.75</v>
      </c>
      <c r="D421" s="1">
        <f t="shared" si="18"/>
        <v>5</v>
      </c>
      <c r="E421" s="1" t="s">
        <v>12</v>
      </c>
      <c r="F421" s="1">
        <v>2279.6624999999999</v>
      </c>
      <c r="G421" s="1">
        <v>1881</v>
      </c>
      <c r="H421" s="1">
        <v>-182</v>
      </c>
      <c r="I421" s="1">
        <v>-8.8618381010346905</v>
      </c>
      <c r="J421" s="1">
        <v>2279.6624999999999</v>
      </c>
      <c r="K421" s="1" t="s">
        <v>13</v>
      </c>
      <c r="L421" s="2">
        <v>45322</v>
      </c>
      <c r="M421" s="1">
        <f t="shared" si="19"/>
        <v>-863.75</v>
      </c>
      <c r="N421" s="1">
        <f t="shared" si="20"/>
        <v>-8.4114424832623254</v>
      </c>
    </row>
    <row r="422" spans="1:14" x14ac:dyDescent="0.25">
      <c r="A422" s="2">
        <v>45293</v>
      </c>
      <c r="B422" s="1" t="s">
        <v>383</v>
      </c>
      <c r="C422" s="1">
        <v>415.6</v>
      </c>
      <c r="D422" s="1">
        <f t="shared" si="18"/>
        <v>24</v>
      </c>
      <c r="E422" s="1" t="s">
        <v>12</v>
      </c>
      <c r="F422" s="1">
        <v>461.31599999999997</v>
      </c>
      <c r="G422" s="1">
        <v>401</v>
      </c>
      <c r="H422" s="1">
        <v>45.716000000000001</v>
      </c>
      <c r="I422" s="1">
        <v>11</v>
      </c>
      <c r="J422" s="1">
        <v>461.31599999999997</v>
      </c>
      <c r="K422" s="1" t="s">
        <v>16</v>
      </c>
      <c r="L422" s="2">
        <v>45302</v>
      </c>
      <c r="M422" s="1">
        <f t="shared" si="19"/>
        <v>1097.1839999999988</v>
      </c>
      <c r="N422" s="1">
        <f t="shared" si="20"/>
        <v>10.999999999999986</v>
      </c>
    </row>
    <row r="423" spans="1:14" x14ac:dyDescent="0.25">
      <c r="A423" s="2">
        <v>45294</v>
      </c>
      <c r="B423" s="1" t="s">
        <v>305</v>
      </c>
      <c r="C423" s="1">
        <v>1035.2</v>
      </c>
      <c r="D423" s="1">
        <f t="shared" si="18"/>
        <v>10</v>
      </c>
      <c r="E423" s="1" t="s">
        <v>12</v>
      </c>
      <c r="F423" s="1">
        <v>1149.0719999999999</v>
      </c>
      <c r="G423" s="1">
        <v>1007</v>
      </c>
      <c r="H423" s="1">
        <v>113.872</v>
      </c>
      <c r="I423" s="1">
        <v>11</v>
      </c>
      <c r="J423" s="1">
        <v>1149.0719999999999</v>
      </c>
      <c r="K423" s="1" t="s">
        <v>16</v>
      </c>
      <c r="L423" s="2">
        <v>45314</v>
      </c>
      <c r="M423" s="1">
        <f t="shared" si="19"/>
        <v>1138.7199999999984</v>
      </c>
      <c r="N423" s="1">
        <f t="shared" si="20"/>
        <v>10.999999999999984</v>
      </c>
    </row>
    <row r="424" spans="1:14" x14ac:dyDescent="0.25">
      <c r="A424" s="2">
        <v>45294</v>
      </c>
      <c r="B424" s="1" t="s">
        <v>384</v>
      </c>
      <c r="C424" s="1">
        <v>151.9</v>
      </c>
      <c r="D424" s="1">
        <f t="shared" si="18"/>
        <v>66</v>
      </c>
      <c r="E424" s="1" t="s">
        <v>12</v>
      </c>
      <c r="F424" s="1">
        <v>168.60900000000001</v>
      </c>
      <c r="G424" s="1">
        <v>136.5</v>
      </c>
      <c r="H424" s="1">
        <v>-16.75</v>
      </c>
      <c r="I424" s="1">
        <v>-11.0269914417379</v>
      </c>
      <c r="J424" s="1">
        <v>168.60900000000001</v>
      </c>
      <c r="K424" s="1" t="s">
        <v>13</v>
      </c>
      <c r="L424" s="2">
        <v>45314</v>
      </c>
      <c r="M424" s="1">
        <f t="shared" si="19"/>
        <v>-1016.4000000000003</v>
      </c>
      <c r="N424" s="1">
        <f t="shared" si="20"/>
        <v>-10.13824884792627</v>
      </c>
    </row>
    <row r="425" spans="1:14" hidden="1" x14ac:dyDescent="0.25">
      <c r="A425" s="2">
        <v>45295</v>
      </c>
      <c r="B425" s="1" t="s">
        <v>385</v>
      </c>
      <c r="C425" s="1">
        <v>9.65</v>
      </c>
      <c r="D425" s="1">
        <f t="shared" si="18"/>
        <v>1036</v>
      </c>
      <c r="E425" s="1" t="s">
        <v>12</v>
      </c>
      <c r="F425" s="1">
        <v>10.711499999999999</v>
      </c>
      <c r="G425" s="1">
        <v>9.3000000000000007</v>
      </c>
      <c r="H425" s="1">
        <v>1.0615000000000001</v>
      </c>
      <c r="I425" s="1">
        <v>11</v>
      </c>
      <c r="J425" s="1">
        <v>10.711499999999999</v>
      </c>
      <c r="K425" s="1" t="s">
        <v>16</v>
      </c>
      <c r="L425" s="2">
        <v>45308</v>
      </c>
      <c r="M425" s="1">
        <f t="shared" si="19"/>
        <v>1099.7139999999988</v>
      </c>
      <c r="N425" s="1">
        <f t="shared" si="20"/>
        <v>10.999999999999988</v>
      </c>
    </row>
    <row r="426" spans="1:14" x14ac:dyDescent="0.25">
      <c r="A426" s="2">
        <v>45296</v>
      </c>
      <c r="B426" s="1" t="s">
        <v>45</v>
      </c>
      <c r="C426" s="1">
        <v>1532.55</v>
      </c>
      <c r="D426" s="1">
        <f t="shared" si="18"/>
        <v>7</v>
      </c>
      <c r="E426" s="1" t="s">
        <v>12</v>
      </c>
      <c r="F426" s="1">
        <v>1701.1305</v>
      </c>
      <c r="G426" s="1">
        <v>1488</v>
      </c>
      <c r="H426" s="1">
        <v>168.5805</v>
      </c>
      <c r="I426" s="1">
        <v>11</v>
      </c>
      <c r="J426" s="1">
        <v>1701.1305</v>
      </c>
      <c r="K426" s="1" t="s">
        <v>16</v>
      </c>
      <c r="L426" s="2">
        <v>45324</v>
      </c>
      <c r="M426" s="1">
        <f t="shared" si="19"/>
        <v>1180.0635000000002</v>
      </c>
      <c r="N426" s="1">
        <f t="shared" si="20"/>
        <v>11.000000000000002</v>
      </c>
    </row>
    <row r="427" spans="1:14" x14ac:dyDescent="0.25">
      <c r="A427" s="2">
        <v>45296</v>
      </c>
      <c r="B427" s="1" t="s">
        <v>386</v>
      </c>
      <c r="C427" s="1">
        <v>173.4</v>
      </c>
      <c r="D427" s="1">
        <f t="shared" si="18"/>
        <v>58</v>
      </c>
      <c r="E427" s="1" t="s">
        <v>12</v>
      </c>
      <c r="F427" s="1">
        <v>192.47399999999999</v>
      </c>
      <c r="G427" s="1">
        <v>167.2</v>
      </c>
      <c r="H427" s="1">
        <v>19.074000000000002</v>
      </c>
      <c r="I427" s="1">
        <v>11</v>
      </c>
      <c r="J427" s="1">
        <v>192.47399999999999</v>
      </c>
      <c r="K427" s="1" t="s">
        <v>16</v>
      </c>
      <c r="L427" s="2">
        <v>45301</v>
      </c>
      <c r="M427" s="1">
        <f t="shared" si="19"/>
        <v>1106.291999999999</v>
      </c>
      <c r="N427" s="1">
        <f t="shared" si="20"/>
        <v>10.999999999999989</v>
      </c>
    </row>
    <row r="428" spans="1:14" hidden="1" x14ac:dyDescent="0.25">
      <c r="A428" s="2">
        <v>45296</v>
      </c>
      <c r="B428" s="1" t="s">
        <v>387</v>
      </c>
      <c r="C428" s="1">
        <v>226.61</v>
      </c>
      <c r="D428" s="1">
        <f t="shared" si="18"/>
        <v>44</v>
      </c>
      <c r="E428" s="1" t="s">
        <v>12</v>
      </c>
      <c r="F428" s="1">
        <v>251.53710000000001</v>
      </c>
      <c r="G428" s="1">
        <v>224.36</v>
      </c>
      <c r="H428" s="1">
        <v>-4.96</v>
      </c>
      <c r="I428" s="1">
        <v>-2.1887824897400798</v>
      </c>
      <c r="J428" s="1">
        <v>251.53710000000001</v>
      </c>
      <c r="K428" s="1" t="s">
        <v>13</v>
      </c>
      <c r="L428" s="2">
        <v>45314</v>
      </c>
      <c r="M428" s="1">
        <f t="shared" si="19"/>
        <v>-99</v>
      </c>
      <c r="N428" s="1">
        <f t="shared" si="20"/>
        <v>-0.99289528264419047</v>
      </c>
    </row>
    <row r="429" spans="1:14" x14ac:dyDescent="0.25">
      <c r="A429" s="2">
        <v>45299</v>
      </c>
      <c r="B429" s="1" t="s">
        <v>274</v>
      </c>
      <c r="C429" s="1">
        <v>699.75</v>
      </c>
      <c r="D429" s="1">
        <f t="shared" si="18"/>
        <v>14</v>
      </c>
      <c r="E429" s="1" t="s">
        <v>12</v>
      </c>
      <c r="F429" s="1">
        <v>776.72249999999997</v>
      </c>
      <c r="G429" s="1">
        <v>633.75</v>
      </c>
      <c r="H429" s="1">
        <v>76.972499999999997</v>
      </c>
      <c r="I429" s="1">
        <v>11</v>
      </c>
      <c r="J429" s="1">
        <v>776.72249999999997</v>
      </c>
      <c r="K429" s="1" t="s">
        <v>16</v>
      </c>
      <c r="L429" s="2">
        <v>45302</v>
      </c>
      <c r="M429" s="1">
        <f t="shared" si="19"/>
        <v>1077.6149999999996</v>
      </c>
      <c r="N429" s="1">
        <f t="shared" si="20"/>
        <v>10.999999999999995</v>
      </c>
    </row>
    <row r="430" spans="1:14" hidden="1" x14ac:dyDescent="0.25">
      <c r="A430" s="2">
        <v>45300</v>
      </c>
      <c r="B430" s="1" t="s">
        <v>388</v>
      </c>
      <c r="C430" s="1">
        <v>12.85</v>
      </c>
      <c r="D430" s="1">
        <f t="shared" si="18"/>
        <v>778</v>
      </c>
      <c r="E430" s="1" t="s">
        <v>12</v>
      </c>
      <c r="F430" s="1">
        <v>14.263500000000001</v>
      </c>
      <c r="G430" s="1">
        <v>10.5</v>
      </c>
      <c r="H430" s="1">
        <v>-6.4499999999999904</v>
      </c>
      <c r="I430" s="1">
        <v>-50.194552529182801</v>
      </c>
      <c r="J430" s="1">
        <v>14.263500000000001</v>
      </c>
      <c r="K430" s="1" t="s">
        <v>13</v>
      </c>
      <c r="L430" s="2">
        <v>45302</v>
      </c>
      <c r="M430" s="1">
        <f t="shared" si="19"/>
        <v>-1828.2999999999997</v>
      </c>
      <c r="N430" s="1">
        <f t="shared" si="20"/>
        <v>-18.28793774319066</v>
      </c>
    </row>
    <row r="431" spans="1:14" hidden="1" x14ac:dyDescent="0.25">
      <c r="A431" s="2">
        <v>45300</v>
      </c>
      <c r="B431" s="1" t="s">
        <v>389</v>
      </c>
      <c r="C431" s="1">
        <v>62.35</v>
      </c>
      <c r="D431" s="1">
        <f t="shared" si="18"/>
        <v>160</v>
      </c>
      <c r="E431" s="1" t="s">
        <v>12</v>
      </c>
      <c r="F431" s="1">
        <v>69.208500000000001</v>
      </c>
      <c r="G431" s="1">
        <v>56.15</v>
      </c>
      <c r="H431" s="1">
        <v>-7.75</v>
      </c>
      <c r="I431" s="1">
        <v>-12.429831595829899</v>
      </c>
      <c r="J431" s="1">
        <v>69.208500000000001</v>
      </c>
      <c r="K431" s="1" t="s">
        <v>13</v>
      </c>
      <c r="L431" s="2">
        <v>45309</v>
      </c>
      <c r="M431" s="1">
        <f t="shared" si="19"/>
        <v>-992.00000000000045</v>
      </c>
      <c r="N431" s="1">
        <f t="shared" si="20"/>
        <v>-9.9438652766639972</v>
      </c>
    </row>
    <row r="432" spans="1:14" x14ac:dyDescent="0.25">
      <c r="A432" s="2">
        <v>45301</v>
      </c>
      <c r="B432" s="1" t="s">
        <v>390</v>
      </c>
      <c r="C432" s="1">
        <v>1329.2</v>
      </c>
      <c r="D432" s="1">
        <f t="shared" si="18"/>
        <v>8</v>
      </c>
      <c r="E432" s="1" t="s">
        <v>12</v>
      </c>
      <c r="F432" s="1">
        <v>1475.412</v>
      </c>
      <c r="G432" s="1">
        <v>1266.2</v>
      </c>
      <c r="H432" s="1">
        <v>146.21199999999999</v>
      </c>
      <c r="I432" s="1">
        <v>11</v>
      </c>
      <c r="J432" s="1">
        <v>1475.412</v>
      </c>
      <c r="K432" s="1" t="s">
        <v>16</v>
      </c>
      <c r="L432" s="2">
        <v>45342</v>
      </c>
      <c r="M432" s="1">
        <f t="shared" si="19"/>
        <v>1169.6959999999999</v>
      </c>
      <c r="N432" s="1">
        <f t="shared" si="20"/>
        <v>10.999999999999998</v>
      </c>
    </row>
    <row r="433" spans="1:14" x14ac:dyDescent="0.25">
      <c r="A433" s="2">
        <v>45301</v>
      </c>
      <c r="B433" s="1" t="s">
        <v>391</v>
      </c>
      <c r="C433" s="1">
        <v>695.2</v>
      </c>
      <c r="D433" s="1">
        <f t="shared" si="18"/>
        <v>14</v>
      </c>
      <c r="E433" s="1" t="s">
        <v>12</v>
      </c>
      <c r="F433" s="1">
        <v>771.67200000000003</v>
      </c>
      <c r="G433" s="1">
        <v>650</v>
      </c>
      <c r="H433" s="1">
        <v>-48.65</v>
      </c>
      <c r="I433" s="1">
        <v>-6.9979861910241699</v>
      </c>
      <c r="J433" s="1">
        <v>771.67200000000003</v>
      </c>
      <c r="K433" s="1" t="s">
        <v>13</v>
      </c>
      <c r="L433" s="2">
        <v>45310</v>
      </c>
      <c r="M433" s="1">
        <f t="shared" si="19"/>
        <v>-632.80000000000064</v>
      </c>
      <c r="N433" s="1">
        <f t="shared" si="20"/>
        <v>-6.5017261219792921</v>
      </c>
    </row>
    <row r="434" spans="1:14" x14ac:dyDescent="0.25">
      <c r="A434" s="2">
        <v>45301</v>
      </c>
      <c r="B434" s="1" t="s">
        <v>392</v>
      </c>
      <c r="C434" s="1">
        <v>464.95</v>
      </c>
      <c r="D434" s="1">
        <f t="shared" si="18"/>
        <v>22</v>
      </c>
      <c r="E434" s="1" t="s">
        <v>12</v>
      </c>
      <c r="F434" s="1">
        <v>516.09450000000004</v>
      </c>
      <c r="G434" s="1">
        <v>444</v>
      </c>
      <c r="H434" s="1">
        <v>-23.8</v>
      </c>
      <c r="I434" s="1">
        <v>-5.1188299817184602</v>
      </c>
      <c r="J434" s="1">
        <v>516.09450000000004</v>
      </c>
      <c r="K434" s="1" t="s">
        <v>13</v>
      </c>
      <c r="L434" s="2">
        <v>45314</v>
      </c>
      <c r="M434" s="1">
        <f t="shared" si="19"/>
        <v>-460.89999999999975</v>
      </c>
      <c r="N434" s="1">
        <f t="shared" si="20"/>
        <v>-4.505860845252176</v>
      </c>
    </row>
    <row r="435" spans="1:14" x14ac:dyDescent="0.25">
      <c r="A435" s="2">
        <v>45302</v>
      </c>
      <c r="B435" s="1" t="s">
        <v>393</v>
      </c>
      <c r="C435" s="1">
        <v>831.3</v>
      </c>
      <c r="D435" s="1">
        <f t="shared" si="18"/>
        <v>12</v>
      </c>
      <c r="E435" s="1" t="s">
        <v>12</v>
      </c>
      <c r="F435" s="1">
        <v>922.74300000000005</v>
      </c>
      <c r="G435" s="1">
        <v>800.95</v>
      </c>
      <c r="H435" s="1">
        <v>-33.549999999999898</v>
      </c>
      <c r="I435" s="1">
        <v>-4.03584746782147</v>
      </c>
      <c r="J435" s="1">
        <v>922.74300000000005</v>
      </c>
      <c r="K435" s="1" t="s">
        <v>13</v>
      </c>
      <c r="L435" s="2">
        <v>45310</v>
      </c>
      <c r="M435" s="1">
        <f t="shared" si="19"/>
        <v>-364.19999999999891</v>
      </c>
      <c r="N435" s="1">
        <f t="shared" si="20"/>
        <v>-3.6509082160471444</v>
      </c>
    </row>
    <row r="436" spans="1:14" hidden="1" x14ac:dyDescent="0.25">
      <c r="A436" s="2">
        <v>45302</v>
      </c>
      <c r="B436" s="1" t="s">
        <v>394</v>
      </c>
      <c r="C436" s="1">
        <v>18.75</v>
      </c>
      <c r="D436" s="1">
        <f t="shared" si="18"/>
        <v>533</v>
      </c>
      <c r="E436" s="1" t="s">
        <v>12</v>
      </c>
      <c r="F436" s="1">
        <v>20.8125</v>
      </c>
      <c r="G436" s="1">
        <v>17.100000000000001</v>
      </c>
      <c r="H436" s="1">
        <v>2.0625</v>
      </c>
      <c r="I436" s="1">
        <v>11</v>
      </c>
      <c r="J436" s="1">
        <v>20.8125</v>
      </c>
      <c r="K436" s="1" t="s">
        <v>16</v>
      </c>
      <c r="L436" s="2">
        <v>45323</v>
      </c>
      <c r="M436" s="1">
        <f t="shared" si="19"/>
        <v>1099.3125</v>
      </c>
      <c r="N436" s="1">
        <f t="shared" si="20"/>
        <v>11</v>
      </c>
    </row>
    <row r="437" spans="1:14" x14ac:dyDescent="0.25">
      <c r="A437" s="2">
        <v>45303</v>
      </c>
      <c r="B437" s="1" t="s">
        <v>395</v>
      </c>
      <c r="C437" s="1">
        <v>197</v>
      </c>
      <c r="D437" s="1">
        <f t="shared" si="18"/>
        <v>51</v>
      </c>
      <c r="E437" s="1" t="s">
        <v>12</v>
      </c>
      <c r="F437" s="1">
        <v>218.67</v>
      </c>
      <c r="G437" s="1">
        <v>188.95</v>
      </c>
      <c r="H437" s="1">
        <v>-8.3499999999999908</v>
      </c>
      <c r="I437" s="1">
        <v>-4.2385786802030401</v>
      </c>
      <c r="J437" s="1">
        <v>218.67</v>
      </c>
      <c r="K437" s="1" t="s">
        <v>13</v>
      </c>
      <c r="L437" s="2">
        <v>45309</v>
      </c>
      <c r="M437" s="1">
        <f t="shared" si="19"/>
        <v>-410.55000000000058</v>
      </c>
      <c r="N437" s="1">
        <f t="shared" si="20"/>
        <v>-4.0862944162436605</v>
      </c>
    </row>
    <row r="438" spans="1:14" hidden="1" x14ac:dyDescent="0.25">
      <c r="A438" s="2">
        <v>45303</v>
      </c>
      <c r="B438" s="1" t="s">
        <v>158</v>
      </c>
      <c r="C438" s="1">
        <v>64.94</v>
      </c>
      <c r="D438" s="1">
        <f t="shared" si="18"/>
        <v>154</v>
      </c>
      <c r="E438" s="1" t="s">
        <v>12</v>
      </c>
      <c r="F438" s="1">
        <v>72.083399999999997</v>
      </c>
      <c r="G438" s="1">
        <v>62.41</v>
      </c>
      <c r="H438" s="1">
        <v>7.1433999999999997</v>
      </c>
      <c r="I438" s="1">
        <v>11</v>
      </c>
      <c r="J438" s="1">
        <v>72.083399999999997</v>
      </c>
      <c r="K438" s="1" t="s">
        <v>16</v>
      </c>
      <c r="L438" s="2">
        <v>45324</v>
      </c>
      <c r="M438" s="1">
        <f t="shared" si="19"/>
        <v>1100.0835999999999</v>
      </c>
      <c r="N438" s="1">
        <f t="shared" si="20"/>
        <v>10.999999999999998</v>
      </c>
    </row>
    <row r="439" spans="1:14" ht="20" hidden="1" customHeight="1" x14ac:dyDescent="0.25">
      <c r="A439" s="2">
        <v>45306</v>
      </c>
      <c r="B439" s="1" t="s">
        <v>376</v>
      </c>
      <c r="C439" s="1">
        <v>32.65</v>
      </c>
      <c r="D439" s="1">
        <f t="shared" si="18"/>
        <v>306</v>
      </c>
      <c r="E439" s="1" t="s">
        <v>12</v>
      </c>
      <c r="F439" s="1">
        <v>36.241500000000002</v>
      </c>
      <c r="G439" s="1">
        <v>29.6</v>
      </c>
      <c r="H439" s="1">
        <v>-3.0999999999999899</v>
      </c>
      <c r="I439" s="1">
        <v>-9.4946401225114698</v>
      </c>
      <c r="J439" s="1">
        <v>36.241500000000002</v>
      </c>
      <c r="K439" s="1" t="s">
        <v>13</v>
      </c>
      <c r="L439" s="2">
        <v>45314</v>
      </c>
      <c r="M439" s="1">
        <f t="shared" si="19"/>
        <v>-933.29999999999916</v>
      </c>
      <c r="N439" s="1">
        <f t="shared" si="20"/>
        <v>-9.3415007656967752</v>
      </c>
    </row>
    <row r="440" spans="1:14" hidden="1" x14ac:dyDescent="0.25">
      <c r="A440" s="2">
        <v>45306</v>
      </c>
      <c r="B440" s="1" t="s">
        <v>396</v>
      </c>
      <c r="C440" s="1">
        <v>188.99</v>
      </c>
      <c r="D440" s="1">
        <f t="shared" si="18"/>
        <v>53</v>
      </c>
      <c r="E440" s="1" t="s">
        <v>12</v>
      </c>
      <c r="F440" s="1">
        <v>209.77889999999999</v>
      </c>
      <c r="G440" s="1">
        <v>184</v>
      </c>
      <c r="H440" s="1">
        <v>-6.6000000000000201</v>
      </c>
      <c r="I440" s="1">
        <v>-3.49224826710409</v>
      </c>
      <c r="J440" s="1">
        <v>209.77889999999999</v>
      </c>
      <c r="K440" s="1" t="s">
        <v>13</v>
      </c>
      <c r="L440" s="2">
        <v>45314</v>
      </c>
      <c r="M440" s="1">
        <f t="shared" si="19"/>
        <v>-264.47000000000048</v>
      </c>
      <c r="N440" s="1">
        <f t="shared" si="20"/>
        <v>-2.6403513413408159</v>
      </c>
    </row>
  </sheetData>
  <autoFilter ref="A1:O440" xr:uid="{00000000-0009-0000-0000-000000000000}">
    <filterColumn colId="1">
      <customFilters>
        <customFilter operator="notEqual" val="*etf*"/>
      </customFilters>
    </filterColumn>
    <filterColumn colId="2">
      <customFilters>
        <customFilter operator="greaterThan" val="100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backtestingGREEN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</dc:creator>
  <cp:lastModifiedBy>Vinayak Mamgain</cp:lastModifiedBy>
  <dcterms:created xsi:type="dcterms:W3CDTF">2024-02-26T06:49:32Z</dcterms:created>
  <dcterms:modified xsi:type="dcterms:W3CDTF">2024-03-23T20:47:02Z</dcterms:modified>
</cp:coreProperties>
</file>