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pvin\Desktop\Training\Python\Assignment\"/>
    </mc:Choice>
  </mc:AlternateContent>
  <xr:revisionPtr revIDLastSave="0" documentId="13_ncr:1_{CB093E34-5B03-4A15-AC27-2537ABA058F1}" xr6:coauthVersionLast="47" xr6:coauthVersionMax="47" xr10:uidLastSave="{00000000-0000-0000-0000-000000000000}"/>
  <bookViews>
    <workbookView xWindow="2240" yWindow="2240" windowWidth="14400" windowHeight="7360" tabRatio="500" xr2:uid="{00000000-000D-0000-FFFF-FFFF00000000}"/>
  </bookViews>
  <sheets>
    <sheet name="Input" sheetId="1" r:id="rId1"/>
    <sheet name="Product Details" sheetId="2" r:id="rId2"/>
    <sheet name="Working" sheetId="3" r:id="rId3"/>
    <sheet name="Output" sheetId="4" r:id="rId4"/>
  </sheets>
  <definedNames>
    <definedName name="_xlnm._FilterDatabase" localSheetId="0">Input!$A$1:$D$15</definedName>
    <definedName name="_xlnm._FilterDatabase" localSheetId="1">'Product Details'!$A$1:$D$17</definedName>
    <definedName name="_xlnm._FilterDatabase" localSheetId="2">Working!$A$1:$F$1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3" l="1"/>
  <c r="I2" i="3" s="1"/>
  <c r="H3" i="3"/>
  <c r="I3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D7" i="2"/>
</calcChain>
</file>

<file path=xl/sharedStrings.xml><?xml version="1.0" encoding="utf-8"?>
<sst xmlns="http://schemas.openxmlformats.org/spreadsheetml/2006/main" count="143" uniqueCount="42">
  <si>
    <t>Sr. No.</t>
  </si>
  <si>
    <t>Product</t>
  </si>
  <si>
    <t>Packing Details</t>
  </si>
  <si>
    <t>QTY</t>
  </si>
  <si>
    <t>Knorr Soup Sweet Corn</t>
  </si>
  <si>
    <t>50g x 48Pkt</t>
  </si>
  <si>
    <t>Tiger Balm (21ml x 120Pcs)</t>
  </si>
  <si>
    <t>Knorr Soup Mix Veg</t>
  </si>
  <si>
    <t>43g x 48Pkt</t>
  </si>
  <si>
    <t>Food Color Blue</t>
  </si>
  <si>
    <t>25g x 96</t>
  </si>
  <si>
    <t>Mouth Freshner Zaika</t>
  </si>
  <si>
    <t>12Btl x 4Tray</t>
  </si>
  <si>
    <t>Dabur Janamghuti</t>
  </si>
  <si>
    <t>Knorr Veg Soup Hot &amp; Sour</t>
  </si>
  <si>
    <t>Himalaya Neem Turmeric Soap</t>
  </si>
  <si>
    <t>Cinthol Soap - Original (Red)</t>
  </si>
  <si>
    <t>100g x 160Pcs</t>
  </si>
  <si>
    <t>Pudin Hara Tablet (40Strips x 16Box)</t>
  </si>
  <si>
    <t>40Strips x 16Box</t>
  </si>
  <si>
    <t>Zandu Balm</t>
  </si>
  <si>
    <t>8ml x 400pcs</t>
  </si>
  <si>
    <t>Glow &amp; Lovely Advance Multivitamin Cream</t>
  </si>
  <si>
    <t>80g x 36Box</t>
  </si>
  <si>
    <t>Antiseptic Liquid Dettol</t>
  </si>
  <si>
    <t>Navratan Oil (500ml x 24Btl)</t>
  </si>
  <si>
    <t>Rate</t>
  </si>
  <si>
    <t>1Ltr x 12Btl</t>
  </si>
  <si>
    <t>550ml x 24Btl</t>
  </si>
  <si>
    <t>60ml x 100Btl</t>
  </si>
  <si>
    <t>125ml x 48Btl</t>
  </si>
  <si>
    <t>Navratan Oil</t>
  </si>
  <si>
    <t>500ml x 24Btl</t>
  </si>
  <si>
    <t>Pudin Hara Tablet</t>
  </si>
  <si>
    <t>Tiger Balm</t>
  </si>
  <si>
    <t>21ml x 120Pcs</t>
  </si>
  <si>
    <t>125g x 72Pcs</t>
  </si>
  <si>
    <t>Rate per Unit</t>
  </si>
  <si>
    <t>Pieces per Unit</t>
  </si>
  <si>
    <t>Margin</t>
  </si>
  <si>
    <t>Rate per Package (USD)</t>
  </si>
  <si>
    <t>Total Amount 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</si>
</sst>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_ [$₹-4009]\ * #,##0.00_ ;_ [$₹-4009]\ * \-#,##0.00_ ;_ [$₹-4009]\ * \-??_ ;_ @_ "/>
    <numFmt numFmtId="166" formatCode="_-[$$-409]* #,##0.00_ ;_-[$$-409]* \-#,##0.00\ ;_-[$$-409]* \-??_ ;_-@_ "/>
  </numFmts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top"/>
    </xf>
    <xf numFmtId="0" fontId="2" fillId="0" borderId="0"/>
    <xf numFmtId="164" fontId="4" fillId="0" borderId="0" applyBorder="0" applyProtection="0"/>
  </cellStyleXfs>
  <cellXfs count="10">
    <xf numFmtId="0" fontId="0" fillId="0" borderId="0" xfId="0"/>
    <xf numFmtId="0" fontId="1" fillId="0" borderId="0" xfId="1">
      <alignment vertical="top"/>
    </xf>
    <xf numFmtId="0" fontId="1" fillId="0" borderId="0" xfId="1" applyAlignment="1">
      <alignment horizontal="center" vertical="top"/>
    </xf>
    <xf numFmtId="0" fontId="3" fillId="0" borderId="0" xfId="2" applyFont="1" applyAlignment="1">
      <alignment horizontal="center" vertical="center" wrapText="1"/>
    </xf>
    <xf numFmtId="165" fontId="1" fillId="0" borderId="0" xfId="1" applyNumberFormat="1" applyAlignment="1">
      <alignment horizontal="center" vertical="top"/>
    </xf>
    <xf numFmtId="165" fontId="3" fillId="0" borderId="0" xfId="2" applyNumberFormat="1" applyFont="1" applyAlignment="1">
      <alignment horizontal="center" vertical="center" wrapText="1"/>
    </xf>
    <xf numFmtId="165" fontId="1" fillId="0" borderId="0" xfId="1" applyNumberFormat="1" applyAlignment="1">
      <alignment horizontal="center" vertical="center"/>
    </xf>
    <xf numFmtId="164" fontId="0" fillId="0" borderId="0" xfId="3" applyFont="1" applyBorder="1" applyAlignment="1" applyProtection="1">
      <alignment horizontal="center" vertical="top"/>
    </xf>
    <xf numFmtId="166" fontId="1" fillId="0" borderId="0" xfId="1" applyNumberFormat="1" applyAlignment="1">
      <alignment horizontal="center" vertical="top"/>
    </xf>
    <xf numFmtId="165" fontId="1" fillId="0" borderId="0" xfId="1" applyNumberFormat="1">
      <alignment vertical="top"/>
    </xf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Percent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15" totalsRowShown="0">
  <autoFilter ref="A1:D15" xr:uid="{00000000-0009-0000-0100-000004000000}"/>
  <tableColumns count="4">
    <tableColumn id="1" xr3:uid="{00000000-0010-0000-0000-000001000000}" name="Sr. No."/>
    <tableColumn id="2" xr3:uid="{00000000-0010-0000-0000-000002000000}" name="Product"/>
    <tableColumn id="3" xr3:uid="{00000000-0010-0000-0000-000003000000}" name="Packing Details"/>
    <tableColumn id="4" xr3:uid="{00000000-0010-0000-0000-000004000000}" name="Q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D17" totalsRowShown="0">
  <autoFilter ref="A1:D17" xr:uid="{00000000-0009-0000-0100-000003000000}"/>
  <tableColumns count="4">
    <tableColumn id="1" xr3:uid="{00000000-0010-0000-0100-000001000000}" name="Sr. No."/>
    <tableColumn id="2" xr3:uid="{00000000-0010-0000-0100-000002000000}" name="Product"/>
    <tableColumn id="3" xr3:uid="{00000000-0010-0000-0100-000003000000}" name="Packing Details"/>
    <tableColumn id="4" xr3:uid="{00000000-0010-0000-0100-000004000000}" name="Rat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I17" totalsRowShown="0">
  <autoFilter ref="A1:I17" xr:uid="{00000000-0009-0000-0100-000002000000}"/>
  <tableColumns count="9">
    <tableColumn id="1" xr3:uid="{00000000-0010-0000-0200-000001000000}" name="Sr. No."/>
    <tableColumn id="2" xr3:uid="{00000000-0010-0000-0200-000002000000}" name="Product"/>
    <tableColumn id="3" xr3:uid="{00000000-0010-0000-0200-000003000000}" name="Packing Details"/>
    <tableColumn id="4" xr3:uid="{00000000-0010-0000-0200-000004000000}" name="Rate per Unit"/>
    <tableColumn id="5" xr3:uid="{00000000-0010-0000-0200-000005000000}" name="Pieces per Unit"/>
    <tableColumn id="6" xr3:uid="{00000000-0010-0000-0200-000006000000}" name="Margin"/>
    <tableColumn id="7" xr3:uid="{00000000-0010-0000-0200-000007000000}" name="QTY"/>
    <tableColumn id="8" xr3:uid="{00000000-0010-0000-0200-000008000000}" name="Rate per Package (USD)"/>
    <tableColumn id="9" xr3:uid="{00000000-0010-0000-0200-000009000000}" name="Total Amount  (USD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F17" totalsRowShown="0">
  <autoFilter ref="A1:F17" xr:uid="{00000000-0009-0000-0100-000001000000}"/>
  <tableColumns count="6">
    <tableColumn id="1" xr3:uid="{00000000-0010-0000-0300-000001000000}" name="Sr. No."/>
    <tableColumn id="2" xr3:uid="{00000000-0010-0000-0300-000002000000}" name="Product"/>
    <tableColumn id="3" xr3:uid="{00000000-0010-0000-0300-000003000000}" name="Packing Details"/>
    <tableColumn id="4" xr3:uid="{00000000-0010-0000-0300-000004000000}" name="QTY"/>
    <tableColumn id="5" xr3:uid="{00000000-0010-0000-0300-000005000000}" name="Rate per Package (USD)"/>
    <tableColumn id="6" xr3:uid="{00000000-0010-0000-0300-000006000000}" name="Total Amount  (USD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"/>
  <sheetViews>
    <sheetView tabSelected="1" zoomScaleNormal="100" workbookViewId="0">
      <selection activeCell="C14" sqref="C14"/>
    </sheetView>
  </sheetViews>
  <sheetFormatPr defaultColWidth="9.1796875" defaultRowHeight="14.5" x14ac:dyDescent="0.35"/>
  <cols>
    <col min="1" max="1" width="11.1796875" style="1" bestFit="1" customWidth="1"/>
    <col min="2" max="2" width="37.453125" style="1" customWidth="1"/>
    <col min="3" max="3" width="23" style="2" customWidth="1"/>
    <col min="4" max="4" width="9.1796875" style="2"/>
    <col min="5" max="1024" width="9.1796875" style="1"/>
  </cols>
  <sheetData>
    <row r="1" spans="1:4" ht="15.5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>
        <v>1</v>
      </c>
      <c r="B2" s="1" t="s">
        <v>4</v>
      </c>
      <c r="C2" s="2" t="s">
        <v>5</v>
      </c>
      <c r="D2" s="2">
        <v>10</v>
      </c>
    </row>
    <row r="3" spans="1:4" x14ac:dyDescent="0.35">
      <c r="A3" s="1">
        <v>2</v>
      </c>
      <c r="B3" s="1" t="s">
        <v>6</v>
      </c>
      <c r="D3" s="2">
        <v>5</v>
      </c>
    </row>
    <row r="4" spans="1:4" x14ac:dyDescent="0.35">
      <c r="A4" s="1">
        <v>3</v>
      </c>
      <c r="B4" s="1" t="s">
        <v>7</v>
      </c>
      <c r="C4" s="2" t="s">
        <v>8</v>
      </c>
      <c r="D4" s="2">
        <v>10</v>
      </c>
    </row>
    <row r="5" spans="1:4" x14ac:dyDescent="0.35">
      <c r="A5" s="1">
        <v>4</v>
      </c>
      <c r="B5" s="1" t="s">
        <v>9</v>
      </c>
      <c r="C5" s="2" t="s">
        <v>10</v>
      </c>
      <c r="D5" s="2">
        <v>10</v>
      </c>
    </row>
    <row r="6" spans="1:4" x14ac:dyDescent="0.35">
      <c r="A6" s="1">
        <v>5</v>
      </c>
      <c r="B6" s="1" t="s">
        <v>11</v>
      </c>
      <c r="C6" s="2" t="s">
        <v>12</v>
      </c>
      <c r="D6" s="2">
        <v>18</v>
      </c>
    </row>
    <row r="7" spans="1:4" x14ac:dyDescent="0.35">
      <c r="A7" s="1">
        <v>6</v>
      </c>
      <c r="B7" s="1" t="s">
        <v>13</v>
      </c>
      <c r="D7" s="2">
        <v>15</v>
      </c>
    </row>
    <row r="8" spans="1:4" x14ac:dyDescent="0.35">
      <c r="A8" s="1">
        <v>7</v>
      </c>
      <c r="B8" s="1" t="s">
        <v>14</v>
      </c>
      <c r="C8" s="2" t="s">
        <v>8</v>
      </c>
      <c r="D8" s="2">
        <v>10</v>
      </c>
    </row>
    <row r="9" spans="1:4" x14ac:dyDescent="0.35">
      <c r="A9" s="1">
        <v>8</v>
      </c>
      <c r="B9" s="1" t="s">
        <v>15</v>
      </c>
      <c r="D9" s="2">
        <v>5</v>
      </c>
    </row>
    <row r="10" spans="1:4" x14ac:dyDescent="0.35">
      <c r="A10" s="1">
        <v>9</v>
      </c>
      <c r="B10" s="1" t="s">
        <v>16</v>
      </c>
      <c r="C10" s="2" t="s">
        <v>17</v>
      </c>
      <c r="D10" s="2">
        <v>5</v>
      </c>
    </row>
    <row r="11" spans="1:4" x14ac:dyDescent="0.35">
      <c r="A11" s="1">
        <v>10</v>
      </c>
      <c r="B11" s="1" t="s">
        <v>18</v>
      </c>
      <c r="C11" s="2" t="s">
        <v>19</v>
      </c>
      <c r="D11" s="2">
        <v>5</v>
      </c>
    </row>
    <row r="12" spans="1:4" x14ac:dyDescent="0.35">
      <c r="A12" s="1">
        <v>11</v>
      </c>
      <c r="B12" s="1" t="s">
        <v>20</v>
      </c>
      <c r="C12" s="2" t="s">
        <v>21</v>
      </c>
      <c r="D12" s="2">
        <v>5</v>
      </c>
    </row>
    <row r="13" spans="1:4" x14ac:dyDescent="0.35">
      <c r="A13" s="1">
        <v>12</v>
      </c>
      <c r="B13" s="1" t="s">
        <v>22</v>
      </c>
      <c r="C13" s="2" t="s">
        <v>23</v>
      </c>
      <c r="D13" s="2">
        <v>5</v>
      </c>
    </row>
    <row r="14" spans="1:4" x14ac:dyDescent="0.35">
      <c r="A14" s="1">
        <v>13</v>
      </c>
      <c r="B14" s="1" t="s">
        <v>24</v>
      </c>
      <c r="C14" s="2" t="s">
        <v>27</v>
      </c>
      <c r="D14" s="2">
        <v>50</v>
      </c>
    </row>
    <row r="15" spans="1:4" x14ac:dyDescent="0.35">
      <c r="A15" s="1">
        <v>14</v>
      </c>
      <c r="B15" s="1" t="s">
        <v>25</v>
      </c>
      <c r="D15" s="2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"/>
  <sheetViews>
    <sheetView zoomScaleNormal="100" workbookViewId="0">
      <selection activeCell="C2" sqref="C2"/>
    </sheetView>
  </sheetViews>
  <sheetFormatPr defaultColWidth="9.1796875" defaultRowHeight="14.5" x14ac:dyDescent="0.35"/>
  <cols>
    <col min="1" max="1" width="10.453125" style="1" customWidth="1"/>
    <col min="2" max="2" width="37.453125" style="1" customWidth="1"/>
    <col min="3" max="3" width="23" style="2" customWidth="1"/>
    <col min="4" max="4" width="17.7265625" style="4" customWidth="1"/>
    <col min="5" max="1024" width="9.1796875" style="1"/>
  </cols>
  <sheetData>
    <row r="1" spans="1:4" ht="15.5" x14ac:dyDescent="0.35">
      <c r="A1" s="3" t="s">
        <v>0</v>
      </c>
      <c r="B1" s="3" t="s">
        <v>1</v>
      </c>
      <c r="C1" s="3" t="s">
        <v>2</v>
      </c>
      <c r="D1" s="5" t="s">
        <v>26</v>
      </c>
    </row>
    <row r="2" spans="1:4" x14ac:dyDescent="0.35">
      <c r="A2" s="1">
        <v>1</v>
      </c>
      <c r="B2" s="1" t="s">
        <v>24</v>
      </c>
      <c r="C2" s="2" t="s">
        <v>27</v>
      </c>
      <c r="D2" s="4">
        <v>227.07</v>
      </c>
    </row>
    <row r="3" spans="1:4" x14ac:dyDescent="0.35">
      <c r="A3" s="1">
        <v>2</v>
      </c>
      <c r="B3" s="1" t="s">
        <v>24</v>
      </c>
      <c r="C3" s="2" t="s">
        <v>28</v>
      </c>
      <c r="D3" s="4">
        <v>133.31</v>
      </c>
    </row>
    <row r="4" spans="1:4" x14ac:dyDescent="0.35">
      <c r="A4" s="1">
        <v>3</v>
      </c>
      <c r="B4" s="1" t="s">
        <v>13</v>
      </c>
      <c r="C4" s="2" t="s">
        <v>29</v>
      </c>
      <c r="D4" s="4">
        <v>30.744</v>
      </c>
    </row>
    <row r="5" spans="1:4" x14ac:dyDescent="0.35">
      <c r="A5" s="1">
        <v>4</v>
      </c>
      <c r="B5" s="1" t="s">
        <v>13</v>
      </c>
      <c r="C5" s="2" t="s">
        <v>30</v>
      </c>
      <c r="D5" s="4">
        <v>52.406999999999996</v>
      </c>
    </row>
    <row r="6" spans="1:4" x14ac:dyDescent="0.35">
      <c r="A6" s="1">
        <v>5</v>
      </c>
      <c r="B6" s="1" t="s">
        <v>31</v>
      </c>
      <c r="C6" s="2" t="s">
        <v>32</v>
      </c>
      <c r="D6" s="4">
        <v>229.47</v>
      </c>
    </row>
    <row r="7" spans="1:4" x14ac:dyDescent="0.35">
      <c r="A7" s="1">
        <v>6</v>
      </c>
      <c r="B7" s="1" t="s">
        <v>33</v>
      </c>
      <c r="C7" s="2" t="s">
        <v>19</v>
      </c>
      <c r="D7" s="4">
        <f>15.531*40</f>
        <v>621.24</v>
      </c>
    </row>
    <row r="8" spans="1:4" x14ac:dyDescent="0.35">
      <c r="A8" s="1">
        <v>7</v>
      </c>
      <c r="B8" s="1" t="s">
        <v>34</v>
      </c>
      <c r="C8" s="2" t="s">
        <v>35</v>
      </c>
      <c r="D8" s="4">
        <v>64.73</v>
      </c>
    </row>
    <row r="9" spans="1:4" x14ac:dyDescent="0.35">
      <c r="A9" s="1">
        <v>8</v>
      </c>
      <c r="B9" s="1" t="s">
        <v>9</v>
      </c>
      <c r="C9" s="2" t="s">
        <v>10</v>
      </c>
      <c r="D9" s="4">
        <v>19.662500000000001</v>
      </c>
    </row>
    <row r="10" spans="1:4" x14ac:dyDescent="0.35">
      <c r="A10" s="1">
        <v>9</v>
      </c>
      <c r="B10" s="1" t="s">
        <v>11</v>
      </c>
      <c r="C10" s="2" t="s">
        <v>12</v>
      </c>
      <c r="D10" s="4">
        <v>670</v>
      </c>
    </row>
    <row r="11" spans="1:4" x14ac:dyDescent="0.35">
      <c r="A11" s="1">
        <v>10</v>
      </c>
      <c r="B11" s="1" t="s">
        <v>14</v>
      </c>
      <c r="C11" s="2" t="s">
        <v>8</v>
      </c>
      <c r="D11" s="4">
        <v>37.509166666666701</v>
      </c>
    </row>
    <row r="12" spans="1:4" x14ac:dyDescent="0.35">
      <c r="A12" s="1">
        <v>11</v>
      </c>
      <c r="B12" s="1" t="s">
        <v>7</v>
      </c>
      <c r="C12" s="2" t="s">
        <v>8</v>
      </c>
      <c r="D12" s="4">
        <v>37.509166666666701</v>
      </c>
    </row>
    <row r="13" spans="1:4" x14ac:dyDescent="0.35">
      <c r="A13" s="1">
        <v>12</v>
      </c>
      <c r="B13" s="1" t="s">
        <v>4</v>
      </c>
      <c r="C13" s="2" t="s">
        <v>5</v>
      </c>
      <c r="D13" s="4">
        <v>37.509166666666701</v>
      </c>
    </row>
    <row r="14" spans="1:4" x14ac:dyDescent="0.35">
      <c r="A14" s="1">
        <v>13</v>
      </c>
      <c r="B14" s="1" t="s">
        <v>15</v>
      </c>
      <c r="C14" s="2" t="s">
        <v>36</v>
      </c>
      <c r="D14" s="4">
        <v>30.22</v>
      </c>
    </row>
    <row r="15" spans="1:4" x14ac:dyDescent="0.35">
      <c r="A15" s="1">
        <v>14</v>
      </c>
      <c r="B15" s="1" t="s">
        <v>22</v>
      </c>
      <c r="C15" s="2" t="s">
        <v>23</v>
      </c>
      <c r="D15" s="4">
        <v>122.722222222222</v>
      </c>
    </row>
    <row r="16" spans="1:4" x14ac:dyDescent="0.35">
      <c r="A16" s="1">
        <v>15</v>
      </c>
      <c r="B16" s="1" t="s">
        <v>16</v>
      </c>
      <c r="C16" s="2" t="s">
        <v>17</v>
      </c>
      <c r="D16" s="4">
        <v>30.73</v>
      </c>
    </row>
    <row r="17" spans="1:4" x14ac:dyDescent="0.35">
      <c r="A17" s="1">
        <v>16</v>
      </c>
      <c r="B17" s="1" t="s">
        <v>20</v>
      </c>
      <c r="C17" s="2" t="s">
        <v>21</v>
      </c>
      <c r="D17" s="4">
        <v>30.18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7"/>
  <sheetViews>
    <sheetView zoomScale="85" zoomScaleNormal="85" workbookViewId="0">
      <selection activeCell="B24" sqref="B24"/>
    </sheetView>
  </sheetViews>
  <sheetFormatPr defaultColWidth="9.1796875" defaultRowHeight="14.5" x14ac:dyDescent="0.35"/>
  <cols>
    <col min="1" max="1" width="15.7265625" style="1" customWidth="1"/>
    <col min="2" max="2" width="37.453125" style="1" customWidth="1"/>
    <col min="3" max="3" width="28.453125" style="2" customWidth="1"/>
    <col min="4" max="4" width="23" style="2" customWidth="1"/>
    <col min="5" max="5" width="23.7265625" style="2" customWidth="1"/>
    <col min="6" max="6" width="14.54296875" style="2" customWidth="1"/>
    <col min="7" max="7" width="17" style="2" customWidth="1"/>
    <col min="8" max="8" width="24.7265625" style="2" customWidth="1"/>
    <col min="9" max="9" width="28" style="2" customWidth="1"/>
    <col min="10" max="10" width="9.1796875" style="1"/>
    <col min="11" max="11" width="10.81640625" style="1" customWidth="1"/>
    <col min="12" max="1024" width="9.1796875" style="1"/>
  </cols>
  <sheetData>
    <row r="1" spans="1:11" ht="31" x14ac:dyDescent="0.35">
      <c r="A1" s="3" t="s">
        <v>0</v>
      </c>
      <c r="B1" s="3" t="s">
        <v>1</v>
      </c>
      <c r="C1" s="3" t="s">
        <v>2</v>
      </c>
      <c r="D1" s="5" t="s">
        <v>37</v>
      </c>
      <c r="E1" s="3" t="s">
        <v>38</v>
      </c>
      <c r="F1" s="3" t="s">
        <v>39</v>
      </c>
      <c r="G1" s="3" t="s">
        <v>3</v>
      </c>
      <c r="H1" s="3" t="s">
        <v>40</v>
      </c>
      <c r="I1" s="3" t="s">
        <v>41</v>
      </c>
      <c r="J1" s="3"/>
      <c r="K1" s="6">
        <v>72</v>
      </c>
    </row>
    <row r="2" spans="1:11" x14ac:dyDescent="0.35">
      <c r="A2" s="1">
        <v>1</v>
      </c>
      <c r="B2" s="1" t="s">
        <v>4</v>
      </c>
      <c r="C2" s="2" t="s">
        <v>5</v>
      </c>
      <c r="D2" s="4">
        <v>37.509166666666701</v>
      </c>
      <c r="E2" s="2">
        <v>48</v>
      </c>
      <c r="F2" s="7">
        <v>0.12</v>
      </c>
      <c r="G2" s="2">
        <v>10</v>
      </c>
      <c r="H2" s="8">
        <f>((D2*E2)+(D2*E2*J6))/$K$1</f>
        <v>25.006111111111135</v>
      </c>
      <c r="I2" s="8">
        <f t="shared" ref="I2:I17" si="0">G2*H2</f>
        <v>250.06111111111136</v>
      </c>
    </row>
    <row r="3" spans="1:11" x14ac:dyDescent="0.35">
      <c r="A3" s="1">
        <v>2</v>
      </c>
      <c r="B3" s="1" t="s">
        <v>34</v>
      </c>
      <c r="C3" s="2" t="s">
        <v>35</v>
      </c>
      <c r="D3" s="4">
        <v>64.73</v>
      </c>
      <c r="E3" s="2">
        <v>120</v>
      </c>
      <c r="F3" s="7">
        <v>0.12</v>
      </c>
      <c r="G3" s="2">
        <v>5</v>
      </c>
      <c r="H3" s="8">
        <f>((D3*E3)+(D3*E3*F3))/$K$1</f>
        <v>120.82933333333332</v>
      </c>
      <c r="I3" s="8">
        <f t="shared" si="0"/>
        <v>604.14666666666665</v>
      </c>
    </row>
    <row r="4" spans="1:11" x14ac:dyDescent="0.35">
      <c r="A4" s="1">
        <v>3</v>
      </c>
      <c r="B4" s="1" t="s">
        <v>7</v>
      </c>
      <c r="C4" s="2" t="s">
        <v>8</v>
      </c>
      <c r="D4" s="4">
        <v>37.509166666666701</v>
      </c>
      <c r="E4" s="2">
        <v>48</v>
      </c>
      <c r="F4" s="7">
        <v>0.12</v>
      </c>
      <c r="G4" s="2">
        <v>10</v>
      </c>
      <c r="H4" s="8">
        <f t="shared" ref="H4:H17" si="1">((D4*E4)+(D4*E4*F4))/$K$1</f>
        <v>28.006844444444468</v>
      </c>
      <c r="I4" s="8">
        <f t="shared" si="0"/>
        <v>280.06844444444471</v>
      </c>
    </row>
    <row r="5" spans="1:11" x14ac:dyDescent="0.35">
      <c r="A5" s="1">
        <v>4</v>
      </c>
      <c r="B5" s="1" t="s">
        <v>9</v>
      </c>
      <c r="C5" s="2" t="s">
        <v>10</v>
      </c>
      <c r="D5" s="4">
        <v>19.662500000000001</v>
      </c>
      <c r="E5" s="2">
        <v>96</v>
      </c>
      <c r="F5" s="7">
        <v>0.12</v>
      </c>
      <c r="G5" s="2">
        <v>10</v>
      </c>
      <c r="H5" s="8">
        <f t="shared" si="1"/>
        <v>29.362666666666669</v>
      </c>
      <c r="I5" s="8">
        <f t="shared" si="0"/>
        <v>293.62666666666667</v>
      </c>
    </row>
    <row r="6" spans="1:11" x14ac:dyDescent="0.35">
      <c r="A6" s="1">
        <v>5</v>
      </c>
      <c r="B6" s="1" t="s">
        <v>11</v>
      </c>
      <c r="C6" s="2" t="s">
        <v>12</v>
      </c>
      <c r="D6" s="4">
        <v>670</v>
      </c>
      <c r="E6" s="2">
        <v>4</v>
      </c>
      <c r="F6" s="7">
        <v>0.12</v>
      </c>
      <c r="G6" s="2">
        <v>18</v>
      </c>
      <c r="H6" s="8">
        <f t="shared" si="1"/>
        <v>41.68888888888889</v>
      </c>
      <c r="I6" s="8">
        <f t="shared" si="0"/>
        <v>750.4</v>
      </c>
    </row>
    <row r="7" spans="1:11" x14ac:dyDescent="0.35">
      <c r="A7" s="1">
        <v>6</v>
      </c>
      <c r="B7" s="1" t="s">
        <v>13</v>
      </c>
      <c r="C7" s="2" t="s">
        <v>29</v>
      </c>
      <c r="D7" s="4">
        <v>30.744</v>
      </c>
      <c r="E7" s="2">
        <v>100</v>
      </c>
      <c r="F7" s="7">
        <v>0.12</v>
      </c>
      <c r="G7" s="2">
        <v>15</v>
      </c>
      <c r="H7" s="8">
        <f t="shared" si="1"/>
        <v>47.823999999999998</v>
      </c>
      <c r="I7" s="8">
        <f t="shared" si="0"/>
        <v>717.36</v>
      </c>
    </row>
    <row r="8" spans="1:11" x14ac:dyDescent="0.35">
      <c r="A8" s="1">
        <v>7</v>
      </c>
      <c r="B8" s="1" t="s">
        <v>13</v>
      </c>
      <c r="C8" s="2" t="s">
        <v>30</v>
      </c>
      <c r="D8" s="4">
        <v>52.406999999999996</v>
      </c>
      <c r="E8" s="2">
        <v>48</v>
      </c>
      <c r="F8" s="7">
        <v>0.12</v>
      </c>
      <c r="G8" s="2">
        <v>15</v>
      </c>
      <c r="H8" s="8">
        <f t="shared" si="1"/>
        <v>39.130560000000003</v>
      </c>
      <c r="I8" s="8">
        <f t="shared" si="0"/>
        <v>586.95839999999998</v>
      </c>
    </row>
    <row r="9" spans="1:11" x14ac:dyDescent="0.35">
      <c r="A9" s="1">
        <v>8</v>
      </c>
      <c r="B9" s="1" t="s">
        <v>14</v>
      </c>
      <c r="C9" s="2" t="s">
        <v>8</v>
      </c>
      <c r="D9" s="4">
        <v>37.509166666666701</v>
      </c>
      <c r="E9" s="2">
        <v>48</v>
      </c>
      <c r="F9" s="7">
        <v>0.12</v>
      </c>
      <c r="G9" s="2">
        <v>10</v>
      </c>
      <c r="H9" s="8">
        <f t="shared" si="1"/>
        <v>28.006844444444468</v>
      </c>
      <c r="I9" s="8">
        <f t="shared" si="0"/>
        <v>280.06844444444471</v>
      </c>
    </row>
    <row r="10" spans="1:11" x14ac:dyDescent="0.35">
      <c r="A10" s="1">
        <v>9</v>
      </c>
      <c r="B10" s="1" t="s">
        <v>15</v>
      </c>
      <c r="C10" s="2" t="s">
        <v>36</v>
      </c>
      <c r="D10" s="4">
        <v>30.22</v>
      </c>
      <c r="E10" s="2">
        <v>72</v>
      </c>
      <c r="F10" s="7">
        <v>0.12</v>
      </c>
      <c r="G10" s="2">
        <v>5</v>
      </c>
      <c r="H10" s="8">
        <f t="shared" si="1"/>
        <v>33.846400000000003</v>
      </c>
      <c r="I10" s="8">
        <f t="shared" si="0"/>
        <v>169.23200000000003</v>
      </c>
    </row>
    <row r="11" spans="1:11" x14ac:dyDescent="0.35">
      <c r="A11" s="1">
        <v>10</v>
      </c>
      <c r="B11" s="1" t="s">
        <v>16</v>
      </c>
      <c r="C11" s="2" t="s">
        <v>17</v>
      </c>
      <c r="D11" s="4">
        <v>30.73</v>
      </c>
      <c r="E11" s="2">
        <v>160</v>
      </c>
      <c r="F11" s="7">
        <v>0.12</v>
      </c>
      <c r="G11" s="2">
        <v>5</v>
      </c>
      <c r="H11" s="8">
        <f t="shared" si="1"/>
        <v>76.483555555555554</v>
      </c>
      <c r="I11" s="8">
        <f t="shared" si="0"/>
        <v>382.41777777777776</v>
      </c>
    </row>
    <row r="12" spans="1:11" x14ac:dyDescent="0.35">
      <c r="A12" s="1">
        <v>11</v>
      </c>
      <c r="B12" s="1" t="s">
        <v>33</v>
      </c>
      <c r="C12" s="2" t="s">
        <v>19</v>
      </c>
      <c r="D12" s="4">
        <v>621.24</v>
      </c>
      <c r="E12" s="2">
        <v>16</v>
      </c>
      <c r="F12" s="7">
        <v>0.12</v>
      </c>
      <c r="G12" s="2">
        <v>5</v>
      </c>
      <c r="H12" s="8">
        <f t="shared" si="1"/>
        <v>154.61973333333333</v>
      </c>
      <c r="I12" s="8">
        <f t="shared" si="0"/>
        <v>773.09866666666665</v>
      </c>
    </row>
    <row r="13" spans="1:11" x14ac:dyDescent="0.35">
      <c r="A13" s="1">
        <v>12</v>
      </c>
      <c r="B13" s="1" t="s">
        <v>20</v>
      </c>
      <c r="C13" s="2" t="s">
        <v>21</v>
      </c>
      <c r="D13" s="4">
        <v>30.18</v>
      </c>
      <c r="E13" s="2">
        <v>400</v>
      </c>
      <c r="F13" s="7">
        <v>0.12</v>
      </c>
      <c r="G13" s="2">
        <v>5</v>
      </c>
      <c r="H13" s="8">
        <f t="shared" si="1"/>
        <v>187.78666666666666</v>
      </c>
      <c r="I13" s="8">
        <f t="shared" si="0"/>
        <v>938.93333333333328</v>
      </c>
    </row>
    <row r="14" spans="1:11" x14ac:dyDescent="0.35">
      <c r="A14" s="1">
        <v>13</v>
      </c>
      <c r="B14" s="1" t="s">
        <v>22</v>
      </c>
      <c r="C14" s="2" t="s">
        <v>23</v>
      </c>
      <c r="D14" s="4">
        <v>122.722222222222</v>
      </c>
      <c r="E14" s="2">
        <v>36</v>
      </c>
      <c r="F14" s="7">
        <v>0.12</v>
      </c>
      <c r="G14" s="2">
        <v>5</v>
      </c>
      <c r="H14" s="8">
        <f t="shared" si="1"/>
        <v>68.724444444444316</v>
      </c>
      <c r="I14" s="8">
        <f t="shared" si="0"/>
        <v>343.62222222222158</v>
      </c>
    </row>
    <row r="15" spans="1:11" x14ac:dyDescent="0.35">
      <c r="A15" s="1">
        <v>14</v>
      </c>
      <c r="B15" s="1" t="s">
        <v>24</v>
      </c>
      <c r="C15" s="2" t="s">
        <v>27</v>
      </c>
      <c r="D15" s="4">
        <v>227.07</v>
      </c>
      <c r="E15" s="2">
        <v>12</v>
      </c>
      <c r="F15" s="7">
        <v>0.12</v>
      </c>
      <c r="G15" s="2">
        <v>50</v>
      </c>
      <c r="H15" s="8">
        <f t="shared" si="1"/>
        <v>42.386400000000002</v>
      </c>
      <c r="I15" s="8">
        <f t="shared" si="0"/>
        <v>2119.3200000000002</v>
      </c>
    </row>
    <row r="16" spans="1:11" x14ac:dyDescent="0.35">
      <c r="A16" s="1">
        <v>15</v>
      </c>
      <c r="B16" s="1" t="s">
        <v>24</v>
      </c>
      <c r="C16" s="2" t="s">
        <v>28</v>
      </c>
      <c r="D16" s="4">
        <v>133.31</v>
      </c>
      <c r="E16" s="2">
        <v>24</v>
      </c>
      <c r="F16" s="7">
        <v>0.12</v>
      </c>
      <c r="G16" s="2">
        <v>50</v>
      </c>
      <c r="H16" s="8">
        <f t="shared" si="1"/>
        <v>49.769066666666667</v>
      </c>
      <c r="I16" s="8">
        <f t="shared" si="0"/>
        <v>2488.4533333333334</v>
      </c>
    </row>
    <row r="17" spans="1:12" x14ac:dyDescent="0.35">
      <c r="A17" s="1">
        <v>16</v>
      </c>
      <c r="B17" s="1" t="s">
        <v>31</v>
      </c>
      <c r="C17" s="2" t="s">
        <v>32</v>
      </c>
      <c r="D17" s="4">
        <v>100</v>
      </c>
      <c r="E17" s="2">
        <v>10</v>
      </c>
      <c r="F17" s="7">
        <v>0.12</v>
      </c>
      <c r="G17" s="2">
        <v>10</v>
      </c>
      <c r="H17" s="8">
        <f t="shared" si="1"/>
        <v>15.555555555555555</v>
      </c>
      <c r="I17" s="8">
        <f t="shared" si="0"/>
        <v>155.55555555555554</v>
      </c>
      <c r="K17" s="9"/>
      <c r="L17" s="9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zoomScaleNormal="100" workbookViewId="0">
      <selection activeCell="B7" sqref="B7"/>
    </sheetView>
  </sheetViews>
  <sheetFormatPr defaultColWidth="9.1796875" defaultRowHeight="14.5" x14ac:dyDescent="0.35"/>
  <cols>
    <col min="1" max="1" width="10.453125" style="1" customWidth="1"/>
    <col min="2" max="2" width="37.453125" style="1" customWidth="1"/>
    <col min="3" max="3" width="24.81640625" style="2" customWidth="1"/>
    <col min="4" max="4" width="17.453125" style="2" customWidth="1"/>
    <col min="5" max="5" width="32.453125" style="8" customWidth="1"/>
    <col min="6" max="6" width="26.7265625" style="8" customWidth="1"/>
    <col min="7" max="1024" width="9.1796875" style="1"/>
  </cols>
  <sheetData>
    <row r="1" spans="1:6" ht="15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40</v>
      </c>
      <c r="F1" s="3" t="s">
        <v>41</v>
      </c>
    </row>
    <row r="2" spans="1:6" x14ac:dyDescent="0.35">
      <c r="A2" s="1">
        <v>1</v>
      </c>
      <c r="B2" s="1" t="s">
        <v>4</v>
      </c>
      <c r="C2" s="2" t="s">
        <v>5</v>
      </c>
      <c r="D2" s="2">
        <v>10</v>
      </c>
      <c r="E2" s="8">
        <v>28.0068444444444</v>
      </c>
      <c r="F2" s="8">
        <v>280.06844444444403</v>
      </c>
    </row>
    <row r="3" spans="1:6" x14ac:dyDescent="0.35">
      <c r="A3" s="1">
        <v>2</v>
      </c>
      <c r="B3" s="1" t="s">
        <v>34</v>
      </c>
      <c r="C3" s="2" t="s">
        <v>35</v>
      </c>
      <c r="D3" s="2">
        <v>5</v>
      </c>
      <c r="E3" s="8">
        <v>120.829333333333</v>
      </c>
      <c r="F3" s="8">
        <v>604.14666666666699</v>
      </c>
    </row>
    <row r="4" spans="1:6" x14ac:dyDescent="0.35">
      <c r="A4" s="1">
        <v>3</v>
      </c>
      <c r="B4" s="1" t="s">
        <v>7</v>
      </c>
      <c r="C4" s="2" t="s">
        <v>8</v>
      </c>
      <c r="D4" s="2">
        <v>10</v>
      </c>
      <c r="E4" s="8">
        <v>28.0068444444444</v>
      </c>
      <c r="F4" s="8">
        <v>280.06844444444403</v>
      </c>
    </row>
    <row r="5" spans="1:6" x14ac:dyDescent="0.35">
      <c r="A5" s="1">
        <v>4</v>
      </c>
      <c r="B5" s="1" t="s">
        <v>9</v>
      </c>
      <c r="C5" s="2" t="s">
        <v>10</v>
      </c>
      <c r="D5" s="2">
        <v>10</v>
      </c>
      <c r="E5" s="8">
        <v>29.362666666666701</v>
      </c>
      <c r="F5" s="8">
        <v>293.62666666666701</v>
      </c>
    </row>
    <row r="6" spans="1:6" x14ac:dyDescent="0.35">
      <c r="A6" s="1">
        <v>5</v>
      </c>
      <c r="B6" s="1" t="s">
        <v>11</v>
      </c>
      <c r="C6" s="2" t="s">
        <v>12</v>
      </c>
      <c r="D6" s="2">
        <v>18</v>
      </c>
      <c r="E6" s="8">
        <v>41.688888888888897</v>
      </c>
      <c r="F6" s="8">
        <v>750.4</v>
      </c>
    </row>
    <row r="7" spans="1:6" x14ac:dyDescent="0.35">
      <c r="A7" s="1">
        <v>6</v>
      </c>
      <c r="B7" s="1" t="s">
        <v>13</v>
      </c>
      <c r="C7" s="2" t="s">
        <v>29</v>
      </c>
      <c r="D7" s="2">
        <v>15</v>
      </c>
      <c r="E7" s="8">
        <v>47.823999999999998</v>
      </c>
      <c r="F7" s="8">
        <v>717.36</v>
      </c>
    </row>
    <row r="8" spans="1:6" x14ac:dyDescent="0.35">
      <c r="A8" s="1">
        <v>7</v>
      </c>
      <c r="B8" s="1" t="s">
        <v>13</v>
      </c>
      <c r="C8" s="2" t="s">
        <v>30</v>
      </c>
      <c r="D8" s="2">
        <v>15</v>
      </c>
      <c r="E8" s="8">
        <v>39.130560000000003</v>
      </c>
      <c r="F8" s="8">
        <v>586.95839999999998</v>
      </c>
    </row>
    <row r="9" spans="1:6" x14ac:dyDescent="0.35">
      <c r="A9" s="1">
        <v>8</v>
      </c>
      <c r="B9" s="1" t="s">
        <v>14</v>
      </c>
      <c r="C9" s="2" t="s">
        <v>8</v>
      </c>
      <c r="D9" s="2">
        <v>10</v>
      </c>
      <c r="E9" s="8">
        <v>28.0068444444444</v>
      </c>
      <c r="F9" s="8">
        <v>280.06844444444403</v>
      </c>
    </row>
    <row r="10" spans="1:6" x14ac:dyDescent="0.35">
      <c r="A10" s="1">
        <v>9</v>
      </c>
      <c r="B10" s="1" t="s">
        <v>15</v>
      </c>
      <c r="C10" s="2" t="s">
        <v>36</v>
      </c>
      <c r="D10" s="2">
        <v>5</v>
      </c>
      <c r="E10" s="8">
        <v>33.846400000000003</v>
      </c>
      <c r="F10" s="8">
        <v>169.232</v>
      </c>
    </row>
    <row r="11" spans="1:6" x14ac:dyDescent="0.35">
      <c r="A11" s="1">
        <v>10</v>
      </c>
      <c r="B11" s="1" t="s">
        <v>16</v>
      </c>
      <c r="C11" s="2" t="s">
        <v>17</v>
      </c>
      <c r="D11" s="2">
        <v>5</v>
      </c>
      <c r="E11" s="8">
        <v>76.483555555555597</v>
      </c>
      <c r="F11" s="8">
        <v>382.41777777777799</v>
      </c>
    </row>
    <row r="12" spans="1:6" x14ac:dyDescent="0.35">
      <c r="A12" s="1">
        <v>11</v>
      </c>
      <c r="B12" s="1" t="s">
        <v>33</v>
      </c>
      <c r="C12" s="2" t="s">
        <v>19</v>
      </c>
      <c r="D12" s="2">
        <v>5</v>
      </c>
      <c r="E12" s="8">
        <v>154.61973333333299</v>
      </c>
      <c r="F12" s="8">
        <v>773.09866666666699</v>
      </c>
    </row>
    <row r="13" spans="1:6" x14ac:dyDescent="0.35">
      <c r="A13" s="1">
        <v>12</v>
      </c>
      <c r="B13" s="1" t="s">
        <v>20</v>
      </c>
      <c r="C13" s="2" t="s">
        <v>21</v>
      </c>
      <c r="D13" s="2">
        <v>5</v>
      </c>
      <c r="E13" s="8">
        <v>187.786666666667</v>
      </c>
      <c r="F13" s="8">
        <v>938.93333333333305</v>
      </c>
    </row>
    <row r="14" spans="1:6" x14ac:dyDescent="0.35">
      <c r="A14" s="1">
        <v>13</v>
      </c>
      <c r="B14" s="1" t="s">
        <v>22</v>
      </c>
      <c r="C14" s="2" t="s">
        <v>23</v>
      </c>
      <c r="D14" s="2">
        <v>5</v>
      </c>
      <c r="E14" s="8">
        <v>68.724444444444401</v>
      </c>
      <c r="F14" s="8">
        <v>343.62222222222198</v>
      </c>
    </row>
    <row r="15" spans="1:6" x14ac:dyDescent="0.35">
      <c r="A15" s="1">
        <v>14</v>
      </c>
      <c r="B15" s="1" t="s">
        <v>24</v>
      </c>
      <c r="C15" s="2" t="s">
        <v>27</v>
      </c>
      <c r="D15" s="2">
        <v>50</v>
      </c>
      <c r="E15" s="8">
        <v>42.386400000000002</v>
      </c>
      <c r="F15" s="8">
        <v>2119.3200000000002</v>
      </c>
    </row>
    <row r="16" spans="1:6" x14ac:dyDescent="0.35">
      <c r="A16" s="1">
        <v>15</v>
      </c>
      <c r="B16" s="1" t="s">
        <v>24</v>
      </c>
      <c r="C16" s="2" t="s">
        <v>28</v>
      </c>
      <c r="D16" s="2">
        <v>50</v>
      </c>
      <c r="E16" s="8">
        <v>49.769066666666703</v>
      </c>
      <c r="F16" s="8">
        <v>2488.4533333333302</v>
      </c>
    </row>
    <row r="17" spans="1:6" x14ac:dyDescent="0.35">
      <c r="A17" s="1">
        <v>16</v>
      </c>
      <c r="B17" s="1" t="s">
        <v>31</v>
      </c>
      <c r="C17" s="2" t="s">
        <v>32</v>
      </c>
      <c r="D17" s="2">
        <v>10</v>
      </c>
      <c r="E17" s="8">
        <v>85.668800000000005</v>
      </c>
      <c r="F17" s="8">
        <v>856.68799999999999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E3643B3D443459B547539F02F14F3" ma:contentTypeVersion="10" ma:contentTypeDescription="Create a new document." ma:contentTypeScope="" ma:versionID="1f2ab68bdf03a7be77058df31b957d1d">
  <xsd:schema xmlns:xsd="http://www.w3.org/2001/XMLSchema" xmlns:xs="http://www.w3.org/2001/XMLSchema" xmlns:p="http://schemas.microsoft.com/office/2006/metadata/properties" xmlns:ns2="d287a7db-66c3-49a5-b6d2-e88212a550a2" xmlns:ns3="2c956778-7680-415e-a52d-5f6c65c9c492" targetNamespace="http://schemas.microsoft.com/office/2006/metadata/properties" ma:root="true" ma:fieldsID="fcdf03745717eef97a9776ebe060c9a4" ns2:_="" ns3:_="">
    <xsd:import namespace="d287a7db-66c3-49a5-b6d2-e88212a550a2"/>
    <xsd:import namespace="2c956778-7680-415e-a52d-5f6c65c9c4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87a7db-66c3-49a5-b6d2-e88212a5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8bf74a-d3be-4a92-b6f9-0aab25236a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56778-7680-415e-a52d-5f6c65c9c49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16a8789d-c343-4327-bc14-e049a7ffd37f}" ma:internalName="TaxCatchAll" ma:showField="CatchAllData" ma:web="2c956778-7680-415e-a52d-5f6c65c9c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956778-7680-415e-a52d-5f6c65c9c492" xsi:nil="true"/>
    <lcf76f155ced4ddcb4097134ff3c332f xmlns="d287a7db-66c3-49a5-b6d2-e88212a550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A4C52D-3406-4E82-B297-9EDB4D4AAC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42E2B1-5CC4-4E9E-843F-14E348445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87a7db-66c3-49a5-b6d2-e88212a550a2"/>
    <ds:schemaRef ds:uri="2c956778-7680-415e-a52d-5f6c65c9c4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91D34C-BAE5-4860-AAF5-30620796E418}">
  <ds:schemaRefs>
    <ds:schemaRef ds:uri="http://schemas.microsoft.com/office/2006/metadata/properties"/>
    <ds:schemaRef ds:uri="http://schemas.microsoft.com/office/infopath/2007/PartnerControls"/>
    <ds:schemaRef ds:uri="2c956778-7680-415e-a52d-5f6c65c9c492"/>
    <ds:schemaRef ds:uri="d287a7db-66c3-49a5-b6d2-e88212a550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Input</vt:lpstr>
      <vt:lpstr>Product Details</vt:lpstr>
      <vt:lpstr>Working</vt:lpstr>
      <vt:lpstr>Output</vt:lpstr>
      <vt:lpstr>Input!_FilterDatabase</vt:lpstr>
      <vt:lpstr>'Product Details'!_FilterDatabase</vt:lpstr>
      <vt:lpstr>Working!_FilterDatabase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Mohnish Sheth</dc:creator>
  <cp:keywords/>
  <dc:description/>
  <cp:lastModifiedBy>Vinayak Tripathi</cp:lastModifiedBy>
  <cp:revision>1</cp:revision>
  <dcterms:created xsi:type="dcterms:W3CDTF">2015-06-05T18:17:20Z</dcterms:created>
  <dcterms:modified xsi:type="dcterms:W3CDTF">2023-02-01T09:47:51Z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0x010100070E3643B3D443459B547539F02F14F3</vt:lpwstr>
  </property>
  <property fmtid="{D5CDD505-2E9C-101B-9397-08002B2CF9AE}" pid="9" name="MediaServiceImageTags">
    <vt:lpwstr/>
  </property>
</Properties>
</file>