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545" firstSheet="1" activeTab="4"/>
  </bookViews>
  <sheets>
    <sheet name="tomato" sheetId="1" r:id="rId1"/>
    <sheet name="potato" sheetId="2" r:id="rId2"/>
    <sheet name="onion" sheetId="11" r:id="rId3"/>
    <sheet name="brinjal" sheetId="3" r:id="rId4"/>
    <sheet name="bhendi" sheetId="4" r:id="rId5"/>
    <sheet name="Sheet1" sheetId="5" r:id="rId6"/>
    <sheet name="Sheet2" sheetId="6" r:id="rId7"/>
    <sheet name="Sheet3" sheetId="7" r:id="rId8"/>
    <sheet name="Sheet4" sheetId="8" r:id="rId9"/>
    <sheet name="Trend monthly" sheetId="9" r:id="rId10"/>
    <sheet name="cyylical" sheetId="10" r:id="rId11"/>
    <sheet name="Sheet5" sheetId="12" r:id="rId12"/>
  </sheets>
  <calcPr calcId="145621"/>
</workbook>
</file>

<file path=xl/calcChain.xml><?xml version="1.0" encoding="utf-8"?>
<calcChain xmlns="http://schemas.openxmlformats.org/spreadsheetml/2006/main">
  <c r="N3" i="4"/>
  <c r="BM3" i="9" l="1"/>
  <c r="BM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M68"/>
  <c r="BM69"/>
  <c r="BM70"/>
  <c r="BM71"/>
  <c r="BM72"/>
  <c r="BM73"/>
  <c r="BM74"/>
  <c r="BM75"/>
  <c r="BM76"/>
  <c r="BM77"/>
  <c r="BM78"/>
  <c r="BM79"/>
  <c r="BM80"/>
  <c r="BM81"/>
  <c r="BM82"/>
  <c r="BM83"/>
  <c r="BM84"/>
  <c r="BM85"/>
  <c r="BM86"/>
  <c r="BM87"/>
  <c r="BM88"/>
  <c r="BM89"/>
  <c r="BM90"/>
  <c r="BM91"/>
  <c r="BM92"/>
  <c r="BM93"/>
  <c r="BM94"/>
  <c r="BM95"/>
  <c r="BM96"/>
  <c r="BM97"/>
  <c r="BM98"/>
  <c r="BM99"/>
  <c r="BM100"/>
  <c r="BM101"/>
  <c r="BM102"/>
  <c r="BM103"/>
  <c r="BM104"/>
  <c r="BM105"/>
  <c r="BM106"/>
  <c r="BM107"/>
  <c r="BM108"/>
  <c r="BM109"/>
  <c r="BM110"/>
  <c r="BM111"/>
  <c r="BM112"/>
  <c r="BM113"/>
  <c r="BM114"/>
  <c r="BM115"/>
  <c r="BM116"/>
  <c r="BM117"/>
  <c r="BM118"/>
  <c r="BM119"/>
  <c r="BM120"/>
  <c r="BM121"/>
  <c r="BM2"/>
  <c r="C2612" i="12" l="1"/>
  <c r="C2604"/>
  <c r="C1306" l="1"/>
  <c r="C1290"/>
  <c r="C1268"/>
  <c r="C1249"/>
  <c r="C1231"/>
  <c r="C1216"/>
  <c r="C1205"/>
  <c r="C1191"/>
  <c r="C1170"/>
  <c r="C1154"/>
  <c r="C1135"/>
  <c r="C1114"/>
  <c r="C1099"/>
  <c r="C1082"/>
  <c r="C1055"/>
  <c r="C1037"/>
  <c r="C1019"/>
  <c r="C1008"/>
  <c r="C998"/>
  <c r="C984"/>
  <c r="C967"/>
  <c r="C941"/>
  <c r="C920"/>
  <c r="C894"/>
  <c r="C868"/>
  <c r="C841"/>
  <c r="C829"/>
  <c r="C824"/>
  <c r="C164"/>
  <c r="C156"/>
  <c r="C147"/>
  <c r="C140"/>
  <c r="C133"/>
  <c r="C122"/>
  <c r="C108"/>
  <c r="C97"/>
  <c r="C86"/>
  <c r="C75"/>
  <c r="C66"/>
  <c r="C49"/>
  <c r="C33"/>
  <c r="C18"/>
  <c r="C8"/>
  <c r="N4" i="4" l="1"/>
  <c r="N5"/>
  <c r="N6"/>
  <c r="N7"/>
  <c r="N8"/>
  <c r="N9"/>
  <c r="N10"/>
  <c r="N11"/>
  <c r="N12"/>
  <c r="N13"/>
  <c r="M3"/>
  <c r="M4"/>
  <c r="M5"/>
  <c r="M6"/>
  <c r="M7"/>
  <c r="M8"/>
  <c r="M9"/>
  <c r="M10"/>
  <c r="M11"/>
  <c r="M12"/>
  <c r="M13"/>
  <c r="L3"/>
  <c r="L4"/>
  <c r="L5"/>
  <c r="L6"/>
  <c r="L7"/>
  <c r="L8"/>
  <c r="L9"/>
  <c r="L10"/>
  <c r="L11"/>
  <c r="L12"/>
  <c r="L13"/>
  <c r="N2"/>
  <c r="M2"/>
  <c r="L2"/>
  <c r="N3" i="3"/>
  <c r="N4"/>
  <c r="N5"/>
  <c r="N6"/>
  <c r="N7"/>
  <c r="N8"/>
  <c r="N9"/>
  <c r="N10"/>
  <c r="N11"/>
  <c r="N12"/>
  <c r="N13"/>
  <c r="M3"/>
  <c r="M4"/>
  <c r="M5"/>
  <c r="M6"/>
  <c r="M7"/>
  <c r="M8"/>
  <c r="M9"/>
  <c r="M10"/>
  <c r="M11"/>
  <c r="M12"/>
  <c r="M13"/>
  <c r="L3"/>
  <c r="L4"/>
  <c r="L5"/>
  <c r="L6"/>
  <c r="L7"/>
  <c r="L8"/>
  <c r="L9"/>
  <c r="L10"/>
  <c r="L11"/>
  <c r="L12"/>
  <c r="L13"/>
  <c r="N2"/>
  <c r="M2"/>
  <c r="L2"/>
  <c r="N3" i="2"/>
  <c r="N4"/>
  <c r="N5"/>
  <c r="N6"/>
  <c r="N7"/>
  <c r="N8"/>
  <c r="N9"/>
  <c r="N10"/>
  <c r="N11"/>
  <c r="N12"/>
  <c r="N13"/>
  <c r="M3"/>
  <c r="M4"/>
  <c r="M5"/>
  <c r="M6"/>
  <c r="M7"/>
  <c r="M8"/>
  <c r="M9"/>
  <c r="M10"/>
  <c r="M11"/>
  <c r="M12"/>
  <c r="M13"/>
  <c r="L3"/>
  <c r="L4"/>
  <c r="L5"/>
  <c r="L6"/>
  <c r="L7"/>
  <c r="L8"/>
  <c r="L9"/>
  <c r="L10"/>
  <c r="L11"/>
  <c r="L12"/>
  <c r="L13"/>
  <c r="N2"/>
  <c r="M2"/>
  <c r="L2"/>
  <c r="M3" i="1"/>
  <c r="M4"/>
  <c r="M5"/>
  <c r="M6"/>
  <c r="M7"/>
  <c r="M8"/>
  <c r="M9"/>
  <c r="M10"/>
  <c r="M11"/>
  <c r="M12"/>
  <c r="M13"/>
  <c r="M2"/>
  <c r="L3"/>
  <c r="L4"/>
  <c r="L5"/>
  <c r="L6"/>
  <c r="L7"/>
  <c r="L8"/>
  <c r="L9"/>
  <c r="L10"/>
  <c r="L11"/>
  <c r="L12"/>
  <c r="L13"/>
  <c r="L2"/>
  <c r="N11" l="1"/>
  <c r="N7"/>
  <c r="N3"/>
  <c r="N2"/>
  <c r="N10"/>
  <c r="N6"/>
  <c r="N13"/>
  <c r="N9"/>
  <c r="N5"/>
  <c r="N12"/>
  <c r="N8"/>
  <c r="N4"/>
  <c r="AD2" i="10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8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F40" s="1"/>
  <c r="AD41"/>
  <c r="AF41" s="1"/>
  <c r="AD42"/>
  <c r="AD43"/>
  <c r="AD44"/>
  <c r="AF44" s="1"/>
  <c r="AD45"/>
  <c r="AF45" s="1"/>
  <c r="AD46"/>
  <c r="AD47"/>
  <c r="AD48"/>
  <c r="AF48" s="1"/>
  <c r="AD49"/>
  <c r="AF49" s="1"/>
  <c r="AD50"/>
  <c r="AD51"/>
  <c r="AD52"/>
  <c r="AF52" s="1"/>
  <c r="AD53"/>
  <c r="AF53" s="1"/>
  <c r="AD54"/>
  <c r="AD55"/>
  <c r="AD56"/>
  <c r="AF56" s="1"/>
  <c r="AD57"/>
  <c r="AF57" s="1"/>
  <c r="AD58"/>
  <c r="AD59"/>
  <c r="AD60"/>
  <c r="AF60" s="1"/>
  <c r="AD61"/>
  <c r="AF61" s="1"/>
  <c r="AD62"/>
  <c r="AD63"/>
  <c r="AD64"/>
  <c r="AF64" s="1"/>
  <c r="AD65"/>
  <c r="AF65" s="1"/>
  <c r="AD66"/>
  <c r="AD67"/>
  <c r="AD68"/>
  <c r="AF68" s="1"/>
  <c r="AD69"/>
  <c r="AF69" s="1"/>
  <c r="AD70"/>
  <c r="AD71"/>
  <c r="AD72"/>
  <c r="AF72" s="1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F109" l="1"/>
  <c r="AF105"/>
  <c r="AF101"/>
  <c r="AF97"/>
  <c r="AF93"/>
  <c r="AF89"/>
  <c r="AF85"/>
  <c r="AF81"/>
  <c r="AF77"/>
  <c r="AF73"/>
  <c r="AF113"/>
  <c r="AF112"/>
  <c r="AF104"/>
  <c r="AF100"/>
  <c r="AF96"/>
  <c r="AF92"/>
  <c r="AF88"/>
  <c r="AF84"/>
  <c r="AF80"/>
  <c r="AF76"/>
  <c r="AF108"/>
  <c r="AF37"/>
  <c r="AF33"/>
  <c r="AF29"/>
  <c r="AF25"/>
  <c r="AF21"/>
  <c r="AF17"/>
  <c r="AF13"/>
  <c r="AF9"/>
  <c r="AF36"/>
  <c r="AF32"/>
  <c r="AF28"/>
  <c r="AF24"/>
  <c r="AF20"/>
  <c r="AF16"/>
  <c r="AF12"/>
  <c r="AF8"/>
  <c r="AF107"/>
  <c r="AF99"/>
  <c r="AF91"/>
  <c r="AF83"/>
  <c r="AF79"/>
  <c r="AF75"/>
  <c r="AF71"/>
  <c r="AF67"/>
  <c r="AF63"/>
  <c r="AF59"/>
  <c r="AF55"/>
  <c r="AF51"/>
  <c r="AF47"/>
  <c r="AF43"/>
  <c r="AF39"/>
  <c r="AF35"/>
  <c r="AF31"/>
  <c r="AF27"/>
  <c r="AF23"/>
  <c r="AF19"/>
  <c r="AF15"/>
  <c r="AF11"/>
  <c r="AF115"/>
  <c r="AF111"/>
  <c r="AF103"/>
  <c r="AF95"/>
  <c r="AF87"/>
  <c r="AF114"/>
  <c r="AF110"/>
  <c r="AF106"/>
  <c r="AF102"/>
  <c r="AF98"/>
  <c r="AF94"/>
  <c r="AF90"/>
  <c r="AF86"/>
  <c r="AF82"/>
  <c r="AF78"/>
  <c r="AF74"/>
  <c r="AF70"/>
  <c r="AF66"/>
  <c r="AF62"/>
  <c r="AF58"/>
  <c r="AF54"/>
  <c r="AF50"/>
  <c r="AF46"/>
  <c r="AF42"/>
  <c r="AF38"/>
  <c r="AF34"/>
  <c r="AF30"/>
  <c r="AF26"/>
  <c r="AF22"/>
  <c r="AF18"/>
  <c r="AF14"/>
  <c r="AF10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8"/>
  <c r="R3"/>
  <c r="R4"/>
  <c r="R5"/>
  <c r="R6"/>
  <c r="R7"/>
  <c r="R8"/>
  <c r="T8" s="1"/>
  <c r="R9"/>
  <c r="T9" s="1"/>
  <c r="R10"/>
  <c r="T10" s="1"/>
  <c r="R11"/>
  <c r="T11" s="1"/>
  <c r="R12"/>
  <c r="T12" s="1"/>
  <c r="R13"/>
  <c r="T13" s="1"/>
  <c r="R14"/>
  <c r="T14" s="1"/>
  <c r="R15"/>
  <c r="T15" s="1"/>
  <c r="R16"/>
  <c r="T16" s="1"/>
  <c r="R17"/>
  <c r="T17" s="1"/>
  <c r="R18"/>
  <c r="T18" s="1"/>
  <c r="R19"/>
  <c r="T19" s="1"/>
  <c r="R20"/>
  <c r="T20" s="1"/>
  <c r="R21"/>
  <c r="T21" s="1"/>
  <c r="R22"/>
  <c r="T22" s="1"/>
  <c r="R23"/>
  <c r="T23" s="1"/>
  <c r="R24"/>
  <c r="T24" s="1"/>
  <c r="R25"/>
  <c r="T25" s="1"/>
  <c r="R26"/>
  <c r="T26" s="1"/>
  <c r="R27"/>
  <c r="T27" s="1"/>
  <c r="R28"/>
  <c r="T28" s="1"/>
  <c r="R29"/>
  <c r="T29" s="1"/>
  <c r="R30"/>
  <c r="T30" s="1"/>
  <c r="R31"/>
  <c r="T31" s="1"/>
  <c r="R32"/>
  <c r="T32" s="1"/>
  <c r="R33"/>
  <c r="T33" s="1"/>
  <c r="R34"/>
  <c r="T34" s="1"/>
  <c r="R35"/>
  <c r="T35" s="1"/>
  <c r="R36"/>
  <c r="T36" s="1"/>
  <c r="R37"/>
  <c r="T37" s="1"/>
  <c r="R38"/>
  <c r="T38" s="1"/>
  <c r="R39"/>
  <c r="T39" s="1"/>
  <c r="R40"/>
  <c r="T40" s="1"/>
  <c r="R41"/>
  <c r="T41" s="1"/>
  <c r="R42"/>
  <c r="T42" s="1"/>
  <c r="R43"/>
  <c r="T43" s="1"/>
  <c r="R44"/>
  <c r="T44" s="1"/>
  <c r="R45"/>
  <c r="T45" s="1"/>
  <c r="R46"/>
  <c r="T46" s="1"/>
  <c r="R47"/>
  <c r="T47" s="1"/>
  <c r="R48"/>
  <c r="T48" s="1"/>
  <c r="R49"/>
  <c r="T49" s="1"/>
  <c r="R50"/>
  <c r="T50" s="1"/>
  <c r="R51"/>
  <c r="T51" s="1"/>
  <c r="R52"/>
  <c r="T52" s="1"/>
  <c r="R53"/>
  <c r="T53" s="1"/>
  <c r="R54"/>
  <c r="T54" s="1"/>
  <c r="R55"/>
  <c r="T55" s="1"/>
  <c r="R56"/>
  <c r="T56" s="1"/>
  <c r="R57"/>
  <c r="T57" s="1"/>
  <c r="R58"/>
  <c r="T58" s="1"/>
  <c r="R59"/>
  <c r="T59" s="1"/>
  <c r="R60"/>
  <c r="T60" s="1"/>
  <c r="R61"/>
  <c r="T61" s="1"/>
  <c r="R62"/>
  <c r="T62" s="1"/>
  <c r="R63"/>
  <c r="T63" s="1"/>
  <c r="R64"/>
  <c r="T64" s="1"/>
  <c r="R65"/>
  <c r="T65" s="1"/>
  <c r="R66"/>
  <c r="T66" s="1"/>
  <c r="R67"/>
  <c r="T67" s="1"/>
  <c r="R68"/>
  <c r="T68" s="1"/>
  <c r="R69"/>
  <c r="T69" s="1"/>
  <c r="R70"/>
  <c r="T70" s="1"/>
  <c r="R71"/>
  <c r="T71" s="1"/>
  <c r="R72"/>
  <c r="T72" s="1"/>
  <c r="R73"/>
  <c r="T73" s="1"/>
  <c r="R74"/>
  <c r="T74" s="1"/>
  <c r="R75"/>
  <c r="T75" s="1"/>
  <c r="R76"/>
  <c r="T76" s="1"/>
  <c r="R77"/>
  <c r="T77" s="1"/>
  <c r="R78"/>
  <c r="T78" s="1"/>
  <c r="R79"/>
  <c r="T79" s="1"/>
  <c r="R80"/>
  <c r="T80" s="1"/>
  <c r="R81"/>
  <c r="T81" s="1"/>
  <c r="R82"/>
  <c r="T82" s="1"/>
  <c r="R83"/>
  <c r="T83" s="1"/>
  <c r="R84"/>
  <c r="T84" s="1"/>
  <c r="R85"/>
  <c r="T85" s="1"/>
  <c r="R86"/>
  <c r="T86" s="1"/>
  <c r="R87"/>
  <c r="T87" s="1"/>
  <c r="R88"/>
  <c r="T88" s="1"/>
  <c r="R89"/>
  <c r="T89" s="1"/>
  <c r="R90"/>
  <c r="T90" s="1"/>
  <c r="R91"/>
  <c r="T91" s="1"/>
  <c r="R92"/>
  <c r="T92" s="1"/>
  <c r="R93"/>
  <c r="T93" s="1"/>
  <c r="R94"/>
  <c r="T94" s="1"/>
  <c r="R95"/>
  <c r="T95" s="1"/>
  <c r="R96"/>
  <c r="T96" s="1"/>
  <c r="R97"/>
  <c r="T97" s="1"/>
  <c r="R98"/>
  <c r="T98" s="1"/>
  <c r="R99"/>
  <c r="T99" s="1"/>
  <c r="R100"/>
  <c r="T100" s="1"/>
  <c r="R101"/>
  <c r="T101" s="1"/>
  <c r="R102"/>
  <c r="T102" s="1"/>
  <c r="R103"/>
  <c r="T103" s="1"/>
  <c r="R104"/>
  <c r="T104" s="1"/>
  <c r="R105"/>
  <c r="T105" s="1"/>
  <c r="R106"/>
  <c r="T106" s="1"/>
  <c r="R107"/>
  <c r="T107" s="1"/>
  <c r="R108"/>
  <c r="T108" s="1"/>
  <c r="R109"/>
  <c r="T109" s="1"/>
  <c r="R110"/>
  <c r="T110" s="1"/>
  <c r="R111"/>
  <c r="T111" s="1"/>
  <c r="R112"/>
  <c r="T112" s="1"/>
  <c r="R113"/>
  <c r="T113" s="1"/>
  <c r="R114"/>
  <c r="T114" s="1"/>
  <c r="R115"/>
  <c r="T115" s="1"/>
  <c r="R116"/>
  <c r="T116" s="1"/>
  <c r="R117"/>
  <c r="T117" s="1"/>
  <c r="R118"/>
  <c r="T118" s="1"/>
  <c r="R119"/>
  <c r="T119" s="1"/>
  <c r="R120"/>
  <c r="T120" s="1"/>
  <c r="R121"/>
  <c r="T121" s="1"/>
  <c r="R2"/>
  <c r="C53"/>
  <c r="D53"/>
  <c r="E53"/>
  <c r="F53"/>
  <c r="G53"/>
  <c r="H53"/>
  <c r="I53"/>
  <c r="J53"/>
  <c r="K53"/>
  <c r="K52"/>
  <c r="C52"/>
  <c r="D52"/>
  <c r="E52"/>
  <c r="F52"/>
  <c r="G52"/>
  <c r="H52"/>
  <c r="I52"/>
  <c r="J52"/>
  <c r="C51"/>
  <c r="D51"/>
  <c r="E51"/>
  <c r="F51"/>
  <c r="G51"/>
  <c r="H51"/>
  <c r="I51"/>
  <c r="J51"/>
  <c r="K51"/>
  <c r="C50"/>
  <c r="D50"/>
  <c r="E50"/>
  <c r="F50"/>
  <c r="G50"/>
  <c r="H50"/>
  <c r="I50"/>
  <c r="J50"/>
  <c r="K50"/>
  <c r="C49"/>
  <c r="D49"/>
  <c r="E49"/>
  <c r="F49"/>
  <c r="G49"/>
  <c r="H49"/>
  <c r="I49"/>
  <c r="J49"/>
  <c r="K49"/>
  <c r="C48"/>
  <c r="D48"/>
  <c r="E48"/>
  <c r="F48"/>
  <c r="G48"/>
  <c r="H48"/>
  <c r="I48"/>
  <c r="J48"/>
  <c r="K48"/>
  <c r="C47"/>
  <c r="D47"/>
  <c r="E47"/>
  <c r="F47"/>
  <c r="G47"/>
  <c r="H47"/>
  <c r="I47"/>
  <c r="J47"/>
  <c r="K47"/>
  <c r="C46"/>
  <c r="D46"/>
  <c r="E46"/>
  <c r="F46"/>
  <c r="G46"/>
  <c r="H46"/>
  <c r="I46"/>
  <c r="J46"/>
  <c r="K46"/>
  <c r="C45"/>
  <c r="D45"/>
  <c r="E45"/>
  <c r="F45"/>
  <c r="G45"/>
  <c r="H45"/>
  <c r="I45"/>
  <c r="J45"/>
  <c r="K45"/>
  <c r="C44"/>
  <c r="D44"/>
  <c r="E44"/>
  <c r="F44"/>
  <c r="G44"/>
  <c r="H44"/>
  <c r="I44"/>
  <c r="J44"/>
  <c r="K44"/>
  <c r="C43"/>
  <c r="D43"/>
  <c r="E43"/>
  <c r="F43"/>
  <c r="G43"/>
  <c r="H43"/>
  <c r="I43"/>
  <c r="J43"/>
  <c r="K43"/>
  <c r="C42"/>
  <c r="D42"/>
  <c r="E42"/>
  <c r="F42"/>
  <c r="G42"/>
  <c r="H42"/>
  <c r="I42"/>
  <c r="J42"/>
  <c r="K42"/>
  <c r="B53"/>
  <c r="B52"/>
  <c r="B51"/>
  <c r="B50"/>
  <c r="B49"/>
  <c r="B48"/>
  <c r="B47"/>
  <c r="B46"/>
  <c r="B45"/>
  <c r="B44"/>
  <c r="B43"/>
  <c r="B42"/>
  <c r="C26"/>
  <c r="D26"/>
  <c r="E26"/>
  <c r="F26"/>
  <c r="G26"/>
  <c r="H26"/>
  <c r="I26"/>
  <c r="J26"/>
  <c r="K26"/>
  <c r="C25"/>
  <c r="D25"/>
  <c r="E25"/>
  <c r="F25"/>
  <c r="G25"/>
  <c r="H25"/>
  <c r="I25"/>
  <c r="J25"/>
  <c r="K25"/>
  <c r="C24"/>
  <c r="D24"/>
  <c r="E24"/>
  <c r="F24"/>
  <c r="G24"/>
  <c r="H24"/>
  <c r="I24"/>
  <c r="J24"/>
  <c r="K24"/>
  <c r="C23"/>
  <c r="D23"/>
  <c r="E23"/>
  <c r="F23"/>
  <c r="G23"/>
  <c r="H23"/>
  <c r="I23"/>
  <c r="J23"/>
  <c r="K23"/>
  <c r="C22"/>
  <c r="D22"/>
  <c r="E22"/>
  <c r="F22"/>
  <c r="G22"/>
  <c r="H22"/>
  <c r="I22"/>
  <c r="J22"/>
  <c r="K22"/>
  <c r="C21"/>
  <c r="D21"/>
  <c r="E21"/>
  <c r="F21"/>
  <c r="G21"/>
  <c r="H21"/>
  <c r="I21"/>
  <c r="J21"/>
  <c r="K21"/>
  <c r="C20"/>
  <c r="D20"/>
  <c r="E20"/>
  <c r="F20"/>
  <c r="G20"/>
  <c r="H20"/>
  <c r="I20"/>
  <c r="J20"/>
  <c r="K20"/>
  <c r="C19"/>
  <c r="D19"/>
  <c r="E19"/>
  <c r="F19"/>
  <c r="G19"/>
  <c r="H19"/>
  <c r="I19"/>
  <c r="J19"/>
  <c r="K19"/>
  <c r="C18"/>
  <c r="D18"/>
  <c r="E18"/>
  <c r="F18"/>
  <c r="G18"/>
  <c r="H18"/>
  <c r="I18"/>
  <c r="J18"/>
  <c r="K18"/>
  <c r="B26"/>
  <c r="B25"/>
  <c r="B23"/>
  <c r="B24"/>
  <c r="B22"/>
  <c r="B21"/>
  <c r="B20"/>
  <c r="B19"/>
  <c r="B18"/>
  <c r="C17"/>
  <c r="D17"/>
  <c r="E17"/>
  <c r="F17"/>
  <c r="G17"/>
  <c r="H17"/>
  <c r="I17"/>
  <c r="J17"/>
  <c r="K17"/>
  <c r="B17"/>
  <c r="C16"/>
  <c r="D16"/>
  <c r="E16"/>
  <c r="F16"/>
  <c r="G16"/>
  <c r="H16"/>
  <c r="I16"/>
  <c r="J16"/>
  <c r="K16"/>
  <c r="B16"/>
  <c r="C15"/>
  <c r="D15"/>
  <c r="E15"/>
  <c r="F15"/>
  <c r="G15"/>
  <c r="H15"/>
  <c r="I15"/>
  <c r="J15"/>
  <c r="K15"/>
  <c r="B15"/>
  <c r="AU3" i="9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2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3"/>
  <c r="Q4"/>
  <c r="Q5"/>
  <c r="Q6"/>
  <c r="Q7"/>
  <c r="Q8"/>
  <c r="Q9"/>
  <c r="Q10"/>
  <c r="Q11"/>
  <c r="Q12"/>
  <c r="Q13"/>
  <c r="Q14"/>
  <c r="Q15"/>
  <c r="Q16"/>
  <c r="Q17"/>
  <c r="Q18"/>
  <c r="Q19"/>
  <c r="Q20"/>
  <c r="Q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2"/>
  <c r="E11" i="7" l="1"/>
  <c r="C11"/>
  <c r="D11" s="1"/>
  <c r="E3"/>
  <c r="N27"/>
  <c r="M27"/>
  <c r="L27"/>
  <c r="N26"/>
  <c r="L26"/>
  <c r="M26" s="1"/>
  <c r="O25"/>
  <c r="Q25" s="1"/>
  <c r="N25"/>
  <c r="L25"/>
  <c r="M25" s="1"/>
  <c r="N24"/>
  <c r="L24"/>
  <c r="M24" s="1"/>
  <c r="N23"/>
  <c r="O24" s="1"/>
  <c r="Q24" s="1"/>
  <c r="M23"/>
  <c r="L23"/>
  <c r="N22"/>
  <c r="O23" s="1"/>
  <c r="M22"/>
  <c r="L22"/>
  <c r="O21"/>
  <c r="Q21" s="1"/>
  <c r="N21"/>
  <c r="L21"/>
  <c r="M21" s="1"/>
  <c r="N20"/>
  <c r="O19"/>
  <c r="Q19" s="1"/>
  <c r="N19"/>
  <c r="O20" s="1"/>
  <c r="Q20" s="1"/>
  <c r="N18"/>
  <c r="E26"/>
  <c r="C26"/>
  <c r="D26" s="1"/>
  <c r="E25"/>
  <c r="C25"/>
  <c r="D25" s="1"/>
  <c r="E24"/>
  <c r="F25" s="1"/>
  <c r="H25" s="1"/>
  <c r="D24"/>
  <c r="C24"/>
  <c r="E23"/>
  <c r="F24" s="1"/>
  <c r="C23"/>
  <c r="D23" s="1"/>
  <c r="E22"/>
  <c r="D22"/>
  <c r="C22"/>
  <c r="E21"/>
  <c r="C21"/>
  <c r="D21" s="1"/>
  <c r="E20"/>
  <c r="F21" s="1"/>
  <c r="H21" s="1"/>
  <c r="D20"/>
  <c r="C20"/>
  <c r="E19"/>
  <c r="F20" s="1"/>
  <c r="E18"/>
  <c r="H18" s="1"/>
  <c r="E17"/>
  <c r="F18" s="1"/>
  <c r="E12"/>
  <c r="E10"/>
  <c r="E6"/>
  <c r="E4"/>
  <c r="N12"/>
  <c r="L12"/>
  <c r="M12" s="1"/>
  <c r="N11"/>
  <c r="Q11" s="1"/>
  <c r="M11"/>
  <c r="L11"/>
  <c r="N10"/>
  <c r="O11" s="1"/>
  <c r="L10"/>
  <c r="M10" s="1"/>
  <c r="N9"/>
  <c r="O10" s="1"/>
  <c r="M9"/>
  <c r="L9"/>
  <c r="N8"/>
  <c r="O9" s="1"/>
  <c r="L8"/>
  <c r="M8" s="1"/>
  <c r="O7"/>
  <c r="Q7" s="1"/>
  <c r="N7"/>
  <c r="M7"/>
  <c r="L7"/>
  <c r="N6"/>
  <c r="L6"/>
  <c r="M6" s="1"/>
  <c r="N5"/>
  <c r="O6" s="1"/>
  <c r="Q6" s="1"/>
  <c r="N4"/>
  <c r="O5" s="1"/>
  <c r="N3"/>
  <c r="O4" s="1"/>
  <c r="Q4" s="1"/>
  <c r="E5"/>
  <c r="E7"/>
  <c r="E9"/>
  <c r="C7"/>
  <c r="D7" s="1"/>
  <c r="C9"/>
  <c r="D9" s="1"/>
  <c r="D62" i="6"/>
  <c r="D63"/>
  <c r="D64"/>
  <c r="D65"/>
  <c r="D66"/>
  <c r="D67"/>
  <c r="D68"/>
  <c r="D69"/>
  <c r="D70"/>
  <c r="D61"/>
  <c r="D42"/>
  <c r="D43"/>
  <c r="D44"/>
  <c r="D45"/>
  <c r="D46"/>
  <c r="D47"/>
  <c r="D48"/>
  <c r="D49"/>
  <c r="D50"/>
  <c r="D41"/>
  <c r="D23"/>
  <c r="D24"/>
  <c r="D25"/>
  <c r="D26"/>
  <c r="D27"/>
  <c r="D28"/>
  <c r="D29"/>
  <c r="D30"/>
  <c r="D31"/>
  <c r="D22"/>
  <c r="D3"/>
  <c r="D4"/>
  <c r="D5"/>
  <c r="D6"/>
  <c r="D7"/>
  <c r="D8"/>
  <c r="D9"/>
  <c r="D10"/>
  <c r="D11"/>
  <c r="D2"/>
  <c r="C6" i="7" l="1"/>
  <c r="D6" s="1"/>
  <c r="E8"/>
  <c r="O22"/>
  <c r="Q22" s="1"/>
  <c r="O26"/>
  <c r="Q26" s="1"/>
  <c r="Q23"/>
  <c r="F22"/>
  <c r="H22" s="1"/>
  <c r="F19"/>
  <c r="H19" s="1"/>
  <c r="F23"/>
  <c r="H23"/>
  <c r="H20"/>
  <c r="H24"/>
  <c r="F5"/>
  <c r="H5" s="1"/>
  <c r="F7"/>
  <c r="H7" s="1"/>
  <c r="F9"/>
  <c r="H9" s="1"/>
  <c r="F11"/>
  <c r="H11" s="1"/>
  <c r="F4"/>
  <c r="H4" s="1"/>
  <c r="C10"/>
  <c r="D10" s="1"/>
  <c r="C12"/>
  <c r="D12" s="1"/>
  <c r="C8"/>
  <c r="D8" s="1"/>
  <c r="F8"/>
  <c r="H8" s="1"/>
  <c r="F10"/>
  <c r="H10" s="1"/>
  <c r="F6"/>
  <c r="H6" s="1"/>
  <c r="O8"/>
  <c r="Q8" s="1"/>
  <c r="Q5"/>
  <c r="Q9"/>
  <c r="Q10"/>
  <c r="C14" i="4"/>
  <c r="D14"/>
  <c r="E14"/>
  <c r="F14"/>
  <c r="G14"/>
  <c r="H14"/>
  <c r="I14"/>
  <c r="J14"/>
  <c r="K14"/>
  <c r="B14"/>
  <c r="C14" i="3"/>
  <c r="D14"/>
  <c r="E14"/>
  <c r="F14"/>
  <c r="G14"/>
  <c r="H14"/>
  <c r="I14"/>
  <c r="J14"/>
  <c r="K14"/>
  <c r="B14"/>
  <c r="C14" i="2"/>
  <c r="D14"/>
  <c r="E14"/>
  <c r="F14"/>
  <c r="G14"/>
  <c r="H14"/>
  <c r="I14"/>
  <c r="J14"/>
  <c r="K14"/>
  <c r="B14"/>
  <c r="C14" i="1"/>
  <c r="D14"/>
  <c r="E14"/>
  <c r="F14"/>
  <c r="G14"/>
  <c r="H14"/>
  <c r="I14"/>
  <c r="J14"/>
  <c r="K14"/>
  <c r="B14"/>
</calcChain>
</file>

<file path=xl/sharedStrings.xml><?xml version="1.0" encoding="utf-8"?>
<sst xmlns="http://schemas.openxmlformats.org/spreadsheetml/2006/main" count="608" uniqueCount="88">
  <si>
    <t xml:space="preserve">JAN </t>
  </si>
  <si>
    <t>feb</t>
  </si>
  <si>
    <t>mar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</si>
  <si>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</si>
  <si>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</si>
  <si>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</si>
  <si>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</si>
  <si>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</si>
  <si>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</si>
  <si>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</si>
  <si>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</si>
  <si>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</si>
  <si>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tomato</t>
  </si>
  <si>
    <t>potato</t>
  </si>
  <si>
    <t>brinjal</t>
  </si>
  <si>
    <t>bhendi</t>
  </si>
  <si>
    <t>x</t>
  </si>
  <si>
    <t>tomato Y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</si>
  <si>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</si>
  <si>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</si>
  <si>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</si>
  <si>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</si>
  <si>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</si>
  <si>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</si>
  <si>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</si>
  <si>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</si>
  <si>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</si>
  <si>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</si>
  <si>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</si>
  <si>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</si>
  <si>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</si>
  <si>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</si>
  <si>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</si>
  <si>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</si>
  <si>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</si>
  <si>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</si>
  <si>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</si>
  <si>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</si>
  <si>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</si>
  <si>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</si>
  <si>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</si>
  <si>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</si>
  <si>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</si>
  <si>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trend values</t>
  </si>
  <si>
    <t>trend value</t>
  </si>
  <si>
    <t>TOMATO</t>
  </si>
  <si>
    <t>T</t>
  </si>
  <si>
    <t>MA(TI)</t>
  </si>
  <si>
    <t>C*I</t>
  </si>
  <si>
    <t>C</t>
  </si>
  <si>
    <t>I</t>
  </si>
  <si>
    <t>TV</t>
  </si>
  <si>
    <t>TOMATO B</t>
  </si>
  <si>
    <t>POTATOB</t>
  </si>
  <si>
    <t>BRINJALB</t>
  </si>
  <si>
    <t>BHENDIB</t>
  </si>
  <si>
    <t xml:space="preserve">Actual price </t>
  </si>
  <si>
    <t>Trend value</t>
  </si>
  <si>
    <t>bowenpally tomato</t>
  </si>
  <si>
    <t>Actual price</t>
  </si>
  <si>
    <t>bowenpally potato</t>
  </si>
  <si>
    <t>bowenpally brinjal</t>
  </si>
  <si>
    <t>bowenpally bhendi</t>
  </si>
  <si>
    <t>Bowenpally</t>
  </si>
  <si>
    <t>T*C</t>
  </si>
  <si>
    <t>TCI</t>
  </si>
  <si>
    <t>CI</t>
  </si>
  <si>
    <t>Potato</t>
  </si>
  <si>
    <t>TC</t>
  </si>
  <si>
    <t>BRINJAL</t>
  </si>
  <si>
    <t>BHENDI</t>
  </si>
  <si>
    <t xml:space="preserve">Bowenpally </t>
  </si>
  <si>
    <t xml:space="preserve">Cyclical </t>
  </si>
  <si>
    <t>Irregular</t>
  </si>
  <si>
    <t>Cyclical</t>
  </si>
  <si>
    <t>MEAN</t>
  </si>
  <si>
    <t>SD</t>
  </si>
  <si>
    <t>CV</t>
  </si>
  <si>
    <t>Modal Price (Rs./Quintal)</t>
  </si>
  <si>
    <t>Price Date</t>
  </si>
  <si>
    <t>onion</t>
  </si>
  <si>
    <t>actual</t>
  </si>
  <si>
    <t>px</t>
  </si>
  <si>
    <t>Lower 99.0%</t>
  </si>
  <si>
    <t>Upper 99.0%</t>
  </si>
  <si>
    <t xml:space="preserve">Trend </t>
  </si>
  <si>
    <t>Lower 90.0%</t>
  </si>
  <si>
    <t>Upper 90.0%</t>
  </si>
</sst>
</file>

<file path=xl/styles.xml><?xml version="1.0" encoding="utf-8"?>
<styleSheet xmlns="http://schemas.openxmlformats.org/spreadsheetml/2006/main">
  <numFmts count="1">
    <numFmt numFmtId="164" formatCode="0.00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9"/>
      <color rgb="FFFFFFFF"/>
      <name val="Calibri"/>
      <family val="2"/>
      <scheme val="minor"/>
    </font>
    <font>
      <sz val="9.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A9A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0" xfId="0" applyFont="1" applyFill="1" applyBorder="1" applyAlignment="1"/>
    <xf numFmtId="0" fontId="0" fillId="0" borderId="0" xfId="0"/>
    <xf numFmtId="1" fontId="0" fillId="0" borderId="0" xfId="0" applyNumberFormat="1"/>
    <xf numFmtId="0" fontId="0" fillId="0" borderId="0" xfId="0"/>
    <xf numFmtId="0" fontId="19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20" fillId="33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wrapText="1"/>
    </xf>
    <xf numFmtId="15" fontId="21" fillId="0" borderId="0" xfId="0" applyNumberFormat="1" applyFont="1" applyBorder="1" applyAlignment="1">
      <alignment wrapText="1"/>
    </xf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tomato Y</c:v>
                </c:pt>
              </c:strCache>
            </c:strRef>
          </c:tx>
          <c:val>
            <c:numRef>
              <c:f>Sheet2!$B$2:$B$11</c:f>
              <c:numCache>
                <c:formatCode>General</c:formatCode>
                <c:ptCount val="10"/>
                <c:pt idx="0">
                  <c:v>700</c:v>
                </c:pt>
                <c:pt idx="1">
                  <c:v>900</c:v>
                </c:pt>
                <c:pt idx="2">
                  <c:v>700</c:v>
                </c:pt>
                <c:pt idx="3">
                  <c:v>800</c:v>
                </c:pt>
                <c:pt idx="4">
                  <c:v>1200</c:v>
                </c:pt>
                <c:pt idx="5">
                  <c:v>1000</c:v>
                </c:pt>
                <c:pt idx="6">
                  <c:v>1100</c:v>
                </c:pt>
                <c:pt idx="7">
                  <c:v>1150</c:v>
                </c:pt>
                <c:pt idx="8">
                  <c:v>2000</c:v>
                </c:pt>
                <c:pt idx="9">
                  <c:v>1050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trend values</c:v>
                </c:pt>
              </c:strCache>
            </c:strRef>
          </c:tx>
          <c:val>
            <c:numRef>
              <c:f>Sheet2!$D$2:$D$11</c:f>
              <c:numCache>
                <c:formatCode>General</c:formatCode>
                <c:ptCount val="10"/>
                <c:pt idx="0">
                  <c:v>683.63636363636351</c:v>
                </c:pt>
                <c:pt idx="1">
                  <c:v>767.27272727272714</c:v>
                </c:pt>
                <c:pt idx="2">
                  <c:v>850.90909090909076</c:v>
                </c:pt>
                <c:pt idx="3">
                  <c:v>934.5454545454545</c:v>
                </c:pt>
                <c:pt idx="4">
                  <c:v>1018.1818181818181</c:v>
                </c:pt>
                <c:pt idx="5">
                  <c:v>1101.8181818181818</c:v>
                </c:pt>
                <c:pt idx="6">
                  <c:v>1185.4545454545455</c:v>
                </c:pt>
                <c:pt idx="7">
                  <c:v>1269.090909090909</c:v>
                </c:pt>
                <c:pt idx="8">
                  <c:v>1352.7272727272727</c:v>
                </c:pt>
                <c:pt idx="9">
                  <c:v>1436.3636363636365</c:v>
                </c:pt>
              </c:numCache>
            </c:numRef>
          </c:val>
        </c:ser>
        <c:dLbls/>
        <c:marker val="1"/>
        <c:axId val="74251264"/>
        <c:axId val="85398272"/>
      </c:lineChart>
      <c:catAx>
        <c:axId val="74251264"/>
        <c:scaling>
          <c:orientation val="minMax"/>
        </c:scaling>
        <c:axPos val="b"/>
        <c:tickLblPos val="nextTo"/>
        <c:crossAx val="85398272"/>
        <c:crosses val="autoZero"/>
        <c:auto val="1"/>
        <c:lblAlgn val="ctr"/>
        <c:lblOffset val="100"/>
      </c:catAx>
      <c:valAx>
        <c:axId val="85398272"/>
        <c:scaling>
          <c:orientation val="minMax"/>
        </c:scaling>
        <c:axPos val="l"/>
        <c:majorGridlines/>
        <c:numFmt formatCode="General" sourceLinked="1"/>
        <c:tickLblPos val="nextTo"/>
        <c:crossAx val="742512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tx>
            <c:strRef>
              <c:f>cyylical!$AZ$1</c:f>
              <c:strCache>
                <c:ptCount val="1"/>
                <c:pt idx="0">
                  <c:v>Irregular</c:v>
                </c:pt>
              </c:strCache>
            </c:strRef>
          </c:tx>
          <c:marker>
            <c:symbol val="none"/>
          </c:marker>
          <c:cat>
            <c:numRef>
              <c:f>cyylical!$AY$2:$AY$115</c:f>
              <c:numCache>
                <c:formatCode>General</c:formatCode>
                <c:ptCount val="114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  <c:pt idx="96">
                  <c:v>2017</c:v>
                </c:pt>
                <c:pt idx="108">
                  <c:v>2018</c:v>
                </c:pt>
              </c:numCache>
            </c:numRef>
          </c:cat>
          <c:val>
            <c:numRef>
              <c:f>cyylical!$AZ$2:$AZ$115</c:f>
              <c:numCache>
                <c:formatCode>General</c:formatCode>
                <c:ptCount val="114"/>
                <c:pt idx="6">
                  <c:v>51.318838491095008</c:v>
                </c:pt>
                <c:pt idx="7">
                  <c:v>189.2086826135768</c:v>
                </c:pt>
                <c:pt idx="8">
                  <c:v>180.27628742000468</c:v>
                </c:pt>
                <c:pt idx="9">
                  <c:v>75.729961665237497</c:v>
                </c:pt>
                <c:pt idx="10">
                  <c:v>104.6011486354777</c:v>
                </c:pt>
                <c:pt idx="11">
                  <c:v>99.020294668645775</c:v>
                </c:pt>
                <c:pt idx="12">
                  <c:v>87.167623862898068</c:v>
                </c:pt>
                <c:pt idx="13">
                  <c:v>193.20307612739253</c:v>
                </c:pt>
                <c:pt idx="14">
                  <c:v>126.72831469298258</c:v>
                </c:pt>
                <c:pt idx="15">
                  <c:v>144.83235964912296</c:v>
                </c:pt>
                <c:pt idx="16">
                  <c:v>43.971568265358727</c:v>
                </c:pt>
                <c:pt idx="17">
                  <c:v>124.18101188508344</c:v>
                </c:pt>
                <c:pt idx="18">
                  <c:v>207.89478291301188</c:v>
                </c:pt>
                <c:pt idx="19">
                  <c:v>61.491810550871811</c:v>
                </c:pt>
                <c:pt idx="20">
                  <c:v>81.36774805415034</c:v>
                </c:pt>
                <c:pt idx="21">
                  <c:v>92.256675906807558</c:v>
                </c:pt>
                <c:pt idx="22">
                  <c:v>53.620024647522854</c:v>
                </c:pt>
                <c:pt idx="23">
                  <c:v>188.37934585161466</c:v>
                </c:pt>
                <c:pt idx="24">
                  <c:v>117.11742225643145</c:v>
                </c:pt>
                <c:pt idx="25">
                  <c:v>121.5143220681064</c:v>
                </c:pt>
                <c:pt idx="26">
                  <c:v>121.10100804746658</c:v>
                </c:pt>
                <c:pt idx="27">
                  <c:v>107.42494593176129</c:v>
                </c:pt>
                <c:pt idx="28">
                  <c:v>222.52310228721984</c:v>
                </c:pt>
                <c:pt idx="29">
                  <c:v>75.716745579772351</c:v>
                </c:pt>
                <c:pt idx="30">
                  <c:v>84.026146687964101</c:v>
                </c:pt>
                <c:pt idx="31">
                  <c:v>128.91338542332883</c:v>
                </c:pt>
                <c:pt idx="32">
                  <c:v>43.687918835397547</c:v>
                </c:pt>
                <c:pt idx="33">
                  <c:v>141.69216476934963</c:v>
                </c:pt>
                <c:pt idx="34">
                  <c:v>110.36344111512216</c:v>
                </c:pt>
                <c:pt idx="35">
                  <c:v>99.809929379856655</c:v>
                </c:pt>
                <c:pt idx="36">
                  <c:v>131.74529360359301</c:v>
                </c:pt>
                <c:pt idx="37">
                  <c:v>95.237704588980634</c:v>
                </c:pt>
                <c:pt idx="38">
                  <c:v>107.6600138831955</c:v>
                </c:pt>
                <c:pt idx="39">
                  <c:v>73.894994144443856</c:v>
                </c:pt>
                <c:pt idx="40">
                  <c:v>90.76746595579813</c:v>
                </c:pt>
                <c:pt idx="41">
                  <c:v>99.288899933870596</c:v>
                </c:pt>
                <c:pt idx="42">
                  <c:v>74.466674950402961</c:v>
                </c:pt>
                <c:pt idx="43">
                  <c:v>95.335451334680016</c:v>
                </c:pt>
                <c:pt idx="44">
                  <c:v>107.71072626754713</c:v>
                </c:pt>
                <c:pt idx="45">
                  <c:v>71.807150845031416</c:v>
                </c:pt>
                <c:pt idx="46">
                  <c:v>132.46412298741822</c:v>
                </c:pt>
                <c:pt idx="47">
                  <c:v>172.07038623546234</c:v>
                </c:pt>
                <c:pt idx="48">
                  <c:v>95.448274354010991</c:v>
                </c:pt>
                <c:pt idx="49">
                  <c:v>69.657236149072389</c:v>
                </c:pt>
                <c:pt idx="50">
                  <c:v>79.358790505751543</c:v>
                </c:pt>
                <c:pt idx="51">
                  <c:v>89.762272251359235</c:v>
                </c:pt>
                <c:pt idx="52">
                  <c:v>68.817742059375419</c:v>
                </c:pt>
                <c:pt idx="53">
                  <c:v>96.975693083731912</c:v>
                </c:pt>
                <c:pt idx="54">
                  <c:v>98.80808263327917</c:v>
                </c:pt>
                <c:pt idx="55">
                  <c:v>101.89583521556915</c:v>
                </c:pt>
                <c:pt idx="56">
                  <c:v>110.1980633402854</c:v>
                </c:pt>
                <c:pt idx="57">
                  <c:v>149.99180843538849</c:v>
                </c:pt>
                <c:pt idx="58">
                  <c:v>124.59670244079192</c:v>
                </c:pt>
                <c:pt idx="59">
                  <c:v>66.288037606130075</c:v>
                </c:pt>
                <c:pt idx="60">
                  <c:v>97.394600939537312</c:v>
                </c:pt>
                <c:pt idx="61">
                  <c:v>54.22295333939956</c:v>
                </c:pt>
                <c:pt idx="62">
                  <c:v>94.189354692959938</c:v>
                </c:pt>
                <c:pt idx="63">
                  <c:v>86.340241801879941</c:v>
                </c:pt>
                <c:pt idx="64">
                  <c:v>98.968542341540186</c:v>
                </c:pt>
                <c:pt idx="65">
                  <c:v>123.07280689841917</c:v>
                </c:pt>
                <c:pt idx="66">
                  <c:v>57.292177113327831</c:v>
                </c:pt>
                <c:pt idx="67">
                  <c:v>120.08699270646677</c:v>
                </c:pt>
                <c:pt idx="68">
                  <c:v>162.66886001819859</c:v>
                </c:pt>
                <c:pt idx="69">
                  <c:v>80.39685732887915</c:v>
                </c:pt>
                <c:pt idx="70">
                  <c:v>86.658271081639555</c:v>
                </c:pt>
                <c:pt idx="71">
                  <c:v>61.480747424153932</c:v>
                </c:pt>
                <c:pt idx="72">
                  <c:v>86.297194952132713</c:v>
                </c:pt>
                <c:pt idx="73">
                  <c:v>81.862951733248451</c:v>
                </c:pt>
                <c:pt idx="74">
                  <c:v>142.68238095557265</c:v>
                </c:pt>
                <c:pt idx="75">
                  <c:v>126.27146802371405</c:v>
                </c:pt>
                <c:pt idx="76">
                  <c:v>75.875959740816839</c:v>
                </c:pt>
                <c:pt idx="77">
                  <c:v>92.737284127665006</c:v>
                </c:pt>
                <c:pt idx="78">
                  <c:v>136.01309119419321</c:v>
                </c:pt>
                <c:pt idx="79">
                  <c:v>81.970950350310758</c:v>
                </c:pt>
                <c:pt idx="80">
                  <c:v>67.317129424564271</c:v>
                </c:pt>
                <c:pt idx="81">
                  <c:v>76.074548364159341</c:v>
                </c:pt>
                <c:pt idx="82">
                  <c:v>60.779770399081649</c:v>
                </c:pt>
                <c:pt idx="83">
                  <c:v>66.373832069570383</c:v>
                </c:pt>
                <c:pt idx="84">
                  <c:v>113.79406644742068</c:v>
                </c:pt>
                <c:pt idx="85">
                  <c:v>93.711255709735141</c:v>
                </c:pt>
                <c:pt idx="86">
                  <c:v>74.569091845009126</c:v>
                </c:pt>
                <c:pt idx="87">
                  <c:v>125.28039804070387</c:v>
                </c:pt>
                <c:pt idx="88">
                  <c:v>86.605927153812274</c:v>
                </c:pt>
                <c:pt idx="89">
                  <c:v>69.582609741737102</c:v>
                </c:pt>
                <c:pt idx="90">
                  <c:v>76.700582460526192</c:v>
                </c:pt>
                <c:pt idx="91">
                  <c:v>69.011354393808617</c:v>
                </c:pt>
                <c:pt idx="92">
                  <c:v>54.184084940717092</c:v>
                </c:pt>
                <c:pt idx="93">
                  <c:v>62.813182367201506</c:v>
                </c:pt>
                <c:pt idx="94">
                  <c:v>63.933595876538426</c:v>
                </c:pt>
                <c:pt idx="95">
                  <c:v>79.742262635998941</c:v>
                </c:pt>
                <c:pt idx="96">
                  <c:v>87.890322607287317</c:v>
                </c:pt>
                <c:pt idx="97">
                  <c:v>107.15328008455712</c:v>
                </c:pt>
                <c:pt idx="98">
                  <c:v>112.51094408878497</c:v>
                </c:pt>
                <c:pt idx="99">
                  <c:v>92.11294439921906</c:v>
                </c:pt>
                <c:pt idx="100">
                  <c:v>47.903803557070198</c:v>
                </c:pt>
                <c:pt idx="101">
                  <c:v>85.11403471686107</c:v>
                </c:pt>
                <c:pt idx="102">
                  <c:v>52.200758320806585</c:v>
                </c:pt>
                <c:pt idx="103">
                  <c:v>74.649360293884328</c:v>
                </c:pt>
                <c:pt idx="104">
                  <c:v>81.958370766523117</c:v>
                </c:pt>
                <c:pt idx="105">
                  <c:v>130.79190001490986</c:v>
                </c:pt>
                <c:pt idx="106">
                  <c:v>122.27004817257864</c:v>
                </c:pt>
                <c:pt idx="107">
                  <c:v>77.783729083756953</c:v>
                </c:pt>
                <c:pt idx="108">
                  <c:v>134.66872700443133</c:v>
                </c:pt>
                <c:pt idx="109">
                  <c:v>109.71031086776979</c:v>
                </c:pt>
                <c:pt idx="110">
                  <c:v>80.073450345594154</c:v>
                </c:pt>
                <c:pt idx="111">
                  <c:v>140.11695340421895</c:v>
                </c:pt>
                <c:pt idx="112">
                  <c:v>91.720932519520176</c:v>
                </c:pt>
                <c:pt idx="113">
                  <c:v>123.47048608396945</c:v>
                </c:pt>
              </c:numCache>
            </c:numRef>
          </c:val>
        </c:ser>
        <c:dLbls/>
        <c:hiLowLines/>
        <c:marker val="1"/>
        <c:axId val="86160512"/>
        <c:axId val="86162432"/>
      </c:lineChart>
      <c:catAx>
        <c:axId val="8616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Time(Years)</a:t>
                </a:r>
              </a:p>
            </c:rich>
          </c:tx>
        </c:title>
        <c:numFmt formatCode="General" sourceLinked="1"/>
        <c:majorTickMark val="none"/>
        <c:tickLblPos val="nextTo"/>
        <c:crossAx val="86162432"/>
        <c:crosses val="autoZero"/>
        <c:auto val="1"/>
        <c:lblAlgn val="ctr"/>
        <c:lblOffset val="100"/>
      </c:catAx>
      <c:valAx>
        <c:axId val="86162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IN" b="1" baseline="0"/>
                  <a:t>Irregular index (%)</a:t>
                </a:r>
                <a:endParaRPr lang="en-IN" b="1"/>
              </a:p>
            </c:rich>
          </c:tx>
        </c:title>
        <c:numFmt formatCode="General" sourceLinked="1"/>
        <c:tickLblPos val="nextTo"/>
        <c:crossAx val="86160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lineChart>
        <c:grouping val="standard"/>
        <c:ser>
          <c:idx val="0"/>
          <c:order val="0"/>
          <c:tx>
            <c:strRef>
              <c:f>cyylical!$S$7</c:f>
              <c:strCache>
                <c:ptCount val="1"/>
                <c:pt idx="0">
                  <c:v>Cyclical </c:v>
                </c:pt>
              </c:strCache>
            </c:strRef>
          </c:tx>
          <c:marker>
            <c:symbol val="none"/>
          </c:marker>
          <c:val>
            <c:numRef>
              <c:f>cyylical!$S$8:$S$115</c:f>
              <c:numCache>
                <c:formatCode>0.00</c:formatCode>
                <c:ptCount val="108"/>
                <c:pt idx="0">
                  <c:v>109.04243471656451</c:v>
                </c:pt>
                <c:pt idx="1">
                  <c:v>109.85741786362689</c:v>
                </c:pt>
                <c:pt idx="2">
                  <c:v>110.1955618121201</c:v>
                </c:pt>
                <c:pt idx="3">
                  <c:v>110.8292565814909</c:v>
                </c:pt>
                <c:pt idx="4">
                  <c:v>112.04867864468444</c:v>
                </c:pt>
                <c:pt idx="5">
                  <c:v>113.2424651513533</c:v>
                </c:pt>
                <c:pt idx="6">
                  <c:v>118.81185516611366</c:v>
                </c:pt>
                <c:pt idx="7">
                  <c:v>122.81485995246118</c:v>
                </c:pt>
                <c:pt idx="8">
                  <c:v>122.4255253871579</c:v>
                </c:pt>
                <c:pt idx="9">
                  <c:v>122.32853039328273</c:v>
                </c:pt>
                <c:pt idx="10">
                  <c:v>118.85374532463031</c:v>
                </c:pt>
                <c:pt idx="11">
                  <c:v>119.90942181672601</c:v>
                </c:pt>
                <c:pt idx="12">
                  <c:v>129.78054863321123</c:v>
                </c:pt>
                <c:pt idx="13">
                  <c:v>137.54609401747643</c:v>
                </c:pt>
                <c:pt idx="14">
                  <c:v>138.39185709438999</c:v>
                </c:pt>
                <c:pt idx="15">
                  <c:v>134.66128828653072</c:v>
                </c:pt>
                <c:pt idx="16">
                  <c:v>127.28090785551728</c:v>
                </c:pt>
                <c:pt idx="17">
                  <c:v>116.61615971409944</c:v>
                </c:pt>
                <c:pt idx="18">
                  <c:v>103.279777257809</c:v>
                </c:pt>
                <c:pt idx="19">
                  <c:v>93.805644436697747</c:v>
                </c:pt>
                <c:pt idx="20">
                  <c:v>89.624984799151562</c:v>
                </c:pt>
                <c:pt idx="21">
                  <c:v>87.549698655144638</c:v>
                </c:pt>
                <c:pt idx="22">
                  <c:v>90.290006223414466</c:v>
                </c:pt>
                <c:pt idx="23">
                  <c:v>86.999123023392087</c:v>
                </c:pt>
                <c:pt idx="24">
                  <c:v>73.387829342776016</c:v>
                </c:pt>
                <c:pt idx="25">
                  <c:v>64.177141484155911</c:v>
                </c:pt>
                <c:pt idx="26">
                  <c:v>65.324426539169494</c:v>
                </c:pt>
                <c:pt idx="27">
                  <c:v>71.749030839243716</c:v>
                </c:pt>
                <c:pt idx="28">
                  <c:v>78.542329141410164</c:v>
                </c:pt>
                <c:pt idx="29">
                  <c:v>83.801224211528876</c:v>
                </c:pt>
                <c:pt idx="30">
                  <c:v>90.146350281695916</c:v>
                </c:pt>
                <c:pt idx="31">
                  <c:v>95.688260842738657</c:v>
                </c:pt>
                <c:pt idx="32">
                  <c:v>96.059358748344806</c:v>
                </c:pt>
                <c:pt idx="33">
                  <c:v>93.217916083669593</c:v>
                </c:pt>
                <c:pt idx="34">
                  <c:v>87.014379354827625</c:v>
                </c:pt>
                <c:pt idx="35">
                  <c:v>82.713000140995007</c:v>
                </c:pt>
                <c:pt idx="36">
                  <c:v>82.504429936566737</c:v>
                </c:pt>
                <c:pt idx="37">
                  <c:v>81.189987967937086</c:v>
                </c:pt>
                <c:pt idx="38">
                  <c:v>77.474969679973796</c:v>
                </c:pt>
                <c:pt idx="39">
                  <c:v>73.162303459725237</c:v>
                </c:pt>
                <c:pt idx="40">
                  <c:v>74.117118297046957</c:v>
                </c:pt>
                <c:pt idx="41">
                  <c:v>83.229806632595356</c:v>
                </c:pt>
                <c:pt idx="42">
                  <c:v>89.643327296910329</c:v>
                </c:pt>
                <c:pt idx="43">
                  <c:v>90.241001871795206</c:v>
                </c:pt>
                <c:pt idx="44">
                  <c:v>92.511797606575783</c:v>
                </c:pt>
                <c:pt idx="45">
                  <c:v>99.549044324837894</c:v>
                </c:pt>
                <c:pt idx="46">
                  <c:v>109.38321749357549</c:v>
                </c:pt>
                <c:pt idx="47">
                  <c:v>115.57784078606616</c:v>
                </c:pt>
                <c:pt idx="48">
                  <c:v>116.37446583912738</c:v>
                </c:pt>
                <c:pt idx="49">
                  <c:v>114.72725973524967</c:v>
                </c:pt>
                <c:pt idx="50">
                  <c:v>112.90231055172367</c:v>
                </c:pt>
                <c:pt idx="51">
                  <c:v>110.50374455408742</c:v>
                </c:pt>
                <c:pt idx="52">
                  <c:v>105.16262823958736</c:v>
                </c:pt>
                <c:pt idx="53">
                  <c:v>96.546567495581613</c:v>
                </c:pt>
                <c:pt idx="54">
                  <c:v>97.050735006811991</c:v>
                </c:pt>
                <c:pt idx="55">
                  <c:v>106.48661218961244</c:v>
                </c:pt>
                <c:pt idx="56">
                  <c:v>111.16161636333716</c:v>
                </c:pt>
                <c:pt idx="57">
                  <c:v>106.7642416121391</c:v>
                </c:pt>
                <c:pt idx="58">
                  <c:v>97.857036457953342</c:v>
                </c:pt>
                <c:pt idx="59">
                  <c:v>93.418738124846854</c:v>
                </c:pt>
                <c:pt idx="60">
                  <c:v>93.923590514070895</c:v>
                </c:pt>
                <c:pt idx="61">
                  <c:v>95.168179190695994</c:v>
                </c:pt>
                <c:pt idx="62">
                  <c:v>95.840273142119244</c:v>
                </c:pt>
                <c:pt idx="63">
                  <c:v>96.503589309009001</c:v>
                </c:pt>
                <c:pt idx="64">
                  <c:v>97.707215478052305</c:v>
                </c:pt>
                <c:pt idx="65">
                  <c:v>98.713531647110884</c:v>
                </c:pt>
                <c:pt idx="66">
                  <c:v>93.746215475065611</c:v>
                </c:pt>
                <c:pt idx="67">
                  <c:v>82.919314581789777</c:v>
                </c:pt>
                <c:pt idx="68">
                  <c:v>75.796227161611426</c:v>
                </c:pt>
                <c:pt idx="69">
                  <c:v>76.56048986756015</c:v>
                </c:pt>
                <c:pt idx="70">
                  <c:v>84.535989819946622</c:v>
                </c:pt>
                <c:pt idx="71">
                  <c:v>91.18733267668965</c:v>
                </c:pt>
                <c:pt idx="72">
                  <c:v>94.799577624537861</c:v>
                </c:pt>
                <c:pt idx="73">
                  <c:v>96.984513913004761</c:v>
                </c:pt>
                <c:pt idx="74">
                  <c:v>96.221807433092366</c:v>
                </c:pt>
                <c:pt idx="75">
                  <c:v>97.346963930160356</c:v>
                </c:pt>
                <c:pt idx="76">
                  <c:v>102.53272330362967</c:v>
                </c:pt>
                <c:pt idx="77">
                  <c:v>109.8500542936771</c:v>
                </c:pt>
                <c:pt idx="78">
                  <c:v>113.22239594809011</c:v>
                </c:pt>
                <c:pt idx="79">
                  <c:v>112.38623137848428</c:v>
                </c:pt>
                <c:pt idx="80">
                  <c:v>111.55989622109273</c:v>
                </c:pt>
                <c:pt idx="81">
                  <c:v>109.91923588831206</c:v>
                </c:pt>
                <c:pt idx="82">
                  <c:v>102.07175262311512</c:v>
                </c:pt>
                <c:pt idx="83">
                  <c:v>93.011778599578633</c:v>
                </c:pt>
                <c:pt idx="84">
                  <c:v>87.61892290751706</c:v>
                </c:pt>
                <c:pt idx="85">
                  <c:v>86.79656472163515</c:v>
                </c:pt>
                <c:pt idx="86">
                  <c:v>90.947212636633523</c:v>
                </c:pt>
                <c:pt idx="87">
                  <c:v>92.6627803860775</c:v>
                </c:pt>
                <c:pt idx="88">
                  <c:v>87.076338420535293</c:v>
                </c:pt>
                <c:pt idx="89">
                  <c:v>79.505589154369588</c:v>
                </c:pt>
                <c:pt idx="90">
                  <c:v>86.735801055032681</c:v>
                </c:pt>
                <c:pt idx="91">
                  <c:v>105.25216946291714</c:v>
                </c:pt>
                <c:pt idx="92">
                  <c:v>115.20365662805234</c:v>
                </c:pt>
                <c:pt idx="93">
                  <c:v>121.65850626775189</c:v>
                </c:pt>
                <c:pt idx="94">
                  <c:v>135.24184956286186</c:v>
                </c:pt>
                <c:pt idx="95">
                  <c:v>144.71775665466495</c:v>
                </c:pt>
                <c:pt idx="96">
                  <c:v>144.84936583278559</c:v>
                </c:pt>
                <c:pt idx="97">
                  <c:v>141.66402737688364</c:v>
                </c:pt>
                <c:pt idx="98">
                  <c:v>136.71368684540553</c:v>
                </c:pt>
                <c:pt idx="99">
                  <c:v>133.90327227514342</c:v>
                </c:pt>
                <c:pt idx="100">
                  <c:v>134.68230468354926</c:v>
                </c:pt>
                <c:pt idx="101">
                  <c:v>133.83010806961991</c:v>
                </c:pt>
                <c:pt idx="102">
                  <c:v>123.00543436099491</c:v>
                </c:pt>
                <c:pt idx="103">
                  <c:v>106.3058496373594</c:v>
                </c:pt>
                <c:pt idx="104">
                  <c:v>97.623011994093517</c:v>
                </c:pt>
                <c:pt idx="105">
                  <c:v>90.474446079551797</c:v>
                </c:pt>
                <c:pt idx="106">
                  <c:v>77.071970850902915</c:v>
                </c:pt>
                <c:pt idx="107">
                  <c:v>70.386301060636882</c:v>
                </c:pt>
              </c:numCache>
            </c:numRef>
          </c:val>
        </c:ser>
        <c:dLbls/>
        <c:marker val="1"/>
        <c:axId val="86178816"/>
        <c:axId val="86070016"/>
      </c:lineChart>
      <c:catAx>
        <c:axId val="86178816"/>
        <c:scaling>
          <c:orientation val="minMax"/>
        </c:scaling>
        <c:axPos val="b"/>
        <c:tickLblPos val="nextTo"/>
        <c:crossAx val="86070016"/>
        <c:crosses val="autoZero"/>
        <c:auto val="1"/>
        <c:lblAlgn val="ctr"/>
        <c:lblOffset val="100"/>
      </c:catAx>
      <c:valAx>
        <c:axId val="86070016"/>
        <c:scaling>
          <c:orientation val="minMax"/>
        </c:scaling>
        <c:axPos val="l"/>
        <c:majorGridlines/>
        <c:numFmt formatCode="0.00" sourceLinked="1"/>
        <c:tickLblPos val="nextTo"/>
        <c:crossAx val="86178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Sheet2!$B$21</c:f>
              <c:strCache>
                <c:ptCount val="1"/>
                <c:pt idx="0">
                  <c:v>potato</c:v>
                </c:pt>
              </c:strCache>
            </c:strRef>
          </c:tx>
          <c:val>
            <c:numRef>
              <c:f>Sheet2!$B$22:$B$31</c:f>
              <c:numCache>
                <c:formatCode>General</c:formatCode>
                <c:ptCount val="10"/>
                <c:pt idx="0">
                  <c:v>1100</c:v>
                </c:pt>
                <c:pt idx="1">
                  <c:v>750</c:v>
                </c:pt>
                <c:pt idx="2">
                  <c:v>750</c:v>
                </c:pt>
                <c:pt idx="3">
                  <c:v>1100</c:v>
                </c:pt>
                <c:pt idx="4">
                  <c:v>1150</c:v>
                </c:pt>
                <c:pt idx="5">
                  <c:v>1700</c:v>
                </c:pt>
                <c:pt idx="6">
                  <c:v>900</c:v>
                </c:pt>
                <c:pt idx="7">
                  <c:v>1300</c:v>
                </c:pt>
                <c:pt idx="8">
                  <c:v>900</c:v>
                </c:pt>
                <c:pt idx="9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Sheet2!$D$21</c:f>
              <c:strCache>
                <c:ptCount val="1"/>
                <c:pt idx="0">
                  <c:v>trend values</c:v>
                </c:pt>
              </c:strCache>
            </c:strRef>
          </c:tx>
          <c:val>
            <c:numRef>
              <c:f>Sheet2!$D$22:$D$31</c:f>
              <c:numCache>
                <c:formatCode>General</c:formatCode>
                <c:ptCount val="10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</c:numCache>
            </c:numRef>
          </c:val>
        </c:ser>
        <c:dLbls/>
        <c:marker val="1"/>
        <c:axId val="85444096"/>
        <c:axId val="85445632"/>
      </c:lineChart>
      <c:catAx>
        <c:axId val="85444096"/>
        <c:scaling>
          <c:orientation val="minMax"/>
        </c:scaling>
        <c:axPos val="b"/>
        <c:tickLblPos val="nextTo"/>
        <c:crossAx val="85445632"/>
        <c:crosses val="autoZero"/>
        <c:auto val="1"/>
        <c:lblAlgn val="ctr"/>
        <c:lblOffset val="100"/>
      </c:catAx>
      <c:valAx>
        <c:axId val="85445632"/>
        <c:scaling>
          <c:orientation val="minMax"/>
        </c:scaling>
        <c:axPos val="l"/>
        <c:majorGridlines/>
        <c:numFmt formatCode="General" sourceLinked="1"/>
        <c:tickLblPos val="nextTo"/>
        <c:crossAx val="85444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Sheet2!$B$40</c:f>
              <c:strCache>
                <c:ptCount val="1"/>
                <c:pt idx="0">
                  <c:v>brinjal</c:v>
                </c:pt>
              </c:strCache>
            </c:strRef>
          </c:tx>
          <c:val>
            <c:numRef>
              <c:f>Sheet2!$B$41:$B$50</c:f>
              <c:numCache>
                <c:formatCode>General</c:formatCode>
                <c:ptCount val="10"/>
                <c:pt idx="0">
                  <c:v>500</c:v>
                </c:pt>
                <c:pt idx="1">
                  <c:v>650</c:v>
                </c:pt>
                <c:pt idx="2">
                  <c:v>500</c:v>
                </c:pt>
                <c:pt idx="3">
                  <c:v>800</c:v>
                </c:pt>
                <c:pt idx="4">
                  <c:v>1050</c:v>
                </c:pt>
                <c:pt idx="5">
                  <c:v>800</c:v>
                </c:pt>
                <c:pt idx="6">
                  <c:v>1100</c:v>
                </c:pt>
                <c:pt idx="7">
                  <c:v>1250</c:v>
                </c:pt>
                <c:pt idx="8">
                  <c:v>1400</c:v>
                </c:pt>
                <c:pt idx="9">
                  <c:v>1300</c:v>
                </c:pt>
              </c:numCache>
            </c:numRef>
          </c:val>
        </c:ser>
        <c:ser>
          <c:idx val="1"/>
          <c:order val="1"/>
          <c:tx>
            <c:strRef>
              <c:f>Sheet2!$D$40</c:f>
              <c:strCache>
                <c:ptCount val="1"/>
                <c:pt idx="0">
                  <c:v>trend values</c:v>
                </c:pt>
              </c:strCache>
            </c:strRef>
          </c:tx>
          <c:val>
            <c:numRef>
              <c:f>Sheet2!$D$41:$D$50</c:f>
              <c:numCache>
                <c:formatCode>General</c:formatCode>
                <c:ptCount val="10"/>
                <c:pt idx="0">
                  <c:v>475.45454545454533</c:v>
                </c:pt>
                <c:pt idx="1">
                  <c:v>577.57575757575751</c:v>
                </c:pt>
                <c:pt idx="2">
                  <c:v>679.69696969696963</c:v>
                </c:pt>
                <c:pt idx="3">
                  <c:v>781.81818181818176</c:v>
                </c:pt>
                <c:pt idx="4">
                  <c:v>883.93939393939399</c:v>
                </c:pt>
                <c:pt idx="5">
                  <c:v>986.06060606060601</c:v>
                </c:pt>
                <c:pt idx="6">
                  <c:v>1088.1818181818182</c:v>
                </c:pt>
                <c:pt idx="7">
                  <c:v>1190.3030303030305</c:v>
                </c:pt>
                <c:pt idx="8">
                  <c:v>1292.4242424242425</c:v>
                </c:pt>
                <c:pt idx="9">
                  <c:v>1394.5454545454547</c:v>
                </c:pt>
              </c:numCache>
            </c:numRef>
          </c:val>
        </c:ser>
        <c:dLbls/>
        <c:marker val="1"/>
        <c:axId val="85483520"/>
        <c:axId val="85485056"/>
      </c:lineChart>
      <c:catAx>
        <c:axId val="85483520"/>
        <c:scaling>
          <c:orientation val="minMax"/>
        </c:scaling>
        <c:axPos val="b"/>
        <c:tickLblPos val="nextTo"/>
        <c:crossAx val="85485056"/>
        <c:crosses val="autoZero"/>
        <c:auto val="1"/>
        <c:lblAlgn val="ctr"/>
        <c:lblOffset val="100"/>
      </c:catAx>
      <c:valAx>
        <c:axId val="85485056"/>
        <c:scaling>
          <c:orientation val="minMax"/>
        </c:scaling>
        <c:axPos val="l"/>
        <c:majorGridlines/>
        <c:numFmt formatCode="General" sourceLinked="1"/>
        <c:tickLblPos val="nextTo"/>
        <c:crossAx val="85483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Sheet2!$B$60</c:f>
              <c:strCache>
                <c:ptCount val="1"/>
                <c:pt idx="0">
                  <c:v>bhendi</c:v>
                </c:pt>
              </c:strCache>
            </c:strRef>
          </c:tx>
          <c:val>
            <c:numRef>
              <c:f>Sheet2!$B$61:$B$70</c:f>
              <c:numCache>
                <c:formatCode>General</c:formatCode>
                <c:ptCount val="10"/>
                <c:pt idx="0">
                  <c:v>1150</c:v>
                </c:pt>
                <c:pt idx="1">
                  <c:v>1300</c:v>
                </c:pt>
                <c:pt idx="2">
                  <c:v>1070</c:v>
                </c:pt>
                <c:pt idx="3">
                  <c:v>1550</c:v>
                </c:pt>
                <c:pt idx="4">
                  <c:v>1450</c:v>
                </c:pt>
                <c:pt idx="5">
                  <c:v>1600</c:v>
                </c:pt>
                <c:pt idx="6">
                  <c:v>1400</c:v>
                </c:pt>
                <c:pt idx="7">
                  <c:v>1700</c:v>
                </c:pt>
                <c:pt idx="8">
                  <c:v>2000</c:v>
                </c:pt>
                <c:pt idx="9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Sheet2!$D$60</c:f>
              <c:strCache>
                <c:ptCount val="1"/>
                <c:pt idx="0">
                  <c:v>trend value</c:v>
                </c:pt>
              </c:strCache>
            </c:strRef>
          </c:tx>
          <c:val>
            <c:numRef>
              <c:f>Sheet2!$D$61:$D$70</c:f>
              <c:numCache>
                <c:formatCode>General</c:formatCode>
                <c:ptCount val="10"/>
                <c:pt idx="0">
                  <c:v>1218.3636363636363</c:v>
                </c:pt>
                <c:pt idx="1">
                  <c:v>1268.060606060606</c:v>
                </c:pt>
                <c:pt idx="2">
                  <c:v>1317.7575757575758</c:v>
                </c:pt>
                <c:pt idx="3">
                  <c:v>1367.4545454545455</c:v>
                </c:pt>
                <c:pt idx="4">
                  <c:v>1417.151515151515</c:v>
                </c:pt>
                <c:pt idx="5">
                  <c:v>1466.8484848484848</c:v>
                </c:pt>
                <c:pt idx="6">
                  <c:v>1516.5454545454545</c:v>
                </c:pt>
                <c:pt idx="7">
                  <c:v>1566.2424242424242</c:v>
                </c:pt>
                <c:pt idx="8">
                  <c:v>1615.939393939394</c:v>
                </c:pt>
                <c:pt idx="9">
                  <c:v>1665.6363636363635</c:v>
                </c:pt>
              </c:numCache>
            </c:numRef>
          </c:val>
        </c:ser>
        <c:dLbls/>
        <c:marker val="1"/>
        <c:axId val="85518592"/>
        <c:axId val="85524480"/>
      </c:lineChart>
      <c:catAx>
        <c:axId val="85518592"/>
        <c:scaling>
          <c:orientation val="minMax"/>
        </c:scaling>
        <c:axPos val="b"/>
        <c:tickLblPos val="nextTo"/>
        <c:crossAx val="85524480"/>
        <c:crosses val="autoZero"/>
        <c:auto val="1"/>
        <c:lblAlgn val="ctr"/>
        <c:lblOffset val="100"/>
      </c:catAx>
      <c:valAx>
        <c:axId val="85524480"/>
        <c:scaling>
          <c:orientation val="minMax"/>
        </c:scaling>
        <c:axPos val="l"/>
        <c:majorGridlines/>
        <c:numFmt formatCode="General" sourceLinked="1"/>
        <c:tickLblPos val="nextTo"/>
        <c:crossAx val="855185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'Trend monthly'!$A$1</c:f>
              <c:strCache>
                <c:ptCount val="1"/>
                <c:pt idx="0">
                  <c:v>Actual price </c:v>
                </c:pt>
              </c:strCache>
            </c:strRef>
          </c:tx>
          <c:marker>
            <c:symbol val="none"/>
          </c:marker>
          <c:val>
            <c:numRef>
              <c:f>'Trend monthly'!$A$2:$A$121</c:f>
              <c:numCache>
                <c:formatCode>General</c:formatCode>
                <c:ptCount val="120"/>
                <c:pt idx="0">
                  <c:v>375</c:v>
                </c:pt>
                <c:pt idx="1">
                  <c:v>200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1500</c:v>
                </c:pt>
                <c:pt idx="6">
                  <c:v>1050</c:v>
                </c:pt>
                <c:pt idx="7">
                  <c:v>850</c:v>
                </c:pt>
                <c:pt idx="8">
                  <c:v>600</c:v>
                </c:pt>
                <c:pt idx="9">
                  <c:v>750</c:v>
                </c:pt>
                <c:pt idx="10">
                  <c:v>1200</c:v>
                </c:pt>
                <c:pt idx="11">
                  <c:v>700</c:v>
                </c:pt>
                <c:pt idx="12">
                  <c:v>550</c:v>
                </c:pt>
                <c:pt idx="13">
                  <c:v>350</c:v>
                </c:pt>
                <c:pt idx="14">
                  <c:v>300</c:v>
                </c:pt>
                <c:pt idx="15">
                  <c:v>600</c:v>
                </c:pt>
                <c:pt idx="16">
                  <c:v>1000</c:v>
                </c:pt>
                <c:pt idx="17">
                  <c:v>1700</c:v>
                </c:pt>
                <c:pt idx="18">
                  <c:v>2000</c:v>
                </c:pt>
                <c:pt idx="19">
                  <c:v>800</c:v>
                </c:pt>
                <c:pt idx="20">
                  <c:v>800</c:v>
                </c:pt>
                <c:pt idx="21">
                  <c:v>750</c:v>
                </c:pt>
                <c:pt idx="22">
                  <c:v>800</c:v>
                </c:pt>
                <c:pt idx="23">
                  <c:v>1500</c:v>
                </c:pt>
                <c:pt idx="24">
                  <c:v>1750</c:v>
                </c:pt>
                <c:pt idx="25">
                  <c:v>800</c:v>
                </c:pt>
                <c:pt idx="26">
                  <c:v>250</c:v>
                </c:pt>
                <c:pt idx="27">
                  <c:v>200</c:v>
                </c:pt>
                <c:pt idx="28">
                  <c:v>250</c:v>
                </c:pt>
                <c:pt idx="29">
                  <c:v>650</c:v>
                </c:pt>
                <c:pt idx="30">
                  <c:v>700</c:v>
                </c:pt>
                <c:pt idx="31">
                  <c:v>450</c:v>
                </c:pt>
                <c:pt idx="32">
                  <c:v>500</c:v>
                </c:pt>
                <c:pt idx="33">
                  <c:v>800</c:v>
                </c:pt>
                <c:pt idx="34">
                  <c:v>1450</c:v>
                </c:pt>
                <c:pt idx="35">
                  <c:v>350</c:v>
                </c:pt>
                <c:pt idx="36">
                  <c:v>300</c:v>
                </c:pt>
                <c:pt idx="37">
                  <c:v>500</c:v>
                </c:pt>
                <c:pt idx="38">
                  <c:v>900</c:v>
                </c:pt>
                <c:pt idx="39">
                  <c:v>1000</c:v>
                </c:pt>
                <c:pt idx="40">
                  <c:v>1000</c:v>
                </c:pt>
                <c:pt idx="41">
                  <c:v>1150</c:v>
                </c:pt>
                <c:pt idx="42">
                  <c:v>1700</c:v>
                </c:pt>
                <c:pt idx="43">
                  <c:v>800</c:v>
                </c:pt>
                <c:pt idx="44">
                  <c:v>400</c:v>
                </c:pt>
                <c:pt idx="45">
                  <c:v>450</c:v>
                </c:pt>
                <c:pt idx="46">
                  <c:v>600</c:v>
                </c:pt>
                <c:pt idx="47">
                  <c:v>400</c:v>
                </c:pt>
                <c:pt idx="48">
                  <c:v>350</c:v>
                </c:pt>
                <c:pt idx="49">
                  <c:v>300</c:v>
                </c:pt>
                <c:pt idx="50">
                  <c:v>400</c:v>
                </c:pt>
                <c:pt idx="51">
                  <c:v>650</c:v>
                </c:pt>
                <c:pt idx="52">
                  <c:v>1700</c:v>
                </c:pt>
                <c:pt idx="53">
                  <c:v>2700</c:v>
                </c:pt>
                <c:pt idx="54">
                  <c:v>1800</c:v>
                </c:pt>
                <c:pt idx="55">
                  <c:v>1000</c:v>
                </c:pt>
                <c:pt idx="56">
                  <c:v>900</c:v>
                </c:pt>
                <c:pt idx="57">
                  <c:v>1800</c:v>
                </c:pt>
                <c:pt idx="58">
                  <c:v>1800</c:v>
                </c:pt>
                <c:pt idx="59">
                  <c:v>900</c:v>
                </c:pt>
                <c:pt idx="60">
                  <c:v>250</c:v>
                </c:pt>
                <c:pt idx="61">
                  <c:v>200</c:v>
                </c:pt>
                <c:pt idx="62">
                  <c:v>250</c:v>
                </c:pt>
                <c:pt idx="63">
                  <c:v>400</c:v>
                </c:pt>
                <c:pt idx="64">
                  <c:v>800</c:v>
                </c:pt>
                <c:pt idx="65">
                  <c:v>1600</c:v>
                </c:pt>
                <c:pt idx="66">
                  <c:v>3200</c:v>
                </c:pt>
                <c:pt idx="67">
                  <c:v>2200</c:v>
                </c:pt>
                <c:pt idx="68">
                  <c:v>1100</c:v>
                </c:pt>
                <c:pt idx="69">
                  <c:v>650</c:v>
                </c:pt>
                <c:pt idx="70">
                  <c:v>800</c:v>
                </c:pt>
                <c:pt idx="71">
                  <c:v>900</c:v>
                </c:pt>
                <c:pt idx="72">
                  <c:v>550</c:v>
                </c:pt>
                <c:pt idx="73">
                  <c:v>400</c:v>
                </c:pt>
                <c:pt idx="74">
                  <c:v>400</c:v>
                </c:pt>
                <c:pt idx="75">
                  <c:v>600</c:v>
                </c:pt>
                <c:pt idx="76">
                  <c:v>1100</c:v>
                </c:pt>
                <c:pt idx="77">
                  <c:v>1750</c:v>
                </c:pt>
                <c:pt idx="78">
                  <c:v>1850</c:v>
                </c:pt>
                <c:pt idx="79">
                  <c:v>700</c:v>
                </c:pt>
                <c:pt idx="80">
                  <c:v>750</c:v>
                </c:pt>
                <c:pt idx="81">
                  <c:v>1350</c:v>
                </c:pt>
                <c:pt idx="82">
                  <c:v>2500</c:v>
                </c:pt>
                <c:pt idx="83">
                  <c:v>1250</c:v>
                </c:pt>
                <c:pt idx="84">
                  <c:v>1400</c:v>
                </c:pt>
                <c:pt idx="85">
                  <c:v>350</c:v>
                </c:pt>
                <c:pt idx="86">
                  <c:v>400</c:v>
                </c:pt>
                <c:pt idx="87">
                  <c:v>1100</c:v>
                </c:pt>
                <c:pt idx="88">
                  <c:v>2300</c:v>
                </c:pt>
                <c:pt idx="89">
                  <c:v>2900</c:v>
                </c:pt>
                <c:pt idx="90">
                  <c:v>1900</c:v>
                </c:pt>
                <c:pt idx="91">
                  <c:v>600</c:v>
                </c:pt>
                <c:pt idx="92">
                  <c:v>800</c:v>
                </c:pt>
                <c:pt idx="93">
                  <c:v>1000</c:v>
                </c:pt>
                <c:pt idx="94">
                  <c:v>650</c:v>
                </c:pt>
                <c:pt idx="95">
                  <c:v>500</c:v>
                </c:pt>
                <c:pt idx="96">
                  <c:v>650</c:v>
                </c:pt>
                <c:pt idx="97">
                  <c:v>1000</c:v>
                </c:pt>
                <c:pt idx="98">
                  <c:v>1200</c:v>
                </c:pt>
                <c:pt idx="99">
                  <c:v>1000</c:v>
                </c:pt>
                <c:pt idx="100">
                  <c:v>800</c:v>
                </c:pt>
                <c:pt idx="101">
                  <c:v>2150</c:v>
                </c:pt>
                <c:pt idx="102">
                  <c:v>5100</c:v>
                </c:pt>
                <c:pt idx="103">
                  <c:v>3500</c:v>
                </c:pt>
                <c:pt idx="104">
                  <c:v>1300</c:v>
                </c:pt>
                <c:pt idx="105">
                  <c:v>2800</c:v>
                </c:pt>
                <c:pt idx="106">
                  <c:v>3500</c:v>
                </c:pt>
                <c:pt idx="107">
                  <c:v>1000</c:v>
                </c:pt>
                <c:pt idx="108">
                  <c:v>450</c:v>
                </c:pt>
                <c:pt idx="109">
                  <c:v>400</c:v>
                </c:pt>
                <c:pt idx="110">
                  <c:v>400</c:v>
                </c:pt>
                <c:pt idx="111">
                  <c:v>1100</c:v>
                </c:pt>
                <c:pt idx="112">
                  <c:v>1200</c:v>
                </c:pt>
                <c:pt idx="113">
                  <c:v>1700</c:v>
                </c:pt>
                <c:pt idx="114">
                  <c:v>2100</c:v>
                </c:pt>
                <c:pt idx="115">
                  <c:v>1000</c:v>
                </c:pt>
                <c:pt idx="116">
                  <c:v>1000</c:v>
                </c:pt>
                <c:pt idx="117">
                  <c:v>800</c:v>
                </c:pt>
                <c:pt idx="118">
                  <c:v>1000</c:v>
                </c:pt>
                <c:pt idx="119">
                  <c:v>1300</c:v>
                </c:pt>
              </c:numCache>
            </c:numRef>
          </c:val>
        </c:ser>
        <c:ser>
          <c:idx val="1"/>
          <c:order val="1"/>
          <c:tx>
            <c:strRef>
              <c:f>'Trend monthly'!$C$1</c:f>
              <c:strCache>
                <c:ptCount val="1"/>
                <c:pt idx="0">
                  <c:v>Trend value</c:v>
                </c:pt>
              </c:strCache>
            </c:strRef>
          </c:tx>
          <c:marker>
            <c:symbol val="none"/>
          </c:marker>
          <c:val>
            <c:numRef>
              <c:f>'Trend monthly'!$C$2:$C$121</c:f>
              <c:numCache>
                <c:formatCode>General</c:formatCode>
                <c:ptCount val="120"/>
                <c:pt idx="0">
                  <c:v>621.51170798898067</c:v>
                </c:pt>
                <c:pt idx="1">
                  <c:v>628.89876611801742</c:v>
                </c:pt>
                <c:pt idx="2">
                  <c:v>636.28582424705417</c:v>
                </c:pt>
                <c:pt idx="3">
                  <c:v>643.67288237609091</c:v>
                </c:pt>
                <c:pt idx="4">
                  <c:v>651.05994050512766</c:v>
                </c:pt>
                <c:pt idx="5">
                  <c:v>658.4469986341644</c:v>
                </c:pt>
                <c:pt idx="6">
                  <c:v>665.83405676320115</c:v>
                </c:pt>
                <c:pt idx="7">
                  <c:v>673.22111489223789</c:v>
                </c:pt>
                <c:pt idx="8">
                  <c:v>680.60817302127464</c:v>
                </c:pt>
                <c:pt idx="9">
                  <c:v>687.99523115031138</c:v>
                </c:pt>
                <c:pt idx="10">
                  <c:v>695.38228927934813</c:v>
                </c:pt>
                <c:pt idx="11">
                  <c:v>702.76934740838487</c:v>
                </c:pt>
                <c:pt idx="12">
                  <c:v>710.15640553742151</c:v>
                </c:pt>
                <c:pt idx="13">
                  <c:v>717.54346366645836</c:v>
                </c:pt>
                <c:pt idx="14">
                  <c:v>724.930521795495</c:v>
                </c:pt>
                <c:pt idx="15">
                  <c:v>732.31757992453174</c:v>
                </c:pt>
                <c:pt idx="16">
                  <c:v>739.70463805356849</c:v>
                </c:pt>
                <c:pt idx="17">
                  <c:v>747.09169618260523</c:v>
                </c:pt>
                <c:pt idx="18">
                  <c:v>754.47875431164198</c:v>
                </c:pt>
                <c:pt idx="19">
                  <c:v>761.86581244067872</c:v>
                </c:pt>
                <c:pt idx="20">
                  <c:v>769.25287056971547</c:v>
                </c:pt>
                <c:pt idx="21">
                  <c:v>776.63992869875221</c:v>
                </c:pt>
                <c:pt idx="22">
                  <c:v>784.02698682778896</c:v>
                </c:pt>
                <c:pt idx="23">
                  <c:v>791.41404495682571</c:v>
                </c:pt>
                <c:pt idx="24">
                  <c:v>798.80110308586245</c:v>
                </c:pt>
                <c:pt idx="25">
                  <c:v>806.1881612148992</c:v>
                </c:pt>
                <c:pt idx="26">
                  <c:v>813.57521934393594</c:v>
                </c:pt>
                <c:pt idx="27">
                  <c:v>820.96227747297269</c:v>
                </c:pt>
                <c:pt idx="28">
                  <c:v>828.34933560200943</c:v>
                </c:pt>
                <c:pt idx="29">
                  <c:v>835.73639373104618</c:v>
                </c:pt>
                <c:pt idx="30">
                  <c:v>843.12345186008292</c:v>
                </c:pt>
                <c:pt idx="31">
                  <c:v>850.51050998911967</c:v>
                </c:pt>
                <c:pt idx="32">
                  <c:v>857.89756811815641</c:v>
                </c:pt>
                <c:pt idx="33">
                  <c:v>865.28462624719316</c:v>
                </c:pt>
                <c:pt idx="34">
                  <c:v>872.6716843762299</c:v>
                </c:pt>
                <c:pt idx="35">
                  <c:v>880.05874250526654</c:v>
                </c:pt>
                <c:pt idx="36">
                  <c:v>887.4458006343034</c:v>
                </c:pt>
                <c:pt idx="37">
                  <c:v>894.83285876334003</c:v>
                </c:pt>
                <c:pt idx="38">
                  <c:v>902.21991689237689</c:v>
                </c:pt>
                <c:pt idx="39">
                  <c:v>909.60697502141352</c:v>
                </c:pt>
                <c:pt idx="40">
                  <c:v>916.99403315045038</c:v>
                </c:pt>
                <c:pt idx="41">
                  <c:v>924.38109127948701</c:v>
                </c:pt>
                <c:pt idx="42">
                  <c:v>931.76814940852387</c:v>
                </c:pt>
                <c:pt idx="43">
                  <c:v>939.1552075375605</c:v>
                </c:pt>
                <c:pt idx="44">
                  <c:v>946.54226566659736</c:v>
                </c:pt>
                <c:pt idx="45">
                  <c:v>953.92932379563399</c:v>
                </c:pt>
                <c:pt idx="46">
                  <c:v>961.31638192467074</c:v>
                </c:pt>
                <c:pt idx="47">
                  <c:v>968.70344005370748</c:v>
                </c:pt>
                <c:pt idx="48">
                  <c:v>976.09049818274423</c:v>
                </c:pt>
                <c:pt idx="49">
                  <c:v>983.47755631178097</c:v>
                </c:pt>
                <c:pt idx="50">
                  <c:v>990.86461444081772</c:v>
                </c:pt>
                <c:pt idx="51">
                  <c:v>998.25167256985446</c:v>
                </c:pt>
                <c:pt idx="52">
                  <c:v>1005.6387306988912</c:v>
                </c:pt>
                <c:pt idx="53">
                  <c:v>1013.025788827928</c:v>
                </c:pt>
                <c:pt idx="54">
                  <c:v>1020.4128469569647</c:v>
                </c:pt>
                <c:pt idx="55">
                  <c:v>1027.7999050860014</c:v>
                </c:pt>
                <c:pt idx="56">
                  <c:v>1035.1869632150383</c:v>
                </c:pt>
                <c:pt idx="57">
                  <c:v>1042.5740213440749</c:v>
                </c:pt>
                <c:pt idx="58">
                  <c:v>1049.9610794731116</c:v>
                </c:pt>
                <c:pt idx="59">
                  <c:v>1057.3481376021484</c:v>
                </c:pt>
                <c:pt idx="60">
                  <c:v>1064.7351957311851</c:v>
                </c:pt>
                <c:pt idx="61">
                  <c:v>1072.1222538602219</c:v>
                </c:pt>
                <c:pt idx="62">
                  <c:v>1079.5093119892585</c:v>
                </c:pt>
                <c:pt idx="63">
                  <c:v>1086.8963701182954</c:v>
                </c:pt>
                <c:pt idx="64">
                  <c:v>1094.283428247332</c:v>
                </c:pt>
                <c:pt idx="65">
                  <c:v>1101.6704863763689</c:v>
                </c:pt>
                <c:pt idx="66">
                  <c:v>1109.0575445054055</c:v>
                </c:pt>
                <c:pt idx="67">
                  <c:v>1116.4446026344424</c:v>
                </c:pt>
                <c:pt idx="68">
                  <c:v>1123.831660763479</c:v>
                </c:pt>
                <c:pt idx="69">
                  <c:v>1131.2187188925159</c:v>
                </c:pt>
                <c:pt idx="70">
                  <c:v>1138.6057770215525</c:v>
                </c:pt>
                <c:pt idx="71">
                  <c:v>1145.9928351505891</c:v>
                </c:pt>
                <c:pt idx="72">
                  <c:v>1153.379893279626</c:v>
                </c:pt>
                <c:pt idx="73">
                  <c:v>1160.7669514086629</c:v>
                </c:pt>
                <c:pt idx="74">
                  <c:v>1168.1540095376995</c:v>
                </c:pt>
                <c:pt idx="75">
                  <c:v>1175.5410676667361</c:v>
                </c:pt>
                <c:pt idx="76">
                  <c:v>1182.928125795773</c:v>
                </c:pt>
                <c:pt idx="77">
                  <c:v>1190.3151839248098</c:v>
                </c:pt>
                <c:pt idx="78">
                  <c:v>1197.7022420538465</c:v>
                </c:pt>
                <c:pt idx="79">
                  <c:v>1205.0893001828831</c:v>
                </c:pt>
                <c:pt idx="80">
                  <c:v>1212.47635831192</c:v>
                </c:pt>
                <c:pt idx="81">
                  <c:v>1219.8634164409568</c:v>
                </c:pt>
                <c:pt idx="82">
                  <c:v>1227.2504745699935</c:v>
                </c:pt>
                <c:pt idx="83">
                  <c:v>1234.6375326990301</c:v>
                </c:pt>
                <c:pt idx="84">
                  <c:v>1242.0245908280669</c:v>
                </c:pt>
                <c:pt idx="85">
                  <c:v>1249.4116489571038</c:v>
                </c:pt>
                <c:pt idx="86">
                  <c:v>1256.7987070861404</c:v>
                </c:pt>
                <c:pt idx="87">
                  <c:v>1264.1857652151771</c:v>
                </c:pt>
                <c:pt idx="88">
                  <c:v>1271.5728233442139</c:v>
                </c:pt>
                <c:pt idx="89">
                  <c:v>1278.9598814732508</c:v>
                </c:pt>
                <c:pt idx="90">
                  <c:v>1286.3469396022874</c:v>
                </c:pt>
                <c:pt idx="91">
                  <c:v>1293.7339977313241</c:v>
                </c:pt>
                <c:pt idx="92">
                  <c:v>1301.1210558603607</c:v>
                </c:pt>
                <c:pt idx="93">
                  <c:v>1308.5081139893975</c:v>
                </c:pt>
                <c:pt idx="94">
                  <c:v>1315.8951721184344</c:v>
                </c:pt>
                <c:pt idx="95">
                  <c:v>1323.282230247471</c:v>
                </c:pt>
                <c:pt idx="96">
                  <c:v>1330.6692883765077</c:v>
                </c:pt>
                <c:pt idx="97">
                  <c:v>1338.0563465055445</c:v>
                </c:pt>
                <c:pt idx="98">
                  <c:v>1345.4434046345814</c:v>
                </c:pt>
                <c:pt idx="99">
                  <c:v>1352.830462763618</c:v>
                </c:pt>
                <c:pt idx="100">
                  <c:v>1360.2175208926546</c:v>
                </c:pt>
                <c:pt idx="101">
                  <c:v>1367.6045790216915</c:v>
                </c:pt>
                <c:pt idx="102">
                  <c:v>1374.9916371507284</c:v>
                </c:pt>
                <c:pt idx="103">
                  <c:v>1382.378695279765</c:v>
                </c:pt>
                <c:pt idx="104">
                  <c:v>1389.7657534088016</c:v>
                </c:pt>
                <c:pt idx="105">
                  <c:v>1397.1528115378385</c:v>
                </c:pt>
                <c:pt idx="106">
                  <c:v>1404.5398696668753</c:v>
                </c:pt>
                <c:pt idx="107">
                  <c:v>1411.926927795912</c:v>
                </c:pt>
                <c:pt idx="108">
                  <c:v>1419.3139859249486</c:v>
                </c:pt>
                <c:pt idx="109">
                  <c:v>1426.7010440539855</c:v>
                </c:pt>
                <c:pt idx="110">
                  <c:v>1434.0881021830223</c:v>
                </c:pt>
                <c:pt idx="111">
                  <c:v>1441.475160312059</c:v>
                </c:pt>
                <c:pt idx="112">
                  <c:v>1448.8622184410956</c:v>
                </c:pt>
                <c:pt idx="113">
                  <c:v>1456.2492765701325</c:v>
                </c:pt>
                <c:pt idx="114">
                  <c:v>1463.6363346991693</c:v>
                </c:pt>
                <c:pt idx="115">
                  <c:v>1471.0233928282059</c:v>
                </c:pt>
                <c:pt idx="116">
                  <c:v>1478.4104509572426</c:v>
                </c:pt>
                <c:pt idx="117">
                  <c:v>1485.7975090862792</c:v>
                </c:pt>
                <c:pt idx="118">
                  <c:v>1493.1845672153161</c:v>
                </c:pt>
                <c:pt idx="119">
                  <c:v>1500.5716253443529</c:v>
                </c:pt>
              </c:numCache>
            </c:numRef>
          </c:val>
        </c:ser>
        <c:dLbls/>
        <c:marker val="1"/>
        <c:axId val="85632128"/>
        <c:axId val="85633664"/>
      </c:lineChart>
      <c:catAx>
        <c:axId val="85632128"/>
        <c:scaling>
          <c:orientation val="minMax"/>
        </c:scaling>
        <c:axPos val="b"/>
        <c:tickLblPos val="nextTo"/>
        <c:crossAx val="85633664"/>
        <c:crosses val="autoZero"/>
        <c:auto val="1"/>
        <c:lblAlgn val="ctr"/>
        <c:lblOffset val="100"/>
      </c:catAx>
      <c:valAx>
        <c:axId val="85633664"/>
        <c:scaling>
          <c:orientation val="minMax"/>
        </c:scaling>
        <c:axPos val="l"/>
        <c:majorGridlines/>
        <c:numFmt formatCode="General" sourceLinked="1"/>
        <c:tickLblPos val="nextTo"/>
        <c:crossAx val="856321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'Trend monthly'!$O$1</c:f>
              <c:strCache>
                <c:ptCount val="1"/>
                <c:pt idx="0">
                  <c:v>Actual price</c:v>
                </c:pt>
              </c:strCache>
            </c:strRef>
          </c:tx>
          <c:marker>
            <c:symbol val="none"/>
          </c:marker>
          <c:val>
            <c:numRef>
              <c:f>'Trend monthly'!$O$2:$O$121</c:f>
              <c:numCache>
                <c:formatCode>General</c:formatCode>
                <c:ptCount val="120"/>
                <c:pt idx="0">
                  <c:v>500</c:v>
                </c:pt>
                <c:pt idx="1">
                  <c:v>450</c:v>
                </c:pt>
                <c:pt idx="2">
                  <c:v>650</c:v>
                </c:pt>
                <c:pt idx="3">
                  <c:v>850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1250</c:v>
                </c:pt>
                <c:pt idx="8">
                  <c:v>1500</c:v>
                </c:pt>
                <c:pt idx="9">
                  <c:v>1700</c:v>
                </c:pt>
                <c:pt idx="10">
                  <c:v>1500</c:v>
                </c:pt>
                <c:pt idx="11">
                  <c:v>1350</c:v>
                </c:pt>
                <c:pt idx="12">
                  <c:v>600</c:v>
                </c:pt>
                <c:pt idx="13">
                  <c:v>550</c:v>
                </c:pt>
                <c:pt idx="14">
                  <c:v>650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650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950</c:v>
                </c:pt>
                <c:pt idx="23">
                  <c:v>850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850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700</c:v>
                </c:pt>
                <c:pt idx="32">
                  <c:v>650</c:v>
                </c:pt>
                <c:pt idx="33">
                  <c:v>700</c:v>
                </c:pt>
                <c:pt idx="34">
                  <c:v>750</c:v>
                </c:pt>
                <c:pt idx="35">
                  <c:v>550</c:v>
                </c:pt>
                <c:pt idx="36">
                  <c:v>400</c:v>
                </c:pt>
                <c:pt idx="37">
                  <c:v>600</c:v>
                </c:pt>
                <c:pt idx="38">
                  <c:v>800</c:v>
                </c:pt>
                <c:pt idx="39">
                  <c:v>1100</c:v>
                </c:pt>
                <c:pt idx="40">
                  <c:v>1100</c:v>
                </c:pt>
                <c:pt idx="41">
                  <c:v>1200</c:v>
                </c:pt>
                <c:pt idx="42">
                  <c:v>1350</c:v>
                </c:pt>
                <c:pt idx="43">
                  <c:v>1550</c:v>
                </c:pt>
                <c:pt idx="44">
                  <c:v>1400</c:v>
                </c:pt>
                <c:pt idx="45">
                  <c:v>1200</c:v>
                </c:pt>
                <c:pt idx="46">
                  <c:v>1300</c:v>
                </c:pt>
                <c:pt idx="47">
                  <c:v>1200</c:v>
                </c:pt>
                <c:pt idx="48">
                  <c:v>900</c:v>
                </c:pt>
                <c:pt idx="49">
                  <c:v>1000</c:v>
                </c:pt>
                <c:pt idx="50">
                  <c:v>900</c:v>
                </c:pt>
                <c:pt idx="51">
                  <c:v>1200</c:v>
                </c:pt>
                <c:pt idx="52">
                  <c:v>1230</c:v>
                </c:pt>
                <c:pt idx="53">
                  <c:v>1050</c:v>
                </c:pt>
                <c:pt idx="54">
                  <c:v>1100</c:v>
                </c:pt>
                <c:pt idx="55">
                  <c:v>1000</c:v>
                </c:pt>
                <c:pt idx="56">
                  <c:v>1000</c:v>
                </c:pt>
                <c:pt idx="57">
                  <c:v>1200</c:v>
                </c:pt>
                <c:pt idx="58">
                  <c:v>1700</c:v>
                </c:pt>
                <c:pt idx="59">
                  <c:v>1550</c:v>
                </c:pt>
                <c:pt idx="60">
                  <c:v>900</c:v>
                </c:pt>
                <c:pt idx="61">
                  <c:v>600</c:v>
                </c:pt>
                <c:pt idx="62">
                  <c:v>1100</c:v>
                </c:pt>
                <c:pt idx="63">
                  <c:v>1400</c:v>
                </c:pt>
                <c:pt idx="64">
                  <c:v>1500</c:v>
                </c:pt>
                <c:pt idx="65">
                  <c:v>2300</c:v>
                </c:pt>
                <c:pt idx="66">
                  <c:v>1800</c:v>
                </c:pt>
                <c:pt idx="67">
                  <c:v>2050</c:v>
                </c:pt>
                <c:pt idx="68">
                  <c:v>2100</c:v>
                </c:pt>
                <c:pt idx="69">
                  <c:v>2200</c:v>
                </c:pt>
                <c:pt idx="70">
                  <c:v>2500</c:v>
                </c:pt>
                <c:pt idx="71">
                  <c:v>1800</c:v>
                </c:pt>
                <c:pt idx="72">
                  <c:v>1100</c:v>
                </c:pt>
                <c:pt idx="73">
                  <c:v>900</c:v>
                </c:pt>
                <c:pt idx="74">
                  <c:v>800</c:v>
                </c:pt>
                <c:pt idx="75">
                  <c:v>700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950</c:v>
                </c:pt>
                <c:pt idx="82">
                  <c:v>1100</c:v>
                </c:pt>
                <c:pt idx="83">
                  <c:v>1000</c:v>
                </c:pt>
                <c:pt idx="84">
                  <c:v>950</c:v>
                </c:pt>
                <c:pt idx="85">
                  <c:v>1050</c:v>
                </c:pt>
                <c:pt idx="86">
                  <c:v>1100</c:v>
                </c:pt>
                <c:pt idx="87">
                  <c:v>1250</c:v>
                </c:pt>
                <c:pt idx="88">
                  <c:v>1400</c:v>
                </c:pt>
                <c:pt idx="89">
                  <c:v>1500</c:v>
                </c:pt>
                <c:pt idx="90">
                  <c:v>1750</c:v>
                </c:pt>
                <c:pt idx="91">
                  <c:v>1700</c:v>
                </c:pt>
                <c:pt idx="92">
                  <c:v>1500</c:v>
                </c:pt>
                <c:pt idx="93">
                  <c:v>1500</c:v>
                </c:pt>
                <c:pt idx="94">
                  <c:v>1300</c:v>
                </c:pt>
                <c:pt idx="95">
                  <c:v>900</c:v>
                </c:pt>
                <c:pt idx="96">
                  <c:v>800</c:v>
                </c:pt>
                <c:pt idx="97">
                  <c:v>600</c:v>
                </c:pt>
                <c:pt idx="98">
                  <c:v>800</c:v>
                </c:pt>
                <c:pt idx="99">
                  <c:v>950</c:v>
                </c:pt>
                <c:pt idx="100">
                  <c:v>1000</c:v>
                </c:pt>
                <c:pt idx="101">
                  <c:v>1000</c:v>
                </c:pt>
                <c:pt idx="102">
                  <c:v>900</c:v>
                </c:pt>
                <c:pt idx="103">
                  <c:v>850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950</c:v>
                </c:pt>
                <c:pt idx="109">
                  <c:v>1000</c:v>
                </c:pt>
                <c:pt idx="110">
                  <c:v>1300</c:v>
                </c:pt>
                <c:pt idx="111">
                  <c:v>1700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1750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1400</c:v>
                </c:pt>
              </c:numCache>
            </c:numRef>
          </c:val>
        </c:ser>
        <c:ser>
          <c:idx val="1"/>
          <c:order val="1"/>
          <c:tx>
            <c:strRef>
              <c:f>'Trend monthly'!$Q$1</c:f>
              <c:strCache>
                <c:ptCount val="1"/>
                <c:pt idx="0">
                  <c:v>Trend value</c:v>
                </c:pt>
              </c:strCache>
            </c:strRef>
          </c:tx>
          <c:marker>
            <c:symbol val="none"/>
          </c:marker>
          <c:val>
            <c:numRef>
              <c:f>'Trend monthly'!$Q$2:$Q$121</c:f>
              <c:numCache>
                <c:formatCode>General</c:formatCode>
                <c:ptCount val="120"/>
                <c:pt idx="0">
                  <c:v>846.78925619834706</c:v>
                </c:pt>
                <c:pt idx="1">
                  <c:v>851.32220987568576</c:v>
                </c:pt>
                <c:pt idx="2">
                  <c:v>855.85516355302445</c:v>
                </c:pt>
                <c:pt idx="3">
                  <c:v>860.38811723036315</c:v>
                </c:pt>
                <c:pt idx="4">
                  <c:v>864.92107090770185</c:v>
                </c:pt>
                <c:pt idx="5">
                  <c:v>869.45402458504054</c:v>
                </c:pt>
                <c:pt idx="6">
                  <c:v>873.98697826237924</c:v>
                </c:pt>
                <c:pt idx="7">
                  <c:v>878.51993193971805</c:v>
                </c:pt>
                <c:pt idx="8">
                  <c:v>883.05288561705675</c:v>
                </c:pt>
                <c:pt idx="9">
                  <c:v>887.58583929439544</c:v>
                </c:pt>
                <c:pt idx="10">
                  <c:v>892.11879297173414</c:v>
                </c:pt>
                <c:pt idx="11">
                  <c:v>896.65174664907283</c:v>
                </c:pt>
                <c:pt idx="12">
                  <c:v>901.18470032641153</c:v>
                </c:pt>
                <c:pt idx="13">
                  <c:v>905.71765400375023</c:v>
                </c:pt>
                <c:pt idx="14">
                  <c:v>910.25060768108892</c:v>
                </c:pt>
                <c:pt idx="15">
                  <c:v>914.78356135842762</c:v>
                </c:pt>
                <c:pt idx="16">
                  <c:v>919.31651503576632</c:v>
                </c:pt>
                <c:pt idx="17">
                  <c:v>923.84946871310501</c:v>
                </c:pt>
                <c:pt idx="18">
                  <c:v>928.38242239044371</c:v>
                </c:pt>
                <c:pt idx="19">
                  <c:v>932.91537606778252</c:v>
                </c:pt>
                <c:pt idx="20">
                  <c:v>937.4483297451211</c:v>
                </c:pt>
                <c:pt idx="21">
                  <c:v>941.98128342245991</c:v>
                </c:pt>
                <c:pt idx="22">
                  <c:v>946.51423709979861</c:v>
                </c:pt>
                <c:pt idx="23">
                  <c:v>951.0471907771373</c:v>
                </c:pt>
                <c:pt idx="24">
                  <c:v>955.580144454476</c:v>
                </c:pt>
                <c:pt idx="25">
                  <c:v>960.1130981318147</c:v>
                </c:pt>
                <c:pt idx="26">
                  <c:v>964.64605180915339</c:v>
                </c:pt>
                <c:pt idx="27">
                  <c:v>969.17900548649209</c:v>
                </c:pt>
                <c:pt idx="28">
                  <c:v>973.71195916383078</c:v>
                </c:pt>
                <c:pt idx="29">
                  <c:v>978.24491284116948</c:v>
                </c:pt>
                <c:pt idx="30">
                  <c:v>982.77786651850818</c:v>
                </c:pt>
                <c:pt idx="31">
                  <c:v>987.31082019584687</c:v>
                </c:pt>
                <c:pt idx="32">
                  <c:v>991.84377387318568</c:v>
                </c:pt>
                <c:pt idx="33">
                  <c:v>996.37672755052427</c:v>
                </c:pt>
                <c:pt idx="34">
                  <c:v>1000.9096812278631</c:v>
                </c:pt>
                <c:pt idx="35">
                  <c:v>1005.4426349052018</c:v>
                </c:pt>
                <c:pt idx="36">
                  <c:v>1009.9755885825405</c:v>
                </c:pt>
                <c:pt idx="37">
                  <c:v>1014.5085422598792</c:v>
                </c:pt>
                <c:pt idx="38">
                  <c:v>1019.0414959372179</c:v>
                </c:pt>
                <c:pt idx="39">
                  <c:v>1023.5744496145566</c:v>
                </c:pt>
                <c:pt idx="40">
                  <c:v>1028.1074032918953</c:v>
                </c:pt>
                <c:pt idx="41">
                  <c:v>1032.6403569692341</c:v>
                </c:pt>
                <c:pt idx="42">
                  <c:v>1037.1733106465726</c:v>
                </c:pt>
                <c:pt idx="43">
                  <c:v>1041.7062643239115</c:v>
                </c:pt>
                <c:pt idx="44">
                  <c:v>1046.23921800125</c:v>
                </c:pt>
                <c:pt idx="45">
                  <c:v>1050.7721716785888</c:v>
                </c:pt>
                <c:pt idx="46">
                  <c:v>1055.3051253559274</c:v>
                </c:pt>
                <c:pt idx="47">
                  <c:v>1059.8380790332662</c:v>
                </c:pt>
                <c:pt idx="48">
                  <c:v>1064.3710327106048</c:v>
                </c:pt>
                <c:pt idx="49">
                  <c:v>1068.9039863879436</c:v>
                </c:pt>
                <c:pt idx="50">
                  <c:v>1073.4369400652822</c:v>
                </c:pt>
                <c:pt idx="51">
                  <c:v>1077.969893742621</c:v>
                </c:pt>
                <c:pt idx="52">
                  <c:v>1082.5028474199598</c:v>
                </c:pt>
                <c:pt idx="53">
                  <c:v>1087.0358010972984</c:v>
                </c:pt>
                <c:pt idx="54">
                  <c:v>1091.5687547746372</c:v>
                </c:pt>
                <c:pt idx="55">
                  <c:v>1096.1017084519758</c:v>
                </c:pt>
                <c:pt idx="56">
                  <c:v>1100.6346621293146</c:v>
                </c:pt>
                <c:pt idx="57">
                  <c:v>1105.1676158066532</c:v>
                </c:pt>
                <c:pt idx="58">
                  <c:v>1109.700569483992</c:v>
                </c:pt>
                <c:pt idx="59">
                  <c:v>1114.2335231613306</c:v>
                </c:pt>
                <c:pt idx="60">
                  <c:v>1118.7664768386694</c:v>
                </c:pt>
                <c:pt idx="61">
                  <c:v>1123.2994305160082</c:v>
                </c:pt>
                <c:pt idx="62">
                  <c:v>1127.8323841933468</c:v>
                </c:pt>
                <c:pt idx="63">
                  <c:v>1132.3653378706854</c:v>
                </c:pt>
                <c:pt idx="64">
                  <c:v>1136.8982915480242</c:v>
                </c:pt>
                <c:pt idx="65">
                  <c:v>1141.431245225363</c:v>
                </c:pt>
                <c:pt idx="66">
                  <c:v>1145.9641989027016</c:v>
                </c:pt>
                <c:pt idx="67">
                  <c:v>1150.4971525800402</c:v>
                </c:pt>
                <c:pt idx="68">
                  <c:v>1155.030106257379</c:v>
                </c:pt>
                <c:pt idx="69">
                  <c:v>1159.5630599347178</c:v>
                </c:pt>
                <c:pt idx="70">
                  <c:v>1164.0960136120564</c:v>
                </c:pt>
                <c:pt idx="71">
                  <c:v>1168.6289672893952</c:v>
                </c:pt>
                <c:pt idx="72">
                  <c:v>1173.1619209667338</c:v>
                </c:pt>
                <c:pt idx="73">
                  <c:v>1177.6948746440726</c:v>
                </c:pt>
                <c:pt idx="74">
                  <c:v>1182.2278283214114</c:v>
                </c:pt>
                <c:pt idx="75">
                  <c:v>1186.76078199875</c:v>
                </c:pt>
                <c:pt idx="76">
                  <c:v>1191.2937356760885</c:v>
                </c:pt>
                <c:pt idx="77">
                  <c:v>1195.8266893534274</c:v>
                </c:pt>
                <c:pt idx="78">
                  <c:v>1200.3596430307662</c:v>
                </c:pt>
                <c:pt idx="79">
                  <c:v>1204.8925967081047</c:v>
                </c:pt>
                <c:pt idx="80">
                  <c:v>1209.4255503854433</c:v>
                </c:pt>
                <c:pt idx="81">
                  <c:v>1213.9585040627821</c:v>
                </c:pt>
                <c:pt idx="82">
                  <c:v>1218.4914577401209</c:v>
                </c:pt>
                <c:pt idx="83">
                  <c:v>1223.0244114174595</c:v>
                </c:pt>
                <c:pt idx="84">
                  <c:v>1227.5573650947983</c:v>
                </c:pt>
                <c:pt idx="85">
                  <c:v>1232.0903187721369</c:v>
                </c:pt>
                <c:pt idx="86">
                  <c:v>1236.6232724494757</c:v>
                </c:pt>
                <c:pt idx="87">
                  <c:v>1241.1562261268145</c:v>
                </c:pt>
                <c:pt idx="88">
                  <c:v>1245.6891798041531</c:v>
                </c:pt>
                <c:pt idx="89">
                  <c:v>1250.2221334814917</c:v>
                </c:pt>
                <c:pt idx="90">
                  <c:v>1254.7550871588305</c:v>
                </c:pt>
                <c:pt idx="91">
                  <c:v>1259.2880408361693</c:v>
                </c:pt>
                <c:pt idx="92">
                  <c:v>1263.8209945135079</c:v>
                </c:pt>
                <c:pt idx="93">
                  <c:v>1268.3539481908467</c:v>
                </c:pt>
                <c:pt idx="94">
                  <c:v>1272.8869018681853</c:v>
                </c:pt>
                <c:pt idx="95">
                  <c:v>1277.4198555455241</c:v>
                </c:pt>
                <c:pt idx="96">
                  <c:v>1281.9528092228627</c:v>
                </c:pt>
                <c:pt idx="97">
                  <c:v>1286.4857629002015</c:v>
                </c:pt>
                <c:pt idx="98">
                  <c:v>1291.0187165775401</c:v>
                </c:pt>
                <c:pt idx="99">
                  <c:v>1295.5516702548789</c:v>
                </c:pt>
                <c:pt idx="100">
                  <c:v>1300.0846239322177</c:v>
                </c:pt>
                <c:pt idx="101">
                  <c:v>1304.6175776095563</c:v>
                </c:pt>
                <c:pt idx="102">
                  <c:v>1309.1505312868949</c:v>
                </c:pt>
                <c:pt idx="103">
                  <c:v>1313.6834849642337</c:v>
                </c:pt>
                <c:pt idx="104">
                  <c:v>1318.2164386415725</c:v>
                </c:pt>
                <c:pt idx="105">
                  <c:v>1322.7493923189111</c:v>
                </c:pt>
                <c:pt idx="106">
                  <c:v>1327.2823459962499</c:v>
                </c:pt>
                <c:pt idx="107">
                  <c:v>1331.8152996735885</c:v>
                </c:pt>
                <c:pt idx="108">
                  <c:v>1336.3482533509273</c:v>
                </c:pt>
                <c:pt idx="109">
                  <c:v>1340.8812070282659</c:v>
                </c:pt>
                <c:pt idx="110">
                  <c:v>1345.4141607056047</c:v>
                </c:pt>
                <c:pt idx="111">
                  <c:v>1349.9471143829433</c:v>
                </c:pt>
                <c:pt idx="112">
                  <c:v>1354.4800680602821</c:v>
                </c:pt>
                <c:pt idx="113">
                  <c:v>1359.0130217376209</c:v>
                </c:pt>
                <c:pt idx="114">
                  <c:v>1363.5459754149595</c:v>
                </c:pt>
                <c:pt idx="115">
                  <c:v>1368.078929092298</c:v>
                </c:pt>
                <c:pt idx="116">
                  <c:v>1372.6118827696368</c:v>
                </c:pt>
                <c:pt idx="117">
                  <c:v>1377.1448364469757</c:v>
                </c:pt>
                <c:pt idx="118">
                  <c:v>1381.6777901243142</c:v>
                </c:pt>
                <c:pt idx="119">
                  <c:v>1386.2107438016528</c:v>
                </c:pt>
              </c:numCache>
            </c:numRef>
          </c:val>
        </c:ser>
        <c:dLbls/>
        <c:marker val="1"/>
        <c:axId val="85777408"/>
        <c:axId val="85787392"/>
      </c:lineChart>
      <c:catAx>
        <c:axId val="85777408"/>
        <c:scaling>
          <c:orientation val="minMax"/>
        </c:scaling>
        <c:axPos val="b"/>
        <c:tickLblPos val="nextTo"/>
        <c:crossAx val="85787392"/>
        <c:crosses val="autoZero"/>
        <c:auto val="1"/>
        <c:lblAlgn val="ctr"/>
        <c:lblOffset val="100"/>
      </c:catAx>
      <c:valAx>
        <c:axId val="85787392"/>
        <c:scaling>
          <c:orientation val="minMax"/>
        </c:scaling>
        <c:axPos val="l"/>
        <c:majorGridlines/>
        <c:numFmt formatCode="General" sourceLinked="1"/>
        <c:tickLblPos val="nextTo"/>
        <c:crossAx val="857774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'Trend monthly'!$AD$1</c:f>
              <c:strCache>
                <c:ptCount val="1"/>
                <c:pt idx="0">
                  <c:v>Actual price</c:v>
                </c:pt>
              </c:strCache>
            </c:strRef>
          </c:tx>
          <c:marker>
            <c:symbol val="none"/>
          </c:marker>
          <c:val>
            <c:numRef>
              <c:f>'Trend monthly'!$AD$2:$AD$121</c:f>
              <c:numCache>
                <c:formatCode>General</c:formatCode>
                <c:ptCount val="120"/>
                <c:pt idx="0">
                  <c:v>400</c:v>
                </c:pt>
                <c:pt idx="1">
                  <c:v>250</c:v>
                </c:pt>
                <c:pt idx="2">
                  <c:v>300</c:v>
                </c:pt>
                <c:pt idx="3">
                  <c:v>250</c:v>
                </c:pt>
                <c:pt idx="4">
                  <c:v>600</c:v>
                </c:pt>
                <c:pt idx="5">
                  <c:v>400</c:v>
                </c:pt>
                <c:pt idx="6">
                  <c:v>400</c:v>
                </c:pt>
                <c:pt idx="7">
                  <c:v>600</c:v>
                </c:pt>
                <c:pt idx="8">
                  <c:v>500</c:v>
                </c:pt>
                <c:pt idx="9">
                  <c:v>800</c:v>
                </c:pt>
                <c:pt idx="10">
                  <c:v>700</c:v>
                </c:pt>
                <c:pt idx="11">
                  <c:v>800</c:v>
                </c:pt>
                <c:pt idx="12">
                  <c:v>450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500</c:v>
                </c:pt>
                <c:pt idx="17">
                  <c:v>950</c:v>
                </c:pt>
                <c:pt idx="18">
                  <c:v>400</c:v>
                </c:pt>
                <c:pt idx="19">
                  <c:v>600</c:v>
                </c:pt>
                <c:pt idx="20">
                  <c:v>550</c:v>
                </c:pt>
                <c:pt idx="21">
                  <c:v>650</c:v>
                </c:pt>
                <c:pt idx="22">
                  <c:v>1100</c:v>
                </c:pt>
                <c:pt idx="23">
                  <c:v>1400</c:v>
                </c:pt>
                <c:pt idx="24">
                  <c:v>1200</c:v>
                </c:pt>
                <c:pt idx="25">
                  <c:v>900</c:v>
                </c:pt>
                <c:pt idx="26">
                  <c:v>250</c:v>
                </c:pt>
                <c:pt idx="27">
                  <c:v>200</c:v>
                </c:pt>
                <c:pt idx="28">
                  <c:v>400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500</c:v>
                </c:pt>
                <c:pt idx="33">
                  <c:v>700</c:v>
                </c:pt>
                <c:pt idx="34">
                  <c:v>550</c:v>
                </c:pt>
                <c:pt idx="35">
                  <c:v>350</c:v>
                </c:pt>
                <c:pt idx="36">
                  <c:v>700</c:v>
                </c:pt>
                <c:pt idx="37">
                  <c:v>1000</c:v>
                </c:pt>
                <c:pt idx="38">
                  <c:v>1200</c:v>
                </c:pt>
                <c:pt idx="39">
                  <c:v>1000</c:v>
                </c:pt>
                <c:pt idx="40">
                  <c:v>650</c:v>
                </c:pt>
                <c:pt idx="41">
                  <c:v>1200</c:v>
                </c:pt>
                <c:pt idx="42">
                  <c:v>400</c:v>
                </c:pt>
                <c:pt idx="43">
                  <c:v>900</c:v>
                </c:pt>
                <c:pt idx="44">
                  <c:v>750</c:v>
                </c:pt>
                <c:pt idx="45">
                  <c:v>700</c:v>
                </c:pt>
                <c:pt idx="46">
                  <c:v>550</c:v>
                </c:pt>
                <c:pt idx="47">
                  <c:v>500</c:v>
                </c:pt>
                <c:pt idx="48">
                  <c:v>400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900</c:v>
                </c:pt>
                <c:pt idx="53">
                  <c:v>1000</c:v>
                </c:pt>
                <c:pt idx="54">
                  <c:v>800</c:v>
                </c:pt>
                <c:pt idx="55">
                  <c:v>2000</c:v>
                </c:pt>
                <c:pt idx="56">
                  <c:v>1500</c:v>
                </c:pt>
                <c:pt idx="57">
                  <c:v>1400</c:v>
                </c:pt>
                <c:pt idx="58">
                  <c:v>1900</c:v>
                </c:pt>
                <c:pt idx="59">
                  <c:v>1000</c:v>
                </c:pt>
                <c:pt idx="60">
                  <c:v>500</c:v>
                </c:pt>
                <c:pt idx="61">
                  <c:v>600</c:v>
                </c:pt>
                <c:pt idx="62">
                  <c:v>400</c:v>
                </c:pt>
                <c:pt idx="63">
                  <c:v>500</c:v>
                </c:pt>
                <c:pt idx="64">
                  <c:v>700</c:v>
                </c:pt>
                <c:pt idx="65">
                  <c:v>700</c:v>
                </c:pt>
                <c:pt idx="66">
                  <c:v>850</c:v>
                </c:pt>
                <c:pt idx="67">
                  <c:v>700</c:v>
                </c:pt>
                <c:pt idx="68">
                  <c:v>1300</c:v>
                </c:pt>
                <c:pt idx="69">
                  <c:v>1000</c:v>
                </c:pt>
                <c:pt idx="70">
                  <c:v>1600</c:v>
                </c:pt>
                <c:pt idx="71">
                  <c:v>900</c:v>
                </c:pt>
                <c:pt idx="72">
                  <c:v>800</c:v>
                </c:pt>
                <c:pt idx="73">
                  <c:v>750</c:v>
                </c:pt>
                <c:pt idx="74">
                  <c:v>600</c:v>
                </c:pt>
                <c:pt idx="75">
                  <c:v>750</c:v>
                </c:pt>
                <c:pt idx="76">
                  <c:v>1000</c:v>
                </c:pt>
                <c:pt idx="77">
                  <c:v>1700</c:v>
                </c:pt>
                <c:pt idx="78">
                  <c:v>1000</c:v>
                </c:pt>
                <c:pt idx="79">
                  <c:v>1400</c:v>
                </c:pt>
                <c:pt idx="80">
                  <c:v>1150</c:v>
                </c:pt>
                <c:pt idx="81">
                  <c:v>1300</c:v>
                </c:pt>
                <c:pt idx="82">
                  <c:v>1300</c:v>
                </c:pt>
                <c:pt idx="83">
                  <c:v>1500</c:v>
                </c:pt>
                <c:pt idx="84">
                  <c:v>1100</c:v>
                </c:pt>
                <c:pt idx="85">
                  <c:v>700</c:v>
                </c:pt>
                <c:pt idx="86">
                  <c:v>900</c:v>
                </c:pt>
                <c:pt idx="87">
                  <c:v>900</c:v>
                </c:pt>
                <c:pt idx="88">
                  <c:v>1000</c:v>
                </c:pt>
                <c:pt idx="89">
                  <c:v>1100</c:v>
                </c:pt>
                <c:pt idx="90">
                  <c:v>1600</c:v>
                </c:pt>
                <c:pt idx="91">
                  <c:v>1700</c:v>
                </c:pt>
                <c:pt idx="92">
                  <c:v>1700</c:v>
                </c:pt>
                <c:pt idx="93">
                  <c:v>2400</c:v>
                </c:pt>
                <c:pt idx="94">
                  <c:v>1100</c:v>
                </c:pt>
                <c:pt idx="95">
                  <c:v>1000</c:v>
                </c:pt>
                <c:pt idx="96">
                  <c:v>950</c:v>
                </c:pt>
                <c:pt idx="97">
                  <c:v>900</c:v>
                </c:pt>
                <c:pt idx="98">
                  <c:v>1000</c:v>
                </c:pt>
                <c:pt idx="99">
                  <c:v>1000</c:v>
                </c:pt>
                <c:pt idx="100">
                  <c:v>1200</c:v>
                </c:pt>
                <c:pt idx="101">
                  <c:v>1900</c:v>
                </c:pt>
                <c:pt idx="102">
                  <c:v>1300</c:v>
                </c:pt>
                <c:pt idx="103">
                  <c:v>1900</c:v>
                </c:pt>
                <c:pt idx="104">
                  <c:v>1700</c:v>
                </c:pt>
                <c:pt idx="105">
                  <c:v>2400</c:v>
                </c:pt>
                <c:pt idx="106">
                  <c:v>2000</c:v>
                </c:pt>
                <c:pt idx="107">
                  <c:v>800</c:v>
                </c:pt>
                <c:pt idx="108">
                  <c:v>800</c:v>
                </c:pt>
                <c:pt idx="109">
                  <c:v>600</c:v>
                </c:pt>
                <c:pt idx="110">
                  <c:v>600</c:v>
                </c:pt>
                <c:pt idx="111">
                  <c:v>800</c:v>
                </c:pt>
                <c:pt idx="112">
                  <c:v>1250</c:v>
                </c:pt>
                <c:pt idx="113">
                  <c:v>1300</c:v>
                </c:pt>
                <c:pt idx="114">
                  <c:v>1500</c:v>
                </c:pt>
                <c:pt idx="115">
                  <c:v>1650</c:v>
                </c:pt>
                <c:pt idx="116">
                  <c:v>2000</c:v>
                </c:pt>
                <c:pt idx="117">
                  <c:v>1600</c:v>
                </c:pt>
                <c:pt idx="118">
                  <c:v>1800</c:v>
                </c:pt>
                <c:pt idx="119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'Trend monthly'!$AF$1</c:f>
              <c:strCache>
                <c:ptCount val="1"/>
                <c:pt idx="0">
                  <c:v>Trend value</c:v>
                </c:pt>
              </c:strCache>
            </c:strRef>
          </c:tx>
          <c:marker>
            <c:symbol val="none"/>
          </c:marker>
          <c:val>
            <c:numRef>
              <c:f>'Trend monthly'!$AF$2:$AF$121</c:f>
              <c:numCache>
                <c:formatCode>General</c:formatCode>
                <c:ptCount val="120"/>
                <c:pt idx="0">
                  <c:v>406.54958677685966</c:v>
                </c:pt>
                <c:pt idx="1">
                  <c:v>415.55715674699644</c:v>
                </c:pt>
                <c:pt idx="2">
                  <c:v>424.56472671713328</c:v>
                </c:pt>
                <c:pt idx="3">
                  <c:v>433.57229668727007</c:v>
                </c:pt>
                <c:pt idx="4">
                  <c:v>442.57986665740691</c:v>
                </c:pt>
                <c:pt idx="5">
                  <c:v>451.5874366275437</c:v>
                </c:pt>
                <c:pt idx="6">
                  <c:v>460.59500659768054</c:v>
                </c:pt>
                <c:pt idx="7">
                  <c:v>469.60257656781732</c:v>
                </c:pt>
                <c:pt idx="8">
                  <c:v>478.61014653795417</c:v>
                </c:pt>
                <c:pt idx="9">
                  <c:v>487.61771650809095</c:v>
                </c:pt>
                <c:pt idx="10">
                  <c:v>496.62528647822779</c:v>
                </c:pt>
                <c:pt idx="11">
                  <c:v>505.63285644836458</c:v>
                </c:pt>
                <c:pt idx="12">
                  <c:v>514.64042641850142</c:v>
                </c:pt>
                <c:pt idx="13">
                  <c:v>523.64799638863815</c:v>
                </c:pt>
                <c:pt idx="14">
                  <c:v>532.65556635877499</c:v>
                </c:pt>
                <c:pt idx="15">
                  <c:v>541.66313632891183</c:v>
                </c:pt>
                <c:pt idx="16">
                  <c:v>550.67070629904867</c:v>
                </c:pt>
                <c:pt idx="17">
                  <c:v>559.67827626918552</c:v>
                </c:pt>
                <c:pt idx="18">
                  <c:v>568.68584623932225</c:v>
                </c:pt>
                <c:pt idx="19">
                  <c:v>577.69341620945909</c:v>
                </c:pt>
                <c:pt idx="20">
                  <c:v>586.70098617959593</c:v>
                </c:pt>
                <c:pt idx="21">
                  <c:v>595.70855614973266</c:v>
                </c:pt>
                <c:pt idx="22">
                  <c:v>604.7161261198695</c:v>
                </c:pt>
                <c:pt idx="23">
                  <c:v>613.72369609000634</c:v>
                </c:pt>
                <c:pt idx="24">
                  <c:v>622.73126606014307</c:v>
                </c:pt>
                <c:pt idx="25">
                  <c:v>631.73883603027991</c:v>
                </c:pt>
                <c:pt idx="26">
                  <c:v>640.74640600041675</c:v>
                </c:pt>
                <c:pt idx="27">
                  <c:v>649.7539759705536</c:v>
                </c:pt>
                <c:pt idx="28">
                  <c:v>658.76154594069044</c:v>
                </c:pt>
                <c:pt idx="29">
                  <c:v>667.76911591082717</c:v>
                </c:pt>
                <c:pt idx="30">
                  <c:v>676.77668588096401</c:v>
                </c:pt>
                <c:pt idx="31">
                  <c:v>685.78425585110085</c:v>
                </c:pt>
                <c:pt idx="32">
                  <c:v>694.79182582123758</c:v>
                </c:pt>
                <c:pt idx="33">
                  <c:v>703.79939579137442</c:v>
                </c:pt>
                <c:pt idx="34">
                  <c:v>712.80696576151126</c:v>
                </c:pt>
                <c:pt idx="35">
                  <c:v>721.81453573164799</c:v>
                </c:pt>
                <c:pt idx="36">
                  <c:v>730.82210570178495</c:v>
                </c:pt>
                <c:pt idx="37">
                  <c:v>739.82967567192168</c:v>
                </c:pt>
                <c:pt idx="38">
                  <c:v>748.83724564205852</c:v>
                </c:pt>
                <c:pt idx="39">
                  <c:v>757.84481561219536</c:v>
                </c:pt>
                <c:pt idx="40">
                  <c:v>766.85238558233209</c:v>
                </c:pt>
                <c:pt idx="41">
                  <c:v>775.85995555246893</c:v>
                </c:pt>
                <c:pt idx="42">
                  <c:v>784.86752552260577</c:v>
                </c:pt>
                <c:pt idx="43">
                  <c:v>793.8750954927425</c:v>
                </c:pt>
                <c:pt idx="44">
                  <c:v>802.88266546287946</c:v>
                </c:pt>
                <c:pt idx="45">
                  <c:v>811.89023543301619</c:v>
                </c:pt>
                <c:pt idx="46">
                  <c:v>820.89780540315303</c:v>
                </c:pt>
                <c:pt idx="47">
                  <c:v>829.90537537328987</c:v>
                </c:pt>
                <c:pt idx="48">
                  <c:v>838.9129453434266</c:v>
                </c:pt>
                <c:pt idx="49">
                  <c:v>847.92051531356344</c:v>
                </c:pt>
                <c:pt idx="50">
                  <c:v>856.92808528370028</c:v>
                </c:pt>
                <c:pt idx="51">
                  <c:v>865.93565525383701</c:v>
                </c:pt>
                <c:pt idx="52">
                  <c:v>874.94322522397385</c:v>
                </c:pt>
                <c:pt idx="53">
                  <c:v>883.9507951941107</c:v>
                </c:pt>
                <c:pt idx="54">
                  <c:v>892.95836516424743</c:v>
                </c:pt>
                <c:pt idx="55">
                  <c:v>901.96593513438438</c:v>
                </c:pt>
                <c:pt idx="56">
                  <c:v>910.97350510452111</c:v>
                </c:pt>
                <c:pt idx="57">
                  <c:v>919.98107507465795</c:v>
                </c:pt>
                <c:pt idx="58">
                  <c:v>928.98864504479479</c:v>
                </c:pt>
                <c:pt idx="59">
                  <c:v>937.99621501493152</c:v>
                </c:pt>
                <c:pt idx="60">
                  <c:v>947.00378498506836</c:v>
                </c:pt>
                <c:pt idx="61">
                  <c:v>956.01135495520521</c:v>
                </c:pt>
                <c:pt idx="62">
                  <c:v>965.01892492534205</c:v>
                </c:pt>
                <c:pt idx="63">
                  <c:v>974.02649489547878</c:v>
                </c:pt>
                <c:pt idx="64">
                  <c:v>983.03406486561562</c:v>
                </c:pt>
                <c:pt idx="65">
                  <c:v>992.04163483575246</c:v>
                </c:pt>
                <c:pt idx="66">
                  <c:v>1001.0492048058892</c:v>
                </c:pt>
                <c:pt idx="67">
                  <c:v>1010.056774776026</c:v>
                </c:pt>
                <c:pt idx="68">
                  <c:v>1019.0643447461629</c:v>
                </c:pt>
                <c:pt idx="69">
                  <c:v>1028.0719147162997</c:v>
                </c:pt>
                <c:pt idx="70">
                  <c:v>1037.0794846864364</c:v>
                </c:pt>
                <c:pt idx="71">
                  <c:v>1046.0870546565734</c:v>
                </c:pt>
                <c:pt idx="72">
                  <c:v>1055.0946246267101</c:v>
                </c:pt>
                <c:pt idx="73">
                  <c:v>1064.1021945968469</c:v>
                </c:pt>
                <c:pt idx="74">
                  <c:v>1073.1097645669838</c:v>
                </c:pt>
                <c:pt idx="75">
                  <c:v>1082.1173345371205</c:v>
                </c:pt>
                <c:pt idx="76">
                  <c:v>1091.1249045072573</c:v>
                </c:pt>
                <c:pt idx="77">
                  <c:v>1100.1324744773942</c:v>
                </c:pt>
                <c:pt idx="78">
                  <c:v>1109.140044447531</c:v>
                </c:pt>
                <c:pt idx="79">
                  <c:v>1118.1476144176677</c:v>
                </c:pt>
                <c:pt idx="80">
                  <c:v>1127.1551843878046</c:v>
                </c:pt>
                <c:pt idx="81">
                  <c:v>1136.1627543579414</c:v>
                </c:pt>
                <c:pt idx="82">
                  <c:v>1145.1703243280781</c:v>
                </c:pt>
                <c:pt idx="83">
                  <c:v>1154.1778942982151</c:v>
                </c:pt>
                <c:pt idx="84">
                  <c:v>1163.185464268352</c:v>
                </c:pt>
                <c:pt idx="85">
                  <c:v>1172.1930342384885</c:v>
                </c:pt>
                <c:pt idx="86">
                  <c:v>1181.2006042086255</c:v>
                </c:pt>
                <c:pt idx="87">
                  <c:v>1190.2081741787624</c:v>
                </c:pt>
                <c:pt idx="88">
                  <c:v>1199.2157441488991</c:v>
                </c:pt>
                <c:pt idx="89">
                  <c:v>1208.2233141190359</c:v>
                </c:pt>
                <c:pt idx="90">
                  <c:v>1217.2308840891728</c:v>
                </c:pt>
                <c:pt idx="91">
                  <c:v>1226.2384540593096</c:v>
                </c:pt>
                <c:pt idx="92">
                  <c:v>1235.2460240294463</c:v>
                </c:pt>
                <c:pt idx="93">
                  <c:v>1244.2535939995832</c:v>
                </c:pt>
                <c:pt idx="94">
                  <c:v>1253.26116396972</c:v>
                </c:pt>
                <c:pt idx="95">
                  <c:v>1262.2687339398567</c:v>
                </c:pt>
                <c:pt idx="96">
                  <c:v>1271.2763039099937</c:v>
                </c:pt>
                <c:pt idx="97">
                  <c:v>1280.2838738801304</c:v>
                </c:pt>
                <c:pt idx="98">
                  <c:v>1289.2914438502671</c:v>
                </c:pt>
                <c:pt idx="99">
                  <c:v>1298.2990138204041</c:v>
                </c:pt>
                <c:pt idx="100">
                  <c:v>1307.3065837905408</c:v>
                </c:pt>
                <c:pt idx="101">
                  <c:v>1316.3141537606775</c:v>
                </c:pt>
                <c:pt idx="102">
                  <c:v>1325.3217237308145</c:v>
                </c:pt>
                <c:pt idx="103">
                  <c:v>1334.3292937009514</c:v>
                </c:pt>
                <c:pt idx="104">
                  <c:v>1343.3368636710879</c:v>
                </c:pt>
                <c:pt idx="105">
                  <c:v>1352.3444336412249</c:v>
                </c:pt>
                <c:pt idx="106">
                  <c:v>1361.3520036113619</c:v>
                </c:pt>
                <c:pt idx="107">
                  <c:v>1370.3595735814986</c:v>
                </c:pt>
                <c:pt idx="108">
                  <c:v>1379.3671435516353</c:v>
                </c:pt>
                <c:pt idx="109">
                  <c:v>1388.3747135217723</c:v>
                </c:pt>
                <c:pt idx="110">
                  <c:v>1397.382283491909</c:v>
                </c:pt>
                <c:pt idx="111">
                  <c:v>1406.3898534620457</c:v>
                </c:pt>
                <c:pt idx="112">
                  <c:v>1415.3974234321827</c:v>
                </c:pt>
                <c:pt idx="113">
                  <c:v>1424.4049934023194</c:v>
                </c:pt>
                <c:pt idx="114">
                  <c:v>1433.4125633724561</c:v>
                </c:pt>
                <c:pt idx="115">
                  <c:v>1442.4201333425931</c:v>
                </c:pt>
                <c:pt idx="116">
                  <c:v>1451.42770331273</c:v>
                </c:pt>
                <c:pt idx="117">
                  <c:v>1460.4352732828665</c:v>
                </c:pt>
                <c:pt idx="118">
                  <c:v>1469.4428432530035</c:v>
                </c:pt>
                <c:pt idx="119">
                  <c:v>1478.4504132231405</c:v>
                </c:pt>
              </c:numCache>
            </c:numRef>
          </c:val>
        </c:ser>
        <c:dLbls/>
        <c:marker val="1"/>
        <c:axId val="85837312"/>
        <c:axId val="85838848"/>
      </c:lineChart>
      <c:catAx>
        <c:axId val="85837312"/>
        <c:scaling>
          <c:orientation val="minMax"/>
        </c:scaling>
        <c:axPos val="b"/>
        <c:tickLblPos val="nextTo"/>
        <c:crossAx val="85838848"/>
        <c:crosses val="autoZero"/>
        <c:auto val="1"/>
        <c:lblAlgn val="ctr"/>
        <c:lblOffset val="100"/>
      </c:catAx>
      <c:valAx>
        <c:axId val="85838848"/>
        <c:scaling>
          <c:orientation val="minMax"/>
        </c:scaling>
        <c:axPos val="l"/>
        <c:majorGridlines/>
        <c:numFmt formatCode="General" sourceLinked="1"/>
        <c:tickLblPos val="nextTo"/>
        <c:crossAx val="85837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'Trend monthly'!$AS$1</c:f>
              <c:strCache>
                <c:ptCount val="1"/>
                <c:pt idx="0">
                  <c:v>Actual price</c:v>
                </c:pt>
              </c:strCache>
            </c:strRef>
          </c:tx>
          <c:marker>
            <c:symbol val="none"/>
          </c:marker>
          <c:val>
            <c:numRef>
              <c:f>'Trend monthly'!$AS$2:$AS$121</c:f>
              <c:numCache>
                <c:formatCode>General</c:formatCode>
                <c:ptCount val="120"/>
                <c:pt idx="0">
                  <c:v>1200</c:v>
                </c:pt>
                <c:pt idx="1">
                  <c:v>1200</c:v>
                </c:pt>
                <c:pt idx="2">
                  <c:v>1150</c:v>
                </c:pt>
                <c:pt idx="3">
                  <c:v>750</c:v>
                </c:pt>
                <c:pt idx="4">
                  <c:v>1250</c:v>
                </c:pt>
                <c:pt idx="5">
                  <c:v>1300</c:v>
                </c:pt>
                <c:pt idx="6">
                  <c:v>1250</c:v>
                </c:pt>
                <c:pt idx="7">
                  <c:v>1100</c:v>
                </c:pt>
                <c:pt idx="8">
                  <c:v>900</c:v>
                </c:pt>
                <c:pt idx="9">
                  <c:v>1300</c:v>
                </c:pt>
                <c:pt idx="10">
                  <c:v>1100</c:v>
                </c:pt>
                <c:pt idx="11">
                  <c:v>1200</c:v>
                </c:pt>
                <c:pt idx="12">
                  <c:v>1100</c:v>
                </c:pt>
                <c:pt idx="13">
                  <c:v>1150</c:v>
                </c:pt>
                <c:pt idx="14">
                  <c:v>1250</c:v>
                </c:pt>
                <c:pt idx="15">
                  <c:v>1200</c:v>
                </c:pt>
                <c:pt idx="16">
                  <c:v>1400</c:v>
                </c:pt>
                <c:pt idx="17">
                  <c:v>1500</c:v>
                </c:pt>
                <c:pt idx="18">
                  <c:v>700</c:v>
                </c:pt>
                <c:pt idx="19">
                  <c:v>800</c:v>
                </c:pt>
                <c:pt idx="20">
                  <c:v>1000</c:v>
                </c:pt>
                <c:pt idx="21">
                  <c:v>1200</c:v>
                </c:pt>
                <c:pt idx="22">
                  <c:v>2000</c:v>
                </c:pt>
                <c:pt idx="23">
                  <c:v>2050</c:v>
                </c:pt>
                <c:pt idx="24">
                  <c:v>1900</c:v>
                </c:pt>
                <c:pt idx="25">
                  <c:v>1000</c:v>
                </c:pt>
                <c:pt idx="26">
                  <c:v>700</c:v>
                </c:pt>
                <c:pt idx="27">
                  <c:v>450</c:v>
                </c:pt>
                <c:pt idx="28">
                  <c:v>1050</c:v>
                </c:pt>
                <c:pt idx="29">
                  <c:v>1150</c:v>
                </c:pt>
                <c:pt idx="30">
                  <c:v>1200</c:v>
                </c:pt>
                <c:pt idx="31">
                  <c:v>1100</c:v>
                </c:pt>
                <c:pt idx="32">
                  <c:v>800</c:v>
                </c:pt>
                <c:pt idx="33">
                  <c:v>1000</c:v>
                </c:pt>
                <c:pt idx="34">
                  <c:v>1200</c:v>
                </c:pt>
                <c:pt idx="35">
                  <c:v>1300</c:v>
                </c:pt>
                <c:pt idx="36">
                  <c:v>1850</c:v>
                </c:pt>
                <c:pt idx="37">
                  <c:v>2150</c:v>
                </c:pt>
                <c:pt idx="38">
                  <c:v>2400</c:v>
                </c:pt>
                <c:pt idx="39">
                  <c:v>1600</c:v>
                </c:pt>
                <c:pt idx="40">
                  <c:v>1300</c:v>
                </c:pt>
                <c:pt idx="41">
                  <c:v>1600</c:v>
                </c:pt>
                <c:pt idx="42">
                  <c:v>1100</c:v>
                </c:pt>
                <c:pt idx="43">
                  <c:v>1000</c:v>
                </c:pt>
                <c:pt idx="44">
                  <c:v>900</c:v>
                </c:pt>
                <c:pt idx="45">
                  <c:v>1200</c:v>
                </c:pt>
                <c:pt idx="46">
                  <c:v>1600</c:v>
                </c:pt>
                <c:pt idx="47">
                  <c:v>1750</c:v>
                </c:pt>
                <c:pt idx="48">
                  <c:v>1400</c:v>
                </c:pt>
                <c:pt idx="49">
                  <c:v>1400</c:v>
                </c:pt>
                <c:pt idx="50">
                  <c:v>1500</c:v>
                </c:pt>
                <c:pt idx="51">
                  <c:v>1300</c:v>
                </c:pt>
                <c:pt idx="52">
                  <c:v>1400</c:v>
                </c:pt>
                <c:pt idx="53">
                  <c:v>1600</c:v>
                </c:pt>
                <c:pt idx="54">
                  <c:v>1300</c:v>
                </c:pt>
                <c:pt idx="55">
                  <c:v>1700</c:v>
                </c:pt>
                <c:pt idx="56">
                  <c:v>1600</c:v>
                </c:pt>
                <c:pt idx="57">
                  <c:v>1200</c:v>
                </c:pt>
                <c:pt idx="58">
                  <c:v>1600</c:v>
                </c:pt>
                <c:pt idx="59">
                  <c:v>1300</c:v>
                </c:pt>
                <c:pt idx="60">
                  <c:v>1200</c:v>
                </c:pt>
                <c:pt idx="61">
                  <c:v>1600</c:v>
                </c:pt>
                <c:pt idx="62">
                  <c:v>1600</c:v>
                </c:pt>
                <c:pt idx="63">
                  <c:v>1200</c:v>
                </c:pt>
                <c:pt idx="64">
                  <c:v>900</c:v>
                </c:pt>
                <c:pt idx="65">
                  <c:v>1650</c:v>
                </c:pt>
                <c:pt idx="66">
                  <c:v>1700</c:v>
                </c:pt>
                <c:pt idx="67">
                  <c:v>1500</c:v>
                </c:pt>
                <c:pt idx="68">
                  <c:v>1350</c:v>
                </c:pt>
                <c:pt idx="69">
                  <c:v>1450</c:v>
                </c:pt>
                <c:pt idx="70">
                  <c:v>2400</c:v>
                </c:pt>
                <c:pt idx="71">
                  <c:v>2300</c:v>
                </c:pt>
                <c:pt idx="72">
                  <c:v>600</c:v>
                </c:pt>
                <c:pt idx="73">
                  <c:v>500</c:v>
                </c:pt>
                <c:pt idx="74">
                  <c:v>1600</c:v>
                </c:pt>
                <c:pt idx="75">
                  <c:v>1600</c:v>
                </c:pt>
                <c:pt idx="76">
                  <c:v>1650</c:v>
                </c:pt>
                <c:pt idx="77">
                  <c:v>1800</c:v>
                </c:pt>
                <c:pt idx="78">
                  <c:v>800</c:v>
                </c:pt>
                <c:pt idx="79">
                  <c:v>900</c:v>
                </c:pt>
                <c:pt idx="80">
                  <c:v>1100</c:v>
                </c:pt>
                <c:pt idx="81">
                  <c:v>1600</c:v>
                </c:pt>
                <c:pt idx="82">
                  <c:v>2200</c:v>
                </c:pt>
                <c:pt idx="83">
                  <c:v>2500</c:v>
                </c:pt>
                <c:pt idx="84">
                  <c:v>2200</c:v>
                </c:pt>
                <c:pt idx="85">
                  <c:v>1500</c:v>
                </c:pt>
                <c:pt idx="86">
                  <c:v>1400</c:v>
                </c:pt>
                <c:pt idx="87">
                  <c:v>1150</c:v>
                </c:pt>
                <c:pt idx="88">
                  <c:v>2150</c:v>
                </c:pt>
                <c:pt idx="89">
                  <c:v>2450</c:v>
                </c:pt>
                <c:pt idx="90">
                  <c:v>1600</c:v>
                </c:pt>
                <c:pt idx="91">
                  <c:v>1100</c:v>
                </c:pt>
                <c:pt idx="92">
                  <c:v>1900</c:v>
                </c:pt>
                <c:pt idx="93">
                  <c:v>2000</c:v>
                </c:pt>
                <c:pt idx="94">
                  <c:v>1350</c:v>
                </c:pt>
                <c:pt idx="95">
                  <c:v>1500</c:v>
                </c:pt>
                <c:pt idx="96">
                  <c:v>2100</c:v>
                </c:pt>
                <c:pt idx="97">
                  <c:v>2650</c:v>
                </c:pt>
                <c:pt idx="98">
                  <c:v>2800</c:v>
                </c:pt>
                <c:pt idx="99">
                  <c:v>1300</c:v>
                </c:pt>
                <c:pt idx="100">
                  <c:v>1200</c:v>
                </c:pt>
                <c:pt idx="101">
                  <c:v>2000</c:v>
                </c:pt>
                <c:pt idx="102">
                  <c:v>2100</c:v>
                </c:pt>
                <c:pt idx="103">
                  <c:v>1700</c:v>
                </c:pt>
                <c:pt idx="104">
                  <c:v>1300</c:v>
                </c:pt>
                <c:pt idx="105">
                  <c:v>2100</c:v>
                </c:pt>
                <c:pt idx="106">
                  <c:v>2200</c:v>
                </c:pt>
                <c:pt idx="107">
                  <c:v>1700</c:v>
                </c:pt>
                <c:pt idx="108">
                  <c:v>900</c:v>
                </c:pt>
                <c:pt idx="109">
                  <c:v>800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1050</c:v>
                </c:pt>
                <c:pt idx="114">
                  <c:v>1050</c:v>
                </c:pt>
                <c:pt idx="115">
                  <c:v>1100</c:v>
                </c:pt>
                <c:pt idx="116">
                  <c:v>1000</c:v>
                </c:pt>
                <c:pt idx="117">
                  <c:v>1700</c:v>
                </c:pt>
                <c:pt idx="118">
                  <c:v>1700</c:v>
                </c:pt>
                <c:pt idx="119">
                  <c:v>2200</c:v>
                </c:pt>
              </c:numCache>
            </c:numRef>
          </c:val>
        </c:ser>
        <c:ser>
          <c:idx val="1"/>
          <c:order val="1"/>
          <c:tx>
            <c:strRef>
              <c:f>'Trend monthly'!$AU$1</c:f>
              <c:strCache>
                <c:ptCount val="1"/>
                <c:pt idx="0">
                  <c:v>Trend value</c:v>
                </c:pt>
              </c:strCache>
            </c:strRef>
          </c:tx>
          <c:marker>
            <c:symbol val="none"/>
          </c:marker>
          <c:val>
            <c:numRef>
              <c:f>'Trend monthly'!$AU$2:$AU$121</c:f>
              <c:numCache>
                <c:formatCode>General</c:formatCode>
                <c:ptCount val="120"/>
                <c:pt idx="0">
                  <c:v>1182.0454545454545</c:v>
                </c:pt>
                <c:pt idx="1">
                  <c:v>1186.1287242169594</c:v>
                </c:pt>
                <c:pt idx="2">
                  <c:v>1190.2119938884643</c:v>
                </c:pt>
                <c:pt idx="3">
                  <c:v>1194.2952635599695</c:v>
                </c:pt>
                <c:pt idx="4">
                  <c:v>1198.3785332314744</c:v>
                </c:pt>
                <c:pt idx="5">
                  <c:v>1202.4618029029793</c:v>
                </c:pt>
                <c:pt idx="6">
                  <c:v>1206.5450725744843</c:v>
                </c:pt>
                <c:pt idx="7">
                  <c:v>1210.6283422459892</c:v>
                </c:pt>
                <c:pt idx="8">
                  <c:v>1214.7116119174943</c:v>
                </c:pt>
                <c:pt idx="9">
                  <c:v>1218.7948815889993</c:v>
                </c:pt>
                <c:pt idx="10">
                  <c:v>1222.8781512605042</c:v>
                </c:pt>
                <c:pt idx="11">
                  <c:v>1226.9614209320091</c:v>
                </c:pt>
                <c:pt idx="12">
                  <c:v>1231.044690603514</c:v>
                </c:pt>
                <c:pt idx="13">
                  <c:v>1235.1279602750192</c:v>
                </c:pt>
                <c:pt idx="14">
                  <c:v>1239.2112299465241</c:v>
                </c:pt>
                <c:pt idx="15">
                  <c:v>1243.294499618029</c:v>
                </c:pt>
                <c:pt idx="16">
                  <c:v>1247.3777692895339</c:v>
                </c:pt>
                <c:pt idx="17">
                  <c:v>1251.4610389610389</c:v>
                </c:pt>
                <c:pt idx="18">
                  <c:v>1255.544308632544</c:v>
                </c:pt>
                <c:pt idx="19">
                  <c:v>1259.6275783040489</c:v>
                </c:pt>
                <c:pt idx="20">
                  <c:v>1263.7108479755539</c:v>
                </c:pt>
                <c:pt idx="21">
                  <c:v>1267.7941176470588</c:v>
                </c:pt>
                <c:pt idx="22">
                  <c:v>1271.8773873185637</c:v>
                </c:pt>
                <c:pt idx="23">
                  <c:v>1275.9606569900689</c:v>
                </c:pt>
                <c:pt idx="24">
                  <c:v>1280.0439266615738</c:v>
                </c:pt>
                <c:pt idx="25">
                  <c:v>1284.1271963330787</c:v>
                </c:pt>
                <c:pt idx="26">
                  <c:v>1288.2104660045836</c:v>
                </c:pt>
                <c:pt idx="27">
                  <c:v>1292.2937356760885</c:v>
                </c:pt>
                <c:pt idx="28">
                  <c:v>1296.3770053475937</c:v>
                </c:pt>
                <c:pt idx="29">
                  <c:v>1300.4602750190986</c:v>
                </c:pt>
                <c:pt idx="30">
                  <c:v>1304.5435446906035</c:v>
                </c:pt>
                <c:pt idx="31">
                  <c:v>1308.6268143621085</c:v>
                </c:pt>
                <c:pt idx="32">
                  <c:v>1312.7100840336134</c:v>
                </c:pt>
                <c:pt idx="33">
                  <c:v>1316.7933537051185</c:v>
                </c:pt>
                <c:pt idx="34">
                  <c:v>1320.8766233766235</c:v>
                </c:pt>
                <c:pt idx="35">
                  <c:v>1324.9598930481284</c:v>
                </c:pt>
                <c:pt idx="36">
                  <c:v>1329.0431627196333</c:v>
                </c:pt>
                <c:pt idx="37">
                  <c:v>1333.1264323911382</c:v>
                </c:pt>
                <c:pt idx="38">
                  <c:v>1337.2097020626434</c:v>
                </c:pt>
                <c:pt idx="39">
                  <c:v>1341.2929717341483</c:v>
                </c:pt>
                <c:pt idx="40">
                  <c:v>1345.3762414056532</c:v>
                </c:pt>
                <c:pt idx="41">
                  <c:v>1349.4595110771581</c:v>
                </c:pt>
                <c:pt idx="42">
                  <c:v>1353.5427807486631</c:v>
                </c:pt>
                <c:pt idx="43">
                  <c:v>1357.6260504201682</c:v>
                </c:pt>
                <c:pt idx="44">
                  <c:v>1361.7093200916731</c:v>
                </c:pt>
                <c:pt idx="45">
                  <c:v>1365.7925897631781</c:v>
                </c:pt>
                <c:pt idx="46">
                  <c:v>1369.875859434683</c:v>
                </c:pt>
                <c:pt idx="47">
                  <c:v>1373.9591291061879</c:v>
                </c:pt>
                <c:pt idx="48">
                  <c:v>1378.0423987776931</c:v>
                </c:pt>
                <c:pt idx="49">
                  <c:v>1382.125668449198</c:v>
                </c:pt>
                <c:pt idx="50">
                  <c:v>1386.2089381207029</c:v>
                </c:pt>
                <c:pt idx="51">
                  <c:v>1390.2922077922078</c:v>
                </c:pt>
                <c:pt idx="52">
                  <c:v>1394.3754774637127</c:v>
                </c:pt>
                <c:pt idx="53">
                  <c:v>1398.4587471352179</c:v>
                </c:pt>
                <c:pt idx="54">
                  <c:v>1402.5420168067228</c:v>
                </c:pt>
                <c:pt idx="55">
                  <c:v>1406.6252864782277</c:v>
                </c:pt>
                <c:pt idx="56">
                  <c:v>1410.7085561497327</c:v>
                </c:pt>
                <c:pt idx="57">
                  <c:v>1414.7918258212376</c:v>
                </c:pt>
                <c:pt idx="58">
                  <c:v>1418.8750954927427</c:v>
                </c:pt>
                <c:pt idx="59">
                  <c:v>1422.9583651642477</c:v>
                </c:pt>
                <c:pt idx="60">
                  <c:v>1427.0416348357526</c:v>
                </c:pt>
                <c:pt idx="61">
                  <c:v>1431.1249045072575</c:v>
                </c:pt>
                <c:pt idx="62">
                  <c:v>1435.2081741787624</c:v>
                </c:pt>
                <c:pt idx="63">
                  <c:v>1439.2914438502676</c:v>
                </c:pt>
                <c:pt idx="64">
                  <c:v>1443.3747135217725</c:v>
                </c:pt>
                <c:pt idx="65">
                  <c:v>1447.4579831932774</c:v>
                </c:pt>
                <c:pt idx="66">
                  <c:v>1451.5412528647823</c:v>
                </c:pt>
                <c:pt idx="67">
                  <c:v>1455.6245225362873</c:v>
                </c:pt>
                <c:pt idx="68">
                  <c:v>1459.7077922077924</c:v>
                </c:pt>
                <c:pt idx="69">
                  <c:v>1463.7910618792973</c:v>
                </c:pt>
                <c:pt idx="70">
                  <c:v>1467.8743315508023</c:v>
                </c:pt>
                <c:pt idx="71">
                  <c:v>1471.9576012223072</c:v>
                </c:pt>
                <c:pt idx="72">
                  <c:v>1476.0408708938121</c:v>
                </c:pt>
                <c:pt idx="73">
                  <c:v>1480.1241405653172</c:v>
                </c:pt>
                <c:pt idx="74">
                  <c:v>1484.2074102368222</c:v>
                </c:pt>
                <c:pt idx="75">
                  <c:v>1488.2906799083271</c:v>
                </c:pt>
                <c:pt idx="76">
                  <c:v>1492.373949579832</c:v>
                </c:pt>
                <c:pt idx="77">
                  <c:v>1496.4572192513369</c:v>
                </c:pt>
                <c:pt idx="78">
                  <c:v>1500.5404889228421</c:v>
                </c:pt>
                <c:pt idx="79">
                  <c:v>1504.623758594347</c:v>
                </c:pt>
                <c:pt idx="80">
                  <c:v>1508.7070282658519</c:v>
                </c:pt>
                <c:pt idx="81">
                  <c:v>1512.7902979373569</c:v>
                </c:pt>
                <c:pt idx="82">
                  <c:v>1516.8735676088618</c:v>
                </c:pt>
                <c:pt idx="83">
                  <c:v>1520.9568372803669</c:v>
                </c:pt>
                <c:pt idx="84">
                  <c:v>1525.0401069518718</c:v>
                </c:pt>
                <c:pt idx="85">
                  <c:v>1529.1233766233768</c:v>
                </c:pt>
                <c:pt idx="86">
                  <c:v>1533.2066462948817</c:v>
                </c:pt>
                <c:pt idx="87">
                  <c:v>1537.2899159663866</c:v>
                </c:pt>
                <c:pt idx="88">
                  <c:v>1541.3731856378918</c:v>
                </c:pt>
                <c:pt idx="89">
                  <c:v>1545.4564553093967</c:v>
                </c:pt>
                <c:pt idx="90">
                  <c:v>1549.5397249809016</c:v>
                </c:pt>
                <c:pt idx="91">
                  <c:v>1553.6229946524065</c:v>
                </c:pt>
                <c:pt idx="92">
                  <c:v>1557.7062643239115</c:v>
                </c:pt>
                <c:pt idx="93">
                  <c:v>1561.7895339954166</c:v>
                </c:pt>
                <c:pt idx="94">
                  <c:v>1565.8728036669215</c:v>
                </c:pt>
                <c:pt idx="95">
                  <c:v>1569.9560733384264</c:v>
                </c:pt>
                <c:pt idx="96">
                  <c:v>1574.0393430099314</c:v>
                </c:pt>
                <c:pt idx="97">
                  <c:v>1578.1226126814363</c:v>
                </c:pt>
                <c:pt idx="98">
                  <c:v>1582.2058823529414</c:v>
                </c:pt>
                <c:pt idx="99">
                  <c:v>1586.2891520244464</c:v>
                </c:pt>
                <c:pt idx="100">
                  <c:v>1590.3724216959513</c:v>
                </c:pt>
                <c:pt idx="101">
                  <c:v>1594.4556913674562</c:v>
                </c:pt>
                <c:pt idx="102">
                  <c:v>1598.5389610389611</c:v>
                </c:pt>
                <c:pt idx="103">
                  <c:v>1602.6222307104663</c:v>
                </c:pt>
                <c:pt idx="104">
                  <c:v>1606.7055003819712</c:v>
                </c:pt>
                <c:pt idx="105">
                  <c:v>1610.7887700534761</c:v>
                </c:pt>
                <c:pt idx="106">
                  <c:v>1614.8720397249811</c:v>
                </c:pt>
                <c:pt idx="107">
                  <c:v>1618.955309396486</c:v>
                </c:pt>
                <c:pt idx="108">
                  <c:v>1623.0385790679911</c:v>
                </c:pt>
                <c:pt idx="109">
                  <c:v>1627.121848739496</c:v>
                </c:pt>
                <c:pt idx="110">
                  <c:v>1631.205118411001</c:v>
                </c:pt>
                <c:pt idx="111">
                  <c:v>1635.2883880825059</c:v>
                </c:pt>
                <c:pt idx="112">
                  <c:v>1639.3716577540108</c:v>
                </c:pt>
                <c:pt idx="113">
                  <c:v>1643.454927425516</c:v>
                </c:pt>
                <c:pt idx="114">
                  <c:v>1647.5381970970209</c:v>
                </c:pt>
                <c:pt idx="115">
                  <c:v>1651.6214667685258</c:v>
                </c:pt>
                <c:pt idx="116">
                  <c:v>1655.7047364400307</c:v>
                </c:pt>
                <c:pt idx="117">
                  <c:v>1659.7880061115357</c:v>
                </c:pt>
                <c:pt idx="118">
                  <c:v>1663.8712757830408</c:v>
                </c:pt>
                <c:pt idx="119">
                  <c:v>1667.9545454545457</c:v>
                </c:pt>
              </c:numCache>
            </c:numRef>
          </c:val>
        </c:ser>
        <c:dLbls/>
        <c:marker val="1"/>
        <c:axId val="85950464"/>
        <c:axId val="85952000"/>
      </c:lineChart>
      <c:catAx>
        <c:axId val="85950464"/>
        <c:scaling>
          <c:orientation val="minMax"/>
        </c:scaling>
        <c:axPos val="b"/>
        <c:tickLblPos val="nextTo"/>
        <c:crossAx val="85952000"/>
        <c:crosses val="autoZero"/>
        <c:auto val="1"/>
        <c:lblAlgn val="ctr"/>
        <c:lblOffset val="100"/>
      </c:catAx>
      <c:valAx>
        <c:axId val="85952000"/>
        <c:scaling>
          <c:orientation val="minMax"/>
        </c:scaling>
        <c:axPos val="l"/>
        <c:majorGridlines/>
        <c:numFmt formatCode="General" sourceLinked="1"/>
        <c:tickLblPos val="nextTo"/>
        <c:crossAx val="8595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'Trend monthly'!$BZ$1</c:f>
              <c:strCache>
                <c:ptCount val="1"/>
                <c:pt idx="0">
                  <c:v>Actual price</c:v>
                </c:pt>
              </c:strCache>
            </c:strRef>
          </c:tx>
          <c:marker>
            <c:symbol val="none"/>
          </c:marker>
          <c:cat>
            <c:numRef>
              <c:f>'Trend monthly'!$BY$2:$BY$121</c:f>
              <c:numCache>
                <c:formatCode>General</c:formatCode>
                <c:ptCount val="120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  <c:pt idx="96">
                  <c:v>2017</c:v>
                </c:pt>
                <c:pt idx="108">
                  <c:v>2018</c:v>
                </c:pt>
              </c:numCache>
            </c:numRef>
          </c:cat>
          <c:val>
            <c:numRef>
              <c:f>'Trend monthly'!$BZ$2:$BZ$121</c:f>
              <c:numCache>
                <c:formatCode>General</c:formatCode>
                <c:ptCount val="120"/>
                <c:pt idx="0">
                  <c:v>1200</c:v>
                </c:pt>
                <c:pt idx="1">
                  <c:v>1200</c:v>
                </c:pt>
                <c:pt idx="2">
                  <c:v>1150</c:v>
                </c:pt>
                <c:pt idx="3">
                  <c:v>750</c:v>
                </c:pt>
                <c:pt idx="4">
                  <c:v>1250</c:v>
                </c:pt>
                <c:pt idx="5">
                  <c:v>1300</c:v>
                </c:pt>
                <c:pt idx="6">
                  <c:v>1250</c:v>
                </c:pt>
                <c:pt idx="7">
                  <c:v>1100</c:v>
                </c:pt>
                <c:pt idx="8">
                  <c:v>900</c:v>
                </c:pt>
                <c:pt idx="9">
                  <c:v>1300</c:v>
                </c:pt>
                <c:pt idx="10">
                  <c:v>1100</c:v>
                </c:pt>
                <c:pt idx="11">
                  <c:v>1200</c:v>
                </c:pt>
                <c:pt idx="12">
                  <c:v>1100</c:v>
                </c:pt>
                <c:pt idx="13">
                  <c:v>1150</c:v>
                </c:pt>
                <c:pt idx="14">
                  <c:v>1250</c:v>
                </c:pt>
                <c:pt idx="15">
                  <c:v>1200</c:v>
                </c:pt>
                <c:pt idx="16">
                  <c:v>1400</c:v>
                </c:pt>
                <c:pt idx="17">
                  <c:v>1500</c:v>
                </c:pt>
                <c:pt idx="18">
                  <c:v>700</c:v>
                </c:pt>
                <c:pt idx="19">
                  <c:v>800</c:v>
                </c:pt>
                <c:pt idx="20">
                  <c:v>1000</c:v>
                </c:pt>
                <c:pt idx="21">
                  <c:v>1200</c:v>
                </c:pt>
                <c:pt idx="22">
                  <c:v>2000</c:v>
                </c:pt>
                <c:pt idx="23">
                  <c:v>2050</c:v>
                </c:pt>
                <c:pt idx="24">
                  <c:v>1900</c:v>
                </c:pt>
                <c:pt idx="25">
                  <c:v>1000</c:v>
                </c:pt>
                <c:pt idx="26">
                  <c:v>700</c:v>
                </c:pt>
                <c:pt idx="27">
                  <c:v>450</c:v>
                </c:pt>
                <c:pt idx="28">
                  <c:v>1050</c:v>
                </c:pt>
                <c:pt idx="29">
                  <c:v>1150</c:v>
                </c:pt>
                <c:pt idx="30">
                  <c:v>1200</c:v>
                </c:pt>
                <c:pt idx="31">
                  <c:v>1100</c:v>
                </c:pt>
                <c:pt idx="32">
                  <c:v>800</c:v>
                </c:pt>
                <c:pt idx="33">
                  <c:v>1000</c:v>
                </c:pt>
                <c:pt idx="34">
                  <c:v>1200</c:v>
                </c:pt>
                <c:pt idx="35">
                  <c:v>1300</c:v>
                </c:pt>
                <c:pt idx="36">
                  <c:v>1850</c:v>
                </c:pt>
                <c:pt idx="37">
                  <c:v>2150</c:v>
                </c:pt>
                <c:pt idx="38">
                  <c:v>2400</c:v>
                </c:pt>
                <c:pt idx="39">
                  <c:v>1600</c:v>
                </c:pt>
                <c:pt idx="40">
                  <c:v>1300</c:v>
                </c:pt>
                <c:pt idx="41">
                  <c:v>1600</c:v>
                </c:pt>
                <c:pt idx="42">
                  <c:v>1100</c:v>
                </c:pt>
                <c:pt idx="43">
                  <c:v>1000</c:v>
                </c:pt>
                <c:pt idx="44">
                  <c:v>900</c:v>
                </c:pt>
                <c:pt idx="45">
                  <c:v>1200</c:v>
                </c:pt>
                <c:pt idx="46">
                  <c:v>1600</c:v>
                </c:pt>
                <c:pt idx="47">
                  <c:v>1750</c:v>
                </c:pt>
                <c:pt idx="48">
                  <c:v>1400</c:v>
                </c:pt>
                <c:pt idx="49">
                  <c:v>1400</c:v>
                </c:pt>
                <c:pt idx="50">
                  <c:v>1500</c:v>
                </c:pt>
                <c:pt idx="51">
                  <c:v>1300</c:v>
                </c:pt>
                <c:pt idx="52">
                  <c:v>1400</c:v>
                </c:pt>
                <c:pt idx="53">
                  <c:v>1600</c:v>
                </c:pt>
                <c:pt idx="54">
                  <c:v>1300</c:v>
                </c:pt>
                <c:pt idx="55">
                  <c:v>1700</c:v>
                </c:pt>
                <c:pt idx="56">
                  <c:v>1600</c:v>
                </c:pt>
                <c:pt idx="57">
                  <c:v>1200</c:v>
                </c:pt>
                <c:pt idx="58">
                  <c:v>1600</c:v>
                </c:pt>
                <c:pt idx="59">
                  <c:v>1300</c:v>
                </c:pt>
                <c:pt idx="60">
                  <c:v>1200</c:v>
                </c:pt>
                <c:pt idx="61">
                  <c:v>1600</c:v>
                </c:pt>
                <c:pt idx="62">
                  <c:v>1600</c:v>
                </c:pt>
                <c:pt idx="63">
                  <c:v>1200</c:v>
                </c:pt>
                <c:pt idx="64">
                  <c:v>900</c:v>
                </c:pt>
                <c:pt idx="65">
                  <c:v>1650</c:v>
                </c:pt>
                <c:pt idx="66">
                  <c:v>1700</c:v>
                </c:pt>
                <c:pt idx="67">
                  <c:v>1500</c:v>
                </c:pt>
                <c:pt idx="68">
                  <c:v>1350</c:v>
                </c:pt>
                <c:pt idx="69">
                  <c:v>1450</c:v>
                </c:pt>
                <c:pt idx="70">
                  <c:v>2400</c:v>
                </c:pt>
                <c:pt idx="71">
                  <c:v>2300</c:v>
                </c:pt>
                <c:pt idx="72">
                  <c:v>600</c:v>
                </c:pt>
                <c:pt idx="73">
                  <c:v>500</c:v>
                </c:pt>
                <c:pt idx="74">
                  <c:v>1600</c:v>
                </c:pt>
                <c:pt idx="75">
                  <c:v>1600</c:v>
                </c:pt>
                <c:pt idx="76">
                  <c:v>1650</c:v>
                </c:pt>
                <c:pt idx="77">
                  <c:v>1800</c:v>
                </c:pt>
                <c:pt idx="78">
                  <c:v>800</c:v>
                </c:pt>
                <c:pt idx="79">
                  <c:v>900</c:v>
                </c:pt>
                <c:pt idx="80">
                  <c:v>1100</c:v>
                </c:pt>
                <c:pt idx="81">
                  <c:v>1600</c:v>
                </c:pt>
                <c:pt idx="82">
                  <c:v>2200</c:v>
                </c:pt>
                <c:pt idx="83">
                  <c:v>2500</c:v>
                </c:pt>
                <c:pt idx="84">
                  <c:v>2200</c:v>
                </c:pt>
                <c:pt idx="85">
                  <c:v>1500</c:v>
                </c:pt>
                <c:pt idx="86">
                  <c:v>1400</c:v>
                </c:pt>
                <c:pt idx="87">
                  <c:v>1150</c:v>
                </c:pt>
                <c:pt idx="88">
                  <c:v>2150</c:v>
                </c:pt>
                <c:pt idx="89">
                  <c:v>2450</c:v>
                </c:pt>
                <c:pt idx="90">
                  <c:v>1600</c:v>
                </c:pt>
                <c:pt idx="91">
                  <c:v>1100</c:v>
                </c:pt>
                <c:pt idx="92">
                  <c:v>1900</c:v>
                </c:pt>
                <c:pt idx="93">
                  <c:v>2000</c:v>
                </c:pt>
                <c:pt idx="94">
                  <c:v>1350</c:v>
                </c:pt>
                <c:pt idx="95">
                  <c:v>1500</c:v>
                </c:pt>
                <c:pt idx="96">
                  <c:v>2100</c:v>
                </c:pt>
                <c:pt idx="97">
                  <c:v>2650</c:v>
                </c:pt>
                <c:pt idx="98">
                  <c:v>2800</c:v>
                </c:pt>
                <c:pt idx="99">
                  <c:v>1300</c:v>
                </c:pt>
                <c:pt idx="100">
                  <c:v>1200</c:v>
                </c:pt>
                <c:pt idx="101">
                  <c:v>2000</c:v>
                </c:pt>
                <c:pt idx="102">
                  <c:v>2100</c:v>
                </c:pt>
                <c:pt idx="103">
                  <c:v>1700</c:v>
                </c:pt>
                <c:pt idx="104">
                  <c:v>1300</c:v>
                </c:pt>
                <c:pt idx="105">
                  <c:v>2100</c:v>
                </c:pt>
                <c:pt idx="106">
                  <c:v>2200</c:v>
                </c:pt>
                <c:pt idx="107">
                  <c:v>1700</c:v>
                </c:pt>
                <c:pt idx="108">
                  <c:v>900</c:v>
                </c:pt>
                <c:pt idx="109">
                  <c:v>800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1050</c:v>
                </c:pt>
                <c:pt idx="114">
                  <c:v>1050</c:v>
                </c:pt>
                <c:pt idx="115">
                  <c:v>1100</c:v>
                </c:pt>
                <c:pt idx="116">
                  <c:v>1000</c:v>
                </c:pt>
                <c:pt idx="117">
                  <c:v>1700</c:v>
                </c:pt>
                <c:pt idx="118">
                  <c:v>1700</c:v>
                </c:pt>
                <c:pt idx="119">
                  <c:v>2200</c:v>
                </c:pt>
              </c:numCache>
            </c:numRef>
          </c:val>
        </c:ser>
        <c:ser>
          <c:idx val="1"/>
          <c:order val="1"/>
          <c:tx>
            <c:strRef>
              <c:f>'Trend monthly'!$CA$1</c:f>
              <c:strCache>
                <c:ptCount val="1"/>
                <c:pt idx="0">
                  <c:v>Trend </c:v>
                </c:pt>
              </c:strCache>
            </c:strRef>
          </c:tx>
          <c:marker>
            <c:symbol val="none"/>
          </c:marker>
          <c:cat>
            <c:numRef>
              <c:f>'Trend monthly'!$BY$2:$BY$121</c:f>
              <c:numCache>
                <c:formatCode>General</c:formatCode>
                <c:ptCount val="120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  <c:pt idx="96">
                  <c:v>2017</c:v>
                </c:pt>
                <c:pt idx="108">
                  <c:v>2018</c:v>
                </c:pt>
              </c:numCache>
            </c:numRef>
          </c:cat>
          <c:val>
            <c:numRef>
              <c:f>'Trend monthly'!$CA$2:$CA$121</c:f>
              <c:numCache>
                <c:formatCode>General</c:formatCode>
                <c:ptCount val="120"/>
                <c:pt idx="0">
                  <c:v>1182.0454545454545</c:v>
                </c:pt>
                <c:pt idx="1">
                  <c:v>1186.1287242169594</c:v>
                </c:pt>
                <c:pt idx="2">
                  <c:v>1190.2119938884643</c:v>
                </c:pt>
                <c:pt idx="3">
                  <c:v>1194.2952635599695</c:v>
                </c:pt>
                <c:pt idx="4">
                  <c:v>1198.3785332314744</c:v>
                </c:pt>
                <c:pt idx="5">
                  <c:v>1202.4618029029793</c:v>
                </c:pt>
                <c:pt idx="6">
                  <c:v>1206.5450725744843</c:v>
                </c:pt>
                <c:pt idx="7">
                  <c:v>1210.6283422459892</c:v>
                </c:pt>
                <c:pt idx="8">
                  <c:v>1214.7116119174943</c:v>
                </c:pt>
                <c:pt idx="9">
                  <c:v>1218.7948815889993</c:v>
                </c:pt>
                <c:pt idx="10">
                  <c:v>1222.8781512605042</c:v>
                </c:pt>
                <c:pt idx="11">
                  <c:v>1226.9614209320091</c:v>
                </c:pt>
                <c:pt idx="12">
                  <c:v>1231.044690603514</c:v>
                </c:pt>
                <c:pt idx="13">
                  <c:v>1235.1279602750192</c:v>
                </c:pt>
                <c:pt idx="14">
                  <c:v>1239.2112299465241</c:v>
                </c:pt>
                <c:pt idx="15">
                  <c:v>1243.294499618029</c:v>
                </c:pt>
                <c:pt idx="16">
                  <c:v>1247.3777692895339</c:v>
                </c:pt>
                <c:pt idx="17">
                  <c:v>1251.4610389610389</c:v>
                </c:pt>
                <c:pt idx="18">
                  <c:v>1255.544308632544</c:v>
                </c:pt>
                <c:pt idx="19">
                  <c:v>1259.6275783040489</c:v>
                </c:pt>
                <c:pt idx="20">
                  <c:v>1263.7108479755539</c:v>
                </c:pt>
                <c:pt idx="21">
                  <c:v>1267.7941176470588</c:v>
                </c:pt>
                <c:pt idx="22">
                  <c:v>1271.8773873185637</c:v>
                </c:pt>
                <c:pt idx="23">
                  <c:v>1275.9606569900689</c:v>
                </c:pt>
                <c:pt idx="24">
                  <c:v>1280.0439266615738</c:v>
                </c:pt>
                <c:pt idx="25">
                  <c:v>1284.1271963330787</c:v>
                </c:pt>
                <c:pt idx="26">
                  <c:v>1288.2104660045836</c:v>
                </c:pt>
                <c:pt idx="27">
                  <c:v>1292.2937356760885</c:v>
                </c:pt>
                <c:pt idx="28">
                  <c:v>1296.3770053475937</c:v>
                </c:pt>
                <c:pt idx="29">
                  <c:v>1300.4602750190986</c:v>
                </c:pt>
                <c:pt idx="30">
                  <c:v>1304.5435446906035</c:v>
                </c:pt>
                <c:pt idx="31">
                  <c:v>1308.6268143621085</c:v>
                </c:pt>
                <c:pt idx="32">
                  <c:v>1312.7100840336134</c:v>
                </c:pt>
                <c:pt idx="33">
                  <c:v>1316.7933537051185</c:v>
                </c:pt>
                <c:pt idx="34">
                  <c:v>1320.8766233766235</c:v>
                </c:pt>
                <c:pt idx="35">
                  <c:v>1324.9598930481284</c:v>
                </c:pt>
                <c:pt idx="36">
                  <c:v>1329.0431627196333</c:v>
                </c:pt>
                <c:pt idx="37">
                  <c:v>1333.1264323911382</c:v>
                </c:pt>
                <c:pt idx="38">
                  <c:v>1337.2097020626434</c:v>
                </c:pt>
                <c:pt idx="39">
                  <c:v>1341.2929717341483</c:v>
                </c:pt>
                <c:pt idx="40">
                  <c:v>1345.3762414056532</c:v>
                </c:pt>
                <c:pt idx="41">
                  <c:v>1349.4595110771581</c:v>
                </c:pt>
                <c:pt idx="42">
                  <c:v>1353.5427807486631</c:v>
                </c:pt>
                <c:pt idx="43">
                  <c:v>1357.6260504201682</c:v>
                </c:pt>
                <c:pt idx="44">
                  <c:v>1361.7093200916731</c:v>
                </c:pt>
                <c:pt idx="45">
                  <c:v>1365.7925897631781</c:v>
                </c:pt>
                <c:pt idx="46">
                  <c:v>1369.875859434683</c:v>
                </c:pt>
                <c:pt idx="47">
                  <c:v>1373.9591291061879</c:v>
                </c:pt>
                <c:pt idx="48">
                  <c:v>1378.0423987776931</c:v>
                </c:pt>
                <c:pt idx="49">
                  <c:v>1382.125668449198</c:v>
                </c:pt>
                <c:pt idx="50">
                  <c:v>1386.2089381207029</c:v>
                </c:pt>
                <c:pt idx="51">
                  <c:v>1390.2922077922078</c:v>
                </c:pt>
                <c:pt idx="52">
                  <c:v>1394.3754774637127</c:v>
                </c:pt>
                <c:pt idx="53">
                  <c:v>1398.4587471352179</c:v>
                </c:pt>
                <c:pt idx="54">
                  <c:v>1402.5420168067228</c:v>
                </c:pt>
                <c:pt idx="55">
                  <c:v>1406.6252864782277</c:v>
                </c:pt>
                <c:pt idx="56">
                  <c:v>1410.7085561497327</c:v>
                </c:pt>
                <c:pt idx="57">
                  <c:v>1414.7918258212376</c:v>
                </c:pt>
                <c:pt idx="58">
                  <c:v>1418.8750954927427</c:v>
                </c:pt>
                <c:pt idx="59">
                  <c:v>1422.9583651642477</c:v>
                </c:pt>
                <c:pt idx="60">
                  <c:v>1427.0416348357526</c:v>
                </c:pt>
                <c:pt idx="61">
                  <c:v>1431.1249045072575</c:v>
                </c:pt>
                <c:pt idx="62">
                  <c:v>1435.2081741787624</c:v>
                </c:pt>
                <c:pt idx="63">
                  <c:v>1439.2914438502676</c:v>
                </c:pt>
                <c:pt idx="64">
                  <c:v>1443.3747135217725</c:v>
                </c:pt>
                <c:pt idx="65">
                  <c:v>1447.4579831932774</c:v>
                </c:pt>
                <c:pt idx="66">
                  <c:v>1451.5412528647823</c:v>
                </c:pt>
                <c:pt idx="67">
                  <c:v>1455.6245225362873</c:v>
                </c:pt>
                <c:pt idx="68">
                  <c:v>1459.7077922077924</c:v>
                </c:pt>
                <c:pt idx="69">
                  <c:v>1463.7910618792973</c:v>
                </c:pt>
                <c:pt idx="70">
                  <c:v>1467.8743315508023</c:v>
                </c:pt>
                <c:pt idx="71">
                  <c:v>1471.9576012223072</c:v>
                </c:pt>
                <c:pt idx="72">
                  <c:v>1476.0408708938121</c:v>
                </c:pt>
                <c:pt idx="73">
                  <c:v>1480.1241405653172</c:v>
                </c:pt>
                <c:pt idx="74">
                  <c:v>1484.2074102368222</c:v>
                </c:pt>
                <c:pt idx="75">
                  <c:v>1488.2906799083271</c:v>
                </c:pt>
                <c:pt idx="76">
                  <c:v>1492.373949579832</c:v>
                </c:pt>
                <c:pt idx="77">
                  <c:v>1496.4572192513369</c:v>
                </c:pt>
                <c:pt idx="78">
                  <c:v>1500.5404889228421</c:v>
                </c:pt>
                <c:pt idx="79">
                  <c:v>1504.623758594347</c:v>
                </c:pt>
                <c:pt idx="80">
                  <c:v>1508.7070282658519</c:v>
                </c:pt>
                <c:pt idx="81">
                  <c:v>1512.7902979373569</c:v>
                </c:pt>
                <c:pt idx="82">
                  <c:v>1516.8735676088618</c:v>
                </c:pt>
                <c:pt idx="83">
                  <c:v>1520.9568372803669</c:v>
                </c:pt>
                <c:pt idx="84">
                  <c:v>1525.0401069518718</c:v>
                </c:pt>
                <c:pt idx="85">
                  <c:v>1529.1233766233768</c:v>
                </c:pt>
                <c:pt idx="86">
                  <c:v>1533.2066462948817</c:v>
                </c:pt>
                <c:pt idx="87">
                  <c:v>1537.2899159663866</c:v>
                </c:pt>
                <c:pt idx="88">
                  <c:v>1541.3731856378918</c:v>
                </c:pt>
                <c:pt idx="89">
                  <c:v>1545.4564553093967</c:v>
                </c:pt>
                <c:pt idx="90">
                  <c:v>1549.5397249809016</c:v>
                </c:pt>
                <c:pt idx="91">
                  <c:v>1553.6229946524065</c:v>
                </c:pt>
                <c:pt idx="92">
                  <c:v>1557.7062643239115</c:v>
                </c:pt>
                <c:pt idx="93">
                  <c:v>1561.7895339954166</c:v>
                </c:pt>
                <c:pt idx="94">
                  <c:v>1565.8728036669215</c:v>
                </c:pt>
                <c:pt idx="95">
                  <c:v>1569.9560733384264</c:v>
                </c:pt>
                <c:pt idx="96">
                  <c:v>1574.0393430099314</c:v>
                </c:pt>
                <c:pt idx="97">
                  <c:v>1578.1226126814363</c:v>
                </c:pt>
                <c:pt idx="98">
                  <c:v>1582.2058823529414</c:v>
                </c:pt>
                <c:pt idx="99">
                  <c:v>1586.2891520244464</c:v>
                </c:pt>
                <c:pt idx="100">
                  <c:v>1590.3724216959513</c:v>
                </c:pt>
                <c:pt idx="101">
                  <c:v>1594.4556913674562</c:v>
                </c:pt>
                <c:pt idx="102">
                  <c:v>1598.5389610389611</c:v>
                </c:pt>
                <c:pt idx="103">
                  <c:v>1602.6222307104663</c:v>
                </c:pt>
                <c:pt idx="104">
                  <c:v>1606.7055003819712</c:v>
                </c:pt>
                <c:pt idx="105">
                  <c:v>1610.7887700534761</c:v>
                </c:pt>
                <c:pt idx="106">
                  <c:v>1614.8720397249811</c:v>
                </c:pt>
                <c:pt idx="107">
                  <c:v>1618.955309396486</c:v>
                </c:pt>
                <c:pt idx="108">
                  <c:v>1623.0385790679911</c:v>
                </c:pt>
                <c:pt idx="109">
                  <c:v>1627.121848739496</c:v>
                </c:pt>
                <c:pt idx="110">
                  <c:v>1631.205118411001</c:v>
                </c:pt>
                <c:pt idx="111">
                  <c:v>1635.2883880825059</c:v>
                </c:pt>
                <c:pt idx="112">
                  <c:v>1639.3716577540108</c:v>
                </c:pt>
                <c:pt idx="113">
                  <c:v>1643.454927425516</c:v>
                </c:pt>
                <c:pt idx="114">
                  <c:v>1647.5381970970209</c:v>
                </c:pt>
                <c:pt idx="115">
                  <c:v>1651.6214667685258</c:v>
                </c:pt>
                <c:pt idx="116">
                  <c:v>1655.7047364400307</c:v>
                </c:pt>
                <c:pt idx="117">
                  <c:v>1659.7880061115357</c:v>
                </c:pt>
                <c:pt idx="118">
                  <c:v>1663.8712757830408</c:v>
                </c:pt>
                <c:pt idx="119">
                  <c:v>1667.9545454545457</c:v>
                </c:pt>
              </c:numCache>
            </c:numRef>
          </c:val>
        </c:ser>
        <c:dLbls/>
        <c:marker val="1"/>
        <c:axId val="85977728"/>
        <c:axId val="85996288"/>
      </c:lineChart>
      <c:catAx>
        <c:axId val="8597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Time(Years)</a:t>
                </a:r>
              </a:p>
            </c:rich>
          </c:tx>
        </c:title>
        <c:numFmt formatCode="General" sourceLinked="1"/>
        <c:majorTickMark val="none"/>
        <c:tickLblPos val="nextTo"/>
        <c:crossAx val="85996288"/>
        <c:crosses val="autoZero"/>
        <c:auto val="1"/>
        <c:lblAlgn val="ctr"/>
        <c:lblOffset val="100"/>
      </c:catAx>
      <c:valAx>
        <c:axId val="85996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Price(Rs/qtl)</a:t>
                </a:r>
              </a:p>
            </c:rich>
          </c:tx>
        </c:title>
        <c:numFmt formatCode="General" sourceLinked="1"/>
        <c:tickLblPos val="nextTo"/>
        <c:crossAx val="85977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0</xdr:rowOff>
    </xdr:from>
    <xdr:to>
      <xdr:col>17</xdr:col>
      <xdr:colOff>238125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19</xdr:row>
      <xdr:rowOff>114300</xdr:rowOff>
    </xdr:from>
    <xdr:to>
      <xdr:col>18</xdr:col>
      <xdr:colOff>333375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38</xdr:row>
      <xdr:rowOff>171450</xdr:rowOff>
    </xdr:from>
    <xdr:to>
      <xdr:col>17</xdr:col>
      <xdr:colOff>228600</xdr:colOff>
      <xdr:row>53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58</xdr:row>
      <xdr:rowOff>114300</xdr:rowOff>
    </xdr:from>
    <xdr:to>
      <xdr:col>15</xdr:col>
      <xdr:colOff>600075</xdr:colOff>
      <xdr:row>72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0</xdr:row>
      <xdr:rowOff>0</xdr:rowOff>
    </xdr:from>
    <xdr:to>
      <xdr:col>13</xdr:col>
      <xdr:colOff>514349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180976</xdr:colOff>
      <xdr:row>0</xdr:row>
      <xdr:rowOff>0</xdr:rowOff>
    </xdr:from>
    <xdr:to>
      <xdr:col>28</xdr:col>
      <xdr:colOff>57150</xdr:colOff>
      <xdr:row>12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257175</xdr:colOff>
      <xdr:row>0</xdr:row>
      <xdr:rowOff>38100</xdr:rowOff>
    </xdr:from>
    <xdr:to>
      <xdr:col>43</xdr:col>
      <xdr:colOff>57150</xdr:colOff>
      <xdr:row>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180974</xdr:colOff>
      <xdr:row>0</xdr:row>
      <xdr:rowOff>0</xdr:rowOff>
    </xdr:from>
    <xdr:to>
      <xdr:col>60</xdr:col>
      <xdr:colOff>304799</xdr:colOff>
      <xdr:row>13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79</xdr:col>
      <xdr:colOff>476249</xdr:colOff>
      <xdr:row>92</xdr:row>
      <xdr:rowOff>123825</xdr:rowOff>
    </xdr:from>
    <xdr:to>
      <xdr:col>89</xdr:col>
      <xdr:colOff>76200</xdr:colOff>
      <xdr:row>107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590550</xdr:colOff>
      <xdr:row>4</xdr:row>
      <xdr:rowOff>171450</xdr:rowOff>
    </xdr:from>
    <xdr:to>
      <xdr:col>62</xdr:col>
      <xdr:colOff>476250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102</xdr:row>
      <xdr:rowOff>180975</xdr:rowOff>
    </xdr:from>
    <xdr:to>
      <xdr:col>14</xdr:col>
      <xdr:colOff>161925</xdr:colOff>
      <xdr:row>117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sheetData>
    <row r="1" spans="1:14">
      <c r="A1" t="s">
        <v>80</v>
      </c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t="s">
        <v>75</v>
      </c>
      <c r="M1" t="s">
        <v>76</v>
      </c>
      <c r="N1" t="s">
        <v>77</v>
      </c>
    </row>
    <row r="2" spans="1:14">
      <c r="A2" s="1" t="s">
        <v>0</v>
      </c>
      <c r="B2">
        <v>1100</v>
      </c>
      <c r="C2">
        <v>900</v>
      </c>
      <c r="D2">
        <v>2000</v>
      </c>
      <c r="E2">
        <v>400</v>
      </c>
      <c r="F2">
        <v>900</v>
      </c>
      <c r="G2">
        <v>1000</v>
      </c>
      <c r="H2">
        <v>1000</v>
      </c>
      <c r="I2">
        <v>1150</v>
      </c>
      <c r="J2">
        <v>800</v>
      </c>
      <c r="K2">
        <v>2800</v>
      </c>
      <c r="L2">
        <f>AVERAGE(B2:K2)</f>
        <v>1205</v>
      </c>
      <c r="M2">
        <f>_xlfn.STDEV.S(B2:K2)</f>
        <v>688.98072864518087</v>
      </c>
      <c r="N2">
        <f>M2*100/L2</f>
        <v>57.176823953956927</v>
      </c>
    </row>
    <row r="3" spans="1:14">
      <c r="A3" s="1" t="s">
        <v>1</v>
      </c>
      <c r="B3">
        <v>800</v>
      </c>
      <c r="C3">
        <v>1000</v>
      </c>
      <c r="D3">
        <v>1000</v>
      </c>
      <c r="E3">
        <v>400</v>
      </c>
      <c r="F3">
        <v>1150</v>
      </c>
      <c r="G3">
        <v>700</v>
      </c>
      <c r="H3">
        <v>1050</v>
      </c>
      <c r="I3">
        <v>700</v>
      </c>
      <c r="J3">
        <v>650</v>
      </c>
      <c r="K3">
        <v>1700</v>
      </c>
      <c r="L3" s="37">
        <f t="shared" ref="L3:L13" si="0">AVERAGE(B3:K3)</f>
        <v>915</v>
      </c>
      <c r="M3" s="37">
        <f t="shared" ref="M3:M13" si="1">_xlfn.STDEV.S(B3:K3)</f>
        <v>356.72117963473937</v>
      </c>
      <c r="N3" s="37">
        <f t="shared" ref="N3:N13" si="2">M3*100/L3</f>
        <v>38.985921271556215</v>
      </c>
    </row>
    <row r="4" spans="1:14">
      <c r="A4" s="1" t="s">
        <v>2</v>
      </c>
      <c r="B4">
        <v>620</v>
      </c>
      <c r="C4">
        <v>700</v>
      </c>
      <c r="D4">
        <v>600</v>
      </c>
      <c r="E4">
        <v>450</v>
      </c>
      <c r="F4">
        <v>900</v>
      </c>
      <c r="G4">
        <v>600</v>
      </c>
      <c r="H4">
        <v>1150</v>
      </c>
      <c r="I4">
        <v>700</v>
      </c>
      <c r="J4">
        <v>650</v>
      </c>
      <c r="K4">
        <v>1000</v>
      </c>
      <c r="L4" s="37">
        <f t="shared" si="0"/>
        <v>737</v>
      </c>
      <c r="M4" s="37">
        <f t="shared" si="1"/>
        <v>213.49212840029696</v>
      </c>
      <c r="N4" s="37">
        <f t="shared" si="2"/>
        <v>28.967724341967024</v>
      </c>
    </row>
    <row r="5" spans="1:14">
      <c r="A5" s="1" t="s">
        <v>3</v>
      </c>
      <c r="B5">
        <v>500</v>
      </c>
      <c r="C5">
        <v>500</v>
      </c>
      <c r="D5">
        <v>500</v>
      </c>
      <c r="E5">
        <v>400</v>
      </c>
      <c r="F5">
        <v>700</v>
      </c>
      <c r="G5">
        <v>500</v>
      </c>
      <c r="H5">
        <v>1030</v>
      </c>
      <c r="I5">
        <v>700</v>
      </c>
      <c r="J5">
        <v>600</v>
      </c>
      <c r="K5">
        <v>700</v>
      </c>
      <c r="L5" s="37">
        <f t="shared" si="0"/>
        <v>613</v>
      </c>
      <c r="M5" s="37">
        <f t="shared" si="1"/>
        <v>180.49622956973059</v>
      </c>
      <c r="N5" s="37">
        <f t="shared" si="2"/>
        <v>29.444735655747245</v>
      </c>
    </row>
    <row r="6" spans="1:14">
      <c r="A6" s="1" t="s">
        <v>4</v>
      </c>
      <c r="B6">
        <v>450</v>
      </c>
      <c r="C6">
        <v>600</v>
      </c>
      <c r="D6">
        <v>550</v>
      </c>
      <c r="E6">
        <v>400</v>
      </c>
      <c r="F6">
        <v>700</v>
      </c>
      <c r="G6">
        <v>600</v>
      </c>
      <c r="H6">
        <v>1000</v>
      </c>
      <c r="I6">
        <v>650</v>
      </c>
      <c r="J6">
        <v>600</v>
      </c>
      <c r="K6">
        <v>650</v>
      </c>
      <c r="L6" s="37">
        <f t="shared" si="0"/>
        <v>620</v>
      </c>
      <c r="M6" s="37">
        <f t="shared" si="1"/>
        <v>161.93277068654825</v>
      </c>
      <c r="N6" s="37">
        <f t="shared" si="2"/>
        <v>26.118188820411007</v>
      </c>
    </row>
    <row r="7" spans="1:14">
      <c r="A7" s="1" t="s">
        <v>5</v>
      </c>
      <c r="B7">
        <v>600</v>
      </c>
      <c r="C7">
        <v>700</v>
      </c>
      <c r="D7">
        <v>600</v>
      </c>
      <c r="E7">
        <v>600</v>
      </c>
      <c r="F7">
        <v>1000</v>
      </c>
      <c r="G7">
        <v>1150</v>
      </c>
      <c r="H7">
        <v>1200</v>
      </c>
      <c r="I7">
        <v>700</v>
      </c>
      <c r="J7">
        <v>800</v>
      </c>
      <c r="K7">
        <v>1000</v>
      </c>
      <c r="L7" s="37">
        <f t="shared" si="0"/>
        <v>835</v>
      </c>
      <c r="M7" s="37">
        <f t="shared" si="1"/>
        <v>233.39284955247069</v>
      </c>
      <c r="N7" s="37">
        <f t="shared" si="2"/>
        <v>27.951239467361759</v>
      </c>
    </row>
    <row r="8" spans="1:14">
      <c r="A8" s="1" t="s">
        <v>6</v>
      </c>
      <c r="B8">
        <v>600</v>
      </c>
      <c r="C8">
        <v>800</v>
      </c>
      <c r="D8">
        <v>600</v>
      </c>
      <c r="E8">
        <v>450</v>
      </c>
      <c r="F8">
        <v>1200</v>
      </c>
      <c r="G8">
        <v>1400</v>
      </c>
      <c r="H8">
        <v>1600</v>
      </c>
      <c r="I8">
        <v>800</v>
      </c>
      <c r="J8">
        <v>750</v>
      </c>
      <c r="K8">
        <v>1200</v>
      </c>
      <c r="L8" s="37">
        <f t="shared" si="0"/>
        <v>940</v>
      </c>
      <c r="M8" s="37">
        <f t="shared" si="1"/>
        <v>384.27420765212264</v>
      </c>
      <c r="N8" s="37">
        <f t="shared" si="2"/>
        <v>40.880234856608794</v>
      </c>
    </row>
    <row r="9" spans="1:14">
      <c r="A9" s="1" t="s">
        <v>7</v>
      </c>
      <c r="B9">
        <v>600</v>
      </c>
      <c r="C9">
        <v>900</v>
      </c>
      <c r="D9">
        <v>620</v>
      </c>
      <c r="E9">
        <v>650</v>
      </c>
      <c r="F9">
        <v>2700</v>
      </c>
      <c r="G9">
        <v>1000</v>
      </c>
      <c r="H9">
        <v>2800</v>
      </c>
      <c r="I9">
        <v>700</v>
      </c>
      <c r="J9">
        <v>1500</v>
      </c>
      <c r="K9">
        <v>1150</v>
      </c>
      <c r="L9" s="37">
        <f t="shared" si="0"/>
        <v>1262</v>
      </c>
      <c r="M9" s="37">
        <f t="shared" si="1"/>
        <v>832.86386776124596</v>
      </c>
      <c r="N9" s="35">
        <f t="shared" si="2"/>
        <v>65.99555212054247</v>
      </c>
    </row>
    <row r="10" spans="1:14">
      <c r="A10" s="1" t="s">
        <v>8</v>
      </c>
      <c r="B10">
        <v>500</v>
      </c>
      <c r="C10">
        <v>1400</v>
      </c>
      <c r="D10">
        <v>700</v>
      </c>
      <c r="E10">
        <v>500</v>
      </c>
      <c r="F10">
        <v>3000</v>
      </c>
      <c r="G10">
        <v>1000</v>
      </c>
      <c r="H10">
        <v>3050</v>
      </c>
      <c r="I10">
        <v>600</v>
      </c>
      <c r="J10">
        <v>1500</v>
      </c>
      <c r="K10">
        <v>950</v>
      </c>
      <c r="L10" s="37">
        <f t="shared" si="0"/>
        <v>1320</v>
      </c>
      <c r="M10" s="37">
        <f t="shared" si="1"/>
        <v>962.69298209646138</v>
      </c>
      <c r="N10" s="37">
        <f t="shared" si="2"/>
        <v>72.931286522459189</v>
      </c>
    </row>
    <row r="11" spans="1:14">
      <c r="A11" s="1" t="s">
        <v>9</v>
      </c>
      <c r="B11">
        <v>900</v>
      </c>
      <c r="C11">
        <v>1500</v>
      </c>
      <c r="D11">
        <v>600</v>
      </c>
      <c r="E11">
        <v>300</v>
      </c>
      <c r="F11">
        <v>2800</v>
      </c>
      <c r="G11">
        <v>800</v>
      </c>
      <c r="H11">
        <v>2000</v>
      </c>
      <c r="I11">
        <v>600</v>
      </c>
      <c r="J11">
        <v>1600</v>
      </c>
      <c r="K11">
        <v>1000</v>
      </c>
      <c r="L11" s="37">
        <f t="shared" si="0"/>
        <v>1210</v>
      </c>
      <c r="M11" s="37">
        <f t="shared" si="1"/>
        <v>765.14341429855131</v>
      </c>
      <c r="N11" s="37">
        <f t="shared" si="2"/>
        <v>63.234992917235651</v>
      </c>
    </row>
    <row r="12" spans="1:14">
      <c r="A12" s="1" t="s">
        <v>10</v>
      </c>
      <c r="B12">
        <v>1000</v>
      </c>
      <c r="C12">
        <v>1800</v>
      </c>
      <c r="D12">
        <v>500</v>
      </c>
      <c r="E12">
        <v>400</v>
      </c>
      <c r="F12">
        <v>2000</v>
      </c>
      <c r="G12">
        <v>1000</v>
      </c>
      <c r="H12">
        <v>1550</v>
      </c>
      <c r="I12">
        <v>650</v>
      </c>
      <c r="J12">
        <v>2600</v>
      </c>
      <c r="K12">
        <v>1000</v>
      </c>
      <c r="L12" s="37">
        <f t="shared" si="0"/>
        <v>1250</v>
      </c>
      <c r="M12" s="37">
        <f t="shared" si="1"/>
        <v>715.69701845279633</v>
      </c>
      <c r="N12" s="37">
        <f t="shared" si="2"/>
        <v>57.255761476223704</v>
      </c>
    </row>
    <row r="13" spans="1:14">
      <c r="A13" s="1" t="s">
        <v>11</v>
      </c>
      <c r="B13">
        <v>1050</v>
      </c>
      <c r="C13">
        <v>3000</v>
      </c>
      <c r="D13">
        <v>400</v>
      </c>
      <c r="E13">
        <v>500</v>
      </c>
      <c r="F13">
        <v>1800</v>
      </c>
      <c r="G13">
        <v>1030</v>
      </c>
      <c r="H13">
        <v>1400</v>
      </c>
      <c r="I13">
        <v>800</v>
      </c>
      <c r="J13">
        <v>3100</v>
      </c>
      <c r="K13">
        <v>800</v>
      </c>
      <c r="L13" s="37">
        <f t="shared" si="0"/>
        <v>1388</v>
      </c>
      <c r="M13" s="37">
        <f t="shared" si="1"/>
        <v>965.97446481088025</v>
      </c>
      <c r="N13" s="37">
        <f t="shared" si="2"/>
        <v>69.594702075711837</v>
      </c>
    </row>
    <row r="14" spans="1:14">
      <c r="B14">
        <f>AVERAGE(B2:B13)</f>
        <v>726.66666666666663</v>
      </c>
      <c r="C14" s="12">
        <f t="shared" ref="C14:K14" si="3">AVERAGE(C2:C13)</f>
        <v>1150</v>
      </c>
      <c r="D14" s="12">
        <f t="shared" si="3"/>
        <v>722.5</v>
      </c>
      <c r="E14" s="12">
        <f t="shared" si="3"/>
        <v>454.16666666666669</v>
      </c>
      <c r="F14" s="12">
        <f t="shared" si="3"/>
        <v>1570.8333333333333</v>
      </c>
      <c r="G14" s="12">
        <f t="shared" si="3"/>
        <v>898.33333333333337</v>
      </c>
      <c r="H14" s="12">
        <f t="shared" si="3"/>
        <v>1569.1666666666667</v>
      </c>
      <c r="I14" s="12">
        <f t="shared" si="3"/>
        <v>729.16666666666663</v>
      </c>
      <c r="J14" s="12">
        <f t="shared" si="3"/>
        <v>1262.5</v>
      </c>
      <c r="K14" s="12">
        <f t="shared" si="3"/>
        <v>1162.5</v>
      </c>
    </row>
    <row r="17" spans="1:14">
      <c r="A17" t="s">
        <v>12</v>
      </c>
    </row>
    <row r="18" spans="1:14">
      <c r="B18">
        <v>2009</v>
      </c>
      <c r="C18">
        <v>2010</v>
      </c>
      <c r="D18">
        <v>2011</v>
      </c>
      <c r="E18">
        <v>2012</v>
      </c>
      <c r="F18">
        <v>2013</v>
      </c>
      <c r="G18">
        <v>2014</v>
      </c>
      <c r="H18">
        <v>2015</v>
      </c>
      <c r="I18">
        <v>2016</v>
      </c>
      <c r="J18">
        <v>2017</v>
      </c>
      <c r="K18">
        <v>2018</v>
      </c>
      <c r="L18" t="s">
        <v>75</v>
      </c>
      <c r="M18" t="s">
        <v>76</v>
      </c>
      <c r="N18" t="s">
        <v>77</v>
      </c>
    </row>
    <row r="19" spans="1:14">
      <c r="A19" t="s">
        <v>0</v>
      </c>
      <c r="B19">
        <v>375</v>
      </c>
      <c r="C19">
        <v>550</v>
      </c>
      <c r="D19">
        <v>1750</v>
      </c>
      <c r="E19">
        <v>300</v>
      </c>
      <c r="F19">
        <v>350</v>
      </c>
      <c r="G19">
        <v>250</v>
      </c>
      <c r="H19">
        <v>550</v>
      </c>
      <c r="I19">
        <v>1400</v>
      </c>
      <c r="J19">
        <v>650</v>
      </c>
      <c r="K19">
        <v>450</v>
      </c>
      <c r="L19">
        <v>662.5</v>
      </c>
      <c r="M19">
        <v>503.21880595489142</v>
      </c>
      <c r="N19">
        <v>75.957555615832675</v>
      </c>
    </row>
    <row r="20" spans="1:14">
      <c r="A20" t="s">
        <v>1</v>
      </c>
      <c r="B20">
        <v>200</v>
      </c>
      <c r="C20">
        <v>350</v>
      </c>
      <c r="D20">
        <v>800</v>
      </c>
      <c r="E20">
        <v>500</v>
      </c>
      <c r="F20">
        <v>300</v>
      </c>
      <c r="G20">
        <v>200</v>
      </c>
      <c r="H20">
        <v>400</v>
      </c>
      <c r="I20">
        <v>350</v>
      </c>
      <c r="J20">
        <v>1000</v>
      </c>
      <c r="K20">
        <v>400</v>
      </c>
      <c r="L20">
        <v>450</v>
      </c>
      <c r="M20">
        <v>258.19888974716116</v>
      </c>
      <c r="N20">
        <v>57.377531054924702</v>
      </c>
    </row>
    <row r="21" spans="1:14">
      <c r="A21" t="s">
        <v>2</v>
      </c>
      <c r="B21">
        <v>200</v>
      </c>
      <c r="C21">
        <v>300</v>
      </c>
      <c r="D21">
        <v>250</v>
      </c>
      <c r="E21">
        <v>900</v>
      </c>
      <c r="F21">
        <v>400</v>
      </c>
      <c r="G21">
        <v>250</v>
      </c>
      <c r="H21">
        <v>400</v>
      </c>
      <c r="I21">
        <v>400</v>
      </c>
      <c r="J21">
        <v>1200</v>
      </c>
      <c r="K21">
        <v>400</v>
      </c>
      <c r="L21">
        <v>470</v>
      </c>
      <c r="M21">
        <v>322.49030993194197</v>
      </c>
      <c r="N21">
        <v>68.614959559987653</v>
      </c>
    </row>
    <row r="22" spans="1:14">
      <c r="A22" t="s">
        <v>3</v>
      </c>
      <c r="B22">
        <v>400</v>
      </c>
      <c r="C22">
        <v>600</v>
      </c>
      <c r="D22">
        <v>200</v>
      </c>
      <c r="E22">
        <v>1000</v>
      </c>
      <c r="F22">
        <v>650</v>
      </c>
      <c r="G22">
        <v>400</v>
      </c>
      <c r="H22">
        <v>600</v>
      </c>
      <c r="I22">
        <v>1100</v>
      </c>
      <c r="J22">
        <v>1000</v>
      </c>
      <c r="K22">
        <v>1100</v>
      </c>
      <c r="L22">
        <v>705</v>
      </c>
      <c r="M22">
        <v>325.27765917067768</v>
      </c>
      <c r="N22">
        <v>46.138675059670597</v>
      </c>
    </row>
    <row r="23" spans="1:14">
      <c r="A23" t="s">
        <v>4</v>
      </c>
      <c r="B23">
        <v>800</v>
      </c>
      <c r="C23">
        <v>1000</v>
      </c>
      <c r="D23">
        <v>250</v>
      </c>
      <c r="E23">
        <v>1000</v>
      </c>
      <c r="F23">
        <v>1700</v>
      </c>
      <c r="G23">
        <v>800</v>
      </c>
      <c r="H23">
        <v>1100</v>
      </c>
      <c r="I23">
        <v>2300</v>
      </c>
      <c r="J23">
        <v>800</v>
      </c>
      <c r="K23">
        <v>1200</v>
      </c>
      <c r="L23">
        <v>1095</v>
      </c>
      <c r="M23">
        <v>559.98511884989705</v>
      </c>
      <c r="N23">
        <v>51.140193502273704</v>
      </c>
    </row>
    <row r="24" spans="1:14">
      <c r="A24" t="s">
        <v>5</v>
      </c>
      <c r="B24">
        <v>1500</v>
      </c>
      <c r="C24">
        <v>1700</v>
      </c>
      <c r="D24">
        <v>650</v>
      </c>
      <c r="E24">
        <v>1150</v>
      </c>
      <c r="F24">
        <v>2700</v>
      </c>
      <c r="G24">
        <v>1600</v>
      </c>
      <c r="H24">
        <v>1750</v>
      </c>
      <c r="I24">
        <v>2900</v>
      </c>
      <c r="J24">
        <v>2150</v>
      </c>
      <c r="K24">
        <v>1700</v>
      </c>
      <c r="L24">
        <v>1780</v>
      </c>
      <c r="M24">
        <v>669.65994687187651</v>
      </c>
      <c r="N24">
        <v>37.621345329880697</v>
      </c>
    </row>
    <row r="25" spans="1:14">
      <c r="A25" t="s">
        <v>6</v>
      </c>
      <c r="B25">
        <v>1050</v>
      </c>
      <c r="C25">
        <v>2000</v>
      </c>
      <c r="D25">
        <v>700</v>
      </c>
      <c r="E25">
        <v>1700</v>
      </c>
      <c r="F25">
        <v>1800</v>
      </c>
      <c r="G25">
        <v>3200</v>
      </c>
      <c r="H25">
        <v>1850</v>
      </c>
      <c r="I25">
        <v>1900</v>
      </c>
      <c r="J25">
        <v>5100</v>
      </c>
      <c r="K25">
        <v>2100</v>
      </c>
      <c r="L25">
        <v>2140</v>
      </c>
      <c r="M25">
        <v>1230.1309776695416</v>
      </c>
      <c r="N25">
        <v>57.482755965866431</v>
      </c>
    </row>
    <row r="26" spans="1:14">
      <c r="A26" t="s">
        <v>7</v>
      </c>
      <c r="B26">
        <v>850</v>
      </c>
      <c r="C26">
        <v>800</v>
      </c>
      <c r="D26">
        <v>450</v>
      </c>
      <c r="E26">
        <v>800</v>
      </c>
      <c r="F26">
        <v>1000</v>
      </c>
      <c r="G26">
        <v>2200</v>
      </c>
      <c r="H26">
        <v>700</v>
      </c>
      <c r="I26">
        <v>600</v>
      </c>
      <c r="J26">
        <v>3500</v>
      </c>
      <c r="K26">
        <v>1000</v>
      </c>
      <c r="L26">
        <v>1190</v>
      </c>
      <c r="M26">
        <v>941.86576066396594</v>
      </c>
      <c r="N26">
        <v>79.148383249072765</v>
      </c>
    </row>
    <row r="27" spans="1:14">
      <c r="A27" t="s">
        <v>8</v>
      </c>
      <c r="B27">
        <v>600</v>
      </c>
      <c r="C27">
        <v>800</v>
      </c>
      <c r="D27">
        <v>500</v>
      </c>
      <c r="E27">
        <v>400</v>
      </c>
      <c r="F27">
        <v>900</v>
      </c>
      <c r="G27">
        <v>1100</v>
      </c>
      <c r="H27">
        <v>750</v>
      </c>
      <c r="I27">
        <v>800</v>
      </c>
      <c r="J27">
        <v>1300</v>
      </c>
      <c r="K27">
        <v>1000</v>
      </c>
      <c r="L27">
        <v>815</v>
      </c>
      <c r="M27">
        <v>274.924231986439</v>
      </c>
      <c r="N27">
        <v>33.733034599563069</v>
      </c>
    </row>
    <row r="28" spans="1:14">
      <c r="A28" t="s">
        <v>9</v>
      </c>
      <c r="B28">
        <v>750</v>
      </c>
      <c r="C28">
        <v>750</v>
      </c>
      <c r="D28">
        <v>800</v>
      </c>
      <c r="E28">
        <v>450</v>
      </c>
      <c r="F28">
        <v>1800</v>
      </c>
      <c r="G28">
        <v>650</v>
      </c>
      <c r="H28">
        <v>1350</v>
      </c>
      <c r="I28">
        <v>1000</v>
      </c>
      <c r="J28">
        <v>2800</v>
      </c>
      <c r="K28">
        <v>800</v>
      </c>
      <c r="L28">
        <v>1115</v>
      </c>
      <c r="M28">
        <v>707.12642276878455</v>
      </c>
      <c r="N28">
        <v>63.419410113792338</v>
      </c>
    </row>
    <row r="29" spans="1:14">
      <c r="A29" t="s">
        <v>10</v>
      </c>
      <c r="B29">
        <v>1200</v>
      </c>
      <c r="C29">
        <v>800</v>
      </c>
      <c r="D29">
        <v>1450</v>
      </c>
      <c r="E29">
        <v>600</v>
      </c>
      <c r="F29">
        <v>1800</v>
      </c>
      <c r="G29">
        <v>800</v>
      </c>
      <c r="H29">
        <v>2500</v>
      </c>
      <c r="I29">
        <v>650</v>
      </c>
      <c r="J29">
        <v>3500</v>
      </c>
      <c r="K29">
        <v>1000</v>
      </c>
      <c r="L29">
        <v>1430</v>
      </c>
      <c r="M29">
        <v>936.66073544978565</v>
      </c>
      <c r="N29">
        <v>65.500750730754248</v>
      </c>
    </row>
    <row r="30" spans="1:14">
      <c r="A30" t="s">
        <v>11</v>
      </c>
      <c r="B30">
        <v>700</v>
      </c>
      <c r="C30">
        <v>1500</v>
      </c>
      <c r="D30">
        <v>350</v>
      </c>
      <c r="E30">
        <v>400</v>
      </c>
      <c r="F30">
        <v>900</v>
      </c>
      <c r="G30">
        <v>900</v>
      </c>
      <c r="H30">
        <v>1250</v>
      </c>
      <c r="I30">
        <v>500</v>
      </c>
      <c r="J30">
        <v>1000</v>
      </c>
      <c r="K30">
        <v>1300</v>
      </c>
      <c r="L30">
        <v>880</v>
      </c>
      <c r="M30">
        <v>394.54615277134138</v>
      </c>
      <c r="N30">
        <v>44.834790087652429</v>
      </c>
    </row>
    <row r="31" spans="1:14">
      <c r="B31">
        <v>718.75</v>
      </c>
      <c r="C31">
        <v>929.16666666666663</v>
      </c>
      <c r="D31">
        <v>679.16666666666663</v>
      </c>
      <c r="E31">
        <v>766.66666666666663</v>
      </c>
      <c r="F31">
        <v>1191.6666666666667</v>
      </c>
      <c r="G31">
        <v>1029.1666666666667</v>
      </c>
      <c r="H31">
        <v>1100</v>
      </c>
      <c r="I31">
        <v>1158.3333333333333</v>
      </c>
      <c r="J31">
        <v>2000</v>
      </c>
      <c r="K31">
        <v>1037.5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A121"/>
  <sheetViews>
    <sheetView workbookViewId="0">
      <selection activeCell="D13" sqref="D13"/>
    </sheetView>
  </sheetViews>
  <sheetFormatPr defaultRowHeight="15"/>
  <cols>
    <col min="1" max="1" width="9.140625" style="21"/>
    <col min="15" max="15" width="9.140625" style="21"/>
    <col min="30" max="30" width="9.140625" style="21"/>
    <col min="45" max="45" width="9.140625" style="21"/>
    <col min="63" max="63" width="9.140625" style="37"/>
  </cols>
  <sheetData>
    <row r="1" spans="1:79">
      <c r="A1" s="21" t="s">
        <v>56</v>
      </c>
      <c r="B1" t="s">
        <v>18</v>
      </c>
      <c r="C1" t="s">
        <v>57</v>
      </c>
      <c r="E1" t="s">
        <v>19</v>
      </c>
      <c r="O1" s="21" t="s">
        <v>59</v>
      </c>
      <c r="P1" t="s">
        <v>18</v>
      </c>
      <c r="Q1" t="s">
        <v>57</v>
      </c>
      <c r="S1" t="s">
        <v>19</v>
      </c>
      <c r="AD1" s="21" t="s">
        <v>59</v>
      </c>
      <c r="AE1" t="s">
        <v>18</v>
      </c>
      <c r="AF1" t="s">
        <v>57</v>
      </c>
      <c r="AH1" t="s">
        <v>19</v>
      </c>
      <c r="AS1" s="21" t="s">
        <v>59</v>
      </c>
      <c r="AT1" t="s">
        <v>18</v>
      </c>
      <c r="AU1" t="s">
        <v>57</v>
      </c>
      <c r="AW1" t="s">
        <v>19</v>
      </c>
      <c r="BJ1" t="s">
        <v>80</v>
      </c>
      <c r="BK1" s="35" t="s">
        <v>81</v>
      </c>
      <c r="BL1" t="s">
        <v>82</v>
      </c>
      <c r="BM1" t="s">
        <v>43</v>
      </c>
      <c r="BO1" t="s">
        <v>19</v>
      </c>
      <c r="BY1" s="37"/>
      <c r="BZ1" s="37" t="s">
        <v>59</v>
      </c>
      <c r="CA1" s="37" t="s">
        <v>85</v>
      </c>
    </row>
    <row r="2" spans="1:79" ht="15.75" thickBot="1">
      <c r="A2" s="21">
        <v>375</v>
      </c>
      <c r="B2">
        <v>0</v>
      </c>
      <c r="C2">
        <f>$F$17+($F$18*B2)</f>
        <v>621.51170798898067</v>
      </c>
      <c r="D2" s="22" t="s">
        <v>58</v>
      </c>
      <c r="E2" s="22"/>
      <c r="F2" s="22"/>
      <c r="O2" s="21">
        <v>500</v>
      </c>
      <c r="P2">
        <v>0</v>
      </c>
      <c r="Q2">
        <f>$T$17+($T$18*P2)</f>
        <v>846.78925619834706</v>
      </c>
      <c r="R2" s="22" t="s">
        <v>60</v>
      </c>
      <c r="S2" s="22"/>
      <c r="AD2" s="21">
        <v>400</v>
      </c>
      <c r="AE2">
        <v>0</v>
      </c>
      <c r="AF2">
        <f>$AI$17+($AI$18*AE2)</f>
        <v>406.54958677685966</v>
      </c>
      <c r="AH2" s="22" t="s">
        <v>61</v>
      </c>
      <c r="AI2" s="22"/>
      <c r="AS2" s="21">
        <v>1200</v>
      </c>
      <c r="AT2">
        <v>0</v>
      </c>
      <c r="AU2">
        <f>$AX$17+($AX$18*AT2)</f>
        <v>1182.0454545454545</v>
      </c>
      <c r="AV2" s="22" t="s">
        <v>62</v>
      </c>
      <c r="AW2" s="22"/>
      <c r="BK2" s="37">
        <v>1100</v>
      </c>
      <c r="BL2">
        <v>0</v>
      </c>
      <c r="BM2">
        <f>775.21+(BL2*4.19)</f>
        <v>775.21</v>
      </c>
      <c r="BY2" s="37">
        <v>2009</v>
      </c>
      <c r="BZ2" s="37">
        <v>1200</v>
      </c>
      <c r="CA2" s="37">
        <v>1182.0454545454545</v>
      </c>
    </row>
    <row r="3" spans="1:79">
      <c r="A3" s="21">
        <v>200</v>
      </c>
      <c r="B3">
        <v>1</v>
      </c>
      <c r="C3" s="21">
        <f t="shared" ref="C3:C66" si="0">$F$17+($F$18*B3)</f>
        <v>628.89876611801742</v>
      </c>
      <c r="E3" s="16" t="s">
        <v>20</v>
      </c>
      <c r="F3" s="16"/>
      <c r="O3" s="21">
        <v>450</v>
      </c>
      <c r="P3">
        <v>1</v>
      </c>
      <c r="Q3" s="21">
        <f t="shared" ref="Q3:Q66" si="1">$T$17+($T$18*P3)</f>
        <v>851.32220987568576</v>
      </c>
      <c r="S3" s="16" t="s">
        <v>20</v>
      </c>
      <c r="T3" s="16"/>
      <c r="AD3" s="21">
        <v>250</v>
      </c>
      <c r="AE3">
        <v>1</v>
      </c>
      <c r="AF3" s="21">
        <f t="shared" ref="AF3:AF66" si="2">$AI$17+($AI$18*AE3)</f>
        <v>415.55715674699644</v>
      </c>
      <c r="AH3" s="16" t="s">
        <v>20</v>
      </c>
      <c r="AI3" s="16"/>
      <c r="AS3" s="21">
        <v>1200</v>
      </c>
      <c r="AT3">
        <v>1</v>
      </c>
      <c r="AU3" s="21">
        <f t="shared" ref="AU3:AU66" si="3">$AX$17+($AX$18*AT3)</f>
        <v>1186.1287242169594</v>
      </c>
      <c r="AW3" s="16" t="s">
        <v>20</v>
      </c>
      <c r="AX3" s="16"/>
      <c r="BK3" s="37">
        <v>800</v>
      </c>
      <c r="BL3">
        <v>1</v>
      </c>
      <c r="BM3" s="37">
        <f t="shared" ref="BM3:BM66" si="4">775.21+(BL3*4.19)</f>
        <v>779.40000000000009</v>
      </c>
      <c r="BO3" s="16" t="s">
        <v>20</v>
      </c>
      <c r="BP3" s="16"/>
      <c r="BY3" s="37"/>
      <c r="BZ3" s="37">
        <v>1200</v>
      </c>
      <c r="CA3" s="37">
        <v>1186.1287242169594</v>
      </c>
    </row>
    <row r="4" spans="1:79">
      <c r="A4" s="21">
        <v>200</v>
      </c>
      <c r="B4">
        <v>2</v>
      </c>
      <c r="C4" s="21">
        <f t="shared" si="0"/>
        <v>636.28582424705417</v>
      </c>
      <c r="E4" s="13" t="s">
        <v>21</v>
      </c>
      <c r="F4" s="13">
        <v>0.31923293558666543</v>
      </c>
      <c r="O4" s="21">
        <v>650</v>
      </c>
      <c r="P4" s="21">
        <v>2</v>
      </c>
      <c r="Q4" s="21">
        <f t="shared" si="1"/>
        <v>855.85516355302445</v>
      </c>
      <c r="S4" s="13" t="s">
        <v>21</v>
      </c>
      <c r="T4" s="13">
        <v>0.36662354997596869</v>
      </c>
      <c r="AD4" s="21">
        <v>300</v>
      </c>
      <c r="AE4">
        <v>2</v>
      </c>
      <c r="AF4" s="21">
        <f t="shared" si="2"/>
        <v>424.56472671713328</v>
      </c>
      <c r="AH4" s="13" t="s">
        <v>21</v>
      </c>
      <c r="AI4" s="13">
        <v>0.63260495169071729</v>
      </c>
      <c r="AS4" s="21">
        <v>1150</v>
      </c>
      <c r="AT4">
        <v>2</v>
      </c>
      <c r="AU4" s="21">
        <f t="shared" si="3"/>
        <v>1190.2119938884643</v>
      </c>
      <c r="AW4" s="13" t="s">
        <v>21</v>
      </c>
      <c r="AX4" s="13">
        <v>0.29608598863523888</v>
      </c>
      <c r="BK4" s="37">
        <v>620</v>
      </c>
      <c r="BL4">
        <v>2</v>
      </c>
      <c r="BM4" s="37">
        <f t="shared" si="4"/>
        <v>783.59</v>
      </c>
      <c r="BO4" s="13" t="s">
        <v>21</v>
      </c>
      <c r="BP4" s="13">
        <v>0.22562779328184707</v>
      </c>
      <c r="BY4" s="37"/>
      <c r="BZ4" s="37">
        <v>1150</v>
      </c>
      <c r="CA4" s="37">
        <v>1190.2119938884643</v>
      </c>
    </row>
    <row r="5" spans="1:79">
      <c r="A5" s="21">
        <v>400</v>
      </c>
      <c r="B5">
        <v>3</v>
      </c>
      <c r="C5" s="21">
        <f t="shared" si="0"/>
        <v>643.67288237609091</v>
      </c>
      <c r="E5" s="17" t="s">
        <v>22</v>
      </c>
      <c r="F5" s="17">
        <v>0.10190966716328008</v>
      </c>
      <c r="O5" s="21">
        <v>850</v>
      </c>
      <c r="P5" s="21">
        <v>3</v>
      </c>
      <c r="Q5" s="21">
        <f t="shared" si="1"/>
        <v>860.38811723036315</v>
      </c>
      <c r="S5" s="17" t="s">
        <v>22</v>
      </c>
      <c r="T5" s="17">
        <v>0.13441282739698163</v>
      </c>
      <c r="AD5" s="21">
        <v>250</v>
      </c>
      <c r="AE5">
        <v>3</v>
      </c>
      <c r="AF5" s="21">
        <f t="shared" si="2"/>
        <v>433.57229668727007</v>
      </c>
      <c r="AH5" s="17" t="s">
        <v>22</v>
      </c>
      <c r="AI5" s="17">
        <v>0.40018902490361474</v>
      </c>
      <c r="AS5" s="21">
        <v>750</v>
      </c>
      <c r="AT5">
        <v>3</v>
      </c>
      <c r="AU5" s="21">
        <f t="shared" si="3"/>
        <v>1194.2952635599695</v>
      </c>
      <c r="AW5" s="17" t="s">
        <v>22</v>
      </c>
      <c r="AX5" s="17">
        <v>0.18766691266610599</v>
      </c>
      <c r="BK5" s="37">
        <v>500</v>
      </c>
      <c r="BL5" s="37">
        <v>3</v>
      </c>
      <c r="BM5" s="37">
        <f t="shared" si="4"/>
        <v>787.78000000000009</v>
      </c>
      <c r="BO5" s="13" t="s">
        <v>22</v>
      </c>
      <c r="BP5" s="13">
        <v>5.0907901101235914E-2</v>
      </c>
      <c r="BY5" s="37"/>
      <c r="BZ5" s="37">
        <v>750</v>
      </c>
      <c r="CA5" s="37">
        <v>1194.2952635599695</v>
      </c>
    </row>
    <row r="6" spans="1:79">
      <c r="A6" s="21">
        <v>800</v>
      </c>
      <c r="B6">
        <v>4</v>
      </c>
      <c r="C6" s="21">
        <f t="shared" si="0"/>
        <v>651.05994050512766</v>
      </c>
      <c r="E6" s="13" t="s">
        <v>23</v>
      </c>
      <c r="F6" s="13">
        <v>9.4298732139240088E-2</v>
      </c>
      <c r="O6" s="21">
        <v>1000</v>
      </c>
      <c r="P6" s="21">
        <v>4</v>
      </c>
      <c r="Q6" s="21">
        <f t="shared" si="1"/>
        <v>864.92107090770185</v>
      </c>
      <c r="S6" s="13" t="s">
        <v>23</v>
      </c>
      <c r="T6" s="13">
        <v>0.12707734288339673</v>
      </c>
      <c r="AD6" s="21">
        <v>600</v>
      </c>
      <c r="AE6" s="21">
        <v>4</v>
      </c>
      <c r="AF6" s="21">
        <f t="shared" si="2"/>
        <v>442.57986665740691</v>
      </c>
      <c r="AH6" s="13" t="s">
        <v>23</v>
      </c>
      <c r="AI6" s="13">
        <v>0.39510588104686573</v>
      </c>
      <c r="AS6" s="21">
        <v>1250</v>
      </c>
      <c r="AT6" s="21">
        <v>4</v>
      </c>
      <c r="AU6" s="21">
        <f t="shared" si="3"/>
        <v>1198.3785332314744</v>
      </c>
      <c r="AW6" s="13" t="s">
        <v>23</v>
      </c>
      <c r="AX6" s="13">
        <v>7.9935276332768743E-2</v>
      </c>
      <c r="BK6" s="37">
        <v>450</v>
      </c>
      <c r="BL6" s="37">
        <v>4</v>
      </c>
      <c r="BM6" s="37">
        <f t="shared" si="4"/>
        <v>791.97</v>
      </c>
      <c r="BO6" s="13" t="s">
        <v>23</v>
      </c>
      <c r="BP6" s="13">
        <v>4.2864747720737915E-2</v>
      </c>
      <c r="BY6" s="37"/>
      <c r="BZ6" s="37">
        <v>1250</v>
      </c>
      <c r="CA6" s="37">
        <v>1198.3785332314744</v>
      </c>
    </row>
    <row r="7" spans="1:79">
      <c r="A7" s="21">
        <v>1500</v>
      </c>
      <c r="B7" s="21">
        <v>5</v>
      </c>
      <c r="C7" s="21">
        <f t="shared" si="0"/>
        <v>658.4469986341644</v>
      </c>
      <c r="E7" s="13" t="s">
        <v>24</v>
      </c>
      <c r="F7" s="13">
        <v>766.03567909609887</v>
      </c>
      <c r="O7" s="21">
        <v>1100</v>
      </c>
      <c r="P7" s="21">
        <v>5</v>
      </c>
      <c r="Q7" s="21">
        <f t="shared" si="1"/>
        <v>869.45402458504054</v>
      </c>
      <c r="S7" s="13" t="s">
        <v>24</v>
      </c>
      <c r="T7" s="13">
        <v>401.82919820766159</v>
      </c>
      <c r="AD7" s="21">
        <v>400</v>
      </c>
      <c r="AE7" s="21">
        <v>5</v>
      </c>
      <c r="AF7" s="21">
        <f t="shared" si="2"/>
        <v>451.5874366275437</v>
      </c>
      <c r="AH7" s="13" t="s">
        <v>24</v>
      </c>
      <c r="AI7" s="13">
        <v>385.21875524958352</v>
      </c>
      <c r="AS7" s="21">
        <v>1300</v>
      </c>
      <c r="AT7" s="21">
        <v>5</v>
      </c>
      <c r="AU7" s="21">
        <f t="shared" si="3"/>
        <v>1202.4618029029793</v>
      </c>
      <c r="AW7" s="13" t="s">
        <v>24</v>
      </c>
      <c r="AX7" s="13">
        <v>460.1422182200447</v>
      </c>
      <c r="BK7" s="37">
        <v>600</v>
      </c>
      <c r="BL7" s="37">
        <v>5</v>
      </c>
      <c r="BM7" s="37">
        <f t="shared" si="4"/>
        <v>796.16000000000008</v>
      </c>
      <c r="BO7" s="13" t="s">
        <v>24</v>
      </c>
      <c r="BP7" s="13">
        <v>632.13014345898227</v>
      </c>
      <c r="BY7" s="37"/>
      <c r="BZ7" s="37">
        <v>1300</v>
      </c>
      <c r="CA7" s="37">
        <v>1202.4618029029793</v>
      </c>
    </row>
    <row r="8" spans="1:79" ht="15.75" thickBot="1">
      <c r="A8" s="21">
        <v>1050</v>
      </c>
      <c r="B8" s="21">
        <v>6</v>
      </c>
      <c r="C8" s="21">
        <f t="shared" si="0"/>
        <v>665.83405676320115</v>
      </c>
      <c r="E8" s="14" t="s">
        <v>25</v>
      </c>
      <c r="F8" s="14">
        <v>120</v>
      </c>
      <c r="O8" s="21">
        <v>1200</v>
      </c>
      <c r="P8" s="21">
        <v>6</v>
      </c>
      <c r="Q8" s="21">
        <f t="shared" si="1"/>
        <v>873.98697826237924</v>
      </c>
      <c r="S8" s="14" t="s">
        <v>25</v>
      </c>
      <c r="T8" s="14">
        <v>120</v>
      </c>
      <c r="AD8" s="21">
        <v>400</v>
      </c>
      <c r="AE8" s="21">
        <v>6</v>
      </c>
      <c r="AF8" s="21">
        <f t="shared" si="2"/>
        <v>460.59500659768054</v>
      </c>
      <c r="AH8" s="14" t="s">
        <v>25</v>
      </c>
      <c r="AI8" s="14">
        <v>120</v>
      </c>
      <c r="AS8" s="21">
        <v>1250</v>
      </c>
      <c r="AT8" s="21">
        <v>6</v>
      </c>
      <c r="AU8" s="21">
        <f t="shared" si="3"/>
        <v>1206.5450725744843</v>
      </c>
      <c r="AW8" s="14" t="s">
        <v>25</v>
      </c>
      <c r="AX8" s="14">
        <v>120</v>
      </c>
      <c r="BK8" s="37">
        <v>600</v>
      </c>
      <c r="BL8" s="37">
        <v>6</v>
      </c>
      <c r="BM8" s="37">
        <f t="shared" si="4"/>
        <v>800.35</v>
      </c>
      <c r="BO8" s="14" t="s">
        <v>25</v>
      </c>
      <c r="BP8" s="14">
        <v>120</v>
      </c>
      <c r="BY8" s="37"/>
      <c r="BZ8" s="37">
        <v>1250</v>
      </c>
      <c r="CA8" s="37">
        <v>1206.5450725744843</v>
      </c>
    </row>
    <row r="9" spans="1:79">
      <c r="A9" s="21">
        <v>850</v>
      </c>
      <c r="B9" s="21">
        <v>7</v>
      </c>
      <c r="C9" s="21">
        <f t="shared" si="0"/>
        <v>673.22111489223789</v>
      </c>
      <c r="O9" s="21">
        <v>1250</v>
      </c>
      <c r="P9" s="21">
        <v>7</v>
      </c>
      <c r="Q9" s="21">
        <f t="shared" si="1"/>
        <v>878.51993193971805</v>
      </c>
      <c r="AD9" s="21">
        <v>600</v>
      </c>
      <c r="AE9" s="21">
        <v>7</v>
      </c>
      <c r="AF9" s="21">
        <f t="shared" si="2"/>
        <v>469.60257656781732</v>
      </c>
      <c r="AS9" s="21">
        <v>1100</v>
      </c>
      <c r="AT9" s="21">
        <v>7</v>
      </c>
      <c r="AU9" s="21">
        <f t="shared" si="3"/>
        <v>1210.6283422459892</v>
      </c>
      <c r="BK9" s="37">
        <v>600</v>
      </c>
      <c r="BL9" s="37">
        <v>7</v>
      </c>
      <c r="BM9" s="37">
        <f t="shared" si="4"/>
        <v>804.54000000000008</v>
      </c>
      <c r="BY9" s="37"/>
      <c r="BZ9" s="37">
        <v>1100</v>
      </c>
      <c r="CA9" s="37">
        <v>1210.6283422459892</v>
      </c>
    </row>
    <row r="10" spans="1:79" ht="15.75" thickBot="1">
      <c r="A10" s="21">
        <v>600</v>
      </c>
      <c r="B10" s="21">
        <v>8</v>
      </c>
      <c r="C10" s="21">
        <f t="shared" si="0"/>
        <v>680.60817302127464</v>
      </c>
      <c r="E10" t="s">
        <v>26</v>
      </c>
      <c r="O10" s="21">
        <v>1500</v>
      </c>
      <c r="P10" s="21">
        <v>8</v>
      </c>
      <c r="Q10" s="21">
        <f t="shared" si="1"/>
        <v>883.05288561705675</v>
      </c>
      <c r="S10" t="s">
        <v>26</v>
      </c>
      <c r="AD10" s="21">
        <v>500</v>
      </c>
      <c r="AE10" s="21">
        <v>8</v>
      </c>
      <c r="AF10" s="21">
        <f t="shared" si="2"/>
        <v>478.61014653795417</v>
      </c>
      <c r="AH10" t="s">
        <v>26</v>
      </c>
      <c r="AS10" s="21">
        <v>900</v>
      </c>
      <c r="AT10" s="21">
        <v>8</v>
      </c>
      <c r="AU10" s="21">
        <f t="shared" si="3"/>
        <v>1214.7116119174943</v>
      </c>
      <c r="AW10" t="s">
        <v>26</v>
      </c>
      <c r="BK10" s="37">
        <v>500</v>
      </c>
      <c r="BL10" s="37">
        <v>8</v>
      </c>
      <c r="BM10" s="37">
        <f t="shared" si="4"/>
        <v>808.73</v>
      </c>
      <c r="BO10" t="s">
        <v>26</v>
      </c>
      <c r="BY10" s="37"/>
      <c r="BZ10" s="37">
        <v>900</v>
      </c>
      <c r="CA10" s="37">
        <v>1214.7116119174943</v>
      </c>
    </row>
    <row r="11" spans="1:79">
      <c r="A11" s="21">
        <v>750</v>
      </c>
      <c r="B11" s="21">
        <v>9</v>
      </c>
      <c r="C11" s="21">
        <f t="shared" si="0"/>
        <v>687.99523115031138</v>
      </c>
      <c r="E11" s="15"/>
      <c r="F11" s="15" t="s">
        <v>31</v>
      </c>
      <c r="G11" s="15" t="s">
        <v>32</v>
      </c>
      <c r="H11" s="15" t="s">
        <v>33</v>
      </c>
      <c r="I11" s="15" t="s">
        <v>34</v>
      </c>
      <c r="J11" s="15" t="s">
        <v>35</v>
      </c>
      <c r="O11" s="21">
        <v>1700</v>
      </c>
      <c r="P11" s="21">
        <v>9</v>
      </c>
      <c r="Q11" s="21">
        <f t="shared" si="1"/>
        <v>887.58583929439544</v>
      </c>
      <c r="S11" s="15"/>
      <c r="T11" s="15" t="s">
        <v>31</v>
      </c>
      <c r="U11" s="15" t="s">
        <v>32</v>
      </c>
      <c r="V11" s="15" t="s">
        <v>33</v>
      </c>
      <c r="W11" s="15" t="s">
        <v>34</v>
      </c>
      <c r="X11" s="15" t="s">
        <v>35</v>
      </c>
      <c r="AD11" s="21">
        <v>800</v>
      </c>
      <c r="AE11" s="21">
        <v>9</v>
      </c>
      <c r="AF11" s="21">
        <f t="shared" si="2"/>
        <v>487.61771650809095</v>
      </c>
      <c r="AH11" s="15"/>
      <c r="AI11" s="15" t="s">
        <v>31</v>
      </c>
      <c r="AJ11" s="15" t="s">
        <v>32</v>
      </c>
      <c r="AK11" s="15" t="s">
        <v>33</v>
      </c>
      <c r="AL11" s="15" t="s">
        <v>34</v>
      </c>
      <c r="AM11" s="15" t="s">
        <v>35</v>
      </c>
      <c r="AS11" s="21">
        <v>1300</v>
      </c>
      <c r="AT11" s="21">
        <v>9</v>
      </c>
      <c r="AU11" s="21">
        <f t="shared" si="3"/>
        <v>1218.7948815889993</v>
      </c>
      <c r="AW11" s="15"/>
      <c r="AX11" s="15" t="s">
        <v>31</v>
      </c>
      <c r="AY11" s="15" t="s">
        <v>32</v>
      </c>
      <c r="AZ11" s="15" t="s">
        <v>33</v>
      </c>
      <c r="BA11" s="15" t="s">
        <v>34</v>
      </c>
      <c r="BB11" s="15" t="s">
        <v>35</v>
      </c>
      <c r="BK11" s="37">
        <v>900</v>
      </c>
      <c r="BL11" s="37">
        <v>9</v>
      </c>
      <c r="BM11" s="37">
        <f t="shared" si="4"/>
        <v>812.92000000000007</v>
      </c>
      <c r="BO11" s="15"/>
      <c r="BP11" s="15" t="s">
        <v>31</v>
      </c>
      <c r="BQ11" s="15" t="s">
        <v>32</v>
      </c>
      <c r="BR11" s="15" t="s">
        <v>33</v>
      </c>
      <c r="BS11" s="15" t="s">
        <v>34</v>
      </c>
      <c r="BT11" s="15" t="s">
        <v>35</v>
      </c>
      <c r="BY11" s="37"/>
      <c r="BZ11" s="37">
        <v>1300</v>
      </c>
      <c r="CA11" s="37">
        <v>1218.7948815889993</v>
      </c>
    </row>
    <row r="12" spans="1:79">
      <c r="A12" s="21">
        <v>1200</v>
      </c>
      <c r="B12" s="21">
        <v>10</v>
      </c>
      <c r="C12" s="21">
        <f t="shared" si="0"/>
        <v>695.38228927934813</v>
      </c>
      <c r="E12" s="13" t="s">
        <v>27</v>
      </c>
      <c r="F12" s="13">
        <v>1</v>
      </c>
      <c r="G12" s="13">
        <v>7857336.7171765417</v>
      </c>
      <c r="H12" s="13">
        <v>7857336.7171765417</v>
      </c>
      <c r="I12" s="13">
        <v>13.38990108855047</v>
      </c>
      <c r="J12" s="13">
        <v>3.795973067726803E-4</v>
      </c>
      <c r="O12" s="21">
        <v>1500</v>
      </c>
      <c r="P12" s="21">
        <v>10</v>
      </c>
      <c r="Q12" s="21">
        <f t="shared" si="1"/>
        <v>892.11879297173414</v>
      </c>
      <c r="S12" s="13" t="s">
        <v>27</v>
      </c>
      <c r="T12" s="13">
        <v>1</v>
      </c>
      <c r="U12" s="13">
        <v>2958658.8651989624</v>
      </c>
      <c r="V12" s="13">
        <v>2958658.8651989624</v>
      </c>
      <c r="W12" s="13">
        <v>18.323646808613216</v>
      </c>
      <c r="X12" s="13">
        <v>3.8139195465221031E-5</v>
      </c>
      <c r="AD12" s="21">
        <v>700</v>
      </c>
      <c r="AE12" s="21">
        <v>10</v>
      </c>
      <c r="AF12" s="21">
        <f t="shared" si="2"/>
        <v>496.62528647822779</v>
      </c>
      <c r="AH12" s="13" t="s">
        <v>27</v>
      </c>
      <c r="AI12" s="13">
        <v>1</v>
      </c>
      <c r="AJ12" s="13">
        <v>11682818.251267452</v>
      </c>
      <c r="AK12" s="13">
        <v>11682818.251267452</v>
      </c>
      <c r="AL12" s="13">
        <v>78.728644355062457</v>
      </c>
      <c r="AM12" s="13">
        <v>9.1522730900562444E-15</v>
      </c>
      <c r="AS12" s="21">
        <v>1100</v>
      </c>
      <c r="AT12" s="21">
        <v>10</v>
      </c>
      <c r="AU12" s="21">
        <f t="shared" si="3"/>
        <v>1222.8781512605042</v>
      </c>
      <c r="AW12" s="13" t="s">
        <v>27</v>
      </c>
      <c r="AX12" s="13">
        <v>1</v>
      </c>
      <c r="AY12" s="13">
        <v>2400758.4033613354</v>
      </c>
      <c r="AZ12" s="13">
        <v>2400758.4033613354</v>
      </c>
      <c r="BA12" s="13">
        <v>11.338726873132337</v>
      </c>
      <c r="BB12" s="13">
        <v>1.0254236974542739E-3</v>
      </c>
      <c r="BK12" s="37">
        <v>1000</v>
      </c>
      <c r="BL12" s="37">
        <v>10</v>
      </c>
      <c r="BM12" s="37">
        <f t="shared" si="4"/>
        <v>817.11</v>
      </c>
      <c r="BO12" s="13" t="s">
        <v>27</v>
      </c>
      <c r="BP12" s="13">
        <v>1</v>
      </c>
      <c r="BQ12" s="13">
        <v>2529134.0108687878</v>
      </c>
      <c r="BR12" s="13">
        <v>2529134.0108687878</v>
      </c>
      <c r="BS12" s="13">
        <v>6.329346052839278</v>
      </c>
      <c r="BT12" s="13">
        <v>1.3219632231337821E-2</v>
      </c>
      <c r="BY12" s="37"/>
      <c r="BZ12" s="37">
        <v>1100</v>
      </c>
      <c r="CA12" s="37">
        <v>1222.8781512605042</v>
      </c>
    </row>
    <row r="13" spans="1:79">
      <c r="A13" s="21">
        <v>700</v>
      </c>
      <c r="B13" s="21">
        <v>11</v>
      </c>
      <c r="C13" s="21">
        <f t="shared" si="0"/>
        <v>702.76934740838487</v>
      </c>
      <c r="E13" s="13" t="s">
        <v>28</v>
      </c>
      <c r="F13" s="13">
        <v>118</v>
      </c>
      <c r="G13" s="13">
        <v>69243658.07449013</v>
      </c>
      <c r="H13" s="13">
        <v>586810.66164822143</v>
      </c>
      <c r="I13" s="13"/>
      <c r="J13" s="13"/>
      <c r="O13" s="21">
        <v>1350</v>
      </c>
      <c r="P13" s="21">
        <v>11</v>
      </c>
      <c r="Q13" s="21">
        <f t="shared" si="1"/>
        <v>896.65174664907283</v>
      </c>
      <c r="S13" s="13" t="s">
        <v>28</v>
      </c>
      <c r="T13" s="13">
        <v>118</v>
      </c>
      <c r="U13" s="13">
        <v>19053071.134801038</v>
      </c>
      <c r="V13" s="13">
        <v>161466.70453221217</v>
      </c>
      <c r="W13" s="13"/>
      <c r="X13" s="13"/>
      <c r="AD13" s="21">
        <v>800</v>
      </c>
      <c r="AE13" s="21">
        <v>11</v>
      </c>
      <c r="AF13" s="21">
        <f t="shared" si="2"/>
        <v>505.63285644836458</v>
      </c>
      <c r="AH13" s="13" t="s">
        <v>28</v>
      </c>
      <c r="AI13" s="13">
        <v>118</v>
      </c>
      <c r="AJ13" s="13">
        <v>17510431.748732548</v>
      </c>
      <c r="AK13" s="13">
        <v>148393.48939603855</v>
      </c>
      <c r="AL13" s="13"/>
      <c r="AM13" s="13"/>
      <c r="AS13" s="21">
        <v>1200</v>
      </c>
      <c r="AT13" s="21">
        <v>11</v>
      </c>
      <c r="AU13" s="21">
        <f t="shared" si="3"/>
        <v>1226.9614209320091</v>
      </c>
      <c r="AW13" s="13" t="s">
        <v>28</v>
      </c>
      <c r="AX13" s="13">
        <v>118</v>
      </c>
      <c r="AY13" s="13">
        <v>24984241.596638665</v>
      </c>
      <c r="AZ13" s="13">
        <v>211730.86098846325</v>
      </c>
      <c r="BA13" s="13"/>
      <c r="BB13" s="13"/>
      <c r="BK13" s="37">
        <v>1050</v>
      </c>
      <c r="BL13" s="37">
        <v>11</v>
      </c>
      <c r="BM13" s="37">
        <f t="shared" si="4"/>
        <v>821.30000000000007</v>
      </c>
      <c r="BO13" s="13" t="s">
        <v>28</v>
      </c>
      <c r="BP13" s="13">
        <v>118</v>
      </c>
      <c r="BQ13" s="13">
        <v>47151445.155797876</v>
      </c>
      <c r="BR13" s="13">
        <v>399588.51826947351</v>
      </c>
      <c r="BS13" s="13"/>
      <c r="BT13" s="13"/>
      <c r="BY13" s="37"/>
      <c r="BZ13" s="37">
        <v>1200</v>
      </c>
      <c r="CA13" s="37">
        <v>1226.9614209320091</v>
      </c>
    </row>
    <row r="14" spans="1:79" ht="15.75" thickBot="1">
      <c r="A14" s="21">
        <v>550</v>
      </c>
      <c r="B14" s="21">
        <v>12</v>
      </c>
      <c r="C14" s="21">
        <f t="shared" si="0"/>
        <v>710.15640553742151</v>
      </c>
      <c r="E14" s="14" t="s">
        <v>29</v>
      </c>
      <c r="F14" s="14">
        <v>119</v>
      </c>
      <c r="G14" s="14">
        <v>77100994.791666672</v>
      </c>
      <c r="H14" s="14"/>
      <c r="I14" s="14"/>
      <c r="J14" s="14"/>
      <c r="O14" s="21">
        <v>600</v>
      </c>
      <c r="P14" s="21">
        <v>12</v>
      </c>
      <c r="Q14" s="21">
        <f t="shared" si="1"/>
        <v>901.18470032641153</v>
      </c>
      <c r="S14" s="14" t="s">
        <v>29</v>
      </c>
      <c r="T14" s="14">
        <v>119</v>
      </c>
      <c r="U14" s="14">
        <v>22011730</v>
      </c>
      <c r="V14" s="14"/>
      <c r="W14" s="14"/>
      <c r="X14" s="14"/>
      <c r="AD14" s="21">
        <v>450</v>
      </c>
      <c r="AE14" s="21">
        <v>12</v>
      </c>
      <c r="AF14" s="21">
        <f t="shared" si="2"/>
        <v>514.64042641850142</v>
      </c>
      <c r="AH14" s="14" t="s">
        <v>29</v>
      </c>
      <c r="AI14" s="14">
        <v>119</v>
      </c>
      <c r="AJ14" s="14">
        <v>29193250</v>
      </c>
      <c r="AK14" s="14"/>
      <c r="AL14" s="14"/>
      <c r="AM14" s="14"/>
      <c r="AS14" s="21">
        <v>1100</v>
      </c>
      <c r="AT14" s="21">
        <v>12</v>
      </c>
      <c r="AU14" s="21">
        <f t="shared" si="3"/>
        <v>1231.044690603514</v>
      </c>
      <c r="AW14" s="14" t="s">
        <v>29</v>
      </c>
      <c r="AX14" s="14">
        <v>119</v>
      </c>
      <c r="AY14" s="14">
        <v>27385000</v>
      </c>
      <c r="AZ14" s="14"/>
      <c r="BA14" s="14"/>
      <c r="BB14" s="14"/>
      <c r="BK14" s="37">
        <v>900</v>
      </c>
      <c r="BL14" s="37">
        <v>12</v>
      </c>
      <c r="BM14" s="37">
        <f t="shared" si="4"/>
        <v>825.49</v>
      </c>
      <c r="BO14" s="14" t="s">
        <v>29</v>
      </c>
      <c r="BP14" s="14">
        <v>119</v>
      </c>
      <c r="BQ14" s="14">
        <v>49680579.166666664</v>
      </c>
      <c r="BR14" s="14"/>
      <c r="BS14" s="14"/>
      <c r="BT14" s="14"/>
      <c r="BY14" s="37">
        <v>2010</v>
      </c>
      <c r="BZ14" s="37">
        <v>1100</v>
      </c>
      <c r="CA14" s="37">
        <v>1231.044690603514</v>
      </c>
    </row>
    <row r="15" spans="1:79" ht="15.75" thickBot="1">
      <c r="A15" s="21">
        <v>350</v>
      </c>
      <c r="B15" s="21">
        <v>13</v>
      </c>
      <c r="C15" s="21">
        <f t="shared" si="0"/>
        <v>717.54346366645836</v>
      </c>
      <c r="O15" s="21">
        <v>550</v>
      </c>
      <c r="P15" s="21">
        <v>13</v>
      </c>
      <c r="Q15" s="21">
        <f t="shared" si="1"/>
        <v>905.71765400375023</v>
      </c>
      <c r="AD15" s="21">
        <v>350</v>
      </c>
      <c r="AE15" s="21">
        <v>13</v>
      </c>
      <c r="AF15" s="21">
        <f t="shared" si="2"/>
        <v>523.64799638863815</v>
      </c>
      <c r="AS15" s="21">
        <v>1150</v>
      </c>
      <c r="AT15" s="21">
        <v>13</v>
      </c>
      <c r="AU15" s="21">
        <f t="shared" si="3"/>
        <v>1235.1279602750192</v>
      </c>
      <c r="BK15" s="37">
        <v>1000</v>
      </c>
      <c r="BL15" s="37">
        <v>13</v>
      </c>
      <c r="BM15" s="37">
        <f t="shared" si="4"/>
        <v>829.68000000000006</v>
      </c>
      <c r="BY15" s="37"/>
      <c r="BZ15" s="37">
        <v>1150</v>
      </c>
      <c r="CA15" s="37">
        <v>1235.1279602750192</v>
      </c>
    </row>
    <row r="16" spans="1:79">
      <c r="A16" s="21">
        <v>300</v>
      </c>
      <c r="B16" s="21">
        <v>14</v>
      </c>
      <c r="C16" s="21">
        <f t="shared" si="0"/>
        <v>724.930521795495</v>
      </c>
      <c r="E16" s="15"/>
      <c r="F16" s="15" t="s">
        <v>36</v>
      </c>
      <c r="G16" s="15" t="s">
        <v>24</v>
      </c>
      <c r="H16" s="15" t="s">
        <v>37</v>
      </c>
      <c r="I16" s="15" t="s">
        <v>38</v>
      </c>
      <c r="J16" s="15" t="s">
        <v>39</v>
      </c>
      <c r="K16" s="15" t="s">
        <v>40</v>
      </c>
      <c r="L16" s="15" t="s">
        <v>41</v>
      </c>
      <c r="M16" s="15" t="s">
        <v>42</v>
      </c>
      <c r="O16" s="21">
        <v>650</v>
      </c>
      <c r="P16" s="21">
        <v>14</v>
      </c>
      <c r="Q16" s="21">
        <f t="shared" si="1"/>
        <v>910.25060768108892</v>
      </c>
      <c r="S16" s="15"/>
      <c r="T16" s="15" t="s">
        <v>36</v>
      </c>
      <c r="U16" s="15" t="s">
        <v>24</v>
      </c>
      <c r="V16" s="15" t="s">
        <v>37</v>
      </c>
      <c r="W16" s="15" t="s">
        <v>38</v>
      </c>
      <c r="X16" s="15" t="s">
        <v>39</v>
      </c>
      <c r="Y16" s="15" t="s">
        <v>40</v>
      </c>
      <c r="Z16" s="15" t="s">
        <v>41</v>
      </c>
      <c r="AA16" s="15" t="s">
        <v>42</v>
      </c>
      <c r="AD16" s="21">
        <v>400</v>
      </c>
      <c r="AE16" s="21">
        <v>14</v>
      </c>
      <c r="AF16" s="21">
        <f t="shared" si="2"/>
        <v>532.65556635877499</v>
      </c>
      <c r="AH16" s="15"/>
      <c r="AI16" s="15" t="s">
        <v>36</v>
      </c>
      <c r="AJ16" s="15" t="s">
        <v>24</v>
      </c>
      <c r="AK16" s="15" t="s">
        <v>37</v>
      </c>
      <c r="AL16" s="15" t="s">
        <v>38</v>
      </c>
      <c r="AM16" s="15" t="s">
        <v>39</v>
      </c>
      <c r="AN16" s="15" t="s">
        <v>40</v>
      </c>
      <c r="AO16" s="15" t="s">
        <v>41</v>
      </c>
      <c r="AP16" s="15" t="s">
        <v>42</v>
      </c>
      <c r="AS16" s="21">
        <v>1250</v>
      </c>
      <c r="AT16" s="21">
        <v>14</v>
      </c>
      <c r="AU16" s="21">
        <f t="shared" si="3"/>
        <v>1239.2112299465241</v>
      </c>
      <c r="AW16" s="15"/>
      <c r="AX16" s="15" t="s">
        <v>36</v>
      </c>
      <c r="AY16" s="15" t="s">
        <v>24</v>
      </c>
      <c r="AZ16" s="15" t="s">
        <v>37</v>
      </c>
      <c r="BA16" s="15" t="s">
        <v>38</v>
      </c>
      <c r="BB16" s="15" t="s">
        <v>39</v>
      </c>
      <c r="BC16" s="15" t="s">
        <v>40</v>
      </c>
      <c r="BD16" s="15" t="s">
        <v>41</v>
      </c>
      <c r="BE16" s="15" t="s">
        <v>42</v>
      </c>
      <c r="BK16" s="37">
        <v>700</v>
      </c>
      <c r="BL16" s="37">
        <v>14</v>
      </c>
      <c r="BM16" s="37">
        <f t="shared" si="4"/>
        <v>833.87</v>
      </c>
      <c r="BO16" s="15"/>
      <c r="BP16" s="15" t="s">
        <v>36</v>
      </c>
      <c r="BQ16" s="15" t="s">
        <v>24</v>
      </c>
      <c r="BR16" s="15" t="s">
        <v>37</v>
      </c>
      <c r="BS16" s="15" t="s">
        <v>38</v>
      </c>
      <c r="BT16" s="15" t="s">
        <v>39</v>
      </c>
      <c r="BU16" s="15" t="s">
        <v>40</v>
      </c>
      <c r="BV16" s="15" t="s">
        <v>83</v>
      </c>
      <c r="BW16" s="15" t="s">
        <v>84</v>
      </c>
      <c r="BY16" s="37"/>
      <c r="BZ16" s="37">
        <v>1250</v>
      </c>
      <c r="CA16" s="37">
        <v>1239.2112299465241</v>
      </c>
    </row>
    <row r="17" spans="1:79">
      <c r="A17" s="21">
        <v>600</v>
      </c>
      <c r="B17" s="21">
        <v>15</v>
      </c>
      <c r="C17" s="21">
        <f t="shared" si="0"/>
        <v>732.31757992453174</v>
      </c>
      <c r="E17" s="13" t="s">
        <v>30</v>
      </c>
      <c r="F17" s="17">
        <v>621.51170798898067</v>
      </c>
      <c r="G17" s="17">
        <v>138.98874646456565</v>
      </c>
      <c r="H17" s="13">
        <v>4.4716692811344361</v>
      </c>
      <c r="I17" s="13">
        <v>1.7957575969496836E-5</v>
      </c>
      <c r="J17" s="13">
        <v>346.27615040396449</v>
      </c>
      <c r="K17" s="13">
        <v>896.74726557399686</v>
      </c>
      <c r="L17" s="13">
        <v>346.27615040396449</v>
      </c>
      <c r="M17" s="13">
        <v>896.74726557399686</v>
      </c>
      <c r="O17" s="21">
        <v>700</v>
      </c>
      <c r="P17" s="21">
        <v>15</v>
      </c>
      <c r="Q17" s="21">
        <f t="shared" si="1"/>
        <v>914.78356135842762</v>
      </c>
      <c r="S17" s="13" t="s">
        <v>30</v>
      </c>
      <c r="T17" s="17">
        <v>846.78925619834706</v>
      </c>
      <c r="U17" s="17">
        <v>72.907487308744592</v>
      </c>
      <c r="V17" s="13">
        <v>11.614571938440434</v>
      </c>
      <c r="W17" s="13">
        <v>2.9219261859294366E-21</v>
      </c>
      <c r="X17" s="13">
        <v>702.4125823166188</v>
      </c>
      <c r="Y17" s="13">
        <v>991.16593008007533</v>
      </c>
      <c r="Z17" s="13">
        <v>702.4125823166188</v>
      </c>
      <c r="AA17" s="13">
        <v>991.16593008007533</v>
      </c>
      <c r="AD17" s="21">
        <v>600</v>
      </c>
      <c r="AE17" s="21">
        <v>15</v>
      </c>
      <c r="AF17" s="21">
        <f t="shared" si="2"/>
        <v>541.66313632891183</v>
      </c>
      <c r="AH17" s="13" t="s">
        <v>30</v>
      </c>
      <c r="AI17" s="17">
        <v>406.54958677685966</v>
      </c>
      <c r="AJ17" s="17">
        <v>69.89370517305008</v>
      </c>
      <c r="AK17" s="13">
        <v>5.8166838597307446</v>
      </c>
      <c r="AL17" s="13">
        <v>5.2427291410760906E-8</v>
      </c>
      <c r="AM17" s="13">
        <v>268.14102202380184</v>
      </c>
      <c r="AN17" s="13">
        <v>544.95815152991747</v>
      </c>
      <c r="AO17" s="13">
        <v>268.14102202380184</v>
      </c>
      <c r="AP17" s="13">
        <v>544.95815152991747</v>
      </c>
      <c r="AS17" s="21">
        <v>1200</v>
      </c>
      <c r="AT17" s="21">
        <v>15</v>
      </c>
      <c r="AU17" s="21">
        <f t="shared" si="3"/>
        <v>1243.294499618029</v>
      </c>
      <c r="AW17" s="17" t="s">
        <v>30</v>
      </c>
      <c r="AX17" s="17">
        <v>1182.0454545454545</v>
      </c>
      <c r="AY17" s="17">
        <v>83.487743261897805</v>
      </c>
      <c r="AZ17" s="13">
        <v>14.158311248603569</v>
      </c>
      <c r="BA17" s="13">
        <v>3.3455441317025826E-27</v>
      </c>
      <c r="BB17" s="13">
        <v>1016.7169934094918</v>
      </c>
      <c r="BC17" s="13">
        <v>1347.3739156814172</v>
      </c>
      <c r="BD17" s="13">
        <v>1016.7169934094918</v>
      </c>
      <c r="BE17" s="13">
        <v>1347.3739156814172</v>
      </c>
      <c r="BK17" s="37">
        <v>500</v>
      </c>
      <c r="BL17" s="37">
        <v>15</v>
      </c>
      <c r="BM17" s="37">
        <f t="shared" si="4"/>
        <v>838.06000000000006</v>
      </c>
      <c r="BO17" s="13" t="s">
        <v>30</v>
      </c>
      <c r="BP17" s="13">
        <v>775.21763085399448</v>
      </c>
      <c r="BQ17" s="13">
        <v>114.69306017899999</v>
      </c>
      <c r="BR17" s="13">
        <v>6.7590630997561867</v>
      </c>
      <c r="BS17" s="13">
        <v>5.5952888114187652E-10</v>
      </c>
      <c r="BT17" s="13">
        <v>548.0941465973259</v>
      </c>
      <c r="BU17" s="13">
        <v>1002.3411151106631</v>
      </c>
      <c r="BV17" s="13">
        <v>474.9354962239683</v>
      </c>
      <c r="BW17" s="13">
        <v>1075.4997654840206</v>
      </c>
      <c r="BY17" s="37"/>
      <c r="BZ17" s="37">
        <v>1200</v>
      </c>
      <c r="CA17" s="37">
        <v>1243.294499618029</v>
      </c>
    </row>
    <row r="18" spans="1:79" ht="15.75" thickBot="1">
      <c r="A18" s="21">
        <v>1000</v>
      </c>
      <c r="B18" s="21">
        <v>16</v>
      </c>
      <c r="C18" s="21">
        <f t="shared" si="0"/>
        <v>739.70463805356849</v>
      </c>
      <c r="E18" s="14" t="s">
        <v>18</v>
      </c>
      <c r="F18" s="18">
        <v>7.387058129036741</v>
      </c>
      <c r="G18" s="18">
        <v>2.018751359164872</v>
      </c>
      <c r="H18" s="14">
        <v>3.6592213773630147</v>
      </c>
      <c r="I18" s="14">
        <v>3.7959730677267667E-4</v>
      </c>
      <c r="J18" s="14">
        <v>3.3893808343004515</v>
      </c>
      <c r="K18" s="14">
        <v>11.38473542377303</v>
      </c>
      <c r="L18" s="14">
        <v>3.3893808343004515</v>
      </c>
      <c r="M18" s="14">
        <v>11.38473542377303</v>
      </c>
      <c r="O18" s="21">
        <v>700</v>
      </c>
      <c r="P18" s="21">
        <v>16</v>
      </c>
      <c r="Q18" s="21">
        <f t="shared" si="1"/>
        <v>919.31651503576632</v>
      </c>
      <c r="S18" s="14" t="s">
        <v>18</v>
      </c>
      <c r="T18" s="18">
        <v>4.5329536773387051</v>
      </c>
      <c r="U18" s="18">
        <v>1.058949683637495</v>
      </c>
      <c r="V18" s="14">
        <v>4.2806129010473821</v>
      </c>
      <c r="W18" s="14">
        <v>3.8139195465219804E-5</v>
      </c>
      <c r="X18" s="14">
        <v>2.4359450054549812</v>
      </c>
      <c r="Y18" s="14">
        <v>6.6299623492224296</v>
      </c>
      <c r="Z18" s="14">
        <v>2.4359450054549812</v>
      </c>
      <c r="AA18" s="14">
        <v>6.6299623492224296</v>
      </c>
      <c r="AD18" s="21">
        <v>500</v>
      </c>
      <c r="AE18" s="21">
        <v>16</v>
      </c>
      <c r="AF18" s="21">
        <f t="shared" si="2"/>
        <v>550.67070629904867</v>
      </c>
      <c r="AH18" s="14" t="s">
        <v>18</v>
      </c>
      <c r="AI18" s="18">
        <v>9.0075699701368119</v>
      </c>
      <c r="AJ18" s="18">
        <v>1.0151758031081732</v>
      </c>
      <c r="AK18" s="14">
        <v>8.8729163387841314</v>
      </c>
      <c r="AL18" s="14">
        <v>9.15227309005641E-15</v>
      </c>
      <c r="AM18" s="14">
        <v>6.9972454991082937</v>
      </c>
      <c r="AN18" s="14">
        <v>11.01789444116533</v>
      </c>
      <c r="AO18" s="14">
        <v>6.9972454991082937</v>
      </c>
      <c r="AP18" s="14">
        <v>11.01789444116533</v>
      </c>
      <c r="AS18" s="21">
        <v>1400</v>
      </c>
      <c r="AT18" s="21">
        <v>16</v>
      </c>
      <c r="AU18" s="21">
        <f t="shared" si="3"/>
        <v>1247.3777692895339</v>
      </c>
      <c r="AW18" s="18" t="s">
        <v>18</v>
      </c>
      <c r="AX18" s="18">
        <v>4.0832696715049677</v>
      </c>
      <c r="AY18" s="18">
        <v>1.2126233200220466</v>
      </c>
      <c r="AZ18" s="14">
        <v>3.3673026108641304</v>
      </c>
      <c r="BA18" s="14">
        <v>1.0254236974542416E-3</v>
      </c>
      <c r="BB18" s="14">
        <v>1.681945362044051</v>
      </c>
      <c r="BC18" s="14">
        <v>6.4845939809658848</v>
      </c>
      <c r="BD18" s="14">
        <v>1.681945362044051</v>
      </c>
      <c r="BE18" s="14">
        <v>6.4845939809658848</v>
      </c>
      <c r="BK18" s="37">
        <v>600</v>
      </c>
      <c r="BL18" s="37">
        <v>16</v>
      </c>
      <c r="BM18" s="37">
        <f t="shared" si="4"/>
        <v>842.25</v>
      </c>
      <c r="BO18" s="14" t="s">
        <v>82</v>
      </c>
      <c r="BP18" s="14">
        <v>4.1910202097367861</v>
      </c>
      <c r="BQ18" s="14">
        <v>1.665867036092477</v>
      </c>
      <c r="BR18" s="14">
        <v>2.5158191613944214</v>
      </c>
      <c r="BS18" s="14">
        <v>1.321963223133741E-2</v>
      </c>
      <c r="BT18" s="14">
        <v>0.89214994718423801</v>
      </c>
      <c r="BU18" s="14">
        <v>7.4898904722893338</v>
      </c>
      <c r="BV18" s="14">
        <v>-0.17044777121115562</v>
      </c>
      <c r="BW18" s="14">
        <v>8.552488190684727</v>
      </c>
      <c r="BY18" s="37"/>
      <c r="BZ18" s="37">
        <v>1400</v>
      </c>
      <c r="CA18" s="37">
        <v>1247.3777692895339</v>
      </c>
    </row>
    <row r="19" spans="1:79">
      <c r="A19" s="21">
        <v>1700</v>
      </c>
      <c r="B19" s="21">
        <v>17</v>
      </c>
      <c r="C19" s="21">
        <f t="shared" si="0"/>
        <v>747.09169618260523</v>
      </c>
      <c r="O19" s="21">
        <v>700</v>
      </c>
      <c r="P19" s="21">
        <v>17</v>
      </c>
      <c r="Q19" s="21">
        <f t="shared" si="1"/>
        <v>923.84946871310501</v>
      </c>
      <c r="AD19" s="21">
        <v>950</v>
      </c>
      <c r="AE19" s="21">
        <v>17</v>
      </c>
      <c r="AF19" s="21">
        <f t="shared" si="2"/>
        <v>559.67827626918552</v>
      </c>
      <c r="AS19" s="21">
        <v>1500</v>
      </c>
      <c r="AT19" s="21">
        <v>17</v>
      </c>
      <c r="AU19" s="21">
        <f t="shared" si="3"/>
        <v>1251.4610389610389</v>
      </c>
      <c r="BK19" s="37">
        <v>700</v>
      </c>
      <c r="BL19" s="37">
        <v>17</v>
      </c>
      <c r="BM19" s="37">
        <f t="shared" si="4"/>
        <v>846.44</v>
      </c>
      <c r="BY19" s="37"/>
      <c r="BZ19" s="37">
        <v>1500</v>
      </c>
      <c r="CA19" s="37">
        <v>1251.4610389610389</v>
      </c>
    </row>
    <row r="20" spans="1:79">
      <c r="A20" s="21">
        <v>2000</v>
      </c>
      <c r="B20" s="21">
        <v>18</v>
      </c>
      <c r="C20" s="21">
        <f t="shared" si="0"/>
        <v>754.47875431164198</v>
      </c>
      <c r="O20" s="21">
        <v>650</v>
      </c>
      <c r="P20" s="21">
        <v>18</v>
      </c>
      <c r="Q20" s="21">
        <f t="shared" si="1"/>
        <v>928.38242239044371</v>
      </c>
      <c r="AD20" s="21">
        <v>400</v>
      </c>
      <c r="AE20" s="21">
        <v>18</v>
      </c>
      <c r="AF20" s="21">
        <f t="shared" si="2"/>
        <v>568.68584623932225</v>
      </c>
      <c r="AS20" s="21">
        <v>700</v>
      </c>
      <c r="AT20" s="21">
        <v>18</v>
      </c>
      <c r="AU20" s="21">
        <f t="shared" si="3"/>
        <v>1255.544308632544</v>
      </c>
      <c r="BK20" s="37">
        <v>800</v>
      </c>
      <c r="BL20" s="37">
        <v>18</v>
      </c>
      <c r="BM20" s="37">
        <f t="shared" si="4"/>
        <v>850.63</v>
      </c>
      <c r="BY20" s="37"/>
      <c r="BZ20" s="37">
        <v>700</v>
      </c>
      <c r="CA20" s="37">
        <v>1255.544308632544</v>
      </c>
    </row>
    <row r="21" spans="1:79">
      <c r="A21" s="21">
        <v>800</v>
      </c>
      <c r="B21" s="21">
        <v>19</v>
      </c>
      <c r="C21" s="21">
        <f t="shared" si="0"/>
        <v>761.86581244067872</v>
      </c>
      <c r="O21" s="21">
        <v>800</v>
      </c>
      <c r="P21" s="21">
        <v>19</v>
      </c>
      <c r="Q21" s="21">
        <f t="shared" si="1"/>
        <v>932.91537606778252</v>
      </c>
      <c r="AD21" s="21">
        <v>600</v>
      </c>
      <c r="AE21" s="21">
        <v>19</v>
      </c>
      <c r="AF21" s="21">
        <f t="shared" si="2"/>
        <v>577.69341620945909</v>
      </c>
      <c r="AS21" s="21">
        <v>800</v>
      </c>
      <c r="AT21" s="21">
        <v>19</v>
      </c>
      <c r="AU21" s="21">
        <f t="shared" si="3"/>
        <v>1259.6275783040489</v>
      </c>
      <c r="BK21" s="37">
        <v>900</v>
      </c>
      <c r="BL21" s="37">
        <v>19</v>
      </c>
      <c r="BM21" s="37">
        <f t="shared" si="4"/>
        <v>854.82</v>
      </c>
      <c r="BY21" s="37"/>
      <c r="BZ21" s="37">
        <v>800</v>
      </c>
      <c r="CA21" s="37">
        <v>1259.6275783040489</v>
      </c>
    </row>
    <row r="22" spans="1:79">
      <c r="A22" s="21">
        <v>800</v>
      </c>
      <c r="B22" s="21">
        <v>20</v>
      </c>
      <c r="C22" s="21">
        <f t="shared" si="0"/>
        <v>769.25287056971547</v>
      </c>
      <c r="O22" s="21">
        <v>900</v>
      </c>
      <c r="P22" s="21">
        <v>20</v>
      </c>
      <c r="Q22" s="21">
        <f t="shared" si="1"/>
        <v>937.4483297451211</v>
      </c>
      <c r="AD22" s="21">
        <v>550</v>
      </c>
      <c r="AE22" s="21">
        <v>20</v>
      </c>
      <c r="AF22" s="21">
        <f t="shared" si="2"/>
        <v>586.70098617959593</v>
      </c>
      <c r="AS22" s="21">
        <v>1000</v>
      </c>
      <c r="AT22" s="21">
        <v>20</v>
      </c>
      <c r="AU22" s="21">
        <f t="shared" si="3"/>
        <v>1263.7108479755539</v>
      </c>
      <c r="BK22" s="37">
        <v>1400</v>
      </c>
      <c r="BL22" s="37">
        <v>20</v>
      </c>
      <c r="BM22" s="37">
        <f t="shared" si="4"/>
        <v>859.01</v>
      </c>
      <c r="BY22" s="37"/>
      <c r="BZ22" s="37">
        <v>1000</v>
      </c>
      <c r="CA22" s="37">
        <v>1263.7108479755539</v>
      </c>
    </row>
    <row r="23" spans="1:79">
      <c r="A23" s="21">
        <v>750</v>
      </c>
      <c r="B23" s="21">
        <v>21</v>
      </c>
      <c r="C23" s="21">
        <f t="shared" si="0"/>
        <v>776.63992869875221</v>
      </c>
      <c r="O23" s="21">
        <v>900</v>
      </c>
      <c r="P23" s="21">
        <v>21</v>
      </c>
      <c r="Q23" s="21">
        <f t="shared" si="1"/>
        <v>941.98128342245991</v>
      </c>
      <c r="AD23" s="21">
        <v>650</v>
      </c>
      <c r="AE23" s="21">
        <v>21</v>
      </c>
      <c r="AF23" s="21">
        <f t="shared" si="2"/>
        <v>595.70855614973266</v>
      </c>
      <c r="AS23" s="21">
        <v>1200</v>
      </c>
      <c r="AT23" s="21">
        <v>21</v>
      </c>
      <c r="AU23" s="21">
        <f t="shared" si="3"/>
        <v>1267.7941176470588</v>
      </c>
      <c r="BK23" s="37">
        <v>1500</v>
      </c>
      <c r="BL23" s="37">
        <v>21</v>
      </c>
      <c r="BM23" s="37">
        <f t="shared" si="4"/>
        <v>863.2</v>
      </c>
      <c r="BY23" s="37"/>
      <c r="BZ23" s="37">
        <v>1200</v>
      </c>
      <c r="CA23" s="37">
        <v>1267.7941176470588</v>
      </c>
    </row>
    <row r="24" spans="1:79">
      <c r="A24" s="21">
        <v>800</v>
      </c>
      <c r="B24" s="21">
        <v>22</v>
      </c>
      <c r="C24" s="21">
        <f t="shared" si="0"/>
        <v>784.02698682778896</v>
      </c>
      <c r="O24" s="21">
        <v>950</v>
      </c>
      <c r="P24" s="21">
        <v>22</v>
      </c>
      <c r="Q24" s="21">
        <f t="shared" si="1"/>
        <v>946.51423709979861</v>
      </c>
      <c r="AD24" s="21">
        <v>1100</v>
      </c>
      <c r="AE24" s="21">
        <v>22</v>
      </c>
      <c r="AF24" s="21">
        <f t="shared" si="2"/>
        <v>604.7161261198695</v>
      </c>
      <c r="AS24" s="21">
        <v>2000</v>
      </c>
      <c r="AT24" s="21">
        <v>22</v>
      </c>
      <c r="AU24" s="21">
        <f t="shared" si="3"/>
        <v>1271.8773873185637</v>
      </c>
      <c r="BK24" s="37">
        <v>1800</v>
      </c>
      <c r="BL24" s="37">
        <v>22</v>
      </c>
      <c r="BM24" s="37">
        <f t="shared" si="4"/>
        <v>867.3900000000001</v>
      </c>
      <c r="BY24" s="37"/>
      <c r="BZ24" s="37">
        <v>2000</v>
      </c>
      <c r="CA24" s="37">
        <v>1271.8773873185637</v>
      </c>
    </row>
    <row r="25" spans="1:79">
      <c r="A25" s="21">
        <v>1500</v>
      </c>
      <c r="B25" s="21">
        <v>23</v>
      </c>
      <c r="C25" s="21">
        <f t="shared" si="0"/>
        <v>791.41404495682571</v>
      </c>
      <c r="O25" s="21">
        <v>850</v>
      </c>
      <c r="P25" s="21">
        <v>23</v>
      </c>
      <c r="Q25" s="21">
        <f t="shared" si="1"/>
        <v>951.0471907771373</v>
      </c>
      <c r="AD25" s="21">
        <v>1400</v>
      </c>
      <c r="AE25" s="21">
        <v>23</v>
      </c>
      <c r="AF25" s="21">
        <f t="shared" si="2"/>
        <v>613.72369609000634</v>
      </c>
      <c r="AS25" s="21">
        <v>2050</v>
      </c>
      <c r="AT25" s="21">
        <v>23</v>
      </c>
      <c r="AU25" s="21">
        <f t="shared" si="3"/>
        <v>1275.9606569900689</v>
      </c>
      <c r="BK25" s="37">
        <v>3000</v>
      </c>
      <c r="BL25" s="37">
        <v>23</v>
      </c>
      <c r="BM25" s="37">
        <f t="shared" si="4"/>
        <v>871.58</v>
      </c>
      <c r="BY25" s="37"/>
      <c r="BZ25" s="37">
        <v>2050</v>
      </c>
      <c r="CA25" s="37">
        <v>1275.9606569900689</v>
      </c>
    </row>
    <row r="26" spans="1:79">
      <c r="A26" s="21">
        <v>1750</v>
      </c>
      <c r="B26" s="21">
        <v>24</v>
      </c>
      <c r="C26" s="21">
        <f t="shared" si="0"/>
        <v>798.80110308586245</v>
      </c>
      <c r="O26" s="21">
        <v>750</v>
      </c>
      <c r="P26" s="21">
        <v>24</v>
      </c>
      <c r="Q26" s="21">
        <f t="shared" si="1"/>
        <v>955.580144454476</v>
      </c>
      <c r="AD26" s="21">
        <v>1200</v>
      </c>
      <c r="AE26" s="21">
        <v>24</v>
      </c>
      <c r="AF26" s="21">
        <f t="shared" si="2"/>
        <v>622.73126606014307</v>
      </c>
      <c r="AS26" s="21">
        <v>1900</v>
      </c>
      <c r="AT26" s="21">
        <v>24</v>
      </c>
      <c r="AU26" s="21">
        <f t="shared" si="3"/>
        <v>1280.0439266615738</v>
      </c>
      <c r="BK26" s="37">
        <v>2000</v>
      </c>
      <c r="BL26" s="37">
        <v>24</v>
      </c>
      <c r="BM26" s="37">
        <f t="shared" si="4"/>
        <v>875.77</v>
      </c>
      <c r="BY26" s="37">
        <v>2011</v>
      </c>
      <c r="BZ26" s="37">
        <v>1900</v>
      </c>
      <c r="CA26" s="37">
        <v>1280.0439266615738</v>
      </c>
    </row>
    <row r="27" spans="1:79">
      <c r="A27" s="21">
        <v>800</v>
      </c>
      <c r="B27" s="21">
        <v>25</v>
      </c>
      <c r="C27" s="21">
        <f t="shared" si="0"/>
        <v>806.1881612148992</v>
      </c>
      <c r="O27" s="21">
        <v>750</v>
      </c>
      <c r="P27" s="21">
        <v>25</v>
      </c>
      <c r="Q27" s="21">
        <f t="shared" si="1"/>
        <v>960.1130981318147</v>
      </c>
      <c r="AD27" s="21">
        <v>900</v>
      </c>
      <c r="AE27" s="21">
        <v>25</v>
      </c>
      <c r="AF27" s="21">
        <f t="shared" si="2"/>
        <v>631.73883603027991</v>
      </c>
      <c r="AS27" s="21">
        <v>1000</v>
      </c>
      <c r="AT27" s="21">
        <v>25</v>
      </c>
      <c r="AU27" s="21">
        <f t="shared" si="3"/>
        <v>1284.1271963330787</v>
      </c>
      <c r="BK27" s="37">
        <v>1000</v>
      </c>
      <c r="BL27" s="37">
        <v>25</v>
      </c>
      <c r="BM27" s="37">
        <f t="shared" si="4"/>
        <v>879.96</v>
      </c>
      <c r="BY27" s="37"/>
      <c r="BZ27" s="37">
        <v>1000</v>
      </c>
      <c r="CA27" s="37">
        <v>1284.1271963330787</v>
      </c>
    </row>
    <row r="28" spans="1:79">
      <c r="A28" s="21">
        <v>250</v>
      </c>
      <c r="B28" s="21">
        <v>26</v>
      </c>
      <c r="C28" s="21">
        <f t="shared" si="0"/>
        <v>813.57521934393594</v>
      </c>
      <c r="O28" s="21">
        <v>750</v>
      </c>
      <c r="P28" s="21">
        <v>26</v>
      </c>
      <c r="Q28" s="21">
        <f t="shared" si="1"/>
        <v>964.64605180915339</v>
      </c>
      <c r="AD28" s="21">
        <v>250</v>
      </c>
      <c r="AE28" s="21">
        <v>26</v>
      </c>
      <c r="AF28" s="21">
        <f t="shared" si="2"/>
        <v>640.74640600041675</v>
      </c>
      <c r="AS28" s="21">
        <v>700</v>
      </c>
      <c r="AT28" s="21">
        <v>26</v>
      </c>
      <c r="AU28" s="21">
        <f t="shared" si="3"/>
        <v>1288.2104660045836</v>
      </c>
      <c r="BK28" s="37">
        <v>600</v>
      </c>
      <c r="BL28" s="37">
        <v>26</v>
      </c>
      <c r="BM28" s="37">
        <f t="shared" si="4"/>
        <v>884.15000000000009</v>
      </c>
      <c r="BY28" s="37"/>
      <c r="BZ28" s="37">
        <v>700</v>
      </c>
      <c r="CA28" s="37">
        <v>1288.2104660045836</v>
      </c>
    </row>
    <row r="29" spans="1:79">
      <c r="A29" s="21">
        <v>200</v>
      </c>
      <c r="B29" s="21">
        <v>27</v>
      </c>
      <c r="C29" s="21">
        <f t="shared" si="0"/>
        <v>820.96227747297269</v>
      </c>
      <c r="O29" s="21">
        <v>850</v>
      </c>
      <c r="P29" s="21">
        <v>27</v>
      </c>
      <c r="Q29" s="21">
        <f t="shared" si="1"/>
        <v>969.17900548649209</v>
      </c>
      <c r="AD29" s="21">
        <v>200</v>
      </c>
      <c r="AE29" s="21">
        <v>27</v>
      </c>
      <c r="AF29" s="21">
        <f t="shared" si="2"/>
        <v>649.7539759705536</v>
      </c>
      <c r="AS29" s="21">
        <v>450</v>
      </c>
      <c r="AT29" s="21">
        <v>27</v>
      </c>
      <c r="AU29" s="21">
        <f t="shared" si="3"/>
        <v>1292.2937356760885</v>
      </c>
      <c r="BK29" s="37">
        <v>500</v>
      </c>
      <c r="BL29" s="37">
        <v>27</v>
      </c>
      <c r="BM29" s="37">
        <f t="shared" si="4"/>
        <v>888.34</v>
      </c>
      <c r="BY29" s="37"/>
      <c r="BZ29" s="37">
        <v>450</v>
      </c>
      <c r="CA29" s="37">
        <v>1292.2937356760885</v>
      </c>
    </row>
    <row r="30" spans="1:79">
      <c r="A30" s="21">
        <v>250</v>
      </c>
      <c r="B30" s="21">
        <v>28</v>
      </c>
      <c r="C30" s="21">
        <f t="shared" si="0"/>
        <v>828.34933560200943</v>
      </c>
      <c r="O30" s="21">
        <v>800</v>
      </c>
      <c r="P30" s="21">
        <v>28</v>
      </c>
      <c r="Q30" s="21">
        <f t="shared" si="1"/>
        <v>973.71195916383078</v>
      </c>
      <c r="AD30" s="21">
        <v>400</v>
      </c>
      <c r="AE30" s="21">
        <v>28</v>
      </c>
      <c r="AF30" s="21">
        <f t="shared" si="2"/>
        <v>658.76154594069044</v>
      </c>
      <c r="AS30" s="21">
        <v>1050</v>
      </c>
      <c r="AT30" s="21">
        <v>28</v>
      </c>
      <c r="AU30" s="21">
        <f t="shared" si="3"/>
        <v>1296.3770053475937</v>
      </c>
      <c r="BK30" s="37">
        <v>550</v>
      </c>
      <c r="BL30" s="37">
        <v>28</v>
      </c>
      <c r="BM30" s="37">
        <f t="shared" si="4"/>
        <v>892.53000000000009</v>
      </c>
      <c r="BY30" s="37"/>
      <c r="BZ30" s="37">
        <v>1050</v>
      </c>
      <c r="CA30" s="37">
        <v>1296.3770053475937</v>
      </c>
    </row>
    <row r="31" spans="1:79">
      <c r="A31" s="21">
        <v>650</v>
      </c>
      <c r="B31" s="21">
        <v>29</v>
      </c>
      <c r="C31" s="21">
        <f t="shared" si="0"/>
        <v>835.73639373104618</v>
      </c>
      <c r="O31" s="21">
        <v>800</v>
      </c>
      <c r="P31" s="21">
        <v>29</v>
      </c>
      <c r="Q31" s="21">
        <f t="shared" si="1"/>
        <v>978.24491284116948</v>
      </c>
      <c r="AD31" s="21">
        <v>300</v>
      </c>
      <c r="AE31" s="21">
        <v>29</v>
      </c>
      <c r="AF31" s="21">
        <f t="shared" si="2"/>
        <v>667.76911591082717</v>
      </c>
      <c r="AS31" s="21">
        <v>1150</v>
      </c>
      <c r="AT31" s="21">
        <v>29</v>
      </c>
      <c r="AU31" s="21">
        <f t="shared" si="3"/>
        <v>1300.4602750190986</v>
      </c>
      <c r="BK31" s="37">
        <v>600</v>
      </c>
      <c r="BL31" s="37">
        <v>29</v>
      </c>
      <c r="BM31" s="37">
        <f t="shared" si="4"/>
        <v>896.72</v>
      </c>
      <c r="BY31" s="37"/>
      <c r="BZ31" s="37">
        <v>1150</v>
      </c>
      <c r="CA31" s="37">
        <v>1300.4602750190986</v>
      </c>
    </row>
    <row r="32" spans="1:79">
      <c r="A32" s="21">
        <v>700</v>
      </c>
      <c r="B32" s="21">
        <v>30</v>
      </c>
      <c r="C32" s="21">
        <f t="shared" si="0"/>
        <v>843.12345186008292</v>
      </c>
      <c r="O32" s="21">
        <v>800</v>
      </c>
      <c r="P32" s="21">
        <v>30</v>
      </c>
      <c r="Q32" s="21">
        <f t="shared" si="1"/>
        <v>982.77786651850818</v>
      </c>
      <c r="AD32" s="21">
        <v>400</v>
      </c>
      <c r="AE32" s="21">
        <v>30</v>
      </c>
      <c r="AF32" s="21">
        <f t="shared" si="2"/>
        <v>676.77668588096401</v>
      </c>
      <c r="AS32" s="21">
        <v>1200</v>
      </c>
      <c r="AT32" s="21">
        <v>30</v>
      </c>
      <c r="AU32" s="21">
        <f t="shared" si="3"/>
        <v>1304.5435446906035</v>
      </c>
      <c r="BK32" s="37">
        <v>600</v>
      </c>
      <c r="BL32" s="37">
        <v>30</v>
      </c>
      <c r="BM32" s="37">
        <f t="shared" si="4"/>
        <v>900.91000000000008</v>
      </c>
      <c r="BY32" s="37"/>
      <c r="BZ32" s="37">
        <v>1200</v>
      </c>
      <c r="CA32" s="37">
        <v>1304.5435446906035</v>
      </c>
    </row>
    <row r="33" spans="1:79">
      <c r="A33" s="21">
        <v>450</v>
      </c>
      <c r="B33" s="21">
        <v>31</v>
      </c>
      <c r="C33" s="21">
        <f t="shared" si="0"/>
        <v>850.51050998911967</v>
      </c>
      <c r="O33" s="21">
        <v>700</v>
      </c>
      <c r="P33" s="21">
        <v>31</v>
      </c>
      <c r="Q33" s="21">
        <f t="shared" si="1"/>
        <v>987.31082019584687</v>
      </c>
      <c r="AD33" s="21">
        <v>400</v>
      </c>
      <c r="AE33" s="21">
        <v>31</v>
      </c>
      <c r="AF33" s="21">
        <f t="shared" si="2"/>
        <v>685.78425585110085</v>
      </c>
      <c r="AS33" s="21">
        <v>1100</v>
      </c>
      <c r="AT33" s="21">
        <v>31</v>
      </c>
      <c r="AU33" s="21">
        <f t="shared" si="3"/>
        <v>1308.6268143621085</v>
      </c>
      <c r="BK33" s="37">
        <v>620</v>
      </c>
      <c r="BL33" s="37">
        <v>31</v>
      </c>
      <c r="BM33" s="37">
        <f t="shared" si="4"/>
        <v>905.1</v>
      </c>
      <c r="BY33" s="37"/>
      <c r="BZ33" s="37">
        <v>1100</v>
      </c>
      <c r="CA33" s="37">
        <v>1308.6268143621085</v>
      </c>
    </row>
    <row r="34" spans="1:79">
      <c r="A34" s="21">
        <v>500</v>
      </c>
      <c r="B34" s="21">
        <v>32</v>
      </c>
      <c r="C34" s="21">
        <f t="shared" si="0"/>
        <v>857.89756811815641</v>
      </c>
      <c r="O34" s="21">
        <v>650</v>
      </c>
      <c r="P34" s="21">
        <v>32</v>
      </c>
      <c r="Q34" s="21">
        <f t="shared" si="1"/>
        <v>991.84377387318568</v>
      </c>
      <c r="AD34" s="21">
        <v>500</v>
      </c>
      <c r="AE34" s="21">
        <v>32</v>
      </c>
      <c r="AF34" s="21">
        <f t="shared" si="2"/>
        <v>694.79182582123758</v>
      </c>
      <c r="AS34" s="21">
        <v>800</v>
      </c>
      <c r="AT34" s="21">
        <v>32</v>
      </c>
      <c r="AU34" s="21">
        <f t="shared" si="3"/>
        <v>1312.7100840336134</v>
      </c>
      <c r="BK34" s="37">
        <v>700</v>
      </c>
      <c r="BL34" s="37">
        <v>32</v>
      </c>
      <c r="BM34" s="37">
        <f t="shared" si="4"/>
        <v>909.29000000000008</v>
      </c>
      <c r="BY34" s="37"/>
      <c r="BZ34" s="37">
        <v>800</v>
      </c>
      <c r="CA34" s="37">
        <v>1312.7100840336134</v>
      </c>
    </row>
    <row r="35" spans="1:79">
      <c r="A35" s="21">
        <v>800</v>
      </c>
      <c r="B35" s="21">
        <v>33</v>
      </c>
      <c r="C35" s="21">
        <f t="shared" si="0"/>
        <v>865.28462624719316</v>
      </c>
      <c r="O35" s="21">
        <v>700</v>
      </c>
      <c r="P35" s="21">
        <v>33</v>
      </c>
      <c r="Q35" s="21">
        <f t="shared" si="1"/>
        <v>996.37672755052427</v>
      </c>
      <c r="AD35" s="21">
        <v>700</v>
      </c>
      <c r="AE35" s="21">
        <v>33</v>
      </c>
      <c r="AF35" s="21">
        <f t="shared" si="2"/>
        <v>703.79939579137442</v>
      </c>
      <c r="AS35" s="21">
        <v>1000</v>
      </c>
      <c r="AT35" s="21">
        <v>33</v>
      </c>
      <c r="AU35" s="21">
        <f t="shared" si="3"/>
        <v>1316.7933537051185</v>
      </c>
      <c r="BK35" s="37">
        <v>600</v>
      </c>
      <c r="BL35" s="37">
        <v>33</v>
      </c>
      <c r="BM35" s="37">
        <f t="shared" si="4"/>
        <v>913.48</v>
      </c>
      <c r="BY35" s="37"/>
      <c r="BZ35" s="37">
        <v>1000</v>
      </c>
      <c r="CA35" s="37">
        <v>1316.7933537051185</v>
      </c>
    </row>
    <row r="36" spans="1:79">
      <c r="A36" s="21">
        <v>1450</v>
      </c>
      <c r="B36" s="21">
        <v>34</v>
      </c>
      <c r="C36" s="21">
        <f t="shared" si="0"/>
        <v>872.6716843762299</v>
      </c>
      <c r="O36" s="21">
        <v>750</v>
      </c>
      <c r="P36" s="21">
        <v>34</v>
      </c>
      <c r="Q36" s="21">
        <f t="shared" si="1"/>
        <v>1000.9096812278631</v>
      </c>
      <c r="AD36" s="21">
        <v>550</v>
      </c>
      <c r="AE36" s="21">
        <v>34</v>
      </c>
      <c r="AF36" s="21">
        <f t="shared" si="2"/>
        <v>712.80696576151126</v>
      </c>
      <c r="AS36" s="21">
        <v>1200</v>
      </c>
      <c r="AT36" s="21">
        <v>34</v>
      </c>
      <c r="AU36" s="21">
        <f t="shared" si="3"/>
        <v>1320.8766233766235</v>
      </c>
      <c r="BK36" s="37">
        <v>500</v>
      </c>
      <c r="BL36" s="37">
        <v>34</v>
      </c>
      <c r="BM36" s="37">
        <f t="shared" si="4"/>
        <v>917.67000000000007</v>
      </c>
      <c r="BY36" s="37"/>
      <c r="BZ36" s="37">
        <v>1200</v>
      </c>
      <c r="CA36" s="37">
        <v>1320.8766233766235</v>
      </c>
    </row>
    <row r="37" spans="1:79">
      <c r="A37" s="21">
        <v>350</v>
      </c>
      <c r="B37" s="21">
        <v>35</v>
      </c>
      <c r="C37" s="21">
        <f t="shared" si="0"/>
        <v>880.05874250526654</v>
      </c>
      <c r="O37" s="21">
        <v>550</v>
      </c>
      <c r="P37" s="21">
        <v>35</v>
      </c>
      <c r="Q37" s="21">
        <f t="shared" si="1"/>
        <v>1005.4426349052018</v>
      </c>
      <c r="AD37" s="21">
        <v>350</v>
      </c>
      <c r="AE37" s="21">
        <v>35</v>
      </c>
      <c r="AF37" s="21">
        <f t="shared" si="2"/>
        <v>721.81453573164799</v>
      </c>
      <c r="AS37" s="21">
        <v>1300</v>
      </c>
      <c r="AT37" s="21">
        <v>35</v>
      </c>
      <c r="AU37" s="21">
        <f t="shared" si="3"/>
        <v>1324.9598930481284</v>
      </c>
      <c r="BK37" s="37">
        <v>400</v>
      </c>
      <c r="BL37" s="37">
        <v>35</v>
      </c>
      <c r="BM37" s="37">
        <f t="shared" si="4"/>
        <v>921.86</v>
      </c>
      <c r="BY37" s="37"/>
      <c r="BZ37" s="37">
        <v>1300</v>
      </c>
      <c r="CA37" s="37">
        <v>1324.9598930481284</v>
      </c>
    </row>
    <row r="38" spans="1:79">
      <c r="A38" s="21">
        <v>300</v>
      </c>
      <c r="B38" s="21">
        <v>36</v>
      </c>
      <c r="C38" s="21">
        <f t="shared" si="0"/>
        <v>887.4458006343034</v>
      </c>
      <c r="O38" s="21">
        <v>400</v>
      </c>
      <c r="P38" s="21">
        <v>36</v>
      </c>
      <c r="Q38" s="21">
        <f t="shared" si="1"/>
        <v>1009.9755885825405</v>
      </c>
      <c r="AD38" s="21">
        <v>700</v>
      </c>
      <c r="AE38" s="21">
        <v>36</v>
      </c>
      <c r="AF38" s="21">
        <f t="shared" si="2"/>
        <v>730.82210570178495</v>
      </c>
      <c r="AS38" s="21">
        <v>1850</v>
      </c>
      <c r="AT38" s="21">
        <v>36</v>
      </c>
      <c r="AU38" s="21">
        <f t="shared" si="3"/>
        <v>1329.0431627196333</v>
      </c>
      <c r="BK38" s="37">
        <v>400</v>
      </c>
      <c r="BL38" s="37">
        <v>36</v>
      </c>
      <c r="BM38" s="37">
        <f t="shared" si="4"/>
        <v>926.05000000000007</v>
      </c>
      <c r="BY38" s="37">
        <v>2012</v>
      </c>
      <c r="BZ38" s="37">
        <v>1850</v>
      </c>
      <c r="CA38" s="37">
        <v>1329.0431627196333</v>
      </c>
    </row>
    <row r="39" spans="1:79">
      <c r="A39" s="21">
        <v>500</v>
      </c>
      <c r="B39" s="21">
        <v>37</v>
      </c>
      <c r="C39" s="21">
        <f t="shared" si="0"/>
        <v>894.83285876334003</v>
      </c>
      <c r="O39" s="21">
        <v>600</v>
      </c>
      <c r="P39" s="21">
        <v>37</v>
      </c>
      <c r="Q39" s="21">
        <f t="shared" si="1"/>
        <v>1014.5085422598792</v>
      </c>
      <c r="AD39" s="21">
        <v>1000</v>
      </c>
      <c r="AE39" s="21">
        <v>37</v>
      </c>
      <c r="AF39" s="21">
        <f t="shared" si="2"/>
        <v>739.82967567192168</v>
      </c>
      <c r="AS39" s="21">
        <v>2150</v>
      </c>
      <c r="AT39" s="21">
        <v>37</v>
      </c>
      <c r="AU39" s="21">
        <f t="shared" si="3"/>
        <v>1333.1264323911382</v>
      </c>
      <c r="BK39" s="37">
        <v>400</v>
      </c>
      <c r="BL39" s="37">
        <v>37</v>
      </c>
      <c r="BM39" s="37">
        <f t="shared" si="4"/>
        <v>930.24</v>
      </c>
      <c r="BY39" s="37"/>
      <c r="BZ39" s="37">
        <v>2150</v>
      </c>
      <c r="CA39" s="37">
        <v>1333.1264323911382</v>
      </c>
    </row>
    <row r="40" spans="1:79">
      <c r="A40" s="21">
        <v>900</v>
      </c>
      <c r="B40" s="21">
        <v>38</v>
      </c>
      <c r="C40" s="21">
        <f t="shared" si="0"/>
        <v>902.21991689237689</v>
      </c>
      <c r="O40" s="21">
        <v>800</v>
      </c>
      <c r="P40" s="21">
        <v>38</v>
      </c>
      <c r="Q40" s="21">
        <f t="shared" si="1"/>
        <v>1019.0414959372179</v>
      </c>
      <c r="AD40" s="21">
        <v>1200</v>
      </c>
      <c r="AE40" s="21">
        <v>38</v>
      </c>
      <c r="AF40" s="21">
        <f t="shared" si="2"/>
        <v>748.83724564205852</v>
      </c>
      <c r="AS40" s="21">
        <v>2400</v>
      </c>
      <c r="AT40" s="21">
        <v>38</v>
      </c>
      <c r="AU40" s="21">
        <f t="shared" si="3"/>
        <v>1337.2097020626434</v>
      </c>
      <c r="BK40" s="37">
        <v>450</v>
      </c>
      <c r="BL40" s="37">
        <v>38</v>
      </c>
      <c r="BM40" s="37">
        <f t="shared" si="4"/>
        <v>934.43000000000006</v>
      </c>
      <c r="BY40" s="37"/>
      <c r="BZ40" s="37">
        <v>2400</v>
      </c>
      <c r="CA40" s="37">
        <v>1337.2097020626434</v>
      </c>
    </row>
    <row r="41" spans="1:79">
      <c r="A41" s="21">
        <v>1000</v>
      </c>
      <c r="B41" s="21">
        <v>39</v>
      </c>
      <c r="C41" s="21">
        <f t="shared" si="0"/>
        <v>909.60697502141352</v>
      </c>
      <c r="O41" s="21">
        <v>1100</v>
      </c>
      <c r="P41" s="21">
        <v>39</v>
      </c>
      <c r="Q41" s="21">
        <f t="shared" si="1"/>
        <v>1023.5744496145566</v>
      </c>
      <c r="AD41" s="21">
        <v>1000</v>
      </c>
      <c r="AE41" s="21">
        <v>39</v>
      </c>
      <c r="AF41" s="21">
        <f t="shared" si="2"/>
        <v>757.84481561219536</v>
      </c>
      <c r="AS41" s="21">
        <v>1600</v>
      </c>
      <c r="AT41" s="21">
        <v>39</v>
      </c>
      <c r="AU41" s="21">
        <f t="shared" si="3"/>
        <v>1341.2929717341483</v>
      </c>
      <c r="BK41" s="37">
        <v>400</v>
      </c>
      <c r="BL41" s="37">
        <v>39</v>
      </c>
      <c r="BM41" s="37">
        <f t="shared" si="4"/>
        <v>938.62000000000012</v>
      </c>
      <c r="BY41" s="37"/>
      <c r="BZ41" s="37">
        <v>1600</v>
      </c>
      <c r="CA41" s="37">
        <v>1341.2929717341483</v>
      </c>
    </row>
    <row r="42" spans="1:79">
      <c r="A42" s="21">
        <v>1000</v>
      </c>
      <c r="B42" s="21">
        <v>40</v>
      </c>
      <c r="C42" s="21">
        <f t="shared" si="0"/>
        <v>916.99403315045038</v>
      </c>
      <c r="O42" s="21">
        <v>1100</v>
      </c>
      <c r="P42" s="21">
        <v>40</v>
      </c>
      <c r="Q42" s="21">
        <f t="shared" si="1"/>
        <v>1028.1074032918953</v>
      </c>
      <c r="AD42" s="21">
        <v>650</v>
      </c>
      <c r="AE42" s="21">
        <v>40</v>
      </c>
      <c r="AF42" s="21">
        <f t="shared" si="2"/>
        <v>766.85238558233209</v>
      </c>
      <c r="AS42" s="21">
        <v>1300</v>
      </c>
      <c r="AT42" s="21">
        <v>40</v>
      </c>
      <c r="AU42" s="21">
        <f t="shared" si="3"/>
        <v>1345.3762414056532</v>
      </c>
      <c r="BK42" s="37">
        <v>400</v>
      </c>
      <c r="BL42" s="37">
        <v>40</v>
      </c>
      <c r="BM42" s="37">
        <f t="shared" si="4"/>
        <v>942.81000000000006</v>
      </c>
      <c r="BY42" s="37"/>
      <c r="BZ42" s="37">
        <v>1300</v>
      </c>
      <c r="CA42" s="37">
        <v>1345.3762414056532</v>
      </c>
    </row>
    <row r="43" spans="1:79">
      <c r="A43" s="21">
        <v>1150</v>
      </c>
      <c r="B43" s="21">
        <v>41</v>
      </c>
      <c r="C43" s="21">
        <f t="shared" si="0"/>
        <v>924.38109127948701</v>
      </c>
      <c r="O43" s="21">
        <v>1200</v>
      </c>
      <c r="P43" s="21">
        <v>41</v>
      </c>
      <c r="Q43" s="21">
        <f t="shared" si="1"/>
        <v>1032.6403569692341</v>
      </c>
      <c r="AD43" s="21">
        <v>1200</v>
      </c>
      <c r="AE43" s="21">
        <v>41</v>
      </c>
      <c r="AF43" s="21">
        <f t="shared" si="2"/>
        <v>775.85995555246893</v>
      </c>
      <c r="AS43" s="21">
        <v>1600</v>
      </c>
      <c r="AT43" s="21">
        <v>41</v>
      </c>
      <c r="AU43" s="21">
        <f t="shared" si="3"/>
        <v>1349.4595110771581</v>
      </c>
      <c r="BK43" s="37">
        <v>600</v>
      </c>
      <c r="BL43" s="37">
        <v>41</v>
      </c>
      <c r="BM43" s="37">
        <f t="shared" si="4"/>
        <v>947</v>
      </c>
      <c r="BY43" s="37"/>
      <c r="BZ43" s="37">
        <v>1600</v>
      </c>
      <c r="CA43" s="37">
        <v>1349.4595110771581</v>
      </c>
    </row>
    <row r="44" spans="1:79">
      <c r="A44" s="21">
        <v>1700</v>
      </c>
      <c r="B44" s="21">
        <v>42</v>
      </c>
      <c r="C44" s="21">
        <f t="shared" si="0"/>
        <v>931.76814940852387</v>
      </c>
      <c r="O44" s="21">
        <v>1350</v>
      </c>
      <c r="P44" s="21">
        <v>42</v>
      </c>
      <c r="Q44" s="21">
        <f t="shared" si="1"/>
        <v>1037.1733106465726</v>
      </c>
      <c r="AD44" s="21">
        <v>400</v>
      </c>
      <c r="AE44" s="21">
        <v>42</v>
      </c>
      <c r="AF44" s="21">
        <f t="shared" si="2"/>
        <v>784.86752552260577</v>
      </c>
      <c r="AS44" s="21">
        <v>1100</v>
      </c>
      <c r="AT44" s="21">
        <v>42</v>
      </c>
      <c r="AU44" s="21">
        <f t="shared" si="3"/>
        <v>1353.5427807486631</v>
      </c>
      <c r="BK44" s="37">
        <v>450</v>
      </c>
      <c r="BL44" s="37">
        <v>42</v>
      </c>
      <c r="BM44" s="37">
        <f t="shared" si="4"/>
        <v>951.19</v>
      </c>
      <c r="BY44" s="37"/>
      <c r="BZ44" s="37">
        <v>1100</v>
      </c>
      <c r="CA44" s="37">
        <v>1353.5427807486631</v>
      </c>
    </row>
    <row r="45" spans="1:79">
      <c r="A45" s="21">
        <v>800</v>
      </c>
      <c r="B45" s="21">
        <v>43</v>
      </c>
      <c r="C45" s="21">
        <f t="shared" si="0"/>
        <v>939.1552075375605</v>
      </c>
      <c r="O45" s="21">
        <v>1550</v>
      </c>
      <c r="P45" s="21">
        <v>43</v>
      </c>
      <c r="Q45" s="21">
        <f t="shared" si="1"/>
        <v>1041.7062643239115</v>
      </c>
      <c r="AD45" s="21">
        <v>900</v>
      </c>
      <c r="AE45" s="21">
        <v>43</v>
      </c>
      <c r="AF45" s="21">
        <f t="shared" si="2"/>
        <v>793.8750954927425</v>
      </c>
      <c r="AS45" s="21">
        <v>1000</v>
      </c>
      <c r="AT45" s="21">
        <v>43</v>
      </c>
      <c r="AU45" s="21">
        <f t="shared" si="3"/>
        <v>1357.6260504201682</v>
      </c>
      <c r="BK45" s="37">
        <v>650</v>
      </c>
      <c r="BL45" s="37">
        <v>43</v>
      </c>
      <c r="BM45" s="37">
        <f t="shared" si="4"/>
        <v>955.38000000000011</v>
      </c>
      <c r="BY45" s="37"/>
      <c r="BZ45" s="37">
        <v>1000</v>
      </c>
      <c r="CA45" s="37">
        <v>1357.6260504201682</v>
      </c>
    </row>
    <row r="46" spans="1:79">
      <c r="A46" s="21">
        <v>400</v>
      </c>
      <c r="B46" s="21">
        <v>44</v>
      </c>
      <c r="C46" s="21">
        <f t="shared" si="0"/>
        <v>946.54226566659736</v>
      </c>
      <c r="O46" s="21">
        <v>1400</v>
      </c>
      <c r="P46" s="21">
        <v>44</v>
      </c>
      <c r="Q46" s="21">
        <f t="shared" si="1"/>
        <v>1046.23921800125</v>
      </c>
      <c r="AD46" s="21">
        <v>750</v>
      </c>
      <c r="AE46" s="21">
        <v>44</v>
      </c>
      <c r="AF46" s="21">
        <f t="shared" si="2"/>
        <v>802.88266546287946</v>
      </c>
      <c r="AS46" s="21">
        <v>900</v>
      </c>
      <c r="AT46" s="21">
        <v>44</v>
      </c>
      <c r="AU46" s="21">
        <f t="shared" si="3"/>
        <v>1361.7093200916731</v>
      </c>
      <c r="BK46" s="37">
        <v>500</v>
      </c>
      <c r="BL46" s="37">
        <v>44</v>
      </c>
      <c r="BM46" s="37">
        <f t="shared" si="4"/>
        <v>959.57</v>
      </c>
      <c r="BY46" s="37"/>
      <c r="BZ46" s="37">
        <v>900</v>
      </c>
      <c r="CA46" s="37">
        <v>1361.7093200916731</v>
      </c>
    </row>
    <row r="47" spans="1:79">
      <c r="A47" s="21">
        <v>450</v>
      </c>
      <c r="B47" s="21">
        <v>45</v>
      </c>
      <c r="C47" s="21">
        <f t="shared" si="0"/>
        <v>953.92932379563399</v>
      </c>
      <c r="O47" s="21">
        <v>1200</v>
      </c>
      <c r="P47" s="21">
        <v>45</v>
      </c>
      <c r="Q47" s="21">
        <f t="shared" si="1"/>
        <v>1050.7721716785888</v>
      </c>
      <c r="AD47" s="21">
        <v>700</v>
      </c>
      <c r="AE47" s="21">
        <v>45</v>
      </c>
      <c r="AF47" s="21">
        <f t="shared" si="2"/>
        <v>811.89023543301619</v>
      </c>
      <c r="AS47" s="21">
        <v>1200</v>
      </c>
      <c r="AT47" s="21">
        <v>45</v>
      </c>
      <c r="AU47" s="21">
        <f t="shared" si="3"/>
        <v>1365.7925897631781</v>
      </c>
      <c r="BK47" s="37">
        <v>300</v>
      </c>
      <c r="BL47" s="37">
        <v>45</v>
      </c>
      <c r="BM47" s="37">
        <f t="shared" si="4"/>
        <v>963.76</v>
      </c>
      <c r="BY47" s="37"/>
      <c r="BZ47" s="37">
        <v>1200</v>
      </c>
      <c r="CA47" s="37">
        <v>1365.7925897631781</v>
      </c>
    </row>
    <row r="48" spans="1:79">
      <c r="A48" s="21">
        <v>600</v>
      </c>
      <c r="B48" s="21">
        <v>46</v>
      </c>
      <c r="C48" s="21">
        <f t="shared" si="0"/>
        <v>961.31638192467074</v>
      </c>
      <c r="O48" s="21">
        <v>1300</v>
      </c>
      <c r="P48" s="21">
        <v>46</v>
      </c>
      <c r="Q48" s="21">
        <f t="shared" si="1"/>
        <v>1055.3051253559274</v>
      </c>
      <c r="AD48" s="21">
        <v>550</v>
      </c>
      <c r="AE48" s="21">
        <v>46</v>
      </c>
      <c r="AF48" s="21">
        <f t="shared" si="2"/>
        <v>820.89780540315303</v>
      </c>
      <c r="AS48" s="21">
        <v>1600</v>
      </c>
      <c r="AT48" s="21">
        <v>46</v>
      </c>
      <c r="AU48" s="21">
        <f t="shared" si="3"/>
        <v>1369.875859434683</v>
      </c>
      <c r="BK48" s="37">
        <v>400</v>
      </c>
      <c r="BL48" s="37">
        <v>46</v>
      </c>
      <c r="BM48" s="37">
        <f t="shared" si="4"/>
        <v>967.95</v>
      </c>
      <c r="BY48" s="37"/>
      <c r="BZ48" s="37">
        <v>1600</v>
      </c>
      <c r="CA48" s="37">
        <v>1369.875859434683</v>
      </c>
    </row>
    <row r="49" spans="1:79">
      <c r="A49" s="21">
        <v>400</v>
      </c>
      <c r="B49" s="21">
        <v>47</v>
      </c>
      <c r="C49" s="21">
        <f t="shared" si="0"/>
        <v>968.70344005370748</v>
      </c>
      <c r="O49" s="21">
        <v>1200</v>
      </c>
      <c r="P49" s="21">
        <v>47</v>
      </c>
      <c r="Q49" s="21">
        <f t="shared" si="1"/>
        <v>1059.8380790332662</v>
      </c>
      <c r="AD49" s="21">
        <v>500</v>
      </c>
      <c r="AE49" s="21">
        <v>47</v>
      </c>
      <c r="AF49" s="21">
        <f t="shared" si="2"/>
        <v>829.90537537328987</v>
      </c>
      <c r="AS49" s="21">
        <v>1750</v>
      </c>
      <c r="AT49" s="21">
        <v>47</v>
      </c>
      <c r="AU49" s="21">
        <f t="shared" si="3"/>
        <v>1373.9591291061879</v>
      </c>
      <c r="BK49" s="37">
        <v>500</v>
      </c>
      <c r="BL49" s="37">
        <v>47</v>
      </c>
      <c r="BM49" s="37">
        <f t="shared" si="4"/>
        <v>972.1400000000001</v>
      </c>
      <c r="BY49" s="37"/>
      <c r="BZ49" s="37">
        <v>1750</v>
      </c>
      <c r="CA49" s="37">
        <v>1373.9591291061879</v>
      </c>
    </row>
    <row r="50" spans="1:79">
      <c r="A50" s="21">
        <v>350</v>
      </c>
      <c r="B50" s="21">
        <v>48</v>
      </c>
      <c r="C50" s="21">
        <f t="shared" si="0"/>
        <v>976.09049818274423</v>
      </c>
      <c r="O50" s="21">
        <v>900</v>
      </c>
      <c r="P50" s="21">
        <v>48</v>
      </c>
      <c r="Q50" s="21">
        <f t="shared" si="1"/>
        <v>1064.3710327106048</v>
      </c>
      <c r="AD50" s="21">
        <v>400</v>
      </c>
      <c r="AE50" s="21">
        <v>48</v>
      </c>
      <c r="AF50" s="21">
        <f t="shared" si="2"/>
        <v>838.9129453434266</v>
      </c>
      <c r="AS50" s="21">
        <v>1400</v>
      </c>
      <c r="AT50" s="21">
        <v>48</v>
      </c>
      <c r="AU50" s="21">
        <f t="shared" si="3"/>
        <v>1378.0423987776931</v>
      </c>
      <c r="BK50" s="37">
        <v>900</v>
      </c>
      <c r="BL50" s="37">
        <v>48</v>
      </c>
      <c r="BM50" s="37">
        <f t="shared" si="4"/>
        <v>976.33</v>
      </c>
      <c r="BY50" s="37">
        <v>2013</v>
      </c>
      <c r="BZ50" s="37">
        <v>1400</v>
      </c>
      <c r="CA50" s="37">
        <v>1378.0423987776931</v>
      </c>
    </row>
    <row r="51" spans="1:79">
      <c r="A51" s="21">
        <v>300</v>
      </c>
      <c r="B51" s="21">
        <v>49</v>
      </c>
      <c r="C51" s="21">
        <f t="shared" si="0"/>
        <v>983.47755631178097</v>
      </c>
      <c r="O51" s="21">
        <v>1000</v>
      </c>
      <c r="P51" s="21">
        <v>49</v>
      </c>
      <c r="Q51" s="21">
        <f t="shared" si="1"/>
        <v>1068.9039863879436</v>
      </c>
      <c r="AD51" s="21">
        <v>600</v>
      </c>
      <c r="AE51" s="21">
        <v>49</v>
      </c>
      <c r="AF51" s="21">
        <f t="shared" si="2"/>
        <v>847.92051531356344</v>
      </c>
      <c r="AS51" s="21">
        <v>1400</v>
      </c>
      <c r="AT51" s="21">
        <v>49</v>
      </c>
      <c r="AU51" s="21">
        <f t="shared" si="3"/>
        <v>1382.125668449198</v>
      </c>
      <c r="BK51" s="37">
        <v>1150</v>
      </c>
      <c r="BL51" s="37">
        <v>49</v>
      </c>
      <c r="BM51" s="37">
        <f t="shared" si="4"/>
        <v>980.5200000000001</v>
      </c>
      <c r="BY51" s="37"/>
      <c r="BZ51" s="37">
        <v>1400</v>
      </c>
      <c r="CA51" s="37">
        <v>1382.125668449198</v>
      </c>
    </row>
    <row r="52" spans="1:79">
      <c r="A52" s="21">
        <v>400</v>
      </c>
      <c r="B52" s="21">
        <v>50</v>
      </c>
      <c r="C52" s="21">
        <f t="shared" si="0"/>
        <v>990.86461444081772</v>
      </c>
      <c r="O52" s="21">
        <v>900</v>
      </c>
      <c r="P52" s="21">
        <v>50</v>
      </c>
      <c r="Q52" s="21">
        <f t="shared" si="1"/>
        <v>1073.4369400652822</v>
      </c>
      <c r="AD52" s="21">
        <v>600</v>
      </c>
      <c r="AE52" s="21">
        <v>50</v>
      </c>
      <c r="AF52" s="21">
        <f t="shared" si="2"/>
        <v>856.92808528370028</v>
      </c>
      <c r="AS52" s="21">
        <v>1500</v>
      </c>
      <c r="AT52" s="21">
        <v>50</v>
      </c>
      <c r="AU52" s="21">
        <f t="shared" si="3"/>
        <v>1386.2089381207029</v>
      </c>
      <c r="BK52" s="37">
        <v>900</v>
      </c>
      <c r="BL52" s="37">
        <v>50</v>
      </c>
      <c r="BM52" s="37">
        <f t="shared" si="4"/>
        <v>984.71</v>
      </c>
      <c r="BY52" s="37"/>
      <c r="BZ52" s="37">
        <v>1500</v>
      </c>
      <c r="CA52" s="37">
        <v>1386.2089381207029</v>
      </c>
    </row>
    <row r="53" spans="1:79">
      <c r="A53" s="21">
        <v>650</v>
      </c>
      <c r="B53" s="21">
        <v>51</v>
      </c>
      <c r="C53" s="21">
        <f t="shared" si="0"/>
        <v>998.25167256985446</v>
      </c>
      <c r="O53" s="21">
        <v>1200</v>
      </c>
      <c r="P53" s="21">
        <v>51</v>
      </c>
      <c r="Q53" s="21">
        <f t="shared" si="1"/>
        <v>1077.969893742621</v>
      </c>
      <c r="AD53" s="21">
        <v>600</v>
      </c>
      <c r="AE53" s="21">
        <v>51</v>
      </c>
      <c r="AF53" s="21">
        <f t="shared" si="2"/>
        <v>865.93565525383701</v>
      </c>
      <c r="AS53" s="21">
        <v>1300</v>
      </c>
      <c r="AT53" s="21">
        <v>51</v>
      </c>
      <c r="AU53" s="21">
        <f t="shared" si="3"/>
        <v>1390.2922077922078</v>
      </c>
      <c r="BK53" s="37">
        <v>700</v>
      </c>
      <c r="BL53" s="37">
        <v>51</v>
      </c>
      <c r="BM53" s="37">
        <f t="shared" si="4"/>
        <v>988.90000000000009</v>
      </c>
      <c r="BY53" s="37"/>
      <c r="BZ53" s="37">
        <v>1300</v>
      </c>
      <c r="CA53" s="37">
        <v>1390.2922077922078</v>
      </c>
    </row>
    <row r="54" spans="1:79">
      <c r="A54" s="21">
        <v>1700</v>
      </c>
      <c r="B54" s="21">
        <v>52</v>
      </c>
      <c r="C54" s="21">
        <f t="shared" si="0"/>
        <v>1005.6387306988912</v>
      </c>
      <c r="O54" s="21">
        <v>1230</v>
      </c>
      <c r="P54" s="21">
        <v>52</v>
      </c>
      <c r="Q54" s="21">
        <f t="shared" si="1"/>
        <v>1082.5028474199598</v>
      </c>
      <c r="AD54" s="21">
        <v>900</v>
      </c>
      <c r="AE54" s="21">
        <v>52</v>
      </c>
      <c r="AF54" s="21">
        <f t="shared" si="2"/>
        <v>874.94322522397385</v>
      </c>
      <c r="AS54" s="21">
        <v>1400</v>
      </c>
      <c r="AT54" s="21">
        <v>52</v>
      </c>
      <c r="AU54" s="21">
        <f t="shared" si="3"/>
        <v>1394.3754774637127</v>
      </c>
      <c r="BK54" s="37">
        <v>700</v>
      </c>
      <c r="BL54" s="37">
        <v>52</v>
      </c>
      <c r="BM54" s="37">
        <f t="shared" si="4"/>
        <v>993.09</v>
      </c>
      <c r="BY54" s="37"/>
      <c r="BZ54" s="37">
        <v>1400</v>
      </c>
      <c r="CA54" s="37">
        <v>1394.3754774637127</v>
      </c>
    </row>
    <row r="55" spans="1:79">
      <c r="A55" s="21">
        <v>2700</v>
      </c>
      <c r="B55" s="21">
        <v>53</v>
      </c>
      <c r="C55" s="21">
        <f t="shared" si="0"/>
        <v>1013.025788827928</v>
      </c>
      <c r="O55" s="21">
        <v>1050</v>
      </c>
      <c r="P55" s="21">
        <v>53</v>
      </c>
      <c r="Q55" s="21">
        <f t="shared" si="1"/>
        <v>1087.0358010972984</v>
      </c>
      <c r="AD55" s="21">
        <v>1000</v>
      </c>
      <c r="AE55" s="21">
        <v>53</v>
      </c>
      <c r="AF55" s="21">
        <f t="shared" si="2"/>
        <v>883.9507951941107</v>
      </c>
      <c r="AS55" s="21">
        <v>1600</v>
      </c>
      <c r="AT55" s="21">
        <v>53</v>
      </c>
      <c r="AU55" s="21">
        <f t="shared" si="3"/>
        <v>1398.4587471352179</v>
      </c>
      <c r="BK55" s="37">
        <v>1000</v>
      </c>
      <c r="BL55" s="37">
        <v>53</v>
      </c>
      <c r="BM55" s="37">
        <f t="shared" si="4"/>
        <v>997.28000000000009</v>
      </c>
      <c r="BY55" s="37"/>
      <c r="BZ55" s="37">
        <v>1600</v>
      </c>
      <c r="CA55" s="37">
        <v>1398.4587471352179</v>
      </c>
    </row>
    <row r="56" spans="1:79">
      <c r="A56" s="21">
        <v>1800</v>
      </c>
      <c r="B56" s="21">
        <v>54</v>
      </c>
      <c r="C56" s="21">
        <f t="shared" si="0"/>
        <v>1020.4128469569647</v>
      </c>
      <c r="O56" s="21">
        <v>1100</v>
      </c>
      <c r="P56" s="21">
        <v>54</v>
      </c>
      <c r="Q56" s="21">
        <f t="shared" si="1"/>
        <v>1091.5687547746372</v>
      </c>
      <c r="AD56" s="21">
        <v>800</v>
      </c>
      <c r="AE56" s="21">
        <v>54</v>
      </c>
      <c r="AF56" s="21">
        <f t="shared" si="2"/>
        <v>892.95836516424743</v>
      </c>
      <c r="AS56" s="21">
        <v>1300</v>
      </c>
      <c r="AT56" s="21">
        <v>54</v>
      </c>
      <c r="AU56" s="21">
        <f t="shared" si="3"/>
        <v>1402.5420168067228</v>
      </c>
      <c r="BK56" s="37">
        <v>1200</v>
      </c>
      <c r="BL56" s="37">
        <v>54</v>
      </c>
      <c r="BM56" s="37">
        <f t="shared" si="4"/>
        <v>1001.47</v>
      </c>
      <c r="BY56" s="37"/>
      <c r="BZ56" s="37">
        <v>1300</v>
      </c>
      <c r="CA56" s="37">
        <v>1402.5420168067228</v>
      </c>
    </row>
    <row r="57" spans="1:79">
      <c r="A57" s="21">
        <v>1000</v>
      </c>
      <c r="B57" s="21">
        <v>55</v>
      </c>
      <c r="C57" s="21">
        <f t="shared" si="0"/>
        <v>1027.7999050860014</v>
      </c>
      <c r="O57" s="21">
        <v>1000</v>
      </c>
      <c r="P57" s="21">
        <v>55</v>
      </c>
      <c r="Q57" s="21">
        <f t="shared" si="1"/>
        <v>1096.1017084519758</v>
      </c>
      <c r="AD57" s="21">
        <v>2000</v>
      </c>
      <c r="AE57" s="21">
        <v>55</v>
      </c>
      <c r="AF57" s="21">
        <f t="shared" si="2"/>
        <v>901.96593513438438</v>
      </c>
      <c r="AS57" s="21">
        <v>1700</v>
      </c>
      <c r="AT57" s="21">
        <v>55</v>
      </c>
      <c r="AU57" s="21">
        <f t="shared" si="3"/>
        <v>1406.6252864782277</v>
      </c>
      <c r="BK57" s="37">
        <v>2700</v>
      </c>
      <c r="BL57" s="37">
        <v>55</v>
      </c>
      <c r="BM57" s="37">
        <f t="shared" si="4"/>
        <v>1005.6600000000001</v>
      </c>
      <c r="BY57" s="37"/>
      <c r="BZ57" s="37">
        <v>1700</v>
      </c>
      <c r="CA57" s="37">
        <v>1406.6252864782277</v>
      </c>
    </row>
    <row r="58" spans="1:79">
      <c r="A58" s="21">
        <v>900</v>
      </c>
      <c r="B58" s="21">
        <v>56</v>
      </c>
      <c r="C58" s="21">
        <f t="shared" si="0"/>
        <v>1035.1869632150383</v>
      </c>
      <c r="O58" s="21">
        <v>1000</v>
      </c>
      <c r="P58" s="21">
        <v>56</v>
      </c>
      <c r="Q58" s="21">
        <f t="shared" si="1"/>
        <v>1100.6346621293146</v>
      </c>
      <c r="AD58" s="21">
        <v>1500</v>
      </c>
      <c r="AE58" s="21">
        <v>56</v>
      </c>
      <c r="AF58" s="21">
        <f t="shared" si="2"/>
        <v>910.97350510452111</v>
      </c>
      <c r="AS58" s="21">
        <v>1600</v>
      </c>
      <c r="AT58" s="21">
        <v>56</v>
      </c>
      <c r="AU58" s="21">
        <f t="shared" si="3"/>
        <v>1410.7085561497327</v>
      </c>
      <c r="BK58" s="37">
        <v>3000</v>
      </c>
      <c r="BL58" s="37">
        <v>56</v>
      </c>
      <c r="BM58" s="37">
        <f t="shared" si="4"/>
        <v>1009.85</v>
      </c>
      <c r="BY58" s="37"/>
      <c r="BZ58" s="37">
        <v>1600</v>
      </c>
      <c r="CA58" s="37">
        <v>1410.7085561497327</v>
      </c>
    </row>
    <row r="59" spans="1:79">
      <c r="A59" s="21">
        <v>1800</v>
      </c>
      <c r="B59" s="21">
        <v>57</v>
      </c>
      <c r="C59" s="21">
        <f t="shared" si="0"/>
        <v>1042.5740213440749</v>
      </c>
      <c r="O59" s="21">
        <v>1200</v>
      </c>
      <c r="P59" s="21">
        <v>57</v>
      </c>
      <c r="Q59" s="21">
        <f t="shared" si="1"/>
        <v>1105.1676158066532</v>
      </c>
      <c r="AD59" s="21">
        <v>1400</v>
      </c>
      <c r="AE59" s="21">
        <v>57</v>
      </c>
      <c r="AF59" s="21">
        <f t="shared" si="2"/>
        <v>919.98107507465795</v>
      </c>
      <c r="AS59" s="21">
        <v>1200</v>
      </c>
      <c r="AT59" s="21">
        <v>57</v>
      </c>
      <c r="AU59" s="21">
        <f t="shared" si="3"/>
        <v>1414.7918258212376</v>
      </c>
      <c r="BK59" s="37">
        <v>2800</v>
      </c>
      <c r="BL59" s="37">
        <v>57</v>
      </c>
      <c r="BM59" s="37">
        <f t="shared" si="4"/>
        <v>1014.0400000000001</v>
      </c>
      <c r="BY59" s="37"/>
      <c r="BZ59" s="37">
        <v>1200</v>
      </c>
      <c r="CA59" s="37">
        <v>1414.7918258212376</v>
      </c>
    </row>
    <row r="60" spans="1:79">
      <c r="A60" s="21">
        <v>1800</v>
      </c>
      <c r="B60" s="21">
        <v>58</v>
      </c>
      <c r="C60" s="21">
        <f t="shared" si="0"/>
        <v>1049.9610794731116</v>
      </c>
      <c r="O60" s="21">
        <v>1700</v>
      </c>
      <c r="P60" s="21">
        <v>58</v>
      </c>
      <c r="Q60" s="21">
        <f t="shared" si="1"/>
        <v>1109.700569483992</v>
      </c>
      <c r="AD60" s="21">
        <v>1900</v>
      </c>
      <c r="AE60" s="21">
        <v>58</v>
      </c>
      <c r="AF60" s="21">
        <f t="shared" si="2"/>
        <v>928.98864504479479</v>
      </c>
      <c r="AS60" s="21">
        <v>1600</v>
      </c>
      <c r="AT60" s="21">
        <v>58</v>
      </c>
      <c r="AU60" s="21">
        <f t="shared" si="3"/>
        <v>1418.8750954927427</v>
      </c>
      <c r="BK60" s="37">
        <v>2000</v>
      </c>
      <c r="BL60" s="37">
        <v>58</v>
      </c>
      <c r="BM60" s="37">
        <f t="shared" si="4"/>
        <v>1018.23</v>
      </c>
      <c r="BY60" s="37"/>
      <c r="BZ60" s="37">
        <v>1600</v>
      </c>
      <c r="CA60" s="37">
        <v>1418.8750954927427</v>
      </c>
    </row>
    <row r="61" spans="1:79">
      <c r="A61" s="21">
        <v>900</v>
      </c>
      <c r="B61" s="21">
        <v>59</v>
      </c>
      <c r="C61" s="21">
        <f t="shared" si="0"/>
        <v>1057.3481376021484</v>
      </c>
      <c r="O61" s="21">
        <v>1550</v>
      </c>
      <c r="P61" s="21">
        <v>59</v>
      </c>
      <c r="Q61" s="21">
        <f t="shared" si="1"/>
        <v>1114.2335231613306</v>
      </c>
      <c r="AD61" s="21">
        <v>1000</v>
      </c>
      <c r="AE61" s="21">
        <v>59</v>
      </c>
      <c r="AF61" s="21">
        <f t="shared" si="2"/>
        <v>937.99621501493152</v>
      </c>
      <c r="AS61" s="21">
        <v>1300</v>
      </c>
      <c r="AT61" s="21">
        <v>59</v>
      </c>
      <c r="AU61" s="21">
        <f t="shared" si="3"/>
        <v>1422.9583651642477</v>
      </c>
      <c r="BK61" s="37">
        <v>1800</v>
      </c>
      <c r="BL61" s="37">
        <v>59</v>
      </c>
      <c r="BM61" s="37">
        <f t="shared" si="4"/>
        <v>1022.4200000000001</v>
      </c>
      <c r="BY61" s="37"/>
      <c r="BZ61" s="37">
        <v>1300</v>
      </c>
      <c r="CA61" s="37">
        <v>1422.9583651642477</v>
      </c>
    </row>
    <row r="62" spans="1:79">
      <c r="A62" s="21">
        <v>250</v>
      </c>
      <c r="B62" s="21">
        <v>60</v>
      </c>
      <c r="C62" s="21">
        <f t="shared" si="0"/>
        <v>1064.7351957311851</v>
      </c>
      <c r="O62" s="21">
        <v>900</v>
      </c>
      <c r="P62" s="21">
        <v>60</v>
      </c>
      <c r="Q62" s="21">
        <f t="shared" si="1"/>
        <v>1118.7664768386694</v>
      </c>
      <c r="AD62" s="21">
        <v>500</v>
      </c>
      <c r="AE62" s="21">
        <v>60</v>
      </c>
      <c r="AF62" s="21">
        <f t="shared" si="2"/>
        <v>947.00378498506836</v>
      </c>
      <c r="AS62" s="21">
        <v>1200</v>
      </c>
      <c r="AT62" s="21">
        <v>60</v>
      </c>
      <c r="AU62" s="21">
        <f t="shared" si="3"/>
        <v>1427.0416348357526</v>
      </c>
      <c r="BK62" s="37">
        <v>1000</v>
      </c>
      <c r="BL62" s="37">
        <v>60</v>
      </c>
      <c r="BM62" s="37">
        <f t="shared" si="4"/>
        <v>1026.6100000000001</v>
      </c>
      <c r="BY62" s="37">
        <v>2014</v>
      </c>
      <c r="BZ62" s="37">
        <v>1200</v>
      </c>
      <c r="CA62" s="37">
        <v>1427.0416348357526</v>
      </c>
    </row>
    <row r="63" spans="1:79">
      <c r="A63" s="21">
        <v>200</v>
      </c>
      <c r="B63" s="21">
        <v>61</v>
      </c>
      <c r="C63" s="21">
        <f t="shared" si="0"/>
        <v>1072.1222538602219</v>
      </c>
      <c r="O63" s="21">
        <v>600</v>
      </c>
      <c r="P63" s="21">
        <v>61</v>
      </c>
      <c r="Q63" s="21">
        <f t="shared" si="1"/>
        <v>1123.2994305160082</v>
      </c>
      <c r="AD63" s="21">
        <v>600</v>
      </c>
      <c r="AE63" s="21">
        <v>61</v>
      </c>
      <c r="AF63" s="21">
        <f t="shared" si="2"/>
        <v>956.01135495520521</v>
      </c>
      <c r="AS63" s="21">
        <v>1600</v>
      </c>
      <c r="AT63" s="21">
        <v>61</v>
      </c>
      <c r="AU63" s="21">
        <f t="shared" si="3"/>
        <v>1431.1249045072575</v>
      </c>
      <c r="BK63" s="37">
        <v>700</v>
      </c>
      <c r="BL63" s="37">
        <v>61</v>
      </c>
      <c r="BM63" s="37">
        <f t="shared" si="4"/>
        <v>1030.8000000000002</v>
      </c>
      <c r="BY63" s="37"/>
      <c r="BZ63" s="37">
        <v>1600</v>
      </c>
      <c r="CA63" s="37">
        <v>1431.1249045072575</v>
      </c>
    </row>
    <row r="64" spans="1:79">
      <c r="A64" s="21">
        <v>250</v>
      </c>
      <c r="B64" s="21">
        <v>62</v>
      </c>
      <c r="C64" s="21">
        <f t="shared" si="0"/>
        <v>1079.5093119892585</v>
      </c>
      <c r="O64" s="21">
        <v>1100</v>
      </c>
      <c r="P64" s="21">
        <v>62</v>
      </c>
      <c r="Q64" s="21">
        <f t="shared" si="1"/>
        <v>1127.8323841933468</v>
      </c>
      <c r="AD64" s="21">
        <v>400</v>
      </c>
      <c r="AE64" s="21">
        <v>62</v>
      </c>
      <c r="AF64" s="21">
        <f t="shared" si="2"/>
        <v>965.01892492534205</v>
      </c>
      <c r="AS64" s="21">
        <v>1600</v>
      </c>
      <c r="AT64" s="21">
        <v>62</v>
      </c>
      <c r="AU64" s="21">
        <f t="shared" si="3"/>
        <v>1435.2081741787624</v>
      </c>
      <c r="BK64" s="37">
        <v>600</v>
      </c>
      <c r="BL64" s="37">
        <v>62</v>
      </c>
      <c r="BM64" s="37">
        <f t="shared" si="4"/>
        <v>1034.99</v>
      </c>
      <c r="BY64" s="37"/>
      <c r="BZ64" s="37">
        <v>1600</v>
      </c>
      <c r="CA64" s="37">
        <v>1435.2081741787624</v>
      </c>
    </row>
    <row r="65" spans="1:79">
      <c r="A65" s="21">
        <v>400</v>
      </c>
      <c r="B65" s="21">
        <v>63</v>
      </c>
      <c r="C65" s="21">
        <f t="shared" si="0"/>
        <v>1086.8963701182954</v>
      </c>
      <c r="O65" s="21">
        <v>1400</v>
      </c>
      <c r="P65" s="21">
        <v>63</v>
      </c>
      <c r="Q65" s="21">
        <f t="shared" si="1"/>
        <v>1132.3653378706854</v>
      </c>
      <c r="AD65" s="21">
        <v>500</v>
      </c>
      <c r="AE65" s="21">
        <v>63</v>
      </c>
      <c r="AF65" s="21">
        <f t="shared" si="2"/>
        <v>974.02649489547878</v>
      </c>
      <c r="AS65" s="21">
        <v>1200</v>
      </c>
      <c r="AT65" s="21">
        <v>63</v>
      </c>
      <c r="AU65" s="21">
        <f t="shared" si="3"/>
        <v>1439.2914438502676</v>
      </c>
      <c r="BK65" s="37">
        <v>500</v>
      </c>
      <c r="BL65" s="37">
        <v>63</v>
      </c>
      <c r="BM65" s="37">
        <f t="shared" si="4"/>
        <v>1039.18</v>
      </c>
      <c r="BY65" s="37"/>
      <c r="BZ65" s="37">
        <v>1200</v>
      </c>
      <c r="CA65" s="37">
        <v>1439.2914438502676</v>
      </c>
    </row>
    <row r="66" spans="1:79">
      <c r="A66" s="21">
        <v>800</v>
      </c>
      <c r="B66" s="21">
        <v>64</v>
      </c>
      <c r="C66" s="21">
        <f t="shared" si="0"/>
        <v>1094.283428247332</v>
      </c>
      <c r="O66" s="21">
        <v>1500</v>
      </c>
      <c r="P66" s="21">
        <v>64</v>
      </c>
      <c r="Q66" s="21">
        <f t="shared" si="1"/>
        <v>1136.8982915480242</v>
      </c>
      <c r="AD66" s="21">
        <v>700</v>
      </c>
      <c r="AE66" s="21">
        <v>64</v>
      </c>
      <c r="AF66" s="21">
        <f t="shared" si="2"/>
        <v>983.03406486561562</v>
      </c>
      <c r="AS66" s="21">
        <v>900</v>
      </c>
      <c r="AT66" s="21">
        <v>64</v>
      </c>
      <c r="AU66" s="21">
        <f t="shared" si="3"/>
        <v>1443.3747135217725</v>
      </c>
      <c r="BK66" s="37">
        <v>600</v>
      </c>
      <c r="BL66" s="37">
        <v>64</v>
      </c>
      <c r="BM66" s="37">
        <f t="shared" si="4"/>
        <v>1043.3700000000001</v>
      </c>
      <c r="BY66" s="37"/>
      <c r="BZ66" s="37">
        <v>900</v>
      </c>
      <c r="CA66" s="37">
        <v>1443.3747135217725</v>
      </c>
    </row>
    <row r="67" spans="1:79">
      <c r="A67" s="21">
        <v>1600</v>
      </c>
      <c r="B67" s="21">
        <v>65</v>
      </c>
      <c r="C67" s="21">
        <f t="shared" ref="C67:C121" si="5">$F$17+($F$18*B67)</f>
        <v>1101.6704863763689</v>
      </c>
      <c r="O67" s="21">
        <v>2300</v>
      </c>
      <c r="P67" s="21">
        <v>65</v>
      </c>
      <c r="Q67" s="21">
        <f t="shared" ref="Q67:Q121" si="6">$T$17+($T$18*P67)</f>
        <v>1141.431245225363</v>
      </c>
      <c r="AD67" s="21">
        <v>700</v>
      </c>
      <c r="AE67" s="21">
        <v>65</v>
      </c>
      <c r="AF67" s="21">
        <f t="shared" ref="AF67:AF121" si="7">$AI$17+($AI$18*AE67)</f>
        <v>992.04163483575246</v>
      </c>
      <c r="AS67" s="21">
        <v>1650</v>
      </c>
      <c r="AT67" s="21">
        <v>65</v>
      </c>
      <c r="AU67" s="21">
        <f t="shared" ref="AU67:AU121" si="8">$AX$17+($AX$18*AT67)</f>
        <v>1447.4579831932774</v>
      </c>
      <c r="BK67" s="37">
        <v>1150</v>
      </c>
      <c r="BL67" s="37">
        <v>65</v>
      </c>
      <c r="BM67" s="37">
        <f t="shared" ref="BM67:BM121" si="9">775.21+(BL67*4.19)</f>
        <v>1047.56</v>
      </c>
      <c r="BY67" s="37"/>
      <c r="BZ67" s="37">
        <v>1650</v>
      </c>
      <c r="CA67" s="37">
        <v>1447.4579831932774</v>
      </c>
    </row>
    <row r="68" spans="1:79">
      <c r="A68" s="21">
        <v>3200</v>
      </c>
      <c r="B68" s="21">
        <v>66</v>
      </c>
      <c r="C68" s="21">
        <f t="shared" si="5"/>
        <v>1109.0575445054055</v>
      </c>
      <c r="O68" s="21">
        <v>1800</v>
      </c>
      <c r="P68" s="21">
        <v>66</v>
      </c>
      <c r="Q68" s="21">
        <f t="shared" si="6"/>
        <v>1145.9641989027016</v>
      </c>
      <c r="AD68" s="21">
        <v>850</v>
      </c>
      <c r="AE68" s="21">
        <v>66</v>
      </c>
      <c r="AF68" s="21">
        <f t="shared" si="7"/>
        <v>1001.0492048058892</v>
      </c>
      <c r="AS68" s="21">
        <v>1700</v>
      </c>
      <c r="AT68" s="21">
        <v>66</v>
      </c>
      <c r="AU68" s="21">
        <f t="shared" si="8"/>
        <v>1451.5412528647823</v>
      </c>
      <c r="BK68" s="37">
        <v>1400</v>
      </c>
      <c r="BL68" s="37">
        <v>66</v>
      </c>
      <c r="BM68" s="37">
        <f t="shared" si="9"/>
        <v>1051.75</v>
      </c>
      <c r="BY68" s="37"/>
      <c r="BZ68" s="37">
        <v>1700</v>
      </c>
      <c r="CA68" s="37">
        <v>1451.5412528647823</v>
      </c>
    </row>
    <row r="69" spans="1:79">
      <c r="A69" s="21">
        <v>2200</v>
      </c>
      <c r="B69" s="21">
        <v>67</v>
      </c>
      <c r="C69" s="21">
        <f t="shared" si="5"/>
        <v>1116.4446026344424</v>
      </c>
      <c r="O69" s="21">
        <v>2050</v>
      </c>
      <c r="P69" s="21">
        <v>67</v>
      </c>
      <c r="Q69" s="21">
        <f t="shared" si="6"/>
        <v>1150.4971525800402</v>
      </c>
      <c r="AD69" s="21">
        <v>700</v>
      </c>
      <c r="AE69" s="21">
        <v>67</v>
      </c>
      <c r="AF69" s="21">
        <f t="shared" si="7"/>
        <v>1010.056774776026</v>
      </c>
      <c r="AS69" s="21">
        <v>1500</v>
      </c>
      <c r="AT69" s="21">
        <v>67</v>
      </c>
      <c r="AU69" s="21">
        <f t="shared" si="8"/>
        <v>1455.6245225362873</v>
      </c>
      <c r="BK69" s="37">
        <v>1000</v>
      </c>
      <c r="BL69" s="37">
        <v>67</v>
      </c>
      <c r="BM69" s="37">
        <f t="shared" si="9"/>
        <v>1055.94</v>
      </c>
      <c r="BY69" s="37"/>
      <c r="BZ69" s="37">
        <v>1500</v>
      </c>
      <c r="CA69" s="37">
        <v>1455.6245225362873</v>
      </c>
    </row>
    <row r="70" spans="1:79">
      <c r="A70" s="21">
        <v>1100</v>
      </c>
      <c r="B70" s="21">
        <v>68</v>
      </c>
      <c r="C70" s="21">
        <f t="shared" si="5"/>
        <v>1123.831660763479</v>
      </c>
      <c r="O70" s="21">
        <v>2100</v>
      </c>
      <c r="P70" s="21">
        <v>68</v>
      </c>
      <c r="Q70" s="21">
        <f t="shared" si="6"/>
        <v>1155.030106257379</v>
      </c>
      <c r="AD70" s="21">
        <v>1300</v>
      </c>
      <c r="AE70" s="21">
        <v>68</v>
      </c>
      <c r="AF70" s="21">
        <f t="shared" si="7"/>
        <v>1019.0643447461629</v>
      </c>
      <c r="AS70" s="21">
        <v>1350</v>
      </c>
      <c r="AT70" s="21">
        <v>68</v>
      </c>
      <c r="AU70" s="21">
        <f t="shared" si="8"/>
        <v>1459.7077922077924</v>
      </c>
      <c r="BK70" s="37">
        <v>1000</v>
      </c>
      <c r="BL70" s="37">
        <v>68</v>
      </c>
      <c r="BM70" s="37">
        <f t="shared" si="9"/>
        <v>1060.1300000000001</v>
      </c>
      <c r="BY70" s="37"/>
      <c r="BZ70" s="37">
        <v>1350</v>
      </c>
      <c r="CA70" s="37">
        <v>1459.7077922077924</v>
      </c>
    </row>
    <row r="71" spans="1:79">
      <c r="A71" s="21">
        <v>650</v>
      </c>
      <c r="B71" s="21">
        <v>69</v>
      </c>
      <c r="C71" s="21">
        <f t="shared" si="5"/>
        <v>1131.2187188925159</v>
      </c>
      <c r="O71" s="21">
        <v>2200</v>
      </c>
      <c r="P71" s="21">
        <v>69</v>
      </c>
      <c r="Q71" s="21">
        <f t="shared" si="6"/>
        <v>1159.5630599347178</v>
      </c>
      <c r="AD71" s="21">
        <v>1000</v>
      </c>
      <c r="AE71" s="21">
        <v>69</v>
      </c>
      <c r="AF71" s="21">
        <f t="shared" si="7"/>
        <v>1028.0719147162997</v>
      </c>
      <c r="AS71" s="21">
        <v>1450</v>
      </c>
      <c r="AT71" s="21">
        <v>69</v>
      </c>
      <c r="AU71" s="21">
        <f t="shared" si="8"/>
        <v>1463.7910618792973</v>
      </c>
      <c r="BK71" s="37">
        <v>800</v>
      </c>
      <c r="BL71" s="37">
        <v>69</v>
      </c>
      <c r="BM71" s="37">
        <f t="shared" si="9"/>
        <v>1064.3200000000002</v>
      </c>
      <c r="BY71" s="37"/>
      <c r="BZ71" s="37">
        <v>1450</v>
      </c>
      <c r="CA71" s="37">
        <v>1463.7910618792973</v>
      </c>
    </row>
    <row r="72" spans="1:79">
      <c r="A72" s="21">
        <v>800</v>
      </c>
      <c r="B72" s="21">
        <v>70</v>
      </c>
      <c r="C72" s="21">
        <f t="shared" si="5"/>
        <v>1138.6057770215525</v>
      </c>
      <c r="O72" s="21">
        <v>2500</v>
      </c>
      <c r="P72" s="21">
        <v>70</v>
      </c>
      <c r="Q72" s="21">
        <f t="shared" si="6"/>
        <v>1164.0960136120564</v>
      </c>
      <c r="AD72" s="21">
        <v>1600</v>
      </c>
      <c r="AE72" s="21">
        <v>70</v>
      </c>
      <c r="AF72" s="21">
        <f t="shared" si="7"/>
        <v>1037.0794846864364</v>
      </c>
      <c r="AS72" s="21">
        <v>2400</v>
      </c>
      <c r="AT72" s="21">
        <v>70</v>
      </c>
      <c r="AU72" s="21">
        <f t="shared" si="8"/>
        <v>1467.8743315508023</v>
      </c>
      <c r="BK72" s="37">
        <v>1000</v>
      </c>
      <c r="BL72" s="37">
        <v>70</v>
      </c>
      <c r="BM72" s="37">
        <f t="shared" si="9"/>
        <v>1068.51</v>
      </c>
      <c r="BY72" s="37"/>
      <c r="BZ72" s="37">
        <v>2400</v>
      </c>
      <c r="CA72" s="37">
        <v>1467.8743315508023</v>
      </c>
    </row>
    <row r="73" spans="1:79">
      <c r="A73" s="21">
        <v>900</v>
      </c>
      <c r="B73" s="21">
        <v>71</v>
      </c>
      <c r="C73" s="21">
        <f t="shared" si="5"/>
        <v>1145.9928351505891</v>
      </c>
      <c r="O73" s="21">
        <v>1800</v>
      </c>
      <c r="P73" s="21">
        <v>71</v>
      </c>
      <c r="Q73" s="21">
        <f t="shared" si="6"/>
        <v>1168.6289672893952</v>
      </c>
      <c r="AD73" s="21">
        <v>900</v>
      </c>
      <c r="AE73" s="21">
        <v>71</v>
      </c>
      <c r="AF73" s="21">
        <f t="shared" si="7"/>
        <v>1046.0870546565734</v>
      </c>
      <c r="AS73" s="21">
        <v>2300</v>
      </c>
      <c r="AT73" s="21">
        <v>71</v>
      </c>
      <c r="AU73" s="21">
        <f t="shared" si="8"/>
        <v>1471.9576012223072</v>
      </c>
      <c r="BK73" s="37">
        <v>1030</v>
      </c>
      <c r="BL73" s="37">
        <v>71</v>
      </c>
      <c r="BM73" s="37">
        <f t="shared" si="9"/>
        <v>1072.7</v>
      </c>
      <c r="BY73" s="37"/>
      <c r="BZ73" s="37">
        <v>2300</v>
      </c>
      <c r="CA73" s="37">
        <v>1471.9576012223072</v>
      </c>
    </row>
    <row r="74" spans="1:79">
      <c r="A74" s="21">
        <v>550</v>
      </c>
      <c r="B74" s="21">
        <v>72</v>
      </c>
      <c r="C74" s="21">
        <f t="shared" si="5"/>
        <v>1153.379893279626</v>
      </c>
      <c r="O74" s="21">
        <v>1100</v>
      </c>
      <c r="P74" s="21">
        <v>72</v>
      </c>
      <c r="Q74" s="21">
        <f t="shared" si="6"/>
        <v>1173.1619209667338</v>
      </c>
      <c r="AD74" s="21">
        <v>800</v>
      </c>
      <c r="AE74" s="21">
        <v>72</v>
      </c>
      <c r="AF74" s="21">
        <f t="shared" si="7"/>
        <v>1055.0946246267101</v>
      </c>
      <c r="AS74" s="21">
        <v>600</v>
      </c>
      <c r="AT74" s="21">
        <v>72</v>
      </c>
      <c r="AU74" s="21">
        <f t="shared" si="8"/>
        <v>1476.0408708938121</v>
      </c>
      <c r="BK74" s="37">
        <v>1000</v>
      </c>
      <c r="BL74" s="37">
        <v>72</v>
      </c>
      <c r="BM74" s="37">
        <f t="shared" si="9"/>
        <v>1076.8900000000001</v>
      </c>
      <c r="BY74" s="37">
        <v>2015</v>
      </c>
      <c r="BZ74" s="37">
        <v>600</v>
      </c>
      <c r="CA74" s="37">
        <v>1476.0408708938121</v>
      </c>
    </row>
    <row r="75" spans="1:79">
      <c r="A75" s="21">
        <v>400</v>
      </c>
      <c r="B75" s="21">
        <v>73</v>
      </c>
      <c r="C75" s="21">
        <f t="shared" si="5"/>
        <v>1160.7669514086629</v>
      </c>
      <c r="O75" s="21">
        <v>900</v>
      </c>
      <c r="P75" s="21">
        <v>73</v>
      </c>
      <c r="Q75" s="21">
        <f t="shared" si="6"/>
        <v>1177.6948746440726</v>
      </c>
      <c r="AD75" s="21">
        <v>750</v>
      </c>
      <c r="AE75" s="21">
        <v>73</v>
      </c>
      <c r="AF75" s="21">
        <f t="shared" si="7"/>
        <v>1064.1021945968469</v>
      </c>
      <c r="AS75" s="21">
        <v>500</v>
      </c>
      <c r="AT75" s="21">
        <v>73</v>
      </c>
      <c r="AU75" s="21">
        <f t="shared" si="8"/>
        <v>1480.1241405653172</v>
      </c>
      <c r="BK75" s="37">
        <v>1050</v>
      </c>
      <c r="BL75" s="37">
        <v>73</v>
      </c>
      <c r="BM75" s="37">
        <f t="shared" si="9"/>
        <v>1081.08</v>
      </c>
      <c r="BY75" s="37"/>
      <c r="BZ75" s="37">
        <v>500</v>
      </c>
      <c r="CA75" s="37">
        <v>1480.1241405653172</v>
      </c>
    </row>
    <row r="76" spans="1:79">
      <c r="A76" s="21">
        <v>400</v>
      </c>
      <c r="B76" s="21">
        <v>74</v>
      </c>
      <c r="C76" s="21">
        <f t="shared" si="5"/>
        <v>1168.1540095376995</v>
      </c>
      <c r="O76" s="21">
        <v>800</v>
      </c>
      <c r="P76" s="21">
        <v>74</v>
      </c>
      <c r="Q76" s="21">
        <f t="shared" si="6"/>
        <v>1182.2278283214114</v>
      </c>
      <c r="AD76" s="21">
        <v>600</v>
      </c>
      <c r="AE76" s="21">
        <v>74</v>
      </c>
      <c r="AF76" s="21">
        <f t="shared" si="7"/>
        <v>1073.1097645669838</v>
      </c>
      <c r="AS76" s="21">
        <v>1600</v>
      </c>
      <c r="AT76" s="21">
        <v>74</v>
      </c>
      <c r="AU76" s="21">
        <f t="shared" si="8"/>
        <v>1484.2074102368222</v>
      </c>
      <c r="BK76" s="37">
        <v>1150</v>
      </c>
      <c r="BL76" s="37">
        <v>74</v>
      </c>
      <c r="BM76" s="37">
        <f t="shared" si="9"/>
        <v>1085.27</v>
      </c>
      <c r="BY76" s="37"/>
      <c r="BZ76" s="37">
        <v>1600</v>
      </c>
      <c r="CA76" s="37">
        <v>1484.2074102368222</v>
      </c>
    </row>
    <row r="77" spans="1:79">
      <c r="A77" s="21">
        <v>600</v>
      </c>
      <c r="B77" s="21">
        <v>75</v>
      </c>
      <c r="C77" s="21">
        <f t="shared" si="5"/>
        <v>1175.5410676667361</v>
      </c>
      <c r="O77" s="21">
        <v>700</v>
      </c>
      <c r="P77" s="21">
        <v>75</v>
      </c>
      <c r="Q77" s="21">
        <f t="shared" si="6"/>
        <v>1186.76078199875</v>
      </c>
      <c r="AD77" s="21">
        <v>750</v>
      </c>
      <c r="AE77" s="21">
        <v>75</v>
      </c>
      <c r="AF77" s="21">
        <f t="shared" si="7"/>
        <v>1082.1173345371205</v>
      </c>
      <c r="AS77" s="21">
        <v>1600</v>
      </c>
      <c r="AT77" s="21">
        <v>75</v>
      </c>
      <c r="AU77" s="21">
        <f t="shared" si="8"/>
        <v>1488.2906799083271</v>
      </c>
      <c r="BK77" s="37">
        <v>1030</v>
      </c>
      <c r="BL77" s="37">
        <v>75</v>
      </c>
      <c r="BM77" s="37">
        <f t="shared" si="9"/>
        <v>1089.46</v>
      </c>
      <c r="BY77" s="37"/>
      <c r="BZ77" s="37">
        <v>1600</v>
      </c>
      <c r="CA77" s="37">
        <v>1488.2906799083271</v>
      </c>
    </row>
    <row r="78" spans="1:79">
      <c r="A78" s="21">
        <v>1100</v>
      </c>
      <c r="B78" s="21">
        <v>76</v>
      </c>
      <c r="C78" s="21">
        <f t="shared" si="5"/>
        <v>1182.928125795773</v>
      </c>
      <c r="O78" s="21">
        <v>800</v>
      </c>
      <c r="P78" s="21">
        <v>76</v>
      </c>
      <c r="Q78" s="21">
        <f t="shared" si="6"/>
        <v>1191.2937356760885</v>
      </c>
      <c r="AD78" s="21">
        <v>1000</v>
      </c>
      <c r="AE78" s="21">
        <v>76</v>
      </c>
      <c r="AF78" s="21">
        <f t="shared" si="7"/>
        <v>1091.1249045072573</v>
      </c>
      <c r="AS78" s="21">
        <v>1650</v>
      </c>
      <c r="AT78" s="21">
        <v>76</v>
      </c>
      <c r="AU78" s="21">
        <f t="shared" si="8"/>
        <v>1492.373949579832</v>
      </c>
      <c r="BK78" s="37">
        <v>1000</v>
      </c>
      <c r="BL78" s="37">
        <v>76</v>
      </c>
      <c r="BM78" s="37">
        <f t="shared" si="9"/>
        <v>1093.6500000000001</v>
      </c>
      <c r="BY78" s="37"/>
      <c r="BZ78" s="37">
        <v>1650</v>
      </c>
      <c r="CA78" s="37">
        <v>1492.373949579832</v>
      </c>
    </row>
    <row r="79" spans="1:79">
      <c r="A79" s="21">
        <v>1750</v>
      </c>
      <c r="B79" s="21">
        <v>77</v>
      </c>
      <c r="C79" s="21">
        <f t="shared" si="5"/>
        <v>1190.3151839248098</v>
      </c>
      <c r="O79" s="21">
        <v>800</v>
      </c>
      <c r="P79" s="21">
        <v>77</v>
      </c>
      <c r="Q79" s="21">
        <f t="shared" si="6"/>
        <v>1195.8266893534274</v>
      </c>
      <c r="AD79" s="21">
        <v>1700</v>
      </c>
      <c r="AE79" s="21">
        <v>77</v>
      </c>
      <c r="AF79" s="21">
        <f t="shared" si="7"/>
        <v>1100.1324744773942</v>
      </c>
      <c r="AS79" s="21">
        <v>1800</v>
      </c>
      <c r="AT79" s="21">
        <v>77</v>
      </c>
      <c r="AU79" s="21">
        <f t="shared" si="8"/>
        <v>1496.4572192513369</v>
      </c>
      <c r="BK79" s="37">
        <v>1200</v>
      </c>
      <c r="BL79" s="37">
        <v>77</v>
      </c>
      <c r="BM79" s="37">
        <f t="shared" si="9"/>
        <v>1097.8400000000001</v>
      </c>
      <c r="BY79" s="37"/>
      <c r="BZ79" s="37">
        <v>1800</v>
      </c>
      <c r="CA79" s="37">
        <v>1496.4572192513369</v>
      </c>
    </row>
    <row r="80" spans="1:79">
      <c r="A80" s="21">
        <v>1850</v>
      </c>
      <c r="B80" s="21">
        <v>78</v>
      </c>
      <c r="C80" s="21">
        <f t="shared" si="5"/>
        <v>1197.7022420538465</v>
      </c>
      <c r="O80" s="21">
        <v>800</v>
      </c>
      <c r="P80" s="21">
        <v>78</v>
      </c>
      <c r="Q80" s="21">
        <f t="shared" si="6"/>
        <v>1200.3596430307662</v>
      </c>
      <c r="AD80" s="21">
        <v>1000</v>
      </c>
      <c r="AE80" s="21">
        <v>78</v>
      </c>
      <c r="AF80" s="21">
        <f t="shared" si="7"/>
        <v>1109.140044447531</v>
      </c>
      <c r="AS80" s="21">
        <v>800</v>
      </c>
      <c r="AT80" s="21">
        <v>78</v>
      </c>
      <c r="AU80" s="21">
        <f t="shared" si="8"/>
        <v>1500.5404889228421</v>
      </c>
      <c r="BK80" s="37">
        <v>1600</v>
      </c>
      <c r="BL80" s="37">
        <v>78</v>
      </c>
      <c r="BM80" s="37">
        <f t="shared" si="9"/>
        <v>1102.0300000000002</v>
      </c>
      <c r="BY80" s="37"/>
      <c r="BZ80" s="37">
        <v>800</v>
      </c>
      <c r="CA80" s="37">
        <v>1500.5404889228421</v>
      </c>
    </row>
    <row r="81" spans="1:79">
      <c r="A81" s="21">
        <v>700</v>
      </c>
      <c r="B81" s="21">
        <v>79</v>
      </c>
      <c r="C81" s="21">
        <f t="shared" si="5"/>
        <v>1205.0893001828831</v>
      </c>
      <c r="O81" s="21">
        <v>800</v>
      </c>
      <c r="P81" s="21">
        <v>79</v>
      </c>
      <c r="Q81" s="21">
        <f t="shared" si="6"/>
        <v>1204.8925967081047</v>
      </c>
      <c r="AD81" s="21">
        <v>1400</v>
      </c>
      <c r="AE81" s="21">
        <v>79</v>
      </c>
      <c r="AF81" s="21">
        <f t="shared" si="7"/>
        <v>1118.1476144176677</v>
      </c>
      <c r="AS81" s="21">
        <v>900</v>
      </c>
      <c r="AT81" s="21">
        <v>79</v>
      </c>
      <c r="AU81" s="21">
        <f t="shared" si="8"/>
        <v>1504.623758594347</v>
      </c>
      <c r="BK81" s="37">
        <v>2800</v>
      </c>
      <c r="BL81" s="37">
        <v>79</v>
      </c>
      <c r="BM81" s="37">
        <f t="shared" si="9"/>
        <v>1106.22</v>
      </c>
      <c r="BY81" s="37"/>
      <c r="BZ81" s="37">
        <v>900</v>
      </c>
      <c r="CA81" s="37">
        <v>1504.623758594347</v>
      </c>
    </row>
    <row r="82" spans="1:79">
      <c r="A82" s="21">
        <v>750</v>
      </c>
      <c r="B82" s="21">
        <v>80</v>
      </c>
      <c r="C82" s="21">
        <f t="shared" si="5"/>
        <v>1212.47635831192</v>
      </c>
      <c r="O82" s="21">
        <v>800</v>
      </c>
      <c r="P82" s="21">
        <v>80</v>
      </c>
      <c r="Q82" s="21">
        <f t="shared" si="6"/>
        <v>1209.4255503854433</v>
      </c>
      <c r="AD82" s="21">
        <v>1150</v>
      </c>
      <c r="AE82" s="21">
        <v>80</v>
      </c>
      <c r="AF82" s="21">
        <f t="shared" si="7"/>
        <v>1127.1551843878046</v>
      </c>
      <c r="AS82" s="21">
        <v>1100</v>
      </c>
      <c r="AT82" s="21">
        <v>80</v>
      </c>
      <c r="AU82" s="21">
        <f t="shared" si="8"/>
        <v>1508.7070282658519</v>
      </c>
      <c r="BK82" s="37">
        <v>3050</v>
      </c>
      <c r="BL82" s="37">
        <v>80</v>
      </c>
      <c r="BM82" s="37">
        <f t="shared" si="9"/>
        <v>1110.4100000000001</v>
      </c>
      <c r="BY82" s="37"/>
      <c r="BZ82" s="37">
        <v>1100</v>
      </c>
      <c r="CA82" s="37">
        <v>1508.7070282658519</v>
      </c>
    </row>
    <row r="83" spans="1:79">
      <c r="A83" s="21">
        <v>1350</v>
      </c>
      <c r="B83" s="21">
        <v>81</v>
      </c>
      <c r="C83" s="21">
        <f t="shared" si="5"/>
        <v>1219.8634164409568</v>
      </c>
      <c r="O83" s="21">
        <v>950</v>
      </c>
      <c r="P83" s="21">
        <v>81</v>
      </c>
      <c r="Q83" s="21">
        <f t="shared" si="6"/>
        <v>1213.9585040627821</v>
      </c>
      <c r="AD83" s="21">
        <v>1300</v>
      </c>
      <c r="AE83" s="21">
        <v>81</v>
      </c>
      <c r="AF83" s="21">
        <f t="shared" si="7"/>
        <v>1136.1627543579414</v>
      </c>
      <c r="AS83" s="21">
        <v>1600</v>
      </c>
      <c r="AT83" s="21">
        <v>81</v>
      </c>
      <c r="AU83" s="21">
        <f t="shared" si="8"/>
        <v>1512.7902979373569</v>
      </c>
      <c r="BK83" s="37">
        <v>2000</v>
      </c>
      <c r="BL83" s="37">
        <v>81</v>
      </c>
      <c r="BM83" s="37">
        <f t="shared" si="9"/>
        <v>1114.6000000000001</v>
      </c>
      <c r="BY83" s="37"/>
      <c r="BZ83" s="37">
        <v>1600</v>
      </c>
      <c r="CA83" s="37">
        <v>1512.7902979373569</v>
      </c>
    </row>
    <row r="84" spans="1:79">
      <c r="A84" s="21">
        <v>2500</v>
      </c>
      <c r="B84" s="21">
        <v>82</v>
      </c>
      <c r="C84" s="21">
        <f t="shared" si="5"/>
        <v>1227.2504745699935</v>
      </c>
      <c r="O84" s="21">
        <v>1100</v>
      </c>
      <c r="P84" s="21">
        <v>82</v>
      </c>
      <c r="Q84" s="21">
        <f t="shared" si="6"/>
        <v>1218.4914577401209</v>
      </c>
      <c r="AD84" s="21">
        <v>1300</v>
      </c>
      <c r="AE84" s="21">
        <v>82</v>
      </c>
      <c r="AF84" s="21">
        <f t="shared" si="7"/>
        <v>1145.1703243280781</v>
      </c>
      <c r="AS84" s="21">
        <v>2200</v>
      </c>
      <c r="AT84" s="21">
        <v>82</v>
      </c>
      <c r="AU84" s="21">
        <f t="shared" si="8"/>
        <v>1516.8735676088618</v>
      </c>
      <c r="BK84" s="37">
        <v>1550</v>
      </c>
      <c r="BL84" s="37">
        <v>82</v>
      </c>
      <c r="BM84" s="37">
        <f t="shared" si="9"/>
        <v>1118.79</v>
      </c>
      <c r="BY84" s="37"/>
      <c r="BZ84" s="37">
        <v>2200</v>
      </c>
      <c r="CA84" s="37">
        <v>1516.8735676088618</v>
      </c>
    </row>
    <row r="85" spans="1:79">
      <c r="A85" s="21">
        <v>1250</v>
      </c>
      <c r="B85" s="21">
        <v>83</v>
      </c>
      <c r="C85" s="21">
        <f t="shared" si="5"/>
        <v>1234.6375326990301</v>
      </c>
      <c r="O85" s="21">
        <v>1000</v>
      </c>
      <c r="P85" s="21">
        <v>83</v>
      </c>
      <c r="Q85" s="21">
        <f t="shared" si="6"/>
        <v>1223.0244114174595</v>
      </c>
      <c r="AD85" s="21">
        <v>1500</v>
      </c>
      <c r="AE85" s="21">
        <v>83</v>
      </c>
      <c r="AF85" s="21">
        <f t="shared" si="7"/>
        <v>1154.1778942982151</v>
      </c>
      <c r="AS85" s="21">
        <v>2500</v>
      </c>
      <c r="AT85" s="21">
        <v>83</v>
      </c>
      <c r="AU85" s="21">
        <f t="shared" si="8"/>
        <v>1520.9568372803669</v>
      </c>
      <c r="BK85" s="37">
        <v>1400</v>
      </c>
      <c r="BL85" s="37">
        <v>83</v>
      </c>
      <c r="BM85" s="37">
        <f t="shared" si="9"/>
        <v>1122.98</v>
      </c>
      <c r="BY85" s="37"/>
      <c r="BZ85" s="37">
        <v>2500</v>
      </c>
      <c r="CA85" s="37">
        <v>1520.9568372803669</v>
      </c>
    </row>
    <row r="86" spans="1:79">
      <c r="A86" s="21">
        <v>1400</v>
      </c>
      <c r="B86" s="21">
        <v>84</v>
      </c>
      <c r="C86" s="21">
        <f t="shared" si="5"/>
        <v>1242.0245908280669</v>
      </c>
      <c r="O86" s="21">
        <v>950</v>
      </c>
      <c r="P86" s="21">
        <v>84</v>
      </c>
      <c r="Q86" s="21">
        <f t="shared" si="6"/>
        <v>1227.5573650947983</v>
      </c>
      <c r="AD86" s="21">
        <v>1100</v>
      </c>
      <c r="AE86" s="21">
        <v>84</v>
      </c>
      <c r="AF86" s="21">
        <f t="shared" si="7"/>
        <v>1163.185464268352</v>
      </c>
      <c r="AS86" s="21">
        <v>2200</v>
      </c>
      <c r="AT86" s="21">
        <v>84</v>
      </c>
      <c r="AU86" s="21">
        <f t="shared" si="8"/>
        <v>1525.0401069518718</v>
      </c>
      <c r="BK86" s="37">
        <v>1150</v>
      </c>
      <c r="BL86" s="37">
        <v>84</v>
      </c>
      <c r="BM86" s="37">
        <f t="shared" si="9"/>
        <v>1127.17</v>
      </c>
      <c r="BY86" s="37">
        <v>2016</v>
      </c>
      <c r="BZ86" s="37">
        <v>2200</v>
      </c>
      <c r="CA86" s="37">
        <v>1525.0401069518718</v>
      </c>
    </row>
    <row r="87" spans="1:79">
      <c r="A87" s="21">
        <v>350</v>
      </c>
      <c r="B87" s="21">
        <v>85</v>
      </c>
      <c r="C87" s="21">
        <f t="shared" si="5"/>
        <v>1249.4116489571038</v>
      </c>
      <c r="O87" s="21">
        <v>1050</v>
      </c>
      <c r="P87" s="21">
        <v>85</v>
      </c>
      <c r="Q87" s="21">
        <f t="shared" si="6"/>
        <v>1232.0903187721369</v>
      </c>
      <c r="AD87" s="21">
        <v>700</v>
      </c>
      <c r="AE87" s="21">
        <v>85</v>
      </c>
      <c r="AF87" s="21">
        <f t="shared" si="7"/>
        <v>1172.1930342384885</v>
      </c>
      <c r="AS87" s="21">
        <v>1500</v>
      </c>
      <c r="AT87" s="21">
        <v>85</v>
      </c>
      <c r="AU87" s="21">
        <f t="shared" si="8"/>
        <v>1529.1233766233768</v>
      </c>
      <c r="BK87" s="37">
        <v>700</v>
      </c>
      <c r="BL87" s="37">
        <v>85</v>
      </c>
      <c r="BM87" s="37">
        <f t="shared" si="9"/>
        <v>1131.3600000000001</v>
      </c>
      <c r="BY87" s="37"/>
      <c r="BZ87" s="37">
        <v>1500</v>
      </c>
      <c r="CA87" s="37">
        <v>1529.1233766233768</v>
      </c>
    </row>
    <row r="88" spans="1:79">
      <c r="A88" s="21">
        <v>400</v>
      </c>
      <c r="B88" s="21">
        <v>86</v>
      </c>
      <c r="C88" s="21">
        <f t="shared" si="5"/>
        <v>1256.7987070861404</v>
      </c>
      <c r="O88" s="21">
        <v>1100</v>
      </c>
      <c r="P88" s="21">
        <v>86</v>
      </c>
      <c r="Q88" s="21">
        <f t="shared" si="6"/>
        <v>1236.6232724494757</v>
      </c>
      <c r="AD88" s="21">
        <v>900</v>
      </c>
      <c r="AE88" s="21">
        <v>86</v>
      </c>
      <c r="AF88" s="21">
        <f t="shared" si="7"/>
        <v>1181.2006042086255</v>
      </c>
      <c r="AS88" s="21">
        <v>1400</v>
      </c>
      <c r="AT88" s="21">
        <v>86</v>
      </c>
      <c r="AU88" s="21">
        <f t="shared" si="8"/>
        <v>1533.2066462948817</v>
      </c>
      <c r="BK88" s="37">
        <v>700</v>
      </c>
      <c r="BL88" s="37">
        <v>86</v>
      </c>
      <c r="BM88" s="37">
        <f t="shared" si="9"/>
        <v>1135.5500000000002</v>
      </c>
      <c r="BY88" s="37"/>
      <c r="BZ88" s="37">
        <v>1400</v>
      </c>
      <c r="CA88" s="37">
        <v>1533.2066462948817</v>
      </c>
    </row>
    <row r="89" spans="1:79">
      <c r="A89" s="21">
        <v>1100</v>
      </c>
      <c r="B89" s="21">
        <v>87</v>
      </c>
      <c r="C89" s="21">
        <f t="shared" si="5"/>
        <v>1264.1857652151771</v>
      </c>
      <c r="O89" s="21">
        <v>1250</v>
      </c>
      <c r="P89" s="21">
        <v>87</v>
      </c>
      <c r="Q89" s="21">
        <f t="shared" si="6"/>
        <v>1241.1562261268145</v>
      </c>
      <c r="AD89" s="21">
        <v>900</v>
      </c>
      <c r="AE89" s="21">
        <v>87</v>
      </c>
      <c r="AF89" s="21">
        <f t="shared" si="7"/>
        <v>1190.2081741787624</v>
      </c>
      <c r="AS89" s="21">
        <v>1150</v>
      </c>
      <c r="AT89" s="21">
        <v>87</v>
      </c>
      <c r="AU89" s="21">
        <f t="shared" si="8"/>
        <v>1537.2899159663866</v>
      </c>
      <c r="BK89" s="37">
        <v>700</v>
      </c>
      <c r="BL89" s="37">
        <v>87</v>
      </c>
      <c r="BM89" s="37">
        <f t="shared" si="9"/>
        <v>1139.74</v>
      </c>
      <c r="BY89" s="37"/>
      <c r="BZ89" s="37">
        <v>1150</v>
      </c>
      <c r="CA89" s="37">
        <v>1537.2899159663866</v>
      </c>
    </row>
    <row r="90" spans="1:79">
      <c r="A90" s="21">
        <v>2300</v>
      </c>
      <c r="B90" s="21">
        <v>88</v>
      </c>
      <c r="C90" s="21">
        <f t="shared" si="5"/>
        <v>1271.5728233442139</v>
      </c>
      <c r="O90" s="21">
        <v>1400</v>
      </c>
      <c r="P90" s="21">
        <v>88</v>
      </c>
      <c r="Q90" s="21">
        <f t="shared" si="6"/>
        <v>1245.6891798041531</v>
      </c>
      <c r="AD90" s="21">
        <v>1000</v>
      </c>
      <c r="AE90" s="21">
        <v>88</v>
      </c>
      <c r="AF90" s="21">
        <f t="shared" si="7"/>
        <v>1199.2157441488991</v>
      </c>
      <c r="AS90" s="21">
        <v>2150</v>
      </c>
      <c r="AT90" s="21">
        <v>88</v>
      </c>
      <c r="AU90" s="21">
        <f t="shared" si="8"/>
        <v>1541.3731856378918</v>
      </c>
      <c r="BK90" s="37">
        <v>650</v>
      </c>
      <c r="BL90" s="37">
        <v>88</v>
      </c>
      <c r="BM90" s="37">
        <f t="shared" si="9"/>
        <v>1143.93</v>
      </c>
      <c r="BY90" s="37"/>
      <c r="BZ90" s="37">
        <v>2150</v>
      </c>
      <c r="CA90" s="37">
        <v>1541.3731856378918</v>
      </c>
    </row>
    <row r="91" spans="1:79">
      <c r="A91" s="21">
        <v>2900</v>
      </c>
      <c r="B91" s="21">
        <v>89</v>
      </c>
      <c r="C91" s="21">
        <f t="shared" si="5"/>
        <v>1278.9598814732508</v>
      </c>
      <c r="O91" s="21">
        <v>1500</v>
      </c>
      <c r="P91" s="21">
        <v>89</v>
      </c>
      <c r="Q91" s="21">
        <f t="shared" si="6"/>
        <v>1250.2221334814917</v>
      </c>
      <c r="AD91" s="21">
        <v>1100</v>
      </c>
      <c r="AE91" s="21">
        <v>89</v>
      </c>
      <c r="AF91" s="21">
        <f t="shared" si="7"/>
        <v>1208.2233141190359</v>
      </c>
      <c r="AS91" s="21">
        <v>2450</v>
      </c>
      <c r="AT91" s="21">
        <v>89</v>
      </c>
      <c r="AU91" s="21">
        <f t="shared" si="8"/>
        <v>1545.4564553093967</v>
      </c>
      <c r="BK91" s="37">
        <v>700</v>
      </c>
      <c r="BL91" s="37">
        <v>89</v>
      </c>
      <c r="BM91" s="37">
        <f t="shared" si="9"/>
        <v>1148.1200000000001</v>
      </c>
      <c r="BY91" s="37"/>
      <c r="BZ91" s="37">
        <v>2450</v>
      </c>
      <c r="CA91" s="37">
        <v>1545.4564553093967</v>
      </c>
    </row>
    <row r="92" spans="1:79">
      <c r="A92" s="21">
        <v>1900</v>
      </c>
      <c r="B92" s="21">
        <v>90</v>
      </c>
      <c r="C92" s="21">
        <f t="shared" si="5"/>
        <v>1286.3469396022874</v>
      </c>
      <c r="O92" s="21">
        <v>1750</v>
      </c>
      <c r="P92" s="21">
        <v>90</v>
      </c>
      <c r="Q92" s="21">
        <f t="shared" si="6"/>
        <v>1254.7550871588305</v>
      </c>
      <c r="AD92" s="21">
        <v>1600</v>
      </c>
      <c r="AE92" s="21">
        <v>90</v>
      </c>
      <c r="AF92" s="21">
        <f t="shared" si="7"/>
        <v>1217.2308840891728</v>
      </c>
      <c r="AS92" s="21">
        <v>1600</v>
      </c>
      <c r="AT92" s="21">
        <v>90</v>
      </c>
      <c r="AU92" s="21">
        <f t="shared" si="8"/>
        <v>1549.5397249809016</v>
      </c>
      <c r="BK92" s="37">
        <v>800</v>
      </c>
      <c r="BL92" s="37">
        <v>90</v>
      </c>
      <c r="BM92" s="37">
        <f t="shared" si="9"/>
        <v>1152.31</v>
      </c>
      <c r="BY92" s="37"/>
      <c r="BZ92" s="37">
        <v>1600</v>
      </c>
      <c r="CA92" s="37">
        <v>1549.5397249809016</v>
      </c>
    </row>
    <row r="93" spans="1:79">
      <c r="A93" s="21">
        <v>600</v>
      </c>
      <c r="B93" s="21">
        <v>91</v>
      </c>
      <c r="C93" s="21">
        <f t="shared" si="5"/>
        <v>1293.7339977313241</v>
      </c>
      <c r="O93" s="21">
        <v>1700</v>
      </c>
      <c r="P93" s="21">
        <v>91</v>
      </c>
      <c r="Q93" s="21">
        <f t="shared" si="6"/>
        <v>1259.2880408361693</v>
      </c>
      <c r="AD93" s="21">
        <v>1700</v>
      </c>
      <c r="AE93" s="21">
        <v>91</v>
      </c>
      <c r="AF93" s="21">
        <f t="shared" si="7"/>
        <v>1226.2384540593096</v>
      </c>
      <c r="AS93" s="21">
        <v>1100</v>
      </c>
      <c r="AT93" s="21">
        <v>91</v>
      </c>
      <c r="AU93" s="21">
        <f t="shared" si="8"/>
        <v>1553.6229946524065</v>
      </c>
      <c r="BK93" s="37">
        <v>700</v>
      </c>
      <c r="BL93" s="37">
        <v>91</v>
      </c>
      <c r="BM93" s="37">
        <f t="shared" si="9"/>
        <v>1156.5</v>
      </c>
      <c r="BY93" s="37"/>
      <c r="BZ93" s="37">
        <v>1100</v>
      </c>
      <c r="CA93" s="37">
        <v>1553.6229946524065</v>
      </c>
    </row>
    <row r="94" spans="1:79">
      <c r="A94" s="21">
        <v>800</v>
      </c>
      <c r="B94" s="21">
        <v>92</v>
      </c>
      <c r="C94" s="21">
        <f t="shared" si="5"/>
        <v>1301.1210558603607</v>
      </c>
      <c r="O94" s="21">
        <v>1500</v>
      </c>
      <c r="P94" s="21">
        <v>92</v>
      </c>
      <c r="Q94" s="21">
        <f t="shared" si="6"/>
        <v>1263.8209945135079</v>
      </c>
      <c r="AD94" s="21">
        <v>1700</v>
      </c>
      <c r="AE94" s="21">
        <v>92</v>
      </c>
      <c r="AF94" s="21">
        <f t="shared" si="7"/>
        <v>1235.2460240294463</v>
      </c>
      <c r="AS94" s="21">
        <v>1900</v>
      </c>
      <c r="AT94" s="21">
        <v>92</v>
      </c>
      <c r="AU94" s="21">
        <f t="shared" si="8"/>
        <v>1557.7062643239115</v>
      </c>
      <c r="BK94" s="37">
        <v>600</v>
      </c>
      <c r="BL94" s="37">
        <v>92</v>
      </c>
      <c r="BM94" s="37">
        <f t="shared" si="9"/>
        <v>1160.69</v>
      </c>
      <c r="BY94" s="37"/>
      <c r="BZ94" s="37">
        <v>1900</v>
      </c>
      <c r="CA94" s="37">
        <v>1557.7062643239115</v>
      </c>
    </row>
    <row r="95" spans="1:79">
      <c r="A95" s="21">
        <v>1000</v>
      </c>
      <c r="B95" s="21">
        <v>93</v>
      </c>
      <c r="C95" s="21">
        <f t="shared" si="5"/>
        <v>1308.5081139893975</v>
      </c>
      <c r="O95" s="21">
        <v>1500</v>
      </c>
      <c r="P95" s="21">
        <v>93</v>
      </c>
      <c r="Q95" s="21">
        <f t="shared" si="6"/>
        <v>1268.3539481908467</v>
      </c>
      <c r="AD95" s="21">
        <v>2400</v>
      </c>
      <c r="AE95" s="21">
        <v>93</v>
      </c>
      <c r="AF95" s="21">
        <f t="shared" si="7"/>
        <v>1244.2535939995832</v>
      </c>
      <c r="AS95" s="21">
        <v>2000</v>
      </c>
      <c r="AT95" s="21">
        <v>93</v>
      </c>
      <c r="AU95" s="21">
        <f t="shared" si="8"/>
        <v>1561.7895339954166</v>
      </c>
      <c r="BK95" s="37">
        <v>600</v>
      </c>
      <c r="BL95" s="37">
        <v>93</v>
      </c>
      <c r="BM95" s="37">
        <f t="shared" si="9"/>
        <v>1164.8800000000001</v>
      </c>
      <c r="BY95" s="37"/>
      <c r="BZ95" s="37">
        <v>2000</v>
      </c>
      <c r="CA95" s="37">
        <v>1561.7895339954166</v>
      </c>
    </row>
    <row r="96" spans="1:79">
      <c r="A96" s="21">
        <v>650</v>
      </c>
      <c r="B96" s="21">
        <v>94</v>
      </c>
      <c r="C96" s="21">
        <f t="shared" si="5"/>
        <v>1315.8951721184344</v>
      </c>
      <c r="O96" s="21">
        <v>1300</v>
      </c>
      <c r="P96" s="21">
        <v>94</v>
      </c>
      <c r="Q96" s="21">
        <f t="shared" si="6"/>
        <v>1272.8869018681853</v>
      </c>
      <c r="AD96" s="21">
        <v>1100</v>
      </c>
      <c r="AE96" s="21">
        <v>94</v>
      </c>
      <c r="AF96" s="21">
        <f t="shared" si="7"/>
        <v>1253.26116396972</v>
      </c>
      <c r="AS96" s="21">
        <v>1350</v>
      </c>
      <c r="AT96" s="21">
        <v>94</v>
      </c>
      <c r="AU96" s="21">
        <f t="shared" si="8"/>
        <v>1565.8728036669215</v>
      </c>
      <c r="BK96" s="37">
        <v>650</v>
      </c>
      <c r="BL96" s="37">
        <v>94</v>
      </c>
      <c r="BM96" s="37">
        <f t="shared" si="9"/>
        <v>1169.0700000000002</v>
      </c>
      <c r="BY96" s="37"/>
      <c r="BZ96" s="37">
        <v>1350</v>
      </c>
      <c r="CA96" s="37">
        <v>1565.8728036669215</v>
      </c>
    </row>
    <row r="97" spans="1:79">
      <c r="A97" s="21">
        <v>500</v>
      </c>
      <c r="B97" s="21">
        <v>95</v>
      </c>
      <c r="C97" s="21">
        <f t="shared" si="5"/>
        <v>1323.282230247471</v>
      </c>
      <c r="O97" s="21">
        <v>900</v>
      </c>
      <c r="P97" s="21">
        <v>95</v>
      </c>
      <c r="Q97" s="21">
        <f t="shared" si="6"/>
        <v>1277.4198555455241</v>
      </c>
      <c r="AD97" s="21">
        <v>1000</v>
      </c>
      <c r="AE97" s="21">
        <v>95</v>
      </c>
      <c r="AF97" s="21">
        <f t="shared" si="7"/>
        <v>1262.2687339398567</v>
      </c>
      <c r="AS97" s="21">
        <v>1500</v>
      </c>
      <c r="AT97" s="21">
        <v>95</v>
      </c>
      <c r="AU97" s="21">
        <f t="shared" si="8"/>
        <v>1569.9560733384264</v>
      </c>
      <c r="BK97" s="37">
        <v>800</v>
      </c>
      <c r="BL97" s="37">
        <v>95</v>
      </c>
      <c r="BM97" s="37">
        <f t="shared" si="9"/>
        <v>1173.26</v>
      </c>
      <c r="BY97" s="37"/>
      <c r="BZ97" s="37">
        <v>1500</v>
      </c>
      <c r="CA97" s="37">
        <v>1569.9560733384264</v>
      </c>
    </row>
    <row r="98" spans="1:79">
      <c r="A98" s="21">
        <v>650</v>
      </c>
      <c r="B98" s="21">
        <v>96</v>
      </c>
      <c r="C98" s="21">
        <f t="shared" si="5"/>
        <v>1330.6692883765077</v>
      </c>
      <c r="O98" s="21">
        <v>800</v>
      </c>
      <c r="P98" s="21">
        <v>96</v>
      </c>
      <c r="Q98" s="21">
        <f t="shared" si="6"/>
        <v>1281.9528092228627</v>
      </c>
      <c r="AD98" s="21">
        <v>950</v>
      </c>
      <c r="AE98" s="21">
        <v>96</v>
      </c>
      <c r="AF98" s="21">
        <f t="shared" si="7"/>
        <v>1271.2763039099937</v>
      </c>
      <c r="AS98" s="21">
        <v>2100</v>
      </c>
      <c r="AT98" s="21">
        <v>96</v>
      </c>
      <c r="AU98" s="21">
        <f t="shared" si="8"/>
        <v>1574.0393430099314</v>
      </c>
      <c r="BK98" s="37">
        <v>800</v>
      </c>
      <c r="BL98" s="37">
        <v>96</v>
      </c>
      <c r="BM98" s="37">
        <f t="shared" si="9"/>
        <v>1177.45</v>
      </c>
      <c r="BY98" s="37">
        <v>2017</v>
      </c>
      <c r="BZ98" s="37">
        <v>2100</v>
      </c>
      <c r="CA98" s="37">
        <v>1574.0393430099314</v>
      </c>
    </row>
    <row r="99" spans="1:79">
      <c r="A99" s="21">
        <v>1000</v>
      </c>
      <c r="B99" s="21">
        <v>97</v>
      </c>
      <c r="C99" s="21">
        <f t="shared" si="5"/>
        <v>1338.0563465055445</v>
      </c>
      <c r="O99" s="21">
        <v>600</v>
      </c>
      <c r="P99" s="21">
        <v>97</v>
      </c>
      <c r="Q99" s="21">
        <f t="shared" si="6"/>
        <v>1286.4857629002015</v>
      </c>
      <c r="AD99" s="21">
        <v>900</v>
      </c>
      <c r="AE99" s="21">
        <v>97</v>
      </c>
      <c r="AF99" s="21">
        <f t="shared" si="7"/>
        <v>1280.2838738801304</v>
      </c>
      <c r="AS99" s="21">
        <v>2650</v>
      </c>
      <c r="AT99" s="21">
        <v>97</v>
      </c>
      <c r="AU99" s="21">
        <f t="shared" si="8"/>
        <v>1578.1226126814363</v>
      </c>
      <c r="BK99" s="37">
        <v>650</v>
      </c>
      <c r="BL99" s="37">
        <v>97</v>
      </c>
      <c r="BM99" s="37">
        <f t="shared" si="9"/>
        <v>1181.6400000000001</v>
      </c>
      <c r="BY99" s="37"/>
      <c r="BZ99" s="37">
        <v>2650</v>
      </c>
      <c r="CA99" s="37">
        <v>1578.1226126814363</v>
      </c>
    </row>
    <row r="100" spans="1:79">
      <c r="A100" s="21">
        <v>1200</v>
      </c>
      <c r="B100" s="21">
        <v>98</v>
      </c>
      <c r="C100" s="21">
        <f t="shared" si="5"/>
        <v>1345.4434046345814</v>
      </c>
      <c r="O100" s="21">
        <v>800</v>
      </c>
      <c r="P100" s="21">
        <v>98</v>
      </c>
      <c r="Q100" s="21">
        <f t="shared" si="6"/>
        <v>1291.0187165775401</v>
      </c>
      <c r="AD100" s="21">
        <v>1000</v>
      </c>
      <c r="AE100" s="21">
        <v>98</v>
      </c>
      <c r="AF100" s="21">
        <f t="shared" si="7"/>
        <v>1289.2914438502671</v>
      </c>
      <c r="AS100" s="21">
        <v>2800</v>
      </c>
      <c r="AT100" s="21">
        <v>98</v>
      </c>
      <c r="AU100" s="21">
        <f t="shared" si="8"/>
        <v>1582.2058823529414</v>
      </c>
      <c r="BK100" s="37">
        <v>650</v>
      </c>
      <c r="BL100" s="37">
        <v>98</v>
      </c>
      <c r="BM100" s="37">
        <f t="shared" si="9"/>
        <v>1185.8300000000002</v>
      </c>
      <c r="BY100" s="37"/>
      <c r="BZ100" s="37">
        <v>2800</v>
      </c>
      <c r="CA100" s="37">
        <v>1582.2058823529414</v>
      </c>
    </row>
    <row r="101" spans="1:79">
      <c r="A101" s="21">
        <v>1000</v>
      </c>
      <c r="B101" s="21">
        <v>99</v>
      </c>
      <c r="C101" s="21">
        <f t="shared" si="5"/>
        <v>1352.830462763618</v>
      </c>
      <c r="O101" s="21">
        <v>950</v>
      </c>
      <c r="P101" s="21">
        <v>99</v>
      </c>
      <c r="Q101" s="21">
        <f t="shared" si="6"/>
        <v>1295.5516702548789</v>
      </c>
      <c r="AD101" s="21">
        <v>1000</v>
      </c>
      <c r="AE101" s="21">
        <v>99</v>
      </c>
      <c r="AF101" s="21">
        <f t="shared" si="7"/>
        <v>1298.2990138204041</v>
      </c>
      <c r="AS101" s="21">
        <v>1300</v>
      </c>
      <c r="AT101" s="21">
        <v>99</v>
      </c>
      <c r="AU101" s="21">
        <f t="shared" si="8"/>
        <v>1586.2891520244464</v>
      </c>
      <c r="BK101" s="37">
        <v>600</v>
      </c>
      <c r="BL101" s="37">
        <v>99</v>
      </c>
      <c r="BM101" s="37">
        <f t="shared" si="9"/>
        <v>1190.02</v>
      </c>
      <c r="BY101" s="37"/>
      <c r="BZ101" s="37">
        <v>1300</v>
      </c>
      <c r="CA101" s="37">
        <v>1586.2891520244464</v>
      </c>
    </row>
    <row r="102" spans="1:79">
      <c r="A102" s="21">
        <v>800</v>
      </c>
      <c r="B102" s="21">
        <v>100</v>
      </c>
      <c r="C102" s="21">
        <f t="shared" si="5"/>
        <v>1360.2175208926546</v>
      </c>
      <c r="O102" s="21">
        <v>1000</v>
      </c>
      <c r="P102" s="21">
        <v>100</v>
      </c>
      <c r="Q102" s="21">
        <f t="shared" si="6"/>
        <v>1300.0846239322177</v>
      </c>
      <c r="AD102" s="21">
        <v>1200</v>
      </c>
      <c r="AE102" s="21">
        <v>100</v>
      </c>
      <c r="AF102" s="21">
        <f t="shared" si="7"/>
        <v>1307.3065837905408</v>
      </c>
      <c r="AS102" s="21">
        <v>1200</v>
      </c>
      <c r="AT102" s="21">
        <v>100</v>
      </c>
      <c r="AU102" s="21">
        <f t="shared" si="8"/>
        <v>1590.3724216959513</v>
      </c>
      <c r="BK102" s="37">
        <v>600</v>
      </c>
      <c r="BL102" s="37">
        <v>100</v>
      </c>
      <c r="BM102" s="37">
        <f t="shared" si="9"/>
        <v>1194.21</v>
      </c>
      <c r="BY102" s="37"/>
      <c r="BZ102" s="37">
        <v>1200</v>
      </c>
      <c r="CA102" s="37">
        <v>1590.3724216959513</v>
      </c>
    </row>
    <row r="103" spans="1:79">
      <c r="A103" s="21">
        <v>2150</v>
      </c>
      <c r="B103" s="21">
        <v>101</v>
      </c>
      <c r="C103" s="21">
        <f t="shared" si="5"/>
        <v>1367.6045790216915</v>
      </c>
      <c r="O103" s="21">
        <v>1000</v>
      </c>
      <c r="P103" s="21">
        <v>101</v>
      </c>
      <c r="Q103" s="21">
        <f t="shared" si="6"/>
        <v>1304.6175776095563</v>
      </c>
      <c r="AD103" s="21">
        <v>1900</v>
      </c>
      <c r="AE103" s="21">
        <v>101</v>
      </c>
      <c r="AF103" s="21">
        <f t="shared" si="7"/>
        <v>1316.3141537606775</v>
      </c>
      <c r="AS103" s="21">
        <v>2000</v>
      </c>
      <c r="AT103" s="21">
        <v>101</v>
      </c>
      <c r="AU103" s="21">
        <f t="shared" si="8"/>
        <v>1594.4556913674562</v>
      </c>
      <c r="BK103" s="37">
        <v>800</v>
      </c>
      <c r="BL103" s="37">
        <v>101</v>
      </c>
      <c r="BM103" s="37">
        <f t="shared" si="9"/>
        <v>1198.4000000000001</v>
      </c>
      <c r="BY103" s="37"/>
      <c r="BZ103" s="37">
        <v>2000</v>
      </c>
      <c r="CA103" s="37">
        <v>1594.4556913674562</v>
      </c>
    </row>
    <row r="104" spans="1:79">
      <c r="A104" s="21">
        <v>5100</v>
      </c>
      <c r="B104" s="21">
        <v>102</v>
      </c>
      <c r="C104" s="21">
        <f t="shared" si="5"/>
        <v>1374.9916371507284</v>
      </c>
      <c r="O104" s="21">
        <v>900</v>
      </c>
      <c r="P104" s="21">
        <v>102</v>
      </c>
      <c r="Q104" s="21">
        <f t="shared" si="6"/>
        <v>1309.1505312868949</v>
      </c>
      <c r="AD104" s="21">
        <v>1300</v>
      </c>
      <c r="AE104" s="21">
        <v>102</v>
      </c>
      <c r="AF104" s="21">
        <f t="shared" si="7"/>
        <v>1325.3217237308145</v>
      </c>
      <c r="AS104" s="21">
        <v>2100</v>
      </c>
      <c r="AT104" s="21">
        <v>102</v>
      </c>
      <c r="AU104" s="21">
        <f t="shared" si="8"/>
        <v>1598.5389610389611</v>
      </c>
      <c r="BK104" s="37">
        <v>750</v>
      </c>
      <c r="BL104" s="37">
        <v>102</v>
      </c>
      <c r="BM104" s="37">
        <f t="shared" si="9"/>
        <v>1202.5900000000001</v>
      </c>
      <c r="BY104" s="37"/>
      <c r="BZ104" s="37">
        <v>2100</v>
      </c>
      <c r="CA104" s="37">
        <v>1598.5389610389611</v>
      </c>
    </row>
    <row r="105" spans="1:79">
      <c r="A105" s="21">
        <v>3500</v>
      </c>
      <c r="B105" s="21">
        <v>103</v>
      </c>
      <c r="C105" s="21">
        <f t="shared" si="5"/>
        <v>1382.378695279765</v>
      </c>
      <c r="O105" s="21">
        <v>850</v>
      </c>
      <c r="P105" s="21">
        <v>103</v>
      </c>
      <c r="Q105" s="21">
        <f t="shared" si="6"/>
        <v>1313.6834849642337</v>
      </c>
      <c r="AD105" s="21">
        <v>1900</v>
      </c>
      <c r="AE105" s="21">
        <v>103</v>
      </c>
      <c r="AF105" s="21">
        <f t="shared" si="7"/>
        <v>1334.3292937009514</v>
      </c>
      <c r="AS105" s="21">
        <v>1700</v>
      </c>
      <c r="AT105" s="21">
        <v>103</v>
      </c>
      <c r="AU105" s="21">
        <f t="shared" si="8"/>
        <v>1602.6222307104663</v>
      </c>
      <c r="BK105" s="37">
        <v>1500</v>
      </c>
      <c r="BL105" s="37">
        <v>103</v>
      </c>
      <c r="BM105" s="37">
        <f t="shared" si="9"/>
        <v>1206.7800000000002</v>
      </c>
      <c r="BY105" s="37"/>
      <c r="BZ105" s="37">
        <v>1700</v>
      </c>
      <c r="CA105" s="37">
        <v>1602.6222307104663</v>
      </c>
    </row>
    <row r="106" spans="1:79">
      <c r="A106" s="21">
        <v>1300</v>
      </c>
      <c r="B106" s="21">
        <v>104</v>
      </c>
      <c r="C106" s="21">
        <f t="shared" si="5"/>
        <v>1389.7657534088016</v>
      </c>
      <c r="O106" s="21">
        <v>900</v>
      </c>
      <c r="P106" s="21">
        <v>104</v>
      </c>
      <c r="Q106" s="21">
        <f t="shared" si="6"/>
        <v>1318.2164386415725</v>
      </c>
      <c r="AD106" s="21">
        <v>1700</v>
      </c>
      <c r="AE106" s="21">
        <v>104</v>
      </c>
      <c r="AF106" s="21">
        <f t="shared" si="7"/>
        <v>1343.3368636710879</v>
      </c>
      <c r="AS106" s="21">
        <v>1300</v>
      </c>
      <c r="AT106" s="21">
        <v>104</v>
      </c>
      <c r="AU106" s="21">
        <f t="shared" si="8"/>
        <v>1606.7055003819712</v>
      </c>
      <c r="BK106" s="37">
        <v>1500</v>
      </c>
      <c r="BL106" s="37">
        <v>104</v>
      </c>
      <c r="BM106" s="37">
        <f t="shared" si="9"/>
        <v>1210.97</v>
      </c>
      <c r="BY106" s="37"/>
      <c r="BZ106" s="37">
        <v>1300</v>
      </c>
      <c r="CA106" s="37">
        <v>1606.7055003819712</v>
      </c>
    </row>
    <row r="107" spans="1:79">
      <c r="A107" s="21">
        <v>2800</v>
      </c>
      <c r="B107" s="21">
        <v>105</v>
      </c>
      <c r="C107" s="21">
        <f t="shared" si="5"/>
        <v>1397.1528115378385</v>
      </c>
      <c r="O107" s="21">
        <v>900</v>
      </c>
      <c r="P107" s="21">
        <v>105</v>
      </c>
      <c r="Q107" s="21">
        <f t="shared" si="6"/>
        <v>1322.7493923189111</v>
      </c>
      <c r="AD107" s="21">
        <v>2400</v>
      </c>
      <c r="AE107" s="21">
        <v>105</v>
      </c>
      <c r="AF107" s="21">
        <f t="shared" si="7"/>
        <v>1352.3444336412249</v>
      </c>
      <c r="AS107" s="21">
        <v>2100</v>
      </c>
      <c r="AT107" s="21">
        <v>105</v>
      </c>
      <c r="AU107" s="21">
        <f t="shared" si="8"/>
        <v>1610.7887700534761</v>
      </c>
      <c r="BK107" s="37">
        <v>1600</v>
      </c>
      <c r="BL107" s="37">
        <v>105</v>
      </c>
      <c r="BM107" s="37">
        <f t="shared" si="9"/>
        <v>1215.1600000000001</v>
      </c>
      <c r="BY107" s="37"/>
      <c r="BZ107" s="37">
        <v>2100</v>
      </c>
      <c r="CA107" s="37">
        <v>1610.7887700534761</v>
      </c>
    </row>
    <row r="108" spans="1:79">
      <c r="A108" s="21">
        <v>3500</v>
      </c>
      <c r="B108" s="21">
        <v>106</v>
      </c>
      <c r="C108" s="21">
        <f t="shared" si="5"/>
        <v>1404.5398696668753</v>
      </c>
      <c r="O108" s="21">
        <v>900</v>
      </c>
      <c r="P108" s="21">
        <v>106</v>
      </c>
      <c r="Q108" s="21">
        <f t="shared" si="6"/>
        <v>1327.2823459962499</v>
      </c>
      <c r="AD108" s="21">
        <v>2000</v>
      </c>
      <c r="AE108" s="21">
        <v>106</v>
      </c>
      <c r="AF108" s="21">
        <f t="shared" si="7"/>
        <v>1361.3520036113619</v>
      </c>
      <c r="AS108" s="21">
        <v>2200</v>
      </c>
      <c r="AT108" s="21">
        <v>106</v>
      </c>
      <c r="AU108" s="21">
        <f t="shared" si="8"/>
        <v>1614.8720397249811</v>
      </c>
      <c r="BK108" s="37">
        <v>2600</v>
      </c>
      <c r="BL108" s="37">
        <v>106</v>
      </c>
      <c r="BM108" s="37">
        <f t="shared" si="9"/>
        <v>1219.3500000000001</v>
      </c>
      <c r="BY108" s="37"/>
      <c r="BZ108" s="37">
        <v>2200</v>
      </c>
      <c r="CA108" s="37">
        <v>1614.8720397249811</v>
      </c>
    </row>
    <row r="109" spans="1:79">
      <c r="A109" s="21">
        <v>1000</v>
      </c>
      <c r="B109" s="21">
        <v>107</v>
      </c>
      <c r="C109" s="21">
        <f t="shared" si="5"/>
        <v>1411.926927795912</v>
      </c>
      <c r="O109" s="21">
        <v>900</v>
      </c>
      <c r="P109" s="21">
        <v>107</v>
      </c>
      <c r="Q109" s="21">
        <f t="shared" si="6"/>
        <v>1331.8152996735885</v>
      </c>
      <c r="AD109" s="21">
        <v>800</v>
      </c>
      <c r="AE109" s="21">
        <v>107</v>
      </c>
      <c r="AF109" s="21">
        <f t="shared" si="7"/>
        <v>1370.3595735814986</v>
      </c>
      <c r="AS109" s="21">
        <v>1700</v>
      </c>
      <c r="AT109" s="21">
        <v>107</v>
      </c>
      <c r="AU109" s="21">
        <f t="shared" si="8"/>
        <v>1618.955309396486</v>
      </c>
      <c r="BK109" s="37">
        <v>3100</v>
      </c>
      <c r="BL109" s="37">
        <v>107</v>
      </c>
      <c r="BM109" s="37">
        <f t="shared" si="9"/>
        <v>1223.54</v>
      </c>
      <c r="BY109" s="37"/>
      <c r="BZ109" s="37">
        <v>1700</v>
      </c>
      <c r="CA109" s="37">
        <v>1618.955309396486</v>
      </c>
    </row>
    <row r="110" spans="1:79">
      <c r="A110" s="21">
        <v>450</v>
      </c>
      <c r="B110" s="21">
        <v>108</v>
      </c>
      <c r="C110" s="21">
        <f t="shared" si="5"/>
        <v>1419.3139859249486</v>
      </c>
      <c r="O110" s="21">
        <v>950</v>
      </c>
      <c r="P110" s="21">
        <v>108</v>
      </c>
      <c r="Q110" s="21">
        <f t="shared" si="6"/>
        <v>1336.3482533509273</v>
      </c>
      <c r="AD110" s="21">
        <v>800</v>
      </c>
      <c r="AE110" s="21">
        <v>108</v>
      </c>
      <c r="AF110" s="21">
        <f t="shared" si="7"/>
        <v>1379.3671435516353</v>
      </c>
      <c r="AS110" s="21">
        <v>900</v>
      </c>
      <c r="AT110" s="21">
        <v>108</v>
      </c>
      <c r="AU110" s="21">
        <f t="shared" si="8"/>
        <v>1623.0385790679911</v>
      </c>
      <c r="BK110" s="37">
        <v>2800</v>
      </c>
      <c r="BL110" s="37">
        <v>108</v>
      </c>
      <c r="BM110" s="37">
        <f t="shared" si="9"/>
        <v>1227.73</v>
      </c>
      <c r="BY110" s="37">
        <v>2018</v>
      </c>
      <c r="BZ110" s="37">
        <v>900</v>
      </c>
      <c r="CA110" s="37">
        <v>1623.0385790679911</v>
      </c>
    </row>
    <row r="111" spans="1:79">
      <c r="A111" s="21">
        <v>400</v>
      </c>
      <c r="B111" s="21">
        <v>109</v>
      </c>
      <c r="C111" s="21">
        <f t="shared" si="5"/>
        <v>1426.7010440539855</v>
      </c>
      <c r="O111" s="21">
        <v>1000</v>
      </c>
      <c r="P111" s="21">
        <v>109</v>
      </c>
      <c r="Q111" s="21">
        <f t="shared" si="6"/>
        <v>1340.8812070282659</v>
      </c>
      <c r="AD111" s="21">
        <v>600</v>
      </c>
      <c r="AE111" s="21">
        <v>109</v>
      </c>
      <c r="AF111" s="21">
        <f t="shared" si="7"/>
        <v>1388.3747135217723</v>
      </c>
      <c r="AS111" s="21">
        <v>800</v>
      </c>
      <c r="AT111" s="21">
        <v>109</v>
      </c>
      <c r="AU111" s="21">
        <f t="shared" si="8"/>
        <v>1627.121848739496</v>
      </c>
      <c r="BK111" s="37">
        <v>1700</v>
      </c>
      <c r="BL111" s="37">
        <v>109</v>
      </c>
      <c r="BM111" s="37">
        <f t="shared" si="9"/>
        <v>1231.92</v>
      </c>
      <c r="BY111" s="37"/>
      <c r="BZ111" s="37">
        <v>800</v>
      </c>
      <c r="CA111" s="37">
        <v>1627.121848739496</v>
      </c>
    </row>
    <row r="112" spans="1:79">
      <c r="A112" s="21">
        <v>400</v>
      </c>
      <c r="B112" s="21">
        <v>110</v>
      </c>
      <c r="C112" s="21">
        <f t="shared" si="5"/>
        <v>1434.0881021830223</v>
      </c>
      <c r="O112" s="21">
        <v>1300</v>
      </c>
      <c r="P112" s="21">
        <v>110</v>
      </c>
      <c r="Q112" s="21">
        <f t="shared" si="6"/>
        <v>1345.4141607056047</v>
      </c>
      <c r="AD112" s="21">
        <v>600</v>
      </c>
      <c r="AE112" s="21">
        <v>110</v>
      </c>
      <c r="AF112" s="21">
        <f t="shared" si="7"/>
        <v>1397.382283491909</v>
      </c>
      <c r="AS112" s="21">
        <v>900</v>
      </c>
      <c r="AT112" s="21">
        <v>110</v>
      </c>
      <c r="AU112" s="21">
        <f t="shared" si="8"/>
        <v>1631.205118411001</v>
      </c>
      <c r="BK112" s="37">
        <v>1000</v>
      </c>
      <c r="BL112" s="37">
        <v>110</v>
      </c>
      <c r="BM112" s="37">
        <f t="shared" si="9"/>
        <v>1236.1100000000001</v>
      </c>
      <c r="BY112" s="37"/>
      <c r="BZ112" s="37">
        <v>900</v>
      </c>
      <c r="CA112" s="37">
        <v>1631.205118411001</v>
      </c>
    </row>
    <row r="113" spans="1:79">
      <c r="A113" s="21">
        <v>1100</v>
      </c>
      <c r="B113" s="21">
        <v>111</v>
      </c>
      <c r="C113" s="21">
        <f t="shared" si="5"/>
        <v>1441.475160312059</v>
      </c>
      <c r="O113" s="21">
        <v>1700</v>
      </c>
      <c r="P113" s="21">
        <v>111</v>
      </c>
      <c r="Q113" s="21">
        <f t="shared" si="6"/>
        <v>1349.9471143829433</v>
      </c>
      <c r="AD113" s="21">
        <v>800</v>
      </c>
      <c r="AE113" s="21">
        <v>111</v>
      </c>
      <c r="AF113" s="21">
        <f t="shared" si="7"/>
        <v>1406.3898534620457</v>
      </c>
      <c r="AS113" s="21">
        <v>900</v>
      </c>
      <c r="AT113" s="21">
        <v>111</v>
      </c>
      <c r="AU113" s="21">
        <f t="shared" si="8"/>
        <v>1635.2883880825059</v>
      </c>
      <c r="BK113" s="37">
        <v>700</v>
      </c>
      <c r="BL113" s="37">
        <v>111</v>
      </c>
      <c r="BM113" s="37">
        <f t="shared" si="9"/>
        <v>1240.3000000000002</v>
      </c>
      <c r="BY113" s="37"/>
      <c r="BZ113" s="37">
        <v>900</v>
      </c>
      <c r="CA113" s="37">
        <v>1635.2883880825059</v>
      </c>
    </row>
    <row r="114" spans="1:79">
      <c r="A114" s="21">
        <v>1200</v>
      </c>
      <c r="B114" s="21">
        <v>112</v>
      </c>
      <c r="C114" s="21">
        <f t="shared" si="5"/>
        <v>1448.8622184410956</v>
      </c>
      <c r="O114" s="21">
        <v>1800</v>
      </c>
      <c r="P114" s="21">
        <v>112</v>
      </c>
      <c r="Q114" s="21">
        <f t="shared" si="6"/>
        <v>1354.4800680602821</v>
      </c>
      <c r="AD114" s="21">
        <v>1250</v>
      </c>
      <c r="AE114" s="21">
        <v>112</v>
      </c>
      <c r="AF114" s="21">
        <f t="shared" si="7"/>
        <v>1415.3974234321827</v>
      </c>
      <c r="AS114" s="21">
        <v>900</v>
      </c>
      <c r="AT114" s="21">
        <v>112</v>
      </c>
      <c r="AU114" s="21">
        <f t="shared" si="8"/>
        <v>1639.3716577540108</v>
      </c>
      <c r="BK114" s="37">
        <v>650</v>
      </c>
      <c r="BL114" s="37">
        <v>112</v>
      </c>
      <c r="BM114" s="37">
        <f t="shared" si="9"/>
        <v>1244.49</v>
      </c>
      <c r="BY114" s="37"/>
      <c r="BZ114" s="37">
        <v>900</v>
      </c>
      <c r="CA114" s="37">
        <v>1639.3716577540108</v>
      </c>
    </row>
    <row r="115" spans="1:79">
      <c r="A115" s="21">
        <v>1700</v>
      </c>
      <c r="B115" s="21">
        <v>113</v>
      </c>
      <c r="C115" s="21">
        <f t="shared" si="5"/>
        <v>1456.2492765701325</v>
      </c>
      <c r="O115" s="21">
        <v>1800</v>
      </c>
      <c r="P115" s="21">
        <v>113</v>
      </c>
      <c r="Q115" s="21">
        <f t="shared" si="6"/>
        <v>1359.0130217376209</v>
      </c>
      <c r="AD115" s="21">
        <v>1300</v>
      </c>
      <c r="AE115" s="21">
        <v>113</v>
      </c>
      <c r="AF115" s="21">
        <f t="shared" si="7"/>
        <v>1424.4049934023194</v>
      </c>
      <c r="AS115" s="21">
        <v>1050</v>
      </c>
      <c r="AT115" s="21">
        <v>113</v>
      </c>
      <c r="AU115" s="21">
        <f t="shared" si="8"/>
        <v>1643.454927425516</v>
      </c>
      <c r="BK115" s="37">
        <v>1000</v>
      </c>
      <c r="BL115" s="37">
        <v>113</v>
      </c>
      <c r="BM115" s="37">
        <f t="shared" si="9"/>
        <v>1248.68</v>
      </c>
      <c r="BY115" s="37"/>
      <c r="BZ115" s="37">
        <v>1050</v>
      </c>
      <c r="CA115" s="37">
        <v>1643.454927425516</v>
      </c>
    </row>
    <row r="116" spans="1:79">
      <c r="A116" s="21">
        <v>2100</v>
      </c>
      <c r="B116" s="21">
        <v>114</v>
      </c>
      <c r="C116" s="21">
        <f t="shared" si="5"/>
        <v>1463.6363346991693</v>
      </c>
      <c r="O116" s="21">
        <v>1800</v>
      </c>
      <c r="P116" s="21">
        <v>114</v>
      </c>
      <c r="Q116" s="21">
        <f t="shared" si="6"/>
        <v>1363.5459754149595</v>
      </c>
      <c r="AD116" s="21">
        <v>1500</v>
      </c>
      <c r="AE116" s="21">
        <v>114</v>
      </c>
      <c r="AF116" s="21">
        <f t="shared" si="7"/>
        <v>1433.4125633724561</v>
      </c>
      <c r="AS116" s="21">
        <v>1050</v>
      </c>
      <c r="AT116" s="21">
        <v>114</v>
      </c>
      <c r="AU116" s="21">
        <f t="shared" si="8"/>
        <v>1647.5381970970209</v>
      </c>
      <c r="BK116" s="37">
        <v>1200</v>
      </c>
      <c r="BL116" s="37">
        <v>114</v>
      </c>
      <c r="BM116" s="37">
        <f t="shared" si="9"/>
        <v>1252.8700000000001</v>
      </c>
      <c r="BY116" s="37"/>
      <c r="BZ116" s="37">
        <v>1050</v>
      </c>
      <c r="CA116" s="37">
        <v>1647.5381970970209</v>
      </c>
    </row>
    <row r="117" spans="1:79">
      <c r="A117" s="21">
        <v>1000</v>
      </c>
      <c r="B117" s="21">
        <v>115</v>
      </c>
      <c r="C117" s="21">
        <f t="shared" si="5"/>
        <v>1471.0233928282059</v>
      </c>
      <c r="O117" s="21">
        <v>1750</v>
      </c>
      <c r="P117" s="21">
        <v>115</v>
      </c>
      <c r="Q117" s="21">
        <f t="shared" si="6"/>
        <v>1368.078929092298</v>
      </c>
      <c r="AD117" s="21">
        <v>1650</v>
      </c>
      <c r="AE117" s="21">
        <v>115</v>
      </c>
      <c r="AF117" s="21">
        <f t="shared" si="7"/>
        <v>1442.4201333425931</v>
      </c>
      <c r="AS117" s="21">
        <v>1100</v>
      </c>
      <c r="AT117" s="21">
        <v>115</v>
      </c>
      <c r="AU117" s="21">
        <f t="shared" si="8"/>
        <v>1651.6214667685258</v>
      </c>
      <c r="BK117" s="37">
        <v>1150</v>
      </c>
      <c r="BL117" s="37">
        <v>115</v>
      </c>
      <c r="BM117" s="37">
        <f t="shared" si="9"/>
        <v>1257.06</v>
      </c>
      <c r="BY117" s="37"/>
      <c r="BZ117" s="37">
        <v>1100</v>
      </c>
      <c r="CA117" s="37">
        <v>1651.6214667685258</v>
      </c>
    </row>
    <row r="118" spans="1:79">
      <c r="A118" s="21">
        <v>1000</v>
      </c>
      <c r="B118" s="21">
        <v>116</v>
      </c>
      <c r="C118" s="21">
        <f t="shared" si="5"/>
        <v>1478.4104509572426</v>
      </c>
      <c r="O118" s="21">
        <v>1800</v>
      </c>
      <c r="P118" s="21">
        <v>116</v>
      </c>
      <c r="Q118" s="21">
        <f t="shared" si="6"/>
        <v>1372.6118827696368</v>
      </c>
      <c r="AD118" s="21">
        <v>2000</v>
      </c>
      <c r="AE118" s="21">
        <v>116</v>
      </c>
      <c r="AF118" s="21">
        <f t="shared" si="7"/>
        <v>1451.42770331273</v>
      </c>
      <c r="AS118" s="21">
        <v>1000</v>
      </c>
      <c r="AT118" s="21">
        <v>116</v>
      </c>
      <c r="AU118" s="21">
        <f t="shared" si="8"/>
        <v>1655.7047364400307</v>
      </c>
      <c r="BK118" s="37">
        <v>950</v>
      </c>
      <c r="BL118" s="37">
        <v>116</v>
      </c>
      <c r="BM118" s="37">
        <f t="shared" si="9"/>
        <v>1261.25</v>
      </c>
      <c r="BY118" s="37"/>
      <c r="BZ118" s="37">
        <v>1000</v>
      </c>
      <c r="CA118" s="37">
        <v>1655.7047364400307</v>
      </c>
    </row>
    <row r="119" spans="1:79">
      <c r="A119" s="21">
        <v>800</v>
      </c>
      <c r="B119" s="21">
        <v>117</v>
      </c>
      <c r="C119" s="21">
        <f t="shared" si="5"/>
        <v>1485.7975090862792</v>
      </c>
      <c r="O119" s="21">
        <v>1800</v>
      </c>
      <c r="P119" s="21">
        <v>117</v>
      </c>
      <c r="Q119" s="21">
        <f t="shared" si="6"/>
        <v>1377.1448364469757</v>
      </c>
      <c r="AD119" s="21">
        <v>1600</v>
      </c>
      <c r="AE119" s="21">
        <v>117</v>
      </c>
      <c r="AF119" s="21">
        <f t="shared" si="7"/>
        <v>1460.4352732828665</v>
      </c>
      <c r="AS119" s="21">
        <v>1700</v>
      </c>
      <c r="AT119" s="21">
        <v>117</v>
      </c>
      <c r="AU119" s="21">
        <f t="shared" si="8"/>
        <v>1659.7880061115357</v>
      </c>
      <c r="BK119" s="37">
        <v>1000</v>
      </c>
      <c r="BL119" s="37">
        <v>117</v>
      </c>
      <c r="BM119" s="37">
        <f t="shared" si="9"/>
        <v>1265.44</v>
      </c>
      <c r="BY119" s="37"/>
      <c r="BZ119" s="37">
        <v>1700</v>
      </c>
      <c r="CA119" s="37">
        <v>1659.7880061115357</v>
      </c>
    </row>
    <row r="120" spans="1:79">
      <c r="A120" s="21">
        <v>1000</v>
      </c>
      <c r="B120" s="21">
        <v>118</v>
      </c>
      <c r="C120" s="21">
        <f t="shared" si="5"/>
        <v>1493.1845672153161</v>
      </c>
      <c r="O120" s="21">
        <v>1800</v>
      </c>
      <c r="P120" s="21">
        <v>118</v>
      </c>
      <c r="Q120" s="21">
        <f t="shared" si="6"/>
        <v>1381.6777901243142</v>
      </c>
      <c r="AD120" s="21">
        <v>1800</v>
      </c>
      <c r="AE120" s="21">
        <v>118</v>
      </c>
      <c r="AF120" s="21">
        <f t="shared" si="7"/>
        <v>1469.4428432530035</v>
      </c>
      <c r="AS120" s="21">
        <v>1700</v>
      </c>
      <c r="AT120" s="21">
        <v>118</v>
      </c>
      <c r="AU120" s="21">
        <f t="shared" si="8"/>
        <v>1663.8712757830408</v>
      </c>
      <c r="BK120" s="37">
        <v>1000</v>
      </c>
      <c r="BL120" s="37">
        <v>118</v>
      </c>
      <c r="BM120" s="37">
        <f t="shared" si="9"/>
        <v>1269.6300000000001</v>
      </c>
      <c r="BY120" s="37"/>
      <c r="BZ120" s="37">
        <v>1700</v>
      </c>
      <c r="CA120" s="37">
        <v>1663.8712757830408</v>
      </c>
    </row>
    <row r="121" spans="1:79">
      <c r="A121" s="21">
        <v>1300</v>
      </c>
      <c r="B121" s="21">
        <v>119</v>
      </c>
      <c r="C121" s="21">
        <f t="shared" si="5"/>
        <v>1500.5716253443529</v>
      </c>
      <c r="O121" s="21">
        <v>1400</v>
      </c>
      <c r="P121" s="21">
        <v>119</v>
      </c>
      <c r="Q121" s="21">
        <f t="shared" si="6"/>
        <v>1386.2107438016528</v>
      </c>
      <c r="AD121" s="21">
        <v>1600</v>
      </c>
      <c r="AE121" s="21">
        <v>119</v>
      </c>
      <c r="AF121" s="21">
        <f t="shared" si="7"/>
        <v>1478.4504132231405</v>
      </c>
      <c r="AS121" s="21">
        <v>2200</v>
      </c>
      <c r="AT121" s="21">
        <v>119</v>
      </c>
      <c r="AU121" s="21">
        <f t="shared" si="8"/>
        <v>1667.9545454545457</v>
      </c>
      <c r="BK121" s="37">
        <v>800</v>
      </c>
      <c r="BL121" s="37">
        <v>119</v>
      </c>
      <c r="BM121" s="37">
        <f t="shared" si="9"/>
        <v>1273.8200000000002</v>
      </c>
      <c r="BY121" s="37"/>
      <c r="BZ121" s="37">
        <v>2200</v>
      </c>
      <c r="CA121" s="37">
        <v>1667.9545454545457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Z121"/>
  <sheetViews>
    <sheetView zoomScaleNormal="100" workbookViewId="0">
      <selection activeCell="K1" sqref="K1"/>
    </sheetView>
  </sheetViews>
  <sheetFormatPr defaultRowHeight="15"/>
  <cols>
    <col min="21" max="25" width="9.140625" style="37"/>
  </cols>
  <sheetData>
    <row r="1" spans="1:52">
      <c r="A1" s="23" t="s">
        <v>12</v>
      </c>
      <c r="B1" s="24">
        <v>2009</v>
      </c>
      <c r="C1" s="24">
        <v>2010</v>
      </c>
      <c r="D1" s="24">
        <v>2011</v>
      </c>
      <c r="E1" s="24">
        <v>2012</v>
      </c>
      <c r="F1" s="24">
        <v>2013</v>
      </c>
      <c r="G1" s="24">
        <v>2014</v>
      </c>
      <c r="H1" s="24">
        <v>2015</v>
      </c>
      <c r="I1" s="24">
        <v>2016</v>
      </c>
      <c r="J1" s="24">
        <v>2017</v>
      </c>
      <c r="K1" s="24">
        <v>2018</v>
      </c>
      <c r="M1" s="26" t="s">
        <v>63</v>
      </c>
      <c r="N1" t="s">
        <v>45</v>
      </c>
      <c r="O1" t="s">
        <v>65</v>
      </c>
      <c r="P1" t="s">
        <v>64</v>
      </c>
      <c r="Q1" t="s">
        <v>46</v>
      </c>
      <c r="R1" t="s">
        <v>66</v>
      </c>
      <c r="S1" t="s">
        <v>49</v>
      </c>
      <c r="T1" t="s">
        <v>50</v>
      </c>
      <c r="Z1" t="s">
        <v>70</v>
      </c>
      <c r="AA1" t="s">
        <v>65</v>
      </c>
      <c r="AB1" t="s">
        <v>68</v>
      </c>
      <c r="AC1" t="s">
        <v>46</v>
      </c>
      <c r="AD1" t="s">
        <v>66</v>
      </c>
      <c r="AE1" t="s">
        <v>49</v>
      </c>
      <c r="AF1" t="s">
        <v>50</v>
      </c>
      <c r="AG1" t="s">
        <v>67</v>
      </c>
      <c r="AH1" t="s">
        <v>65</v>
      </c>
      <c r="AI1" t="s">
        <v>68</v>
      </c>
      <c r="AJ1" t="s">
        <v>46</v>
      </c>
      <c r="AK1" t="s">
        <v>66</v>
      </c>
      <c r="AL1" t="s">
        <v>49</v>
      </c>
      <c r="AM1" t="s">
        <v>50</v>
      </c>
      <c r="AN1" t="s">
        <v>69</v>
      </c>
      <c r="AO1" t="s">
        <v>65</v>
      </c>
      <c r="AP1" t="s">
        <v>68</v>
      </c>
      <c r="AQ1" t="s">
        <v>57</v>
      </c>
      <c r="AR1" t="s">
        <v>66</v>
      </c>
      <c r="AS1" t="s">
        <v>49</v>
      </c>
      <c r="AT1" t="s">
        <v>50</v>
      </c>
      <c r="AZ1" t="s">
        <v>73</v>
      </c>
    </row>
    <row r="2" spans="1:52">
      <c r="A2" s="24" t="s">
        <v>0</v>
      </c>
      <c r="B2" s="23">
        <v>375</v>
      </c>
      <c r="C2" s="23">
        <v>550</v>
      </c>
      <c r="D2" s="23">
        <v>1750</v>
      </c>
      <c r="E2" s="23">
        <v>300</v>
      </c>
      <c r="F2" s="23">
        <v>350</v>
      </c>
      <c r="G2" s="23">
        <v>250</v>
      </c>
      <c r="H2" s="23">
        <v>550</v>
      </c>
      <c r="I2" s="23">
        <v>1400</v>
      </c>
      <c r="J2" s="23">
        <v>650</v>
      </c>
      <c r="K2" s="23">
        <v>450</v>
      </c>
      <c r="M2" s="25">
        <v>68.620345290258328</v>
      </c>
      <c r="O2" s="25">
        <v>546.48515453220375</v>
      </c>
      <c r="Q2">
        <v>621.51170798898067</v>
      </c>
      <c r="R2">
        <f>(O2*100)/Q2</f>
        <v>87.928376490357735</v>
      </c>
      <c r="AA2">
        <v>1167.5035756724114</v>
      </c>
      <c r="AC2">
        <v>1182.0454545454545</v>
      </c>
      <c r="AD2">
        <f>(AA2*100)/AC2</f>
        <v>98.769769908836963</v>
      </c>
      <c r="AH2">
        <v>675.57530888386339</v>
      </c>
      <c r="AJ2">
        <v>846.78925619834706</v>
      </c>
      <c r="AK2">
        <v>79.780807791167874</v>
      </c>
      <c r="AO2">
        <v>461.57961939674681</v>
      </c>
      <c r="AQ2">
        <v>406.54958677685966</v>
      </c>
      <c r="AR2">
        <v>113.53587223053583</v>
      </c>
      <c r="AY2">
        <v>2009</v>
      </c>
    </row>
    <row r="3" spans="1:52">
      <c r="A3" s="24" t="s">
        <v>1</v>
      </c>
      <c r="B3" s="23">
        <v>200</v>
      </c>
      <c r="C3" s="23">
        <v>350</v>
      </c>
      <c r="D3" s="23">
        <v>800</v>
      </c>
      <c r="E3" s="23">
        <v>500</v>
      </c>
      <c r="F3" s="23">
        <v>300</v>
      </c>
      <c r="G3" s="23">
        <v>200</v>
      </c>
      <c r="H3" s="23">
        <v>400</v>
      </c>
      <c r="I3" s="23">
        <v>350</v>
      </c>
      <c r="J3" s="23">
        <v>1000</v>
      </c>
      <c r="K3" s="23">
        <v>400</v>
      </c>
      <c r="M3" s="25">
        <v>47.026489585562359</v>
      </c>
      <c r="O3" s="25">
        <v>801.51155998056549</v>
      </c>
      <c r="Q3">
        <v>628.89876611801742</v>
      </c>
      <c r="R3" s="28">
        <f t="shared" ref="R3:R66" si="0">(O3*100)/Q3</f>
        <v>127.44683296614325</v>
      </c>
      <c r="AA3">
        <v>1070.2116110330437</v>
      </c>
      <c r="AC3">
        <v>1186.1287242169594</v>
      </c>
      <c r="AD3" s="30">
        <f t="shared" ref="AD3:AD66" si="1">(AA3*100)/AC3</f>
        <v>90.227273750541698</v>
      </c>
      <c r="AH3">
        <v>810.69037066063606</v>
      </c>
      <c r="AJ3">
        <v>851.32220987568576</v>
      </c>
      <c r="AK3">
        <v>95.227207895705803</v>
      </c>
      <c r="AO3">
        <v>519.2770718213402</v>
      </c>
      <c r="AQ3">
        <v>415.55715674699644</v>
      </c>
      <c r="AR3">
        <v>124.95924168080001</v>
      </c>
    </row>
    <row r="4" spans="1:52">
      <c r="A4" s="24" t="s">
        <v>2</v>
      </c>
      <c r="B4" s="23">
        <v>200</v>
      </c>
      <c r="C4" s="23">
        <v>300</v>
      </c>
      <c r="D4" s="23">
        <v>250</v>
      </c>
      <c r="E4" s="23">
        <v>900</v>
      </c>
      <c r="F4" s="23">
        <v>400</v>
      </c>
      <c r="G4" s="23">
        <v>250</v>
      </c>
      <c r="H4" s="23">
        <v>400</v>
      </c>
      <c r="I4" s="23">
        <v>400</v>
      </c>
      <c r="J4" s="23">
        <v>1200</v>
      </c>
      <c r="K4" s="23">
        <v>400</v>
      </c>
      <c r="M4" s="25">
        <v>46.692109927637645</v>
      </c>
      <c r="O4" s="25">
        <v>2550.2640544836172</v>
      </c>
      <c r="Q4">
        <v>636.28582424705417</v>
      </c>
      <c r="R4" s="28">
        <f t="shared" si="0"/>
        <v>400.80478887007422</v>
      </c>
      <c r="AA4">
        <v>1848.5473281479847</v>
      </c>
      <c r="AC4">
        <v>1190.2119938884643</v>
      </c>
      <c r="AD4" s="30">
        <f t="shared" si="1"/>
        <v>155.31244329917359</v>
      </c>
      <c r="AH4">
        <v>1013.3629633257951</v>
      </c>
      <c r="AJ4">
        <v>855.85516355302445</v>
      </c>
      <c r="AK4">
        <v>118.40355780747852</v>
      </c>
      <c r="AO4">
        <v>1384.7388581902405</v>
      </c>
      <c r="AQ4">
        <v>424.56472671713328</v>
      </c>
      <c r="AR4">
        <v>326.15494671389041</v>
      </c>
    </row>
    <row r="5" spans="1:52">
      <c r="A5" s="24" t="s">
        <v>3</v>
      </c>
      <c r="B5" s="23">
        <v>400</v>
      </c>
      <c r="C5" s="23">
        <v>600</v>
      </c>
      <c r="D5" s="23">
        <v>200</v>
      </c>
      <c r="E5" s="23">
        <v>1000</v>
      </c>
      <c r="F5" s="23">
        <v>650</v>
      </c>
      <c r="G5" s="23">
        <v>400</v>
      </c>
      <c r="H5" s="23">
        <v>600</v>
      </c>
      <c r="I5" s="23">
        <v>1100</v>
      </c>
      <c r="J5" s="23">
        <v>1000</v>
      </c>
      <c r="K5" s="23">
        <v>1100</v>
      </c>
      <c r="M5" s="25">
        <v>67.726436767937543</v>
      </c>
      <c r="O5" s="25">
        <v>437.18812362576296</v>
      </c>
      <c r="Q5">
        <v>643.67288237609091</v>
      </c>
      <c r="R5" s="28">
        <f t="shared" si="0"/>
        <v>67.920854768947493</v>
      </c>
      <c r="AA5">
        <v>1799.9013458283009</v>
      </c>
      <c r="AC5">
        <v>1194.2952635599695</v>
      </c>
      <c r="AD5" s="30">
        <f t="shared" si="1"/>
        <v>150.70823779901241</v>
      </c>
      <c r="AH5">
        <v>540.46024710709071</v>
      </c>
      <c r="AJ5">
        <v>860.38811723036315</v>
      </c>
      <c r="AK5">
        <v>62.815866035767911</v>
      </c>
      <c r="AO5">
        <v>807.76433394430694</v>
      </c>
      <c r="AQ5">
        <v>433.57229668727007</v>
      </c>
      <c r="AR5">
        <v>186.30441569170105</v>
      </c>
    </row>
    <row r="6" spans="1:52">
      <c r="A6" s="24" t="s">
        <v>4</v>
      </c>
      <c r="B6" s="23">
        <v>800</v>
      </c>
      <c r="C6" s="23">
        <v>1000</v>
      </c>
      <c r="D6" s="23">
        <v>250</v>
      </c>
      <c r="E6" s="23">
        <v>1000</v>
      </c>
      <c r="F6" s="23">
        <v>1700</v>
      </c>
      <c r="G6" s="23">
        <v>800</v>
      </c>
      <c r="H6" s="23">
        <v>1100</v>
      </c>
      <c r="I6" s="23">
        <v>2300</v>
      </c>
      <c r="J6" s="23">
        <v>800</v>
      </c>
      <c r="K6" s="23">
        <v>1200</v>
      </c>
      <c r="M6" s="25">
        <v>105.47038829346721</v>
      </c>
      <c r="O6" s="25">
        <v>510.05281089672349</v>
      </c>
      <c r="P6" s="28"/>
      <c r="Q6">
        <v>651.05994050512766</v>
      </c>
      <c r="R6" s="28">
        <f t="shared" si="0"/>
        <v>78.341912804679211</v>
      </c>
      <c r="AA6">
        <v>1362.0875049511467</v>
      </c>
      <c r="AC6">
        <v>1198.3785332314744</v>
      </c>
      <c r="AD6" s="30">
        <f t="shared" si="1"/>
        <v>113.66087318655688</v>
      </c>
      <c r="AH6">
        <v>1216.0355559909542</v>
      </c>
      <c r="AJ6">
        <v>864.92107090770185</v>
      </c>
      <c r="AK6">
        <v>140.59497414194928</v>
      </c>
      <c r="AO6">
        <v>461.57961939674681</v>
      </c>
      <c r="AQ6">
        <v>442.57986665740691</v>
      </c>
      <c r="AR6">
        <v>104.29295459886956</v>
      </c>
    </row>
    <row r="7" spans="1:52">
      <c r="A7" s="24" t="s">
        <v>5</v>
      </c>
      <c r="B7" s="23">
        <v>1500</v>
      </c>
      <c r="C7" s="23">
        <v>1700</v>
      </c>
      <c r="D7" s="23">
        <v>650</v>
      </c>
      <c r="E7" s="23">
        <v>1150</v>
      </c>
      <c r="F7" s="23">
        <v>2700</v>
      </c>
      <c r="G7" s="23">
        <v>1600</v>
      </c>
      <c r="H7" s="23">
        <v>1750</v>
      </c>
      <c r="I7" s="23">
        <v>2900</v>
      </c>
      <c r="J7" s="23">
        <v>2150</v>
      </c>
      <c r="K7" s="23">
        <v>1700</v>
      </c>
      <c r="M7" s="25">
        <v>167.77507443198354</v>
      </c>
      <c r="O7" s="25">
        <v>364.32343635480248</v>
      </c>
      <c r="Q7">
        <v>658.4469986341644</v>
      </c>
      <c r="R7" s="28">
        <f t="shared" si="0"/>
        <v>55.330715624876277</v>
      </c>
      <c r="S7" t="s">
        <v>72</v>
      </c>
      <c r="T7" t="s">
        <v>73</v>
      </c>
      <c r="AA7">
        <v>1167.5035756724114</v>
      </c>
      <c r="AC7">
        <v>1202.4618029029793</v>
      </c>
      <c r="AD7" s="30">
        <f t="shared" si="1"/>
        <v>97.092778569250854</v>
      </c>
      <c r="AE7" s="37" t="s">
        <v>74</v>
      </c>
      <c r="AF7" s="37" t="s">
        <v>73</v>
      </c>
      <c r="AH7">
        <v>1216.0355559909542</v>
      </c>
      <c r="AJ7">
        <v>869.45402458504054</v>
      </c>
      <c r="AK7">
        <v>139.86197333105963</v>
      </c>
      <c r="AL7" t="s">
        <v>74</v>
      </c>
      <c r="AM7" t="s">
        <v>73</v>
      </c>
      <c r="AO7">
        <v>576.97452424593348</v>
      </c>
      <c r="AQ7">
        <v>451.5874366275437</v>
      </c>
      <c r="AR7">
        <v>127.76584941219379</v>
      </c>
      <c r="AS7" s="37" t="s">
        <v>74</v>
      </c>
      <c r="AT7" s="37" t="s">
        <v>73</v>
      </c>
    </row>
    <row r="8" spans="1:52">
      <c r="A8" s="24" t="s">
        <v>6</v>
      </c>
      <c r="B8" s="23">
        <v>1050</v>
      </c>
      <c r="C8" s="23">
        <v>2000</v>
      </c>
      <c r="D8" s="23">
        <v>700</v>
      </c>
      <c r="E8" s="23">
        <v>1700</v>
      </c>
      <c r="F8" s="23">
        <v>1800</v>
      </c>
      <c r="G8" s="23">
        <v>3200</v>
      </c>
      <c r="H8" s="23">
        <v>1850</v>
      </c>
      <c r="I8" s="23">
        <v>1900</v>
      </c>
      <c r="J8" s="23">
        <v>5100</v>
      </c>
      <c r="K8" s="23">
        <v>2100</v>
      </c>
      <c r="M8" s="25">
        <v>194.07360454918305</v>
      </c>
      <c r="O8" s="25">
        <v>801.51155998056549</v>
      </c>
      <c r="P8" s="29">
        <v>726.04166666666674</v>
      </c>
      <c r="Q8">
        <v>665.83405676320115</v>
      </c>
      <c r="R8" s="28">
        <f t="shared" si="0"/>
        <v>120.37707471392035</v>
      </c>
      <c r="S8" s="42">
        <f>(P8*100)/Q8</f>
        <v>109.04243471656451</v>
      </c>
      <c r="T8" s="42">
        <f>(R8*100)/S8</f>
        <v>110.39470553534331</v>
      </c>
      <c r="AA8">
        <v>583.75178783620572</v>
      </c>
      <c r="AB8" s="37">
        <v>1137.5</v>
      </c>
      <c r="AC8">
        <v>1206.5450725744843</v>
      </c>
      <c r="AD8" s="30">
        <f t="shared" si="1"/>
        <v>48.382095381701426</v>
      </c>
      <c r="AE8" s="42">
        <f>(AB8*100)/AC8</f>
        <v>94.277456006914164</v>
      </c>
      <c r="AF8" s="41">
        <f>(AD8*100)/AE8</f>
        <v>51.318838491095008</v>
      </c>
      <c r="AH8">
        <v>1486.2656795444996</v>
      </c>
      <c r="AI8">
        <v>1091.6666666666665</v>
      </c>
      <c r="AJ8">
        <v>873.98697826237924</v>
      </c>
      <c r="AK8">
        <v>170.05581507626403</v>
      </c>
      <c r="AL8" s="42">
        <v>124.90651392050121</v>
      </c>
      <c r="AM8" s="42">
        <v>136.14647446209159</v>
      </c>
      <c r="AO8">
        <v>923.15923879349361</v>
      </c>
      <c r="AP8">
        <v>502.08333333333337</v>
      </c>
      <c r="AQ8">
        <v>460.59500659768054</v>
      </c>
      <c r="AR8">
        <v>200.42753950214936</v>
      </c>
      <c r="AS8" s="42">
        <v>109.00755026462802</v>
      </c>
      <c r="AT8" s="42">
        <v>183.86574050658794</v>
      </c>
      <c r="AZ8">
        <v>51.318838491095008</v>
      </c>
    </row>
    <row r="9" spans="1:52">
      <c r="A9" s="24" t="s">
        <v>7</v>
      </c>
      <c r="B9" s="23">
        <v>850</v>
      </c>
      <c r="C9" s="23">
        <v>800</v>
      </c>
      <c r="D9" s="23">
        <v>450</v>
      </c>
      <c r="E9" s="23">
        <v>800</v>
      </c>
      <c r="F9" s="23">
        <v>1000</v>
      </c>
      <c r="G9" s="23">
        <v>2200</v>
      </c>
      <c r="H9" s="23">
        <v>700</v>
      </c>
      <c r="I9" s="23">
        <v>600</v>
      </c>
      <c r="J9" s="23">
        <v>3500</v>
      </c>
      <c r="K9" s="23">
        <v>1000</v>
      </c>
      <c r="M9" s="25">
        <v>108.01061087085512</v>
      </c>
      <c r="O9" s="25">
        <v>2040.2112435868939</v>
      </c>
      <c r="P9" s="29">
        <v>739.58333333333337</v>
      </c>
      <c r="Q9">
        <v>673.22111489223789</v>
      </c>
      <c r="R9" s="28">
        <f t="shared" si="0"/>
        <v>303.05217683397666</v>
      </c>
      <c r="S9" s="42">
        <f t="shared" ref="S9:S72" si="2">(P9*100)/Q9</f>
        <v>109.85741786362689</v>
      </c>
      <c r="T9" s="42">
        <f t="shared" ref="T9:T72" si="3">(R9*100)/S9</f>
        <v>275.85954842865038</v>
      </c>
      <c r="AA9">
        <v>2140.4232220660874</v>
      </c>
      <c r="AB9" s="37">
        <v>1131.25</v>
      </c>
      <c r="AC9">
        <v>1210.6283422459892</v>
      </c>
      <c r="AD9" s="30">
        <f t="shared" si="1"/>
        <v>176.80266910777246</v>
      </c>
      <c r="AE9" s="42">
        <f t="shared" ref="AE9:AE72" si="4">(AB9*100)/AC9</f>
        <v>93.443211308044837</v>
      </c>
      <c r="AF9" s="41">
        <f t="shared" ref="AF9:AF72" si="5">(AD9*100)/AE9</f>
        <v>189.2086826135768</v>
      </c>
      <c r="AH9">
        <v>1283.5930868793405</v>
      </c>
      <c r="AI9">
        <v>1100</v>
      </c>
      <c r="AJ9">
        <v>878.51993193971805</v>
      </c>
      <c r="AK9">
        <v>146.10859016542128</v>
      </c>
      <c r="AL9" s="42">
        <v>125.21059113266418</v>
      </c>
      <c r="AM9" s="42">
        <v>116.69028062539461</v>
      </c>
      <c r="AO9">
        <v>1269.3439533410537</v>
      </c>
      <c r="AP9">
        <v>508.33333333333337</v>
      </c>
      <c r="AQ9">
        <v>469.60257656781732</v>
      </c>
      <c r="AR9">
        <v>270.3017437890361</v>
      </c>
      <c r="AS9" s="42">
        <v>108.24756053269286</v>
      </c>
      <c r="AT9" s="42">
        <v>249.70700721463345</v>
      </c>
      <c r="AZ9">
        <v>189.2086826135768</v>
      </c>
    </row>
    <row r="10" spans="1:52">
      <c r="A10" s="24" t="s">
        <v>8</v>
      </c>
      <c r="B10" s="23">
        <v>600</v>
      </c>
      <c r="C10" s="23">
        <v>800</v>
      </c>
      <c r="D10" s="23">
        <v>500</v>
      </c>
      <c r="E10" s="23">
        <v>400</v>
      </c>
      <c r="F10" s="23">
        <v>900</v>
      </c>
      <c r="G10" s="23">
        <v>1100</v>
      </c>
      <c r="H10" s="23">
        <v>750</v>
      </c>
      <c r="I10" s="23">
        <v>800</v>
      </c>
      <c r="J10" s="23">
        <v>1300</v>
      </c>
      <c r="K10" s="23">
        <v>1000</v>
      </c>
      <c r="M10" s="25">
        <v>76.120815809546386</v>
      </c>
      <c r="O10" s="25">
        <v>947.24093452248644</v>
      </c>
      <c r="P10" s="29">
        <v>750</v>
      </c>
      <c r="Q10">
        <v>680.60817302127464</v>
      </c>
      <c r="R10" s="28">
        <f t="shared" si="0"/>
        <v>139.1756626015241</v>
      </c>
      <c r="S10" s="42">
        <f t="shared" si="2"/>
        <v>110.1955618121201</v>
      </c>
      <c r="T10" s="42">
        <f t="shared" si="3"/>
        <v>126.29879126966486</v>
      </c>
      <c r="AA10">
        <v>2043.1312574267199</v>
      </c>
      <c r="AB10" s="37">
        <v>1133.3333333333335</v>
      </c>
      <c r="AC10">
        <v>1214.7116119174943</v>
      </c>
      <c r="AD10" s="30">
        <f t="shared" si="1"/>
        <v>168.19887431565061</v>
      </c>
      <c r="AE10" s="42">
        <f t="shared" si="4"/>
        <v>93.300609149878753</v>
      </c>
      <c r="AF10" s="41">
        <f t="shared" si="5"/>
        <v>180.27628742000468</v>
      </c>
      <c r="AH10">
        <v>1080.9204942141814</v>
      </c>
      <c r="AI10">
        <v>1104.1666666666667</v>
      </c>
      <c r="AJ10">
        <v>883.05288561705675</v>
      </c>
      <c r="AK10">
        <v>122.40722065687599</v>
      </c>
      <c r="AL10" s="42">
        <v>125.03969860141511</v>
      </c>
      <c r="AM10" s="42">
        <v>97.894686268454166</v>
      </c>
      <c r="AO10">
        <v>1096.2515960672738</v>
      </c>
      <c r="AP10">
        <v>516.66666666666674</v>
      </c>
      <c r="AQ10">
        <v>478.61014653795417</v>
      </c>
      <c r="AR10">
        <v>229.04896688819784</v>
      </c>
      <c r="AS10" s="42">
        <v>107.95146538450886</v>
      </c>
      <c r="AT10" s="42">
        <v>212.17772827108521</v>
      </c>
      <c r="AZ10">
        <v>180.27628742000468</v>
      </c>
    </row>
    <row r="11" spans="1:52">
      <c r="A11" s="24" t="s">
        <v>9</v>
      </c>
      <c r="B11" s="23">
        <v>750</v>
      </c>
      <c r="C11" s="23">
        <v>750</v>
      </c>
      <c r="D11" s="23">
        <v>800</v>
      </c>
      <c r="E11" s="23">
        <v>450</v>
      </c>
      <c r="F11" s="23">
        <v>1800</v>
      </c>
      <c r="G11" s="23">
        <v>650</v>
      </c>
      <c r="H11" s="23">
        <v>1350</v>
      </c>
      <c r="I11" s="23">
        <v>1000</v>
      </c>
      <c r="J11" s="23">
        <v>2800</v>
      </c>
      <c r="K11" s="23">
        <v>800</v>
      </c>
      <c r="M11" s="25">
        <v>103.79923802624099</v>
      </c>
      <c r="O11" s="25">
        <v>655.78218543864443</v>
      </c>
      <c r="P11" s="29">
        <v>762.5</v>
      </c>
      <c r="Q11">
        <v>687.99523115031138</v>
      </c>
      <c r="R11" s="28">
        <f t="shared" si="0"/>
        <v>95.317838808590636</v>
      </c>
      <c r="S11" s="42">
        <f t="shared" si="2"/>
        <v>110.8292565814909</v>
      </c>
      <c r="T11" s="42">
        <f t="shared" si="3"/>
        <v>86.00422104113369</v>
      </c>
      <c r="AA11">
        <v>875.62768175430858</v>
      </c>
      <c r="AB11" s="37">
        <v>1156.25</v>
      </c>
      <c r="AC11">
        <v>1218.7948815889993</v>
      </c>
      <c r="AD11" s="30">
        <f t="shared" si="1"/>
        <v>71.843728176205687</v>
      </c>
      <c r="AE11" s="42">
        <f t="shared" si="4"/>
        <v>94.868301259400056</v>
      </c>
      <c r="AF11" s="41">
        <f t="shared" si="5"/>
        <v>75.729961665237497</v>
      </c>
      <c r="AH11">
        <v>1283.5930868793405</v>
      </c>
      <c r="AI11">
        <v>1097.9166666666667</v>
      </c>
      <c r="AJ11">
        <v>887.58583929439544</v>
      </c>
      <c r="AK11">
        <v>144.61621964358503</v>
      </c>
      <c r="AL11" s="42">
        <v>123.69695617716006</v>
      </c>
      <c r="AM11" s="42">
        <v>116.91170430779573</v>
      </c>
      <c r="AO11">
        <v>923.15923879349361</v>
      </c>
      <c r="AP11">
        <v>535.41666666666674</v>
      </c>
      <c r="AQ11">
        <v>487.61771650809095</v>
      </c>
      <c r="AR11">
        <v>189.32028257799689</v>
      </c>
      <c r="AS11" s="42">
        <v>109.80254583464927</v>
      </c>
      <c r="AT11" s="42">
        <v>172.41884615598323</v>
      </c>
      <c r="AZ11">
        <v>75.729961665237497</v>
      </c>
    </row>
    <row r="12" spans="1:52">
      <c r="A12" s="24" t="s">
        <v>10</v>
      </c>
      <c r="B12" s="23">
        <v>1200</v>
      </c>
      <c r="C12" s="23">
        <v>800</v>
      </c>
      <c r="D12" s="23">
        <v>1450</v>
      </c>
      <c r="E12" s="23">
        <v>600</v>
      </c>
      <c r="F12" s="23">
        <v>1800</v>
      </c>
      <c r="G12" s="23">
        <v>800</v>
      </c>
      <c r="H12" s="23">
        <v>2500</v>
      </c>
      <c r="I12" s="23">
        <v>650</v>
      </c>
      <c r="J12" s="23">
        <v>3500</v>
      </c>
      <c r="K12" s="23">
        <v>1000</v>
      </c>
      <c r="M12" s="25">
        <v>135.25006398480113</v>
      </c>
      <c r="O12">
        <v>425.29221671141312</v>
      </c>
      <c r="P12" s="29">
        <v>779.16666666666674</v>
      </c>
      <c r="Q12">
        <v>695.38228927934813</v>
      </c>
      <c r="R12" s="28">
        <f t="shared" si="0"/>
        <v>61.1594835341809</v>
      </c>
      <c r="S12" s="42">
        <f t="shared" si="2"/>
        <v>112.04867864468444</v>
      </c>
      <c r="T12" s="42">
        <f t="shared" si="3"/>
        <v>54.582958294512906</v>
      </c>
      <c r="AA12">
        <v>1235.6010682565802</v>
      </c>
      <c r="AB12" s="37">
        <v>1181.25</v>
      </c>
      <c r="AC12">
        <v>1222.8781512605042</v>
      </c>
      <c r="AD12" s="30">
        <f t="shared" si="1"/>
        <v>101.04040758132457</v>
      </c>
      <c r="AE12" s="42">
        <f t="shared" si="4"/>
        <v>96.595887233932899</v>
      </c>
      <c r="AF12" s="41">
        <f t="shared" si="5"/>
        <v>104.6011486354777</v>
      </c>
      <c r="AH12">
        <v>626.2003610589843</v>
      </c>
      <c r="AI12">
        <v>1079.1666666666667</v>
      </c>
      <c r="AJ12">
        <v>892.11879297173414</v>
      </c>
      <c r="AK12">
        <v>70.19248624648408</v>
      </c>
      <c r="AL12" s="42">
        <v>120.9667003058929</v>
      </c>
      <c r="AM12" s="42">
        <v>58.026288283457994</v>
      </c>
      <c r="AO12">
        <v>308.88916509954197</v>
      </c>
      <c r="AP12">
        <v>545.83333333333326</v>
      </c>
      <c r="AQ12">
        <v>496.62528647822779</v>
      </c>
      <c r="AR12">
        <v>62.197631395292184</v>
      </c>
      <c r="AS12" s="42">
        <v>109.90848597421605</v>
      </c>
      <c r="AT12" s="42">
        <v>56.590381392282502</v>
      </c>
      <c r="AZ12">
        <v>104.6011486354777</v>
      </c>
    </row>
    <row r="13" spans="1:52">
      <c r="A13" s="24" t="s">
        <v>11</v>
      </c>
      <c r="B13" s="23">
        <v>700</v>
      </c>
      <c r="C13" s="23">
        <v>1500</v>
      </c>
      <c r="D13" s="23">
        <v>350</v>
      </c>
      <c r="E13" s="23">
        <v>400</v>
      </c>
      <c r="F13" s="23">
        <v>900</v>
      </c>
      <c r="G13" s="23">
        <v>900</v>
      </c>
      <c r="H13" s="23">
        <v>1250</v>
      </c>
      <c r="I13" s="23">
        <v>500</v>
      </c>
      <c r="J13" s="23">
        <v>1000</v>
      </c>
      <c r="K13" s="23">
        <v>1300</v>
      </c>
      <c r="M13" s="25">
        <v>79.43482246252664</v>
      </c>
      <c r="O13">
        <v>744.261379244973</v>
      </c>
      <c r="P13" s="29">
        <v>795.83333333333326</v>
      </c>
      <c r="Q13">
        <v>702.76934740838487</v>
      </c>
      <c r="R13" s="28">
        <f t="shared" si="0"/>
        <v>105.90407535411143</v>
      </c>
      <c r="S13" s="42">
        <f t="shared" si="2"/>
        <v>113.2424651513533</v>
      </c>
      <c r="T13" s="42">
        <f t="shared" si="3"/>
        <v>93.519754460101339</v>
      </c>
      <c r="AA13">
        <v>1184.1176904125559</v>
      </c>
      <c r="AB13" s="37">
        <v>1195.8333333333335</v>
      </c>
      <c r="AC13">
        <v>1226.9614209320091</v>
      </c>
      <c r="AD13" s="30">
        <f t="shared" si="1"/>
        <v>96.508143631206536</v>
      </c>
      <c r="AE13" s="42">
        <f t="shared" si="4"/>
        <v>97.462993777340571</v>
      </c>
      <c r="AF13" s="41">
        <f t="shared" si="5"/>
        <v>99.020294668645775</v>
      </c>
      <c r="AH13">
        <v>765.3559968498696</v>
      </c>
      <c r="AI13">
        <v>1050</v>
      </c>
      <c r="AJ13">
        <v>896.65174664907283</v>
      </c>
      <c r="AK13">
        <v>85.357107674202837</v>
      </c>
      <c r="AL13" s="42">
        <v>117.10232026246683</v>
      </c>
      <c r="AM13" s="42">
        <v>72.891047319035195</v>
      </c>
      <c r="AO13">
        <v>432.44483113935871</v>
      </c>
      <c r="AP13">
        <v>564.58333333333326</v>
      </c>
      <c r="AQ13">
        <v>505.63285644836458</v>
      </c>
      <c r="AR13">
        <v>85.525460939566173</v>
      </c>
      <c r="AS13" s="42">
        <v>111.65875123286985</v>
      </c>
      <c r="AT13" s="42">
        <v>76.595394445347665</v>
      </c>
      <c r="AZ13">
        <v>99.020294668645775</v>
      </c>
    </row>
    <row r="14" spans="1:52">
      <c r="O14">
        <v>1701.1688668456525</v>
      </c>
      <c r="P14" s="29">
        <v>843.75</v>
      </c>
      <c r="Q14">
        <v>710.15640553742151</v>
      </c>
      <c r="R14" s="28">
        <f t="shared" si="0"/>
        <v>239.54847883942799</v>
      </c>
      <c r="S14" s="42">
        <f t="shared" si="2"/>
        <v>118.81185516611366</v>
      </c>
      <c r="T14" s="42">
        <f t="shared" si="3"/>
        <v>201.62001384837365</v>
      </c>
      <c r="AA14">
        <v>1029.6675568804835</v>
      </c>
      <c r="AB14" s="37">
        <v>1181.25</v>
      </c>
      <c r="AC14">
        <v>1231.044690603514</v>
      </c>
      <c r="AD14" s="30">
        <f t="shared" si="1"/>
        <v>83.641769038920401</v>
      </c>
      <c r="AE14" s="42">
        <f t="shared" si="4"/>
        <v>95.955086685025023</v>
      </c>
      <c r="AF14" s="41">
        <f t="shared" si="5"/>
        <v>87.167623862898068</v>
      </c>
      <c r="AH14">
        <v>1043.6672684316404</v>
      </c>
      <c r="AI14">
        <v>1010.4166666666666</v>
      </c>
      <c r="AJ14">
        <v>901.18470032641153</v>
      </c>
      <c r="AK14">
        <v>115.81058445106994</v>
      </c>
      <c r="AL14" s="42">
        <v>112.12092996038336</v>
      </c>
      <c r="AM14" s="42">
        <v>103.29078120560565</v>
      </c>
      <c r="AO14">
        <v>1112.0009943583511</v>
      </c>
      <c r="AP14">
        <v>587.5</v>
      </c>
      <c r="AQ14">
        <v>514.64042641850142</v>
      </c>
      <c r="AR14">
        <v>216.07338585835871</v>
      </c>
      <c r="AS14" s="42">
        <v>114.15737471083349</v>
      </c>
      <c r="AT14" s="42">
        <v>189.27676499716617</v>
      </c>
      <c r="AY14">
        <v>2010</v>
      </c>
      <c r="AZ14">
        <v>87.167623862898068</v>
      </c>
    </row>
    <row r="15" spans="1:52">
      <c r="B15">
        <f>(B2*100)/$M$2</f>
        <v>546.48515453220375</v>
      </c>
      <c r="C15" s="25">
        <f t="shared" ref="C15:K15" si="6">(C2*100)/$M$2</f>
        <v>801.51155998056549</v>
      </c>
      <c r="D15" s="25">
        <f t="shared" si="6"/>
        <v>2550.2640544836172</v>
      </c>
      <c r="E15" s="25">
        <f t="shared" si="6"/>
        <v>437.18812362576296</v>
      </c>
      <c r="F15" s="25">
        <f t="shared" si="6"/>
        <v>510.05281089672349</v>
      </c>
      <c r="G15" s="25">
        <f t="shared" si="6"/>
        <v>364.32343635480248</v>
      </c>
      <c r="H15" s="25">
        <f t="shared" si="6"/>
        <v>801.51155998056549</v>
      </c>
      <c r="I15" s="25">
        <f t="shared" si="6"/>
        <v>2040.2112435868939</v>
      </c>
      <c r="J15" s="25">
        <f t="shared" si="6"/>
        <v>947.24093452248644</v>
      </c>
      <c r="K15" s="25">
        <f t="shared" si="6"/>
        <v>655.78218543864443</v>
      </c>
      <c r="O15">
        <v>1063.2305417785328</v>
      </c>
      <c r="P15" s="29">
        <v>881.25</v>
      </c>
      <c r="Q15">
        <v>717.54346366645836</v>
      </c>
      <c r="R15" s="28">
        <f t="shared" si="0"/>
        <v>148.17646534548643</v>
      </c>
      <c r="S15" s="42">
        <f t="shared" si="2"/>
        <v>122.81485995246118</v>
      </c>
      <c r="T15" s="42">
        <f t="shared" si="3"/>
        <v>120.65027424437251</v>
      </c>
      <c r="AA15">
        <v>2213.7852472930394</v>
      </c>
      <c r="AB15" s="37">
        <v>1145.8333333333333</v>
      </c>
      <c r="AC15">
        <v>1235.1279602750192</v>
      </c>
      <c r="AD15" s="30">
        <f t="shared" si="1"/>
        <v>179.23529532924735</v>
      </c>
      <c r="AE15" s="42">
        <f t="shared" si="4"/>
        <v>92.770414903262079</v>
      </c>
      <c r="AF15" s="41">
        <f t="shared" si="5"/>
        <v>193.20307612739253</v>
      </c>
      <c r="AH15">
        <v>834.93381474531236</v>
      </c>
      <c r="AI15">
        <v>968.75</v>
      </c>
      <c r="AJ15">
        <v>905.71765400375023</v>
      </c>
      <c r="AK15">
        <v>92.184778672963276</v>
      </c>
      <c r="AL15" s="42">
        <v>106.95938140518886</v>
      </c>
      <c r="AM15" s="42">
        <v>86.186716360806443</v>
      </c>
      <c r="AO15">
        <v>1235.5566603981679</v>
      </c>
      <c r="AP15">
        <v>587.5</v>
      </c>
      <c r="AQ15">
        <v>523.64799638863815</v>
      </c>
      <c r="AR15">
        <v>235.9517593725632</v>
      </c>
      <c r="AS15" s="42">
        <v>112.19368813625185</v>
      </c>
      <c r="AT15" s="42">
        <v>210.30751666351793</v>
      </c>
      <c r="AZ15">
        <v>193.20307612739253</v>
      </c>
    </row>
    <row r="16" spans="1:52">
      <c r="B16">
        <f>(B3*100)/$M$3</f>
        <v>425.29221671141312</v>
      </c>
      <c r="C16" s="25">
        <f t="shared" ref="C16:K16" si="7">(C3*100)/$M$3</f>
        <v>744.261379244973</v>
      </c>
      <c r="D16" s="25">
        <f t="shared" si="7"/>
        <v>1701.1688668456525</v>
      </c>
      <c r="E16" s="25">
        <f t="shared" si="7"/>
        <v>1063.2305417785328</v>
      </c>
      <c r="F16" s="25">
        <f t="shared" si="7"/>
        <v>637.93832506711976</v>
      </c>
      <c r="G16" s="25">
        <f t="shared" si="7"/>
        <v>425.29221671141312</v>
      </c>
      <c r="H16" s="25">
        <f t="shared" si="7"/>
        <v>850.58443342282624</v>
      </c>
      <c r="I16" s="25">
        <f t="shared" si="7"/>
        <v>744.261379244973</v>
      </c>
      <c r="J16" s="25">
        <f t="shared" si="7"/>
        <v>2126.4610835570656</v>
      </c>
      <c r="K16" s="25">
        <f t="shared" si="7"/>
        <v>850.58443342282624</v>
      </c>
      <c r="O16">
        <v>637.93832506711976</v>
      </c>
      <c r="P16" s="29">
        <v>887.5</v>
      </c>
      <c r="Q16">
        <v>724.930521795495</v>
      </c>
      <c r="R16" s="28">
        <f t="shared" si="0"/>
        <v>87.999926322192294</v>
      </c>
      <c r="S16" s="42">
        <f t="shared" si="2"/>
        <v>122.4255253871579</v>
      </c>
      <c r="T16" s="42">
        <f t="shared" si="3"/>
        <v>71.880374655450112</v>
      </c>
      <c r="AA16">
        <v>1441.5345796326769</v>
      </c>
      <c r="AB16" s="37">
        <v>1137.5</v>
      </c>
      <c r="AC16">
        <v>1239.2112299465241</v>
      </c>
      <c r="AD16" s="30">
        <f t="shared" si="1"/>
        <v>116.32678471570046</v>
      </c>
      <c r="AE16" s="42">
        <f t="shared" si="4"/>
        <v>91.792260472743351</v>
      </c>
      <c r="AF16" s="41">
        <f t="shared" si="5"/>
        <v>126.72831469298258</v>
      </c>
      <c r="AH16">
        <v>1391.5563579088539</v>
      </c>
      <c r="AI16">
        <v>925</v>
      </c>
      <c r="AJ16">
        <v>910.25060768108892</v>
      </c>
      <c r="AK16">
        <v>152.8761800504497</v>
      </c>
      <c r="AL16" s="42">
        <v>101.62036610516371</v>
      </c>
      <c r="AM16" s="42">
        <v>150.43852517933558</v>
      </c>
      <c r="AO16">
        <v>741.33399623890068</v>
      </c>
      <c r="AP16">
        <v>589.58333333333326</v>
      </c>
      <c r="AQ16">
        <v>532.65556635877499</v>
      </c>
      <c r="AR16">
        <v>139.17699223658698</v>
      </c>
      <c r="AS16" s="42">
        <v>110.68753817100149</v>
      </c>
      <c r="AT16" s="42">
        <v>125.73862833734006</v>
      </c>
      <c r="AZ16">
        <v>126.72831469298258</v>
      </c>
    </row>
    <row r="17" spans="1:52">
      <c r="B17" s="25">
        <f>(B4*100)/$M$4</f>
        <v>428.33789329708037</v>
      </c>
      <c r="C17" s="25">
        <f t="shared" ref="C17:K17" si="8">(C4*100)/$M$4</f>
        <v>642.50683994562053</v>
      </c>
      <c r="D17" s="25">
        <f t="shared" si="8"/>
        <v>535.42236662135042</v>
      </c>
      <c r="E17" s="25">
        <f t="shared" si="8"/>
        <v>1927.5205198368617</v>
      </c>
      <c r="F17" s="25">
        <f t="shared" si="8"/>
        <v>856.67578659416074</v>
      </c>
      <c r="G17" s="25">
        <f t="shared" si="8"/>
        <v>535.42236662135042</v>
      </c>
      <c r="H17" s="25">
        <f t="shared" si="8"/>
        <v>856.67578659416074</v>
      </c>
      <c r="I17" s="25">
        <f t="shared" si="8"/>
        <v>856.67578659416074</v>
      </c>
      <c r="J17" s="25">
        <f t="shared" si="8"/>
        <v>2570.0273597824821</v>
      </c>
      <c r="K17" s="25">
        <f t="shared" si="8"/>
        <v>856.67578659416074</v>
      </c>
      <c r="O17">
        <v>425.29221671141312</v>
      </c>
      <c r="P17" s="29">
        <v>895.83333333333337</v>
      </c>
      <c r="Q17">
        <v>732.31757992453174</v>
      </c>
      <c r="R17" s="28">
        <f t="shared" si="0"/>
        <v>58.074833701963186</v>
      </c>
      <c r="S17" s="42">
        <f t="shared" si="2"/>
        <v>122.32853039328273</v>
      </c>
      <c r="T17" s="42">
        <f t="shared" si="3"/>
        <v>47.474480004994959</v>
      </c>
      <c r="AA17">
        <v>1647.4680910087736</v>
      </c>
      <c r="AB17" s="37">
        <v>1137.5</v>
      </c>
      <c r="AC17">
        <v>1243.294499618029</v>
      </c>
      <c r="AD17" s="30">
        <f t="shared" si="1"/>
        <v>132.50827471004794</v>
      </c>
      <c r="AE17" s="42">
        <f t="shared" si="4"/>
        <v>91.490793239209879</v>
      </c>
      <c r="AF17" s="41">
        <f t="shared" si="5"/>
        <v>144.83235964912296</v>
      </c>
      <c r="AH17">
        <v>834.93381474531236</v>
      </c>
      <c r="AI17">
        <v>866.66666666666674</v>
      </c>
      <c r="AJ17">
        <v>914.78356135842762</v>
      </c>
      <c r="AK17">
        <v>91.271186979514525</v>
      </c>
      <c r="AL17" s="42">
        <v>94.740078776633382</v>
      </c>
      <c r="AM17" s="42">
        <v>96.338517085997594</v>
      </c>
      <c r="AO17">
        <v>741.33399623890068</v>
      </c>
      <c r="AP17">
        <v>585.41666666666663</v>
      </c>
      <c r="AQ17">
        <v>541.66313632891183</v>
      </c>
      <c r="AR17">
        <v>136.86255285217408</v>
      </c>
      <c r="AS17" s="42">
        <v>108.0776274778992</v>
      </c>
      <c r="AT17" s="42">
        <v>126.63356519383359</v>
      </c>
      <c r="AZ17">
        <v>144.83235964912296</v>
      </c>
    </row>
    <row r="18" spans="1:52">
      <c r="B18" s="25">
        <f>(B5*100)/$M$5</f>
        <v>590.6113167751422</v>
      </c>
      <c r="C18" s="25">
        <f t="shared" ref="C18:K18" si="9">(C5*100)/$M$5</f>
        <v>885.91697516271336</v>
      </c>
      <c r="D18" s="25">
        <f t="shared" si="9"/>
        <v>295.3056583875711</v>
      </c>
      <c r="E18" s="25">
        <f t="shared" si="9"/>
        <v>1476.5282919378556</v>
      </c>
      <c r="F18" s="25">
        <f t="shared" si="9"/>
        <v>959.74338975960609</v>
      </c>
      <c r="G18" s="25">
        <f t="shared" si="9"/>
        <v>590.6113167751422</v>
      </c>
      <c r="H18" s="25">
        <f t="shared" si="9"/>
        <v>885.91697516271336</v>
      </c>
      <c r="I18" s="25">
        <f t="shared" si="9"/>
        <v>1624.1811211316412</v>
      </c>
      <c r="J18" s="25">
        <f t="shared" si="9"/>
        <v>1476.5282919378556</v>
      </c>
      <c r="K18" s="25">
        <f t="shared" si="9"/>
        <v>1624.1811211316412</v>
      </c>
      <c r="O18">
        <v>850.58443342282624</v>
      </c>
      <c r="P18" s="29">
        <v>879.16666666666674</v>
      </c>
      <c r="Q18">
        <v>739.70463805356849</v>
      </c>
      <c r="R18" s="28">
        <f t="shared" si="0"/>
        <v>114.98973910195058</v>
      </c>
      <c r="S18" s="42">
        <f t="shared" si="2"/>
        <v>118.85374532463031</v>
      </c>
      <c r="T18" s="42">
        <f t="shared" si="3"/>
        <v>96.74894029453948</v>
      </c>
      <c r="AA18">
        <v>514.83377844024176</v>
      </c>
      <c r="AB18" s="37">
        <v>1170.8333333333333</v>
      </c>
      <c r="AC18">
        <v>1247.3777692895339</v>
      </c>
      <c r="AD18" s="30">
        <f t="shared" si="1"/>
        <v>41.273284735022528</v>
      </c>
      <c r="AE18" s="42">
        <f t="shared" si="4"/>
        <v>93.863572220002126</v>
      </c>
      <c r="AF18" s="41">
        <f t="shared" si="5"/>
        <v>43.971568265358727</v>
      </c>
      <c r="AH18">
        <v>1252.4007221179686</v>
      </c>
      <c r="AI18">
        <v>810.41666666666674</v>
      </c>
      <c r="AJ18">
        <v>919.31651503576632</v>
      </c>
      <c r="AK18">
        <v>136.23172233224196</v>
      </c>
      <c r="AL18" s="42">
        <v>88.154259540865226</v>
      </c>
      <c r="AM18" s="42">
        <v>154.53787830761564</v>
      </c>
      <c r="AO18">
        <v>926.66749529862591</v>
      </c>
      <c r="AP18">
        <v>595.83333333333326</v>
      </c>
      <c r="AQ18">
        <v>550.67070629904867</v>
      </c>
      <c r="AR18">
        <v>168.27978766594993</v>
      </c>
      <c r="AS18" s="42">
        <v>108.20138542284442</v>
      </c>
      <c r="AT18" s="42">
        <v>155.52461459557358</v>
      </c>
      <c r="AZ18">
        <v>43.971568265358727</v>
      </c>
    </row>
    <row r="19" spans="1:52">
      <c r="B19" s="25">
        <f>(B6*100)/$M$6</f>
        <v>758.50673629268476</v>
      </c>
      <c r="C19" s="25">
        <f t="shared" ref="C19:K19" si="10">(C6*100)/$M$6</f>
        <v>948.13342036585595</v>
      </c>
      <c r="D19" s="25">
        <f t="shared" si="10"/>
        <v>237.03335509146399</v>
      </c>
      <c r="E19" s="25">
        <f t="shared" si="10"/>
        <v>948.13342036585595</v>
      </c>
      <c r="F19" s="25">
        <f t="shared" si="10"/>
        <v>1611.8268146219552</v>
      </c>
      <c r="G19" s="25">
        <f t="shared" si="10"/>
        <v>758.50673629268476</v>
      </c>
      <c r="H19" s="25">
        <f t="shared" si="10"/>
        <v>1042.9467624024417</v>
      </c>
      <c r="I19" s="25">
        <f t="shared" si="10"/>
        <v>2180.7068668414686</v>
      </c>
      <c r="J19" s="25">
        <f t="shared" si="10"/>
        <v>758.50673629268476</v>
      </c>
      <c r="K19" s="25">
        <f t="shared" si="10"/>
        <v>1137.7601044390271</v>
      </c>
      <c r="O19">
        <v>744.261379244973</v>
      </c>
      <c r="P19" s="29">
        <v>895.83333333333326</v>
      </c>
      <c r="Q19">
        <v>747.09169618260523</v>
      </c>
      <c r="R19" s="28">
        <f t="shared" si="0"/>
        <v>99.621155347851655</v>
      </c>
      <c r="S19" s="42">
        <f t="shared" si="2"/>
        <v>119.90942181672601</v>
      </c>
      <c r="T19" s="42">
        <f t="shared" si="3"/>
        <v>83.080340008741189</v>
      </c>
      <c r="AA19">
        <v>1544.5013353207253</v>
      </c>
      <c r="AB19" s="37">
        <v>1243.75</v>
      </c>
      <c r="AC19">
        <v>1251.4610389610389</v>
      </c>
      <c r="AD19" s="30">
        <f t="shared" si="1"/>
        <v>123.4158545281576</v>
      </c>
      <c r="AE19" s="42">
        <f t="shared" si="4"/>
        <v>99.38383707355041</v>
      </c>
      <c r="AF19" s="41">
        <f t="shared" si="5"/>
        <v>124.18101188508344</v>
      </c>
      <c r="AH19">
        <v>1461.1341758042965</v>
      </c>
      <c r="AI19">
        <v>766.66666666666674</v>
      </c>
      <c r="AJ19">
        <v>923.84946871310501</v>
      </c>
      <c r="AK19">
        <v>158.15717011123181</v>
      </c>
      <c r="AL19" s="42">
        <v>82.986102458294496</v>
      </c>
      <c r="AM19" s="42">
        <v>190.58271858316914</v>
      </c>
      <c r="AO19">
        <v>864.88966227871742</v>
      </c>
      <c r="AP19">
        <v>637.5</v>
      </c>
      <c r="AQ19">
        <v>559.67827626918552</v>
      </c>
      <c r="AR19">
        <v>154.53336299633972</v>
      </c>
      <c r="AS19" s="42">
        <v>113.9047247374999</v>
      </c>
      <c r="AT19" s="42">
        <v>135.66896663195567</v>
      </c>
      <c r="AZ19">
        <v>124.18101188508344</v>
      </c>
    </row>
    <row r="20" spans="1:52">
      <c r="B20" s="25">
        <f>(B7*100)/$M$7</f>
        <v>894.05414068709229</v>
      </c>
      <c r="C20" s="25">
        <f t="shared" ref="C20:K20" si="11">(C7*100)/$M$7</f>
        <v>1013.2613594453713</v>
      </c>
      <c r="D20" s="25">
        <f t="shared" si="11"/>
        <v>387.42346096440667</v>
      </c>
      <c r="E20" s="25">
        <f t="shared" si="11"/>
        <v>685.44150786010414</v>
      </c>
      <c r="F20" s="25">
        <f t="shared" si="11"/>
        <v>1609.2974532367662</v>
      </c>
      <c r="G20" s="25">
        <f t="shared" si="11"/>
        <v>953.65775006623187</v>
      </c>
      <c r="H20" s="25">
        <f t="shared" si="11"/>
        <v>1043.063164134941</v>
      </c>
      <c r="I20" s="25">
        <f t="shared" si="11"/>
        <v>1728.5046719950451</v>
      </c>
      <c r="J20" s="25">
        <f t="shared" si="11"/>
        <v>1281.4776016514991</v>
      </c>
      <c r="K20" s="25">
        <f t="shared" si="11"/>
        <v>1013.2613594453713</v>
      </c>
      <c r="O20">
        <v>2126.4610835570656</v>
      </c>
      <c r="P20" s="29">
        <v>979.16666666666674</v>
      </c>
      <c r="Q20">
        <v>754.47875431164198</v>
      </c>
      <c r="R20" s="28">
        <f t="shared" si="0"/>
        <v>281.84505811527703</v>
      </c>
      <c r="S20" s="42">
        <f t="shared" si="2"/>
        <v>129.78054863321123</v>
      </c>
      <c r="T20" s="42">
        <f t="shared" si="3"/>
        <v>217.1704936398705</v>
      </c>
      <c r="AA20">
        <v>2728.6190257332814</v>
      </c>
      <c r="AB20" s="37">
        <v>1312.5</v>
      </c>
      <c r="AC20">
        <v>1255.544308632544</v>
      </c>
      <c r="AD20" s="30">
        <f t="shared" si="1"/>
        <v>217.32558596081032</v>
      </c>
      <c r="AE20" s="42">
        <f t="shared" si="4"/>
        <v>104.53633463796179</v>
      </c>
      <c r="AF20" s="41">
        <f t="shared" si="5"/>
        <v>207.89478291301188</v>
      </c>
      <c r="AH20">
        <v>834.93381474531236</v>
      </c>
      <c r="AI20">
        <v>752.08333333333337</v>
      </c>
      <c r="AJ20">
        <v>928.38242239044371</v>
      </c>
      <c r="AK20">
        <v>89.934254958800778</v>
      </c>
      <c r="AL20" s="42">
        <v>81.010078949667431</v>
      </c>
      <c r="AM20" s="42">
        <v>111.0161304924515</v>
      </c>
      <c r="AO20">
        <v>1112.0009943583511</v>
      </c>
      <c r="AP20">
        <v>693.75</v>
      </c>
      <c r="AQ20">
        <v>568.68584623932225</v>
      </c>
      <c r="AR20">
        <v>195.53871468965372</v>
      </c>
      <c r="AS20" s="42">
        <v>121.99178238525151</v>
      </c>
      <c r="AT20" s="42">
        <v>160.2884316192218</v>
      </c>
      <c r="AZ20">
        <v>207.89478291301188</v>
      </c>
    </row>
    <row r="21" spans="1:52">
      <c r="B21" s="25">
        <f>(B8*100)/$M$8</f>
        <v>541.03184327361942</v>
      </c>
      <c r="C21" s="25">
        <f t="shared" ref="C21:K21" si="12">(C8*100)/$M$8</f>
        <v>1030.5368443307036</v>
      </c>
      <c r="D21" s="25">
        <f t="shared" si="12"/>
        <v>360.68789551574628</v>
      </c>
      <c r="E21" s="25">
        <f t="shared" si="12"/>
        <v>875.9563176810982</v>
      </c>
      <c r="F21" s="25">
        <f t="shared" si="12"/>
        <v>927.4831598976333</v>
      </c>
      <c r="G21" s="25">
        <f t="shared" si="12"/>
        <v>1648.858950929126</v>
      </c>
      <c r="H21" s="25">
        <f t="shared" si="12"/>
        <v>953.24658100590091</v>
      </c>
      <c r="I21" s="25">
        <f t="shared" si="12"/>
        <v>979.01000211416851</v>
      </c>
      <c r="J21" s="25">
        <f t="shared" si="12"/>
        <v>2627.8689530432944</v>
      </c>
      <c r="K21" s="25">
        <f t="shared" si="12"/>
        <v>1082.0636865472388</v>
      </c>
      <c r="O21">
        <v>850.58443342282624</v>
      </c>
      <c r="P21" s="29">
        <v>1047.9166666666667</v>
      </c>
      <c r="Q21">
        <v>761.86581244067872</v>
      </c>
      <c r="R21" s="28">
        <f t="shared" si="0"/>
        <v>111.64491430556946</v>
      </c>
      <c r="S21" s="42">
        <f t="shared" si="2"/>
        <v>137.54609401747643</v>
      </c>
      <c r="T21" s="42">
        <f t="shared" si="3"/>
        <v>81.169091062218016</v>
      </c>
      <c r="AA21">
        <v>823.73404550438681</v>
      </c>
      <c r="AB21" s="37">
        <v>1339.5833333333333</v>
      </c>
      <c r="AC21">
        <v>1259.6275783040489</v>
      </c>
      <c r="AD21" s="30">
        <f t="shared" si="1"/>
        <v>65.395046892626382</v>
      </c>
      <c r="AE21" s="42">
        <f t="shared" si="4"/>
        <v>106.34757101276998</v>
      </c>
      <c r="AF21" s="41">
        <f t="shared" si="5"/>
        <v>61.491810550871811</v>
      </c>
      <c r="AH21">
        <v>1391.5563579088539</v>
      </c>
      <c r="AI21">
        <v>766.66666666666674</v>
      </c>
      <c r="AJ21">
        <v>932.91537606778252</v>
      </c>
      <c r="AK21">
        <v>149.1621205531238</v>
      </c>
      <c r="AL21" s="42">
        <v>82.179658126994283</v>
      </c>
      <c r="AM21" s="42">
        <v>181.50735103158965</v>
      </c>
      <c r="AO21">
        <v>741.33399623890068</v>
      </c>
      <c r="AP21">
        <v>747.91666666666674</v>
      </c>
      <c r="AQ21">
        <v>577.69341620945909</v>
      </c>
      <c r="AR21">
        <v>128.32654405223636</v>
      </c>
      <c r="AS21" s="42">
        <v>129.46601877067064</v>
      </c>
      <c r="AT21" s="42">
        <v>99.119865792387813</v>
      </c>
      <c r="AZ21">
        <v>61.491810550871811</v>
      </c>
    </row>
    <row r="22" spans="1:52">
      <c r="B22" s="25">
        <f>(B9*100)/$M$9</f>
        <v>786.95971918566238</v>
      </c>
      <c r="C22" s="25">
        <f t="shared" ref="C22:K22" si="13">(C9*100)/$M$9</f>
        <v>740.66797099827056</v>
      </c>
      <c r="D22" s="25">
        <f t="shared" si="13"/>
        <v>416.62573368652716</v>
      </c>
      <c r="E22" s="25">
        <f t="shared" si="13"/>
        <v>740.66797099827056</v>
      </c>
      <c r="F22" s="25">
        <f t="shared" si="13"/>
        <v>925.83496374783817</v>
      </c>
      <c r="G22" s="25">
        <f t="shared" si="13"/>
        <v>2036.8369202452438</v>
      </c>
      <c r="H22" s="25">
        <f t="shared" si="13"/>
        <v>648.0844746234867</v>
      </c>
      <c r="I22" s="25">
        <f t="shared" si="13"/>
        <v>555.50097824870284</v>
      </c>
      <c r="J22" s="25">
        <f t="shared" si="13"/>
        <v>3240.4223731174334</v>
      </c>
      <c r="K22" s="25">
        <f t="shared" si="13"/>
        <v>925.83496374783817</v>
      </c>
      <c r="O22">
        <v>428.33789329708037</v>
      </c>
      <c r="P22" s="29">
        <v>1064.5833333333335</v>
      </c>
      <c r="Q22">
        <v>769.25287056971547</v>
      </c>
      <c r="R22" s="28">
        <f t="shared" si="0"/>
        <v>55.682326278464132</v>
      </c>
      <c r="S22" s="42">
        <f t="shared" si="2"/>
        <v>138.39185709438999</v>
      </c>
      <c r="T22" s="42">
        <f t="shared" si="3"/>
        <v>40.235261992680734</v>
      </c>
      <c r="AA22">
        <v>1066.2565317929284</v>
      </c>
      <c r="AB22" s="37">
        <v>1310.4166666666665</v>
      </c>
      <c r="AC22">
        <v>1263.7108479755539</v>
      </c>
      <c r="AD22" s="30">
        <f t="shared" si="1"/>
        <v>84.37503986778745</v>
      </c>
      <c r="AE22" s="42">
        <f t="shared" si="4"/>
        <v>103.69592607089943</v>
      </c>
      <c r="AF22" s="41">
        <f t="shared" si="5"/>
        <v>81.36774805415034</v>
      </c>
      <c r="AH22">
        <v>786.98998670776336</v>
      </c>
      <c r="AI22">
        <v>779.16666666666674</v>
      </c>
      <c r="AJ22">
        <v>937.4483297451211</v>
      </c>
      <c r="AK22">
        <v>83.95022549367971</v>
      </c>
      <c r="AL22" s="42">
        <v>83.115692027368709</v>
      </c>
      <c r="AM22" s="42">
        <v>101.00406246516748</v>
      </c>
      <c r="AO22">
        <v>423.45508373197788</v>
      </c>
      <c r="AP22">
        <v>764.58333333333337</v>
      </c>
      <c r="AQ22">
        <v>586.70098617959593</v>
      </c>
      <c r="AR22">
        <v>72.175621604009606</v>
      </c>
      <c r="AS22" s="42">
        <v>130.31908098741215</v>
      </c>
      <c r="AT22" s="42">
        <v>55.383771169305</v>
      </c>
      <c r="AZ22">
        <v>81.36774805415034</v>
      </c>
    </row>
    <row r="23" spans="1:52">
      <c r="B23" s="25">
        <f>(B10*100)/$M$10</f>
        <v>788.22066424142736</v>
      </c>
      <c r="C23" s="25">
        <f t="shared" ref="C23:K23" si="14">(C10*100)/$M$10</f>
        <v>1050.9608856552366</v>
      </c>
      <c r="D23" s="25">
        <f t="shared" si="14"/>
        <v>656.85055353452287</v>
      </c>
      <c r="E23" s="25">
        <f t="shared" si="14"/>
        <v>525.48044282761828</v>
      </c>
      <c r="F23" s="25">
        <f t="shared" si="14"/>
        <v>1182.3309963621411</v>
      </c>
      <c r="G23" s="25">
        <f t="shared" si="14"/>
        <v>1445.0712177759501</v>
      </c>
      <c r="H23" s="25">
        <f t="shared" si="14"/>
        <v>985.27583030178425</v>
      </c>
      <c r="I23" s="25">
        <f t="shared" si="14"/>
        <v>1050.9608856552366</v>
      </c>
      <c r="J23" s="25">
        <f t="shared" si="14"/>
        <v>1707.8114391897593</v>
      </c>
      <c r="K23" s="25">
        <f t="shared" si="14"/>
        <v>1313.7011070690457</v>
      </c>
      <c r="O23">
        <v>642.50683994562053</v>
      </c>
      <c r="P23" s="29">
        <v>1045.8333333333335</v>
      </c>
      <c r="Q23">
        <v>776.63992869875221</v>
      </c>
      <c r="R23" s="28">
        <f t="shared" si="0"/>
        <v>82.729050645404044</v>
      </c>
      <c r="S23" s="42">
        <f t="shared" si="2"/>
        <v>134.66128828653072</v>
      </c>
      <c r="T23" s="42">
        <f t="shared" si="3"/>
        <v>61.434916966911921</v>
      </c>
      <c r="AA23">
        <v>1158.9744910792699</v>
      </c>
      <c r="AB23" s="37">
        <v>1256.25</v>
      </c>
      <c r="AC23">
        <v>1267.7941176470588</v>
      </c>
      <c r="AD23" s="30">
        <f t="shared" si="1"/>
        <v>91.41661685812592</v>
      </c>
      <c r="AE23" s="42">
        <f t="shared" si="4"/>
        <v>99.089432780419912</v>
      </c>
      <c r="AF23" s="41">
        <f t="shared" si="5"/>
        <v>92.256675906807558</v>
      </c>
      <c r="AH23">
        <v>786.98998670776336</v>
      </c>
      <c r="AI23">
        <v>789.58333333333337</v>
      </c>
      <c r="AJ23">
        <v>941.98128342245991</v>
      </c>
      <c r="AK23">
        <v>83.54624455471415</v>
      </c>
      <c r="AL23" s="42">
        <v>83.821552214347022</v>
      </c>
      <c r="AM23" s="42">
        <v>99.671555044782693</v>
      </c>
      <c r="AO23">
        <v>564.60677830930388</v>
      </c>
      <c r="AP23">
        <v>741.66666666666674</v>
      </c>
      <c r="AQ23">
        <v>595.70855614973266</v>
      </c>
      <c r="AR23">
        <v>94.779027845184871</v>
      </c>
      <c r="AS23" s="42">
        <v>124.50159713338869</v>
      </c>
      <c r="AT23" s="42">
        <v>76.126756625973542</v>
      </c>
      <c r="AZ23">
        <v>92.256675906807558</v>
      </c>
    </row>
    <row r="24" spans="1:52">
      <c r="B24" s="25">
        <f>(B11*100)/$M$11</f>
        <v>722.54865667741808</v>
      </c>
      <c r="C24" s="25">
        <f t="shared" ref="C24:K24" si="15">(C11*100)/$M$11</f>
        <v>722.54865667741808</v>
      </c>
      <c r="D24" s="25">
        <f t="shared" si="15"/>
        <v>770.71856712257932</v>
      </c>
      <c r="E24" s="25">
        <f t="shared" si="15"/>
        <v>433.52919400645084</v>
      </c>
      <c r="F24" s="25">
        <f t="shared" si="15"/>
        <v>1734.1167760258033</v>
      </c>
      <c r="G24" s="25">
        <f t="shared" si="15"/>
        <v>626.20883578709572</v>
      </c>
      <c r="H24" s="25">
        <f t="shared" si="15"/>
        <v>1300.5875820193526</v>
      </c>
      <c r="I24" s="25">
        <f t="shared" si="15"/>
        <v>963.39820890322414</v>
      </c>
      <c r="J24" s="25">
        <f t="shared" si="15"/>
        <v>2697.5149849290274</v>
      </c>
      <c r="K24" s="25">
        <f t="shared" si="15"/>
        <v>770.71856712257932</v>
      </c>
      <c r="O24">
        <v>535.42236662135042</v>
      </c>
      <c r="P24" s="29">
        <v>997.91666666666674</v>
      </c>
      <c r="Q24">
        <v>784.02698682778896</v>
      </c>
      <c r="R24" s="28">
        <f t="shared" si="0"/>
        <v>68.291318489902395</v>
      </c>
      <c r="S24" s="42">
        <f t="shared" si="2"/>
        <v>127.28090785551728</v>
      </c>
      <c r="T24" s="42">
        <f t="shared" si="3"/>
        <v>53.654015861847228</v>
      </c>
      <c r="AA24">
        <v>649.02571500439115</v>
      </c>
      <c r="AB24" s="37">
        <v>1210.4166666666665</v>
      </c>
      <c r="AC24">
        <v>1271.8773873185637</v>
      </c>
      <c r="AD24" s="30">
        <f t="shared" si="1"/>
        <v>51.028953063840532</v>
      </c>
      <c r="AE24" s="42">
        <f t="shared" si="4"/>
        <v>95.167716537403678</v>
      </c>
      <c r="AF24" s="41">
        <f t="shared" si="5"/>
        <v>53.620024647522854</v>
      </c>
      <c r="AH24">
        <v>908.06536927818854</v>
      </c>
      <c r="AI24">
        <v>800</v>
      </c>
      <c r="AJ24">
        <v>946.51423709979861</v>
      </c>
      <c r="AK24">
        <v>95.937845801514754</v>
      </c>
      <c r="AL24" s="42">
        <v>84.520651527785688</v>
      </c>
      <c r="AM24" s="42">
        <v>113.50817115977358</v>
      </c>
      <c r="AO24">
        <v>352.87923644331488</v>
      </c>
      <c r="AP24">
        <v>720.83333333333326</v>
      </c>
      <c r="AQ24">
        <v>604.7161261198695</v>
      </c>
      <c r="AR24">
        <v>58.354527223797831</v>
      </c>
      <c r="AS24" s="42">
        <v>119.20193661090602</v>
      </c>
      <c r="AT24" s="42">
        <v>48.954344940113046</v>
      </c>
      <c r="AZ24">
        <v>53.620024647522854</v>
      </c>
    </row>
    <row r="25" spans="1:52">
      <c r="B25" s="25">
        <f>(B12*100)/$M$12</f>
        <v>887.24542129225995</v>
      </c>
      <c r="C25" s="25">
        <f t="shared" ref="C25:K25" si="16">(C12*100)/$M$12</f>
        <v>591.49694752817334</v>
      </c>
      <c r="D25" s="25">
        <f t="shared" si="16"/>
        <v>1072.0882173948141</v>
      </c>
      <c r="E25" s="25">
        <f t="shared" si="16"/>
        <v>443.62271064612997</v>
      </c>
      <c r="F25" s="25">
        <f t="shared" si="16"/>
        <v>1330.86813193839</v>
      </c>
      <c r="G25" s="25">
        <f t="shared" si="16"/>
        <v>591.49694752817334</v>
      </c>
      <c r="H25" s="25">
        <f t="shared" si="16"/>
        <v>1848.4279610255417</v>
      </c>
      <c r="I25" s="25">
        <f t="shared" si="16"/>
        <v>480.59126986664086</v>
      </c>
      <c r="J25" s="25">
        <f t="shared" si="16"/>
        <v>2587.7991454357584</v>
      </c>
      <c r="K25" s="25">
        <f t="shared" si="16"/>
        <v>739.37118441021664</v>
      </c>
      <c r="O25">
        <v>1927.5205198368617</v>
      </c>
      <c r="P25" s="29">
        <v>922.91666666666663</v>
      </c>
      <c r="Q25">
        <v>791.41404495682571</v>
      </c>
      <c r="R25" s="28">
        <f t="shared" si="0"/>
        <v>243.55399453923192</v>
      </c>
      <c r="S25" s="42">
        <f t="shared" si="2"/>
        <v>116.61615971409944</v>
      </c>
      <c r="T25" s="42">
        <f t="shared" si="3"/>
        <v>208.85098183333946</v>
      </c>
      <c r="AA25">
        <v>2225.2310228721981</v>
      </c>
      <c r="AB25" s="37">
        <v>1181.25</v>
      </c>
      <c r="AC25">
        <v>1275.9606569900689</v>
      </c>
      <c r="AD25" s="30">
        <f t="shared" si="1"/>
        <v>174.3965231750494</v>
      </c>
      <c r="AE25" s="42">
        <f t="shared" si="4"/>
        <v>92.577305854125086</v>
      </c>
      <c r="AF25" s="41">
        <f t="shared" si="5"/>
        <v>188.37934585161466</v>
      </c>
      <c r="AH25">
        <v>968.60306056340107</v>
      </c>
      <c r="AI25">
        <v>808.33333333333326</v>
      </c>
      <c r="AJ25">
        <v>951.0471907771373</v>
      </c>
      <c r="AK25">
        <v>101.8459514897382</v>
      </c>
      <c r="AL25" s="42">
        <v>84.994029862262977</v>
      </c>
      <c r="AM25" s="42">
        <v>119.8271827501115</v>
      </c>
      <c r="AO25">
        <v>1693.8203349279115</v>
      </c>
      <c r="AP25">
        <v>689.58333333333326</v>
      </c>
      <c r="AQ25">
        <v>613.72369609000634</v>
      </c>
      <c r="AR25">
        <v>275.99070163318288</v>
      </c>
      <c r="AS25" s="42">
        <v>112.3605521062041</v>
      </c>
      <c r="AT25" s="42">
        <v>245.62953497444036</v>
      </c>
      <c r="AZ25">
        <v>188.37934585161466</v>
      </c>
    </row>
    <row r="26" spans="1:52">
      <c r="B26" s="25">
        <f>(B13*100)/$M$13</f>
        <v>881.22561151342018</v>
      </c>
      <c r="C26" s="25">
        <f t="shared" ref="C26:K26" si="17">(C13*100)/$M$13</f>
        <v>1888.3405961001861</v>
      </c>
      <c r="D26" s="25">
        <f t="shared" si="17"/>
        <v>440.61280575671009</v>
      </c>
      <c r="E26" s="25">
        <f t="shared" si="17"/>
        <v>503.55749229338295</v>
      </c>
      <c r="F26" s="25">
        <f t="shared" si="17"/>
        <v>1133.0043576601115</v>
      </c>
      <c r="G26" s="25">
        <f t="shared" si="17"/>
        <v>1133.0043576601115</v>
      </c>
      <c r="H26" s="25">
        <f t="shared" si="17"/>
        <v>1573.6171634168218</v>
      </c>
      <c r="I26" s="25">
        <f t="shared" si="17"/>
        <v>629.44686536672862</v>
      </c>
      <c r="J26" s="25">
        <f t="shared" si="17"/>
        <v>1258.8937307334572</v>
      </c>
      <c r="K26" s="25">
        <f t="shared" si="17"/>
        <v>1636.5618499534946</v>
      </c>
      <c r="O26">
        <v>856.67578659416074</v>
      </c>
      <c r="P26" s="29">
        <v>825</v>
      </c>
      <c r="Q26">
        <v>798.80110308586245</v>
      </c>
      <c r="R26" s="28">
        <f t="shared" si="0"/>
        <v>107.24519323830695</v>
      </c>
      <c r="S26" s="42">
        <f t="shared" si="2"/>
        <v>103.279777257809</v>
      </c>
      <c r="T26" s="42">
        <f t="shared" si="3"/>
        <v>103.83948928414068</v>
      </c>
      <c r="AA26">
        <v>1390.7693892951238</v>
      </c>
      <c r="AB26" s="37">
        <v>1187.5</v>
      </c>
      <c r="AC26">
        <v>1280.0439266615738</v>
      </c>
      <c r="AD26" s="30">
        <f t="shared" si="1"/>
        <v>108.65012991564501</v>
      </c>
      <c r="AE26" s="42">
        <f t="shared" si="4"/>
        <v>92.770253837855904</v>
      </c>
      <c r="AF26" s="41">
        <f t="shared" si="5"/>
        <v>117.11742225643145</v>
      </c>
      <c r="AH26">
        <v>1089.6784431338262</v>
      </c>
      <c r="AI26">
        <v>818.75</v>
      </c>
      <c r="AJ26">
        <v>955.580144454476</v>
      </c>
      <c r="AK26">
        <v>114.03318177523504</v>
      </c>
      <c r="AL26" s="42">
        <v>85.680934744349472</v>
      </c>
      <c r="AM26" s="42">
        <v>133.09049687130701</v>
      </c>
      <c r="AO26">
        <v>846.91016746395576</v>
      </c>
      <c r="AP26">
        <v>662.5</v>
      </c>
      <c r="AQ26">
        <v>622.73126606014307</v>
      </c>
      <c r="AR26">
        <v>135.99930076132736</v>
      </c>
      <c r="AS26" s="42">
        <v>106.3861790963963</v>
      </c>
      <c r="AT26" s="42">
        <v>127.83549697569143</v>
      </c>
      <c r="AY26">
        <v>2011</v>
      </c>
      <c r="AZ26">
        <v>117.11742225643145</v>
      </c>
    </row>
    <row r="27" spans="1:52">
      <c r="O27">
        <v>535.42236662135042</v>
      </c>
      <c r="P27" s="29">
        <v>756.25</v>
      </c>
      <c r="Q27">
        <v>806.1881612148992</v>
      </c>
      <c r="R27" s="28">
        <f t="shared" si="0"/>
        <v>66.41406961552083</v>
      </c>
      <c r="S27" s="42">
        <f t="shared" si="2"/>
        <v>93.805644436697747</v>
      </c>
      <c r="T27" s="42">
        <f t="shared" si="3"/>
        <v>70.799651784641384</v>
      </c>
      <c r="AA27">
        <v>1483.4873485814655</v>
      </c>
      <c r="AB27" s="37">
        <v>1220.8333333333333</v>
      </c>
      <c r="AC27">
        <v>1284.1271963330787</v>
      </c>
      <c r="AD27" s="30">
        <f t="shared" si="1"/>
        <v>115.52495366640272</v>
      </c>
      <c r="AE27" s="42">
        <f t="shared" si="4"/>
        <v>95.071059690933595</v>
      </c>
      <c r="AF27" s="41">
        <f t="shared" si="5"/>
        <v>121.5143220681064</v>
      </c>
      <c r="AH27">
        <v>1331.8292082746764</v>
      </c>
      <c r="AI27">
        <v>820.83333333333326</v>
      </c>
      <c r="AJ27">
        <v>960.1130981318147</v>
      </c>
      <c r="AK27">
        <v>138.71586700214232</v>
      </c>
      <c r="AL27" s="42">
        <v>85.493400197383878</v>
      </c>
      <c r="AM27" s="42">
        <v>162.25330456138187</v>
      </c>
      <c r="AO27">
        <v>564.60677830930388</v>
      </c>
      <c r="AP27">
        <v>654.16666666666674</v>
      </c>
      <c r="AQ27">
        <v>631.73883603027991</v>
      </c>
      <c r="AR27">
        <v>89.373447714118626</v>
      </c>
      <c r="AS27" s="42">
        <v>103.55017443241559</v>
      </c>
      <c r="AT27" s="42">
        <v>86.309316429447705</v>
      </c>
      <c r="AZ27">
        <v>121.5143220681064</v>
      </c>
    </row>
    <row r="28" spans="1:52">
      <c r="A28" s="34" t="s">
        <v>70</v>
      </c>
      <c r="B28" s="35">
        <v>2009</v>
      </c>
      <c r="C28" s="35">
        <v>2010</v>
      </c>
      <c r="D28" s="35">
        <v>2011</v>
      </c>
      <c r="E28" s="35">
        <v>2012</v>
      </c>
      <c r="F28" s="35">
        <v>2013</v>
      </c>
      <c r="G28" s="35">
        <v>2014</v>
      </c>
      <c r="H28" s="35">
        <v>2015</v>
      </c>
      <c r="I28" s="35">
        <v>2016</v>
      </c>
      <c r="J28" s="35">
        <v>2017</v>
      </c>
      <c r="K28" s="35">
        <v>2018</v>
      </c>
      <c r="L28" s="32"/>
      <c r="M28" s="36" t="s">
        <v>71</v>
      </c>
      <c r="O28">
        <v>856.67578659416074</v>
      </c>
      <c r="P28" s="29">
        <v>729.16666666666663</v>
      </c>
      <c r="Q28">
        <v>813.57521934393594</v>
      </c>
      <c r="R28" s="28">
        <f t="shared" si="0"/>
        <v>105.29767453892966</v>
      </c>
      <c r="S28" s="42">
        <f t="shared" si="2"/>
        <v>89.624984799151562</v>
      </c>
      <c r="T28" s="42">
        <f t="shared" si="3"/>
        <v>117.48696501862777</v>
      </c>
      <c r="AA28">
        <v>1483.4873485814655</v>
      </c>
      <c r="AB28" s="37">
        <v>1225</v>
      </c>
      <c r="AC28">
        <v>1288.2104660045836</v>
      </c>
      <c r="AD28" s="30">
        <f t="shared" si="1"/>
        <v>115.15877162390537</v>
      </c>
      <c r="AE28" s="42">
        <f t="shared" si="4"/>
        <v>95.093156927948854</v>
      </c>
      <c r="AF28" s="41">
        <f t="shared" si="5"/>
        <v>121.10100804746658</v>
      </c>
      <c r="AH28">
        <v>968.60306056340107</v>
      </c>
      <c r="AI28">
        <v>806.25</v>
      </c>
      <c r="AJ28">
        <v>964.64605180915339</v>
      </c>
      <c r="AK28">
        <v>100.41020317730286</v>
      </c>
      <c r="AL28" s="42">
        <v>83.579878701406784</v>
      </c>
      <c r="AM28" s="42">
        <v>120.13681371329007</v>
      </c>
      <c r="AO28">
        <v>846.91016746395576</v>
      </c>
      <c r="AP28">
        <v>643.75</v>
      </c>
      <c r="AQ28">
        <v>640.74640600041675</v>
      </c>
      <c r="AR28">
        <v>132.17556267703901</v>
      </c>
      <c r="AS28" s="42">
        <v>100.46876486102074</v>
      </c>
      <c r="AT28" s="42">
        <v>131.55886096527468</v>
      </c>
      <c r="AZ28">
        <v>121.10100804746658</v>
      </c>
    </row>
    <row r="29" spans="1:52">
      <c r="A29" s="35" t="s">
        <v>0</v>
      </c>
      <c r="B29" s="34">
        <v>1200</v>
      </c>
      <c r="C29" s="34">
        <v>1100</v>
      </c>
      <c r="D29" s="34">
        <v>1900</v>
      </c>
      <c r="E29" s="34">
        <v>1850</v>
      </c>
      <c r="F29" s="34">
        <v>1400</v>
      </c>
      <c r="G29" s="34">
        <v>1200</v>
      </c>
      <c r="H29" s="34">
        <v>600</v>
      </c>
      <c r="I29" s="34">
        <v>2200</v>
      </c>
      <c r="J29" s="34">
        <v>2100</v>
      </c>
      <c r="K29" s="34">
        <v>900</v>
      </c>
      <c r="L29" s="32"/>
      <c r="M29" s="36">
        <v>102.78341111793792</v>
      </c>
      <c r="O29">
        <v>856.67578659416074</v>
      </c>
      <c r="P29" s="29">
        <v>718.75</v>
      </c>
      <c r="Q29">
        <v>820.96227747297269</v>
      </c>
      <c r="R29" s="28">
        <f t="shared" si="0"/>
        <v>104.35020098988213</v>
      </c>
      <c r="S29" s="42">
        <f t="shared" si="2"/>
        <v>87.549698655144638</v>
      </c>
      <c r="T29" s="42">
        <f t="shared" si="3"/>
        <v>119.1896746565789</v>
      </c>
      <c r="AA29">
        <v>1298.0514300087823</v>
      </c>
      <c r="AB29" s="37">
        <v>1208.3333333333335</v>
      </c>
      <c r="AC29">
        <v>1292.2937356760885</v>
      </c>
      <c r="AD29" s="30">
        <f t="shared" si="1"/>
        <v>100.44554068272114</v>
      </c>
      <c r="AE29" s="42">
        <f t="shared" si="4"/>
        <v>93.502993938229565</v>
      </c>
      <c r="AF29" s="41">
        <f t="shared" si="5"/>
        <v>107.42494593176129</v>
      </c>
      <c r="AH29">
        <v>1331.8292082746764</v>
      </c>
      <c r="AI29">
        <v>787.5</v>
      </c>
      <c r="AJ29">
        <v>969.17900548649209</v>
      </c>
      <c r="AK29">
        <v>137.41828916384205</v>
      </c>
      <c r="AL29" s="42">
        <v>81.254339553579584</v>
      </c>
      <c r="AM29" s="42">
        <v>169.12116930472081</v>
      </c>
      <c r="AO29">
        <v>1270.3652511959335</v>
      </c>
      <c r="AP29">
        <v>643.75</v>
      </c>
      <c r="AQ29">
        <v>649.7539759705536</v>
      </c>
      <c r="AR29">
        <v>195.51480993992496</v>
      </c>
      <c r="AS29" s="42">
        <v>99.075961642006831</v>
      </c>
      <c r="AT29" s="42">
        <v>197.33829144791201</v>
      </c>
      <c r="AZ29">
        <v>107.42494593176129</v>
      </c>
    </row>
    <row r="30" spans="1:52">
      <c r="A30" s="35" t="s">
        <v>1</v>
      </c>
      <c r="B30" s="34">
        <v>1200</v>
      </c>
      <c r="C30" s="34">
        <v>1150</v>
      </c>
      <c r="D30" s="34">
        <v>1000</v>
      </c>
      <c r="E30" s="34">
        <v>2150</v>
      </c>
      <c r="F30" s="34">
        <v>1400</v>
      </c>
      <c r="G30" s="34">
        <v>1600</v>
      </c>
      <c r="H30" s="34">
        <v>500</v>
      </c>
      <c r="I30" s="34">
        <v>1500</v>
      </c>
      <c r="J30" s="34">
        <v>2650</v>
      </c>
      <c r="K30" s="34">
        <v>800</v>
      </c>
      <c r="L30" s="32"/>
      <c r="M30" s="36">
        <v>97.118724710491477</v>
      </c>
      <c r="O30">
        <v>2570.0273597824821</v>
      </c>
      <c r="P30" s="29">
        <v>747.91666666666674</v>
      </c>
      <c r="Q30">
        <v>828.34933560200943</v>
      </c>
      <c r="R30" s="28">
        <f t="shared" si="0"/>
        <v>310.2588786305592</v>
      </c>
      <c r="S30" s="42">
        <f t="shared" si="2"/>
        <v>90.290006223414466</v>
      </c>
      <c r="T30" s="42">
        <f t="shared" si="3"/>
        <v>343.62482804891124</v>
      </c>
      <c r="AA30">
        <v>2596.1028600175646</v>
      </c>
      <c r="AB30" s="37">
        <v>1166.6666666666665</v>
      </c>
      <c r="AC30">
        <v>1296.3770053475937</v>
      </c>
      <c r="AD30" s="30">
        <f t="shared" si="1"/>
        <v>200.25832372130662</v>
      </c>
      <c r="AE30" s="42">
        <f t="shared" si="4"/>
        <v>89.99439683472724</v>
      </c>
      <c r="AF30" s="41">
        <f t="shared" si="5"/>
        <v>222.52310228721984</v>
      </c>
      <c r="AH30">
        <v>968.60306056340107</v>
      </c>
      <c r="AI30">
        <v>770.83333333333326</v>
      </c>
      <c r="AJ30">
        <v>973.71195916383078</v>
      </c>
      <c r="AK30">
        <v>99.475317258625751</v>
      </c>
      <c r="AL30" s="42">
        <v>79.164410591740264</v>
      </c>
      <c r="AM30" s="42">
        <v>125.65661326227907</v>
      </c>
      <c r="AO30">
        <v>1411.5169457732595</v>
      </c>
      <c r="AP30">
        <v>622.91666666666674</v>
      </c>
      <c r="AQ30">
        <v>658.76154594069044</v>
      </c>
      <c r="AR30">
        <v>214.26826663928273</v>
      </c>
      <c r="AS30" s="42">
        <v>94.558747471691234</v>
      </c>
      <c r="AT30" s="42">
        <v>226.59803811744635</v>
      </c>
      <c r="AZ30">
        <v>222.52310228721984</v>
      </c>
    </row>
    <row r="31" spans="1:52">
      <c r="A31" s="35" t="s">
        <v>2</v>
      </c>
      <c r="B31" s="34">
        <v>1150</v>
      </c>
      <c r="C31" s="34">
        <v>1250</v>
      </c>
      <c r="D31" s="34">
        <v>700</v>
      </c>
      <c r="E31" s="34">
        <v>2400</v>
      </c>
      <c r="F31" s="34">
        <v>1500</v>
      </c>
      <c r="G31" s="34">
        <v>1600</v>
      </c>
      <c r="H31" s="34">
        <v>1600</v>
      </c>
      <c r="I31" s="34">
        <v>1400</v>
      </c>
      <c r="J31" s="34">
        <v>2800</v>
      </c>
      <c r="K31" s="34">
        <v>900</v>
      </c>
      <c r="L31" s="32"/>
      <c r="M31" s="36">
        <v>107.8539700072229</v>
      </c>
      <c r="O31">
        <v>856.67578659416074</v>
      </c>
      <c r="P31" s="29">
        <v>727.08333333333326</v>
      </c>
      <c r="Q31">
        <v>835.73639373104618</v>
      </c>
      <c r="R31" s="28">
        <f t="shared" si="0"/>
        <v>102.50550209613741</v>
      </c>
      <c r="S31" s="42">
        <f t="shared" si="2"/>
        <v>86.999123023392087</v>
      </c>
      <c r="T31" s="42">
        <f t="shared" si="3"/>
        <v>117.82360388687597</v>
      </c>
      <c r="AA31">
        <v>834.46163357707439</v>
      </c>
      <c r="AB31" s="37">
        <v>1102.0833333333333</v>
      </c>
      <c r="AC31">
        <v>1300.4602750190986</v>
      </c>
      <c r="AD31" s="30">
        <f t="shared" si="1"/>
        <v>64.166637736382953</v>
      </c>
      <c r="AE31" s="42">
        <f t="shared" si="4"/>
        <v>84.745636180016959</v>
      </c>
      <c r="AF31" s="41">
        <f t="shared" si="5"/>
        <v>75.716745579772351</v>
      </c>
      <c r="AH31">
        <v>1573.9799734155267</v>
      </c>
      <c r="AI31">
        <v>750</v>
      </c>
      <c r="AJ31">
        <v>978.24491284116948</v>
      </c>
      <c r="AK31">
        <v>160.89835508003119</v>
      </c>
      <c r="AL31" s="42">
        <v>76.667917221438401</v>
      </c>
      <c r="AM31" s="42">
        <v>209.86399645540354</v>
      </c>
      <c r="AO31">
        <v>846.91016746395576</v>
      </c>
      <c r="AP31">
        <v>556.25</v>
      </c>
      <c r="AQ31">
        <v>667.76911591082717</v>
      </c>
      <c r="AR31">
        <v>126.82679496322361</v>
      </c>
      <c r="AS31" s="42">
        <v>83.299749381383606</v>
      </c>
      <c r="AT31" s="42">
        <v>152.25351325194708</v>
      </c>
      <c r="AZ31">
        <v>75.716745579772351</v>
      </c>
    </row>
    <row r="32" spans="1:52">
      <c r="A32" s="35" t="s">
        <v>3</v>
      </c>
      <c r="B32" s="34">
        <v>750</v>
      </c>
      <c r="C32" s="34">
        <v>1200</v>
      </c>
      <c r="D32" s="34">
        <v>450</v>
      </c>
      <c r="E32" s="34">
        <v>1600</v>
      </c>
      <c r="F32" s="34">
        <v>1300</v>
      </c>
      <c r="G32" s="34">
        <v>1200</v>
      </c>
      <c r="H32" s="34">
        <v>1600</v>
      </c>
      <c r="I32" s="34">
        <v>1150</v>
      </c>
      <c r="J32" s="34">
        <v>1300</v>
      </c>
      <c r="K32" s="34">
        <v>900</v>
      </c>
      <c r="L32" s="32"/>
      <c r="M32" s="36">
        <v>83.516192712122958</v>
      </c>
      <c r="O32">
        <v>590.6113167751422</v>
      </c>
      <c r="P32" s="29">
        <v>618.75</v>
      </c>
      <c r="Q32">
        <v>843.12345186008292</v>
      </c>
      <c r="R32" s="28">
        <f t="shared" si="0"/>
        <v>70.050395997424431</v>
      </c>
      <c r="S32" s="42">
        <f t="shared" si="2"/>
        <v>73.387829342776016</v>
      </c>
      <c r="T32" s="42">
        <f t="shared" si="3"/>
        <v>95.452334024265411</v>
      </c>
      <c r="AA32">
        <v>898.02944272761647</v>
      </c>
      <c r="AB32" s="37">
        <v>1068.75</v>
      </c>
      <c r="AC32">
        <v>1304.5435446906035</v>
      </c>
      <c r="AD32" s="30">
        <f t="shared" si="1"/>
        <v>68.838594647340855</v>
      </c>
      <c r="AE32" s="42">
        <f t="shared" si="4"/>
        <v>81.925207046536244</v>
      </c>
      <c r="AF32" s="41">
        <f t="shared" si="5"/>
        <v>84.026146687964101</v>
      </c>
      <c r="AH32">
        <v>861.01026952374332</v>
      </c>
      <c r="AI32">
        <v>722.91666666666674</v>
      </c>
      <c r="AJ32">
        <v>982.77786651850818</v>
      </c>
      <c r="AK32">
        <v>87.609855579457985</v>
      </c>
      <c r="AL32" s="42">
        <v>73.558500989404649</v>
      </c>
      <c r="AM32" s="42">
        <v>119.10228512143999</v>
      </c>
      <c r="AO32">
        <v>335.21041533233785</v>
      </c>
      <c r="AP32">
        <v>491.66666666666663</v>
      </c>
      <c r="AQ32">
        <v>676.77668588096401</v>
      </c>
      <c r="AR32">
        <v>49.530431872958594</v>
      </c>
      <c r="AS32" s="42">
        <v>72.648286639286539</v>
      </c>
      <c r="AT32" s="42">
        <v>68.17838955911958</v>
      </c>
      <c r="AZ32">
        <v>84.026146687964101</v>
      </c>
    </row>
    <row r="33" spans="1:52">
      <c r="A33" s="35" t="s">
        <v>4</v>
      </c>
      <c r="B33" s="34">
        <v>1250</v>
      </c>
      <c r="C33" s="34">
        <v>1400</v>
      </c>
      <c r="D33" s="34">
        <v>1050</v>
      </c>
      <c r="E33" s="34">
        <v>1300</v>
      </c>
      <c r="F33" s="34">
        <v>1400</v>
      </c>
      <c r="G33" s="34">
        <v>900</v>
      </c>
      <c r="H33" s="34">
        <v>1650</v>
      </c>
      <c r="I33" s="34">
        <v>2150</v>
      </c>
      <c r="J33" s="34">
        <v>1200</v>
      </c>
      <c r="K33" s="34">
        <v>900</v>
      </c>
      <c r="L33" s="32"/>
      <c r="M33" s="36">
        <v>92.841264250327185</v>
      </c>
      <c r="O33">
        <v>885.91697516271336</v>
      </c>
      <c r="P33" s="29">
        <v>545.83333333333337</v>
      </c>
      <c r="Q33">
        <v>850.51050998911967</v>
      </c>
      <c r="R33" s="28">
        <f t="shared" si="0"/>
        <v>104.16296621355644</v>
      </c>
      <c r="S33" s="42">
        <f t="shared" si="2"/>
        <v>64.177141484155911</v>
      </c>
      <c r="T33" s="42">
        <f t="shared" si="3"/>
        <v>162.30540002981007</v>
      </c>
      <c r="AA33">
        <v>1436.8471083641862</v>
      </c>
      <c r="AB33" s="37">
        <v>1114.5833333333335</v>
      </c>
      <c r="AC33">
        <v>1308.6268143621085</v>
      </c>
      <c r="AD33" s="30">
        <f t="shared" si="1"/>
        <v>109.79807937563764</v>
      </c>
      <c r="AE33" s="42">
        <f t="shared" si="4"/>
        <v>85.171977304823784</v>
      </c>
      <c r="AF33" s="41">
        <f t="shared" si="5"/>
        <v>128.91338542332883</v>
      </c>
      <c r="AH33">
        <v>709.0672807842592</v>
      </c>
      <c r="AI33">
        <v>702.08333333333337</v>
      </c>
      <c r="AJ33">
        <v>987.31082019584687</v>
      </c>
      <c r="AK33">
        <v>71.818040102468018</v>
      </c>
      <c r="AL33" s="42">
        <v>71.110669403386609</v>
      </c>
      <c r="AM33" s="42">
        <v>100.99474622446421</v>
      </c>
      <c r="AO33">
        <v>804.50499679761083</v>
      </c>
      <c r="AP33">
        <v>475</v>
      </c>
      <c r="AQ33">
        <v>685.78425585110085</v>
      </c>
      <c r="AR33">
        <v>117.31167490848418</v>
      </c>
      <c r="AS33" s="42">
        <v>69.263765673724237</v>
      </c>
      <c r="AT33" s="42">
        <v>169.36947301002334</v>
      </c>
      <c r="AZ33">
        <v>128.91338542332883</v>
      </c>
    </row>
    <row r="34" spans="1:52">
      <c r="A34" s="35" t="s">
        <v>5</v>
      </c>
      <c r="B34" s="34">
        <v>1300</v>
      </c>
      <c r="C34" s="34">
        <v>1500</v>
      </c>
      <c r="D34" s="34">
        <v>1150</v>
      </c>
      <c r="E34" s="34">
        <v>1600</v>
      </c>
      <c r="F34" s="34">
        <v>1600</v>
      </c>
      <c r="G34" s="34">
        <v>1650</v>
      </c>
      <c r="H34" s="34">
        <v>1800</v>
      </c>
      <c r="I34" s="34">
        <v>2450</v>
      </c>
      <c r="J34" s="34">
        <v>2000</v>
      </c>
      <c r="K34" s="34">
        <v>1050</v>
      </c>
      <c r="L34" s="32"/>
      <c r="M34" s="36">
        <v>112.97446929624684</v>
      </c>
      <c r="O34">
        <v>295.3056583875711</v>
      </c>
      <c r="P34" s="29">
        <v>560.41666666666674</v>
      </c>
      <c r="Q34">
        <v>857.89756811815641</v>
      </c>
      <c r="R34" s="28">
        <f t="shared" si="0"/>
        <v>34.422018357662402</v>
      </c>
      <c r="S34" s="42">
        <f t="shared" si="2"/>
        <v>65.324426539169494</v>
      </c>
      <c r="T34" s="42">
        <f t="shared" si="3"/>
        <v>52.693946478079603</v>
      </c>
      <c r="AA34">
        <v>538.81766563656981</v>
      </c>
      <c r="AB34" s="37">
        <v>1233.3333333333335</v>
      </c>
      <c r="AC34">
        <v>1312.7100840336134</v>
      </c>
      <c r="AD34" s="30">
        <f t="shared" si="1"/>
        <v>41.046204503962109</v>
      </c>
      <c r="AE34" s="42">
        <f t="shared" si="4"/>
        <v>93.953215438371885</v>
      </c>
      <c r="AF34" s="41">
        <f t="shared" si="5"/>
        <v>43.687918835397547</v>
      </c>
      <c r="AH34">
        <v>861.01026952374332</v>
      </c>
      <c r="AI34">
        <v>697.91666666666674</v>
      </c>
      <c r="AJ34">
        <v>991.84377387318568</v>
      </c>
      <c r="AK34">
        <v>86.80906128608008</v>
      </c>
      <c r="AL34" s="42">
        <v>70.36558428362936</v>
      </c>
      <c r="AM34" s="42">
        <v>123.36863563325278</v>
      </c>
      <c r="AO34">
        <v>268.16833226587028</v>
      </c>
      <c r="AP34">
        <v>518.75</v>
      </c>
      <c r="AQ34">
        <v>694.79182582123758</v>
      </c>
      <c r="AR34">
        <v>38.59693253427352</v>
      </c>
      <c r="AS34" s="42">
        <v>74.662651562839301</v>
      </c>
      <c r="AT34" s="42">
        <v>51.695100195830413</v>
      </c>
      <c r="AZ34">
        <v>43.687918835397547</v>
      </c>
    </row>
    <row r="35" spans="1:52">
      <c r="A35" s="35" t="s">
        <v>6</v>
      </c>
      <c r="B35" s="34">
        <v>1250</v>
      </c>
      <c r="C35" s="34">
        <v>700</v>
      </c>
      <c r="D35" s="34">
        <v>1200</v>
      </c>
      <c r="E35" s="34">
        <v>1100</v>
      </c>
      <c r="F35" s="34">
        <v>1300</v>
      </c>
      <c r="G35" s="34">
        <v>1700</v>
      </c>
      <c r="H35" s="34">
        <v>800</v>
      </c>
      <c r="I35" s="34">
        <v>1600</v>
      </c>
      <c r="J35" s="34">
        <v>2100</v>
      </c>
      <c r="K35" s="34">
        <v>1050</v>
      </c>
      <c r="L35" s="32"/>
      <c r="M35" s="36">
        <v>90.329996468755752</v>
      </c>
      <c r="O35">
        <v>1476.5282919378556</v>
      </c>
      <c r="P35" s="29">
        <v>620.83333333333326</v>
      </c>
      <c r="Q35">
        <v>865.28462624719316</v>
      </c>
      <c r="R35" s="28">
        <f t="shared" si="0"/>
        <v>170.64076341465511</v>
      </c>
      <c r="S35" s="42">
        <f t="shared" si="2"/>
        <v>71.749030839243716</v>
      </c>
      <c r="T35" s="42">
        <f t="shared" si="3"/>
        <v>237.83006044636602</v>
      </c>
      <c r="AA35">
        <v>1915.7961444855816</v>
      </c>
      <c r="AB35" s="37">
        <v>1352.0833333333335</v>
      </c>
      <c r="AC35">
        <v>1316.7933537051185</v>
      </c>
      <c r="AD35" s="30">
        <f t="shared" si="1"/>
        <v>145.48950593462695</v>
      </c>
      <c r="AE35" s="42">
        <f t="shared" si="4"/>
        <v>102.67999375368336</v>
      </c>
      <c r="AF35" s="41">
        <f t="shared" si="5"/>
        <v>141.69216476934963</v>
      </c>
      <c r="AH35">
        <v>1114.2485840895501</v>
      </c>
      <c r="AI35">
        <v>710.41666666666674</v>
      </c>
      <c r="AJ35">
        <v>996.37672755052427</v>
      </c>
      <c r="AK35">
        <v>111.83004914504578</v>
      </c>
      <c r="AL35" s="42">
        <v>71.300006014105037</v>
      </c>
      <c r="AM35" s="42">
        <v>156.84437547301584</v>
      </c>
      <c r="AO35">
        <v>1340.8416613293514</v>
      </c>
      <c r="AP35">
        <v>591.66666666666674</v>
      </c>
      <c r="AQ35">
        <v>703.79939579137442</v>
      </c>
      <c r="AR35">
        <v>190.51475027506473</v>
      </c>
      <c r="AS35" s="42">
        <v>84.067515574004986</v>
      </c>
      <c r="AT35" s="42">
        <v>226.62112585848192</v>
      </c>
      <c r="AZ35">
        <v>141.69216476934963</v>
      </c>
    </row>
    <row r="36" spans="1:52">
      <c r="A36" s="35" t="s">
        <v>7</v>
      </c>
      <c r="B36" s="34">
        <v>1100</v>
      </c>
      <c r="C36" s="34">
        <v>800</v>
      </c>
      <c r="D36" s="34">
        <v>1100</v>
      </c>
      <c r="E36" s="34">
        <v>1000</v>
      </c>
      <c r="F36" s="34">
        <v>1700</v>
      </c>
      <c r="G36" s="34">
        <v>1500</v>
      </c>
      <c r="H36" s="34">
        <v>900</v>
      </c>
      <c r="I36" s="34">
        <v>1100</v>
      </c>
      <c r="J36" s="34">
        <v>1700</v>
      </c>
      <c r="K36" s="34">
        <v>1100</v>
      </c>
      <c r="L36" s="32"/>
      <c r="M36" s="36">
        <v>84.977655848501001</v>
      </c>
      <c r="O36">
        <v>959.74338975960609</v>
      </c>
      <c r="P36" s="29">
        <v>685.41666666666663</v>
      </c>
      <c r="Q36">
        <v>872.6716843762299</v>
      </c>
      <c r="R36" s="28">
        <f t="shared" si="0"/>
        <v>109.97760176504563</v>
      </c>
      <c r="S36" s="42">
        <f t="shared" si="2"/>
        <v>78.542329141410164</v>
      </c>
      <c r="T36" s="42">
        <f t="shared" si="3"/>
        <v>140.02335169745015</v>
      </c>
      <c r="AA36">
        <v>1556.5843673945351</v>
      </c>
      <c r="AB36" s="37">
        <v>1410.4166666666665</v>
      </c>
      <c r="AC36">
        <v>1320.8766233766235</v>
      </c>
      <c r="AD36" s="30">
        <f t="shared" si="1"/>
        <v>117.84479639100283</v>
      </c>
      <c r="AE36" s="42">
        <f t="shared" si="4"/>
        <v>106.77883473031322</v>
      </c>
      <c r="AF36" s="41">
        <f t="shared" si="5"/>
        <v>110.36344111512216</v>
      </c>
      <c r="AH36">
        <v>1215.543909915873</v>
      </c>
      <c r="AI36">
        <v>733.33333333333337</v>
      </c>
      <c r="AJ36">
        <v>1000.9096812278631</v>
      </c>
      <c r="AK36">
        <v>121.44391574119933</v>
      </c>
      <c r="AL36" s="42">
        <v>73.266684006265066</v>
      </c>
      <c r="AM36" s="42">
        <v>165.75598771580081</v>
      </c>
      <c r="AO36">
        <v>804.50499679761083</v>
      </c>
      <c r="AP36">
        <v>635.41666666666674</v>
      </c>
      <c r="AQ36">
        <v>712.80696576151126</v>
      </c>
      <c r="AR36">
        <v>112.86435675304267</v>
      </c>
      <c r="AS36" s="42">
        <v>89.142881198955962</v>
      </c>
      <c r="AT36" s="42">
        <v>126.6106224468371</v>
      </c>
      <c r="AZ36">
        <v>110.36344111512216</v>
      </c>
    </row>
    <row r="37" spans="1:52">
      <c r="A37" s="35" t="s">
        <v>8</v>
      </c>
      <c r="B37" s="34">
        <v>900</v>
      </c>
      <c r="C37" s="34">
        <v>1000</v>
      </c>
      <c r="D37" s="34">
        <v>800</v>
      </c>
      <c r="E37" s="34">
        <v>900</v>
      </c>
      <c r="F37" s="34">
        <v>1600</v>
      </c>
      <c r="G37" s="34">
        <v>1350</v>
      </c>
      <c r="H37" s="34">
        <v>1100</v>
      </c>
      <c r="I37" s="34">
        <v>1900</v>
      </c>
      <c r="J37" s="34">
        <v>1300</v>
      </c>
      <c r="K37" s="34">
        <v>1000</v>
      </c>
      <c r="L37" s="32"/>
      <c r="M37" s="36">
        <v>82.91196307013854</v>
      </c>
      <c r="O37">
        <v>590.6113167751422</v>
      </c>
      <c r="P37" s="29">
        <v>737.5</v>
      </c>
      <c r="Q37">
        <v>880.05874250526654</v>
      </c>
      <c r="R37" s="28">
        <f t="shared" si="0"/>
        <v>67.110442547715252</v>
      </c>
      <c r="S37" s="42">
        <f t="shared" si="2"/>
        <v>83.801224211528876</v>
      </c>
      <c r="T37" s="42">
        <f t="shared" si="3"/>
        <v>80.082890410188767</v>
      </c>
      <c r="AA37">
        <v>1436.8471083641862</v>
      </c>
      <c r="AB37" s="37">
        <v>1439.5833333333333</v>
      </c>
      <c r="AC37">
        <v>1324.9598930481284</v>
      </c>
      <c r="AD37" s="30">
        <f t="shared" si="1"/>
        <v>108.44457374922168</v>
      </c>
      <c r="AE37" s="42">
        <f t="shared" si="4"/>
        <v>108.65108754511115</v>
      </c>
      <c r="AF37" s="41">
        <f t="shared" si="5"/>
        <v>99.809929379856655</v>
      </c>
      <c r="AH37">
        <v>1418.1345615685184</v>
      </c>
      <c r="AI37">
        <v>762.5</v>
      </c>
      <c r="AJ37">
        <v>1005.4426349052018</v>
      </c>
      <c r="AK37">
        <v>141.0457953876431</v>
      </c>
      <c r="AL37" s="42">
        <v>75.837245560199705</v>
      </c>
      <c r="AM37" s="42">
        <v>185.98486053357615</v>
      </c>
      <c r="AO37">
        <v>670.42083066467569</v>
      </c>
      <c r="AP37">
        <v>683.33333333333337</v>
      </c>
      <c r="AQ37">
        <v>721.81453573164799</v>
      </c>
      <c r="AR37">
        <v>92.879929327707657</v>
      </c>
      <c r="AS37" s="42">
        <v>94.668824124010044</v>
      </c>
      <c r="AT37" s="42">
        <v>98.110365463123259</v>
      </c>
      <c r="AZ37">
        <v>99.809929379856655</v>
      </c>
    </row>
    <row r="38" spans="1:52">
      <c r="A38" s="35" t="s">
        <v>9</v>
      </c>
      <c r="B38" s="34">
        <v>1300</v>
      </c>
      <c r="C38" s="34">
        <v>1200</v>
      </c>
      <c r="D38" s="34">
        <v>1000</v>
      </c>
      <c r="E38" s="34">
        <v>1200</v>
      </c>
      <c r="F38" s="34">
        <v>1200</v>
      </c>
      <c r="G38" s="34">
        <v>1450</v>
      </c>
      <c r="H38" s="34">
        <v>1600</v>
      </c>
      <c r="I38" s="34">
        <v>2000</v>
      </c>
      <c r="J38" s="34">
        <v>2100</v>
      </c>
      <c r="K38" s="34">
        <v>1700</v>
      </c>
      <c r="L38" s="32"/>
      <c r="M38" s="36">
        <v>100.43865974118775</v>
      </c>
      <c r="O38">
        <v>885.91697516271336</v>
      </c>
      <c r="P38" s="29">
        <v>800</v>
      </c>
      <c r="Q38">
        <v>887.4458006343034</v>
      </c>
      <c r="R38" s="28">
        <f t="shared" si="0"/>
        <v>99.827727454398087</v>
      </c>
      <c r="S38" s="42">
        <f t="shared" si="2"/>
        <v>90.146350281695916</v>
      </c>
      <c r="T38" s="42">
        <f t="shared" si="3"/>
        <v>110.73962189533918</v>
      </c>
      <c r="AA38">
        <v>1915.7961444855816</v>
      </c>
      <c r="AB38" s="37">
        <v>1454.1666666666665</v>
      </c>
      <c r="AC38">
        <v>1329.0431627196333</v>
      </c>
      <c r="AD38" s="30">
        <f t="shared" si="1"/>
        <v>144.1485271678664</v>
      </c>
      <c r="AE38" s="42">
        <f t="shared" si="4"/>
        <v>109.41455533249891</v>
      </c>
      <c r="AF38" s="41">
        <f t="shared" si="5"/>
        <v>131.74529360359301</v>
      </c>
      <c r="AH38">
        <v>709.0672807842592</v>
      </c>
      <c r="AI38">
        <v>802.08333333333326</v>
      </c>
      <c r="AJ38">
        <v>1009.9755885825405</v>
      </c>
      <c r="AK38">
        <v>70.206378134288002</v>
      </c>
      <c r="AL38" s="42">
        <v>79.416110884325875</v>
      </c>
      <c r="AM38" s="42">
        <v>88.403193448427146</v>
      </c>
      <c r="AO38">
        <v>1005.6312459970136</v>
      </c>
      <c r="AP38">
        <v>720.83333333333337</v>
      </c>
      <c r="AQ38">
        <v>730.82210570178495</v>
      </c>
      <c r="AR38">
        <v>137.60274055084011</v>
      </c>
      <c r="AS38" s="42">
        <v>98.633214254122805</v>
      </c>
      <c r="AT38" s="42">
        <v>139.50953701692674</v>
      </c>
      <c r="AY38">
        <v>2012</v>
      </c>
      <c r="AZ38">
        <v>131.74529360359301</v>
      </c>
    </row>
    <row r="39" spans="1:52">
      <c r="A39" s="35" t="s">
        <v>10</v>
      </c>
      <c r="B39" s="34">
        <v>1100</v>
      </c>
      <c r="C39" s="34">
        <v>2000</v>
      </c>
      <c r="D39" s="34">
        <v>1200</v>
      </c>
      <c r="E39" s="34">
        <v>1600</v>
      </c>
      <c r="F39" s="34">
        <v>1600</v>
      </c>
      <c r="G39" s="34">
        <v>2400</v>
      </c>
      <c r="H39" s="34">
        <v>2200</v>
      </c>
      <c r="I39" s="34">
        <v>1350</v>
      </c>
      <c r="J39" s="34">
        <v>2200</v>
      </c>
      <c r="K39" s="34">
        <v>1700</v>
      </c>
      <c r="L39" s="32"/>
      <c r="M39" s="36">
        <v>122.33173459653123</v>
      </c>
      <c r="O39">
        <v>1624.1811211316412</v>
      </c>
      <c r="P39" s="29">
        <v>856.25</v>
      </c>
      <c r="Q39">
        <v>894.83285876334003</v>
      </c>
      <c r="R39" s="28">
        <f t="shared" si="0"/>
        <v>181.50664732811234</v>
      </c>
      <c r="S39" s="42">
        <f t="shared" si="2"/>
        <v>95.688260842738657</v>
      </c>
      <c r="T39" s="42">
        <f t="shared" si="3"/>
        <v>189.68538640953474</v>
      </c>
      <c r="AA39">
        <v>1376.9784788490119</v>
      </c>
      <c r="AB39" s="37">
        <v>1445.8333333333335</v>
      </c>
      <c r="AC39">
        <v>1333.1264323911382</v>
      </c>
      <c r="AD39" s="30">
        <f t="shared" si="1"/>
        <v>103.28941392147024</v>
      </c>
      <c r="AE39" s="42">
        <f t="shared" si="4"/>
        <v>108.4543294772155</v>
      </c>
      <c r="AF39" s="41">
        <f t="shared" si="5"/>
        <v>95.237704588980634</v>
      </c>
      <c r="AH39">
        <v>1266.1915728290344</v>
      </c>
      <c r="AI39">
        <v>860.41666666666674</v>
      </c>
      <c r="AJ39">
        <v>1014.5085422598792</v>
      </c>
      <c r="AK39">
        <v>124.80836977562713</v>
      </c>
      <c r="AL39" s="42">
        <v>84.811180076417742</v>
      </c>
      <c r="AM39" s="42">
        <v>147.16027965083208</v>
      </c>
      <c r="AO39">
        <v>1206.7574951964164</v>
      </c>
      <c r="AP39">
        <v>741.66666666666674</v>
      </c>
      <c r="AQ39">
        <v>739.82967567192168</v>
      </c>
      <c r="AR39">
        <v>163.11288055597737</v>
      </c>
      <c r="AS39" s="42">
        <v>100.24829917684454</v>
      </c>
      <c r="AT39" s="42">
        <v>162.70887575682019</v>
      </c>
      <c r="AZ39">
        <v>95.237704588980634</v>
      </c>
    </row>
    <row r="40" spans="1:52">
      <c r="A40" s="35" t="s">
        <v>11</v>
      </c>
      <c r="B40" s="34">
        <v>1200</v>
      </c>
      <c r="C40" s="34">
        <v>2050</v>
      </c>
      <c r="D40" s="34">
        <v>1300</v>
      </c>
      <c r="E40" s="34">
        <v>1750</v>
      </c>
      <c r="F40" s="34">
        <v>1300</v>
      </c>
      <c r="G40" s="34">
        <v>2300</v>
      </c>
      <c r="H40" s="34">
        <v>2500</v>
      </c>
      <c r="I40" s="34">
        <v>1500</v>
      </c>
      <c r="J40" s="34">
        <v>1700</v>
      </c>
      <c r="K40" s="34">
        <v>2200</v>
      </c>
      <c r="L40" s="32"/>
      <c r="M40" s="36">
        <v>121.92195818053629</v>
      </c>
      <c r="O40">
        <v>1476.5282919378556</v>
      </c>
      <c r="P40" s="29">
        <v>866.66666666666674</v>
      </c>
      <c r="Q40">
        <v>902.21991689237689</v>
      </c>
      <c r="R40" s="28">
        <f t="shared" si="0"/>
        <v>163.65503180462221</v>
      </c>
      <c r="S40" s="42">
        <f t="shared" si="2"/>
        <v>96.059358748344806</v>
      </c>
      <c r="T40" s="42">
        <f t="shared" si="3"/>
        <v>170.36864906975256</v>
      </c>
      <c r="AA40">
        <v>1556.5843673945351</v>
      </c>
      <c r="AB40" s="37">
        <v>1445.8333333333335</v>
      </c>
      <c r="AC40">
        <v>1337.2097020626434</v>
      </c>
      <c r="AD40" s="30">
        <f t="shared" si="1"/>
        <v>116.40540485112446</v>
      </c>
      <c r="AE40" s="42">
        <f t="shared" si="4"/>
        <v>108.12315608413088</v>
      </c>
      <c r="AF40" s="41">
        <f t="shared" si="5"/>
        <v>107.6600138831955</v>
      </c>
      <c r="AH40">
        <v>962.30559535006603</v>
      </c>
      <c r="AI40">
        <v>927.08333333333337</v>
      </c>
      <c r="AJ40">
        <v>1019.0414959372179</v>
      </c>
      <c r="AK40">
        <v>94.432424899932897</v>
      </c>
      <c r="AL40" s="42">
        <v>90.976013933631819</v>
      </c>
      <c r="AM40" s="42">
        <v>103.79925522877116</v>
      </c>
      <c r="AO40">
        <v>1340.8416613293514</v>
      </c>
      <c r="AP40">
        <v>772.91666666666674</v>
      </c>
      <c r="AQ40">
        <v>748.83724564205852</v>
      </c>
      <c r="AR40">
        <v>179.05648645717454</v>
      </c>
      <c r="AS40" s="42">
        <v>103.21557470127736</v>
      </c>
      <c r="AT40" s="42">
        <v>173.4781664253608</v>
      </c>
      <c r="AZ40">
        <v>107.6600138831955</v>
      </c>
    </row>
    <row r="41" spans="1:52">
      <c r="O41">
        <v>1624.1811211316412</v>
      </c>
      <c r="P41" s="29">
        <v>847.91666666666674</v>
      </c>
      <c r="Q41">
        <v>909.60697502141352</v>
      </c>
      <c r="R41" s="28">
        <f t="shared" si="0"/>
        <v>178.55856053581886</v>
      </c>
      <c r="S41" s="42">
        <f t="shared" si="2"/>
        <v>93.217916083669593</v>
      </c>
      <c r="T41" s="42">
        <f t="shared" si="3"/>
        <v>191.54961625139751</v>
      </c>
      <c r="AA41">
        <v>1077.6353312731396</v>
      </c>
      <c r="AB41" s="37">
        <v>1458.3333333333335</v>
      </c>
      <c r="AC41">
        <v>1341.2929717341483</v>
      </c>
      <c r="AD41" s="30">
        <f t="shared" si="1"/>
        <v>80.343023782482987</v>
      </c>
      <c r="AE41" s="42">
        <f t="shared" si="4"/>
        <v>108.72593565057338</v>
      </c>
      <c r="AF41" s="41">
        <f t="shared" si="5"/>
        <v>73.894994144443856</v>
      </c>
      <c r="AH41">
        <v>1722.0205390474866</v>
      </c>
      <c r="AI41">
        <v>979.16666666666674</v>
      </c>
      <c r="AJ41">
        <v>1023.5744496145566</v>
      </c>
      <c r="AK41">
        <v>168.23598319554981</v>
      </c>
      <c r="AL41" s="42">
        <v>95.661499467419077</v>
      </c>
      <c r="AM41" s="42">
        <v>175.86592739208376</v>
      </c>
      <c r="AO41">
        <v>1072.6733290634811</v>
      </c>
      <c r="AP41">
        <v>783.33333333333337</v>
      </c>
      <c r="AQ41">
        <v>757.84481561219536</v>
      </c>
      <c r="AR41">
        <v>141.54260964323728</v>
      </c>
      <c r="AS41" s="42">
        <v>103.36328984457697</v>
      </c>
      <c r="AT41" s="42">
        <v>136.9370207315082</v>
      </c>
      <c r="AZ41">
        <v>73.894994144443856</v>
      </c>
    </row>
    <row r="42" spans="1:52">
      <c r="B42">
        <f>(B29*100)/$M$29</f>
        <v>1167.5035756724114</v>
      </c>
      <c r="C42" s="27">
        <f t="shared" ref="C42:K42" si="18">(C29*100)/$M$29</f>
        <v>1070.2116110330437</v>
      </c>
      <c r="D42" s="27">
        <f t="shared" si="18"/>
        <v>1848.5473281479847</v>
      </c>
      <c r="E42" s="27">
        <f t="shared" si="18"/>
        <v>1799.9013458283009</v>
      </c>
      <c r="F42" s="27">
        <f t="shared" si="18"/>
        <v>1362.0875049511467</v>
      </c>
      <c r="G42" s="27">
        <f t="shared" si="18"/>
        <v>1167.5035756724114</v>
      </c>
      <c r="H42" s="27">
        <f t="shared" si="18"/>
        <v>583.75178783620572</v>
      </c>
      <c r="I42" s="27">
        <f t="shared" si="18"/>
        <v>2140.4232220660874</v>
      </c>
      <c r="J42" s="27">
        <f t="shared" si="18"/>
        <v>2043.1312574267199</v>
      </c>
      <c r="K42" s="27">
        <f t="shared" si="18"/>
        <v>875.62768175430858</v>
      </c>
      <c r="O42">
        <v>758.50673629268476</v>
      </c>
      <c r="P42" s="29">
        <v>797.91666666666674</v>
      </c>
      <c r="Q42">
        <v>916.99403315045038</v>
      </c>
      <c r="R42" s="28">
        <f t="shared" si="0"/>
        <v>82.71664905896256</v>
      </c>
      <c r="S42" s="42">
        <f t="shared" si="2"/>
        <v>87.014379354827625</v>
      </c>
      <c r="T42" s="42">
        <f t="shared" si="3"/>
        <v>95.060896454435692</v>
      </c>
      <c r="AA42">
        <v>1346.3840783443391</v>
      </c>
      <c r="AB42" s="37">
        <v>1483.3333333333335</v>
      </c>
      <c r="AC42">
        <v>1345.3762414056532</v>
      </c>
      <c r="AD42" s="30">
        <f t="shared" si="1"/>
        <v>100.07491115924812</v>
      </c>
      <c r="AE42" s="42">
        <f t="shared" si="4"/>
        <v>110.2541644249301</v>
      </c>
      <c r="AF42" s="41">
        <f t="shared" si="5"/>
        <v>90.76746595579813</v>
      </c>
      <c r="AH42">
        <v>972.52846569403732</v>
      </c>
      <c r="AI42">
        <v>1022.9166666666666</v>
      </c>
      <c r="AJ42">
        <v>1028.1074032918953</v>
      </c>
      <c r="AK42">
        <v>94.594053362528086</v>
      </c>
      <c r="AL42" s="42">
        <v>99.495117279711394</v>
      </c>
      <c r="AM42" s="42">
        <v>95.074065892696112</v>
      </c>
      <c r="AO42">
        <v>698.35791526448008</v>
      </c>
      <c r="AP42">
        <v>783.33333333333337</v>
      </c>
      <c r="AQ42">
        <v>766.85238558233209</v>
      </c>
      <c r="AR42">
        <v>91.068102335518105</v>
      </c>
      <c r="AS42" s="42">
        <v>102.14916821814228</v>
      </c>
      <c r="AT42" s="42">
        <v>89.152074289082549</v>
      </c>
      <c r="AZ42">
        <v>90.76746595579813</v>
      </c>
    </row>
    <row r="43" spans="1:52">
      <c r="B43" s="27">
        <f>(B30*100)/$M$30</f>
        <v>1235.6010682565802</v>
      </c>
      <c r="C43" s="27">
        <f t="shared" ref="C43:K43" si="19">(C30*100)/$M$30</f>
        <v>1184.1176904125559</v>
      </c>
      <c r="D43" s="27">
        <f t="shared" si="19"/>
        <v>1029.6675568804835</v>
      </c>
      <c r="E43" s="27">
        <f t="shared" si="19"/>
        <v>2213.7852472930394</v>
      </c>
      <c r="F43" s="27">
        <f t="shared" si="19"/>
        <v>1441.5345796326769</v>
      </c>
      <c r="G43" s="27">
        <f t="shared" si="19"/>
        <v>1647.4680910087736</v>
      </c>
      <c r="H43" s="27">
        <f t="shared" si="19"/>
        <v>514.83377844024176</v>
      </c>
      <c r="I43" s="27">
        <f t="shared" si="19"/>
        <v>1544.5013353207253</v>
      </c>
      <c r="J43" s="27">
        <f t="shared" si="19"/>
        <v>2728.6190257332814</v>
      </c>
      <c r="K43" s="27">
        <f t="shared" si="19"/>
        <v>823.73404550438681</v>
      </c>
      <c r="O43">
        <v>948.13342036585595</v>
      </c>
      <c r="P43" s="29">
        <v>764.58333333333326</v>
      </c>
      <c r="Q43">
        <v>924.38109127948701</v>
      </c>
      <c r="R43" s="28">
        <f t="shared" si="0"/>
        <v>102.5695386145872</v>
      </c>
      <c r="S43" s="42">
        <f t="shared" si="2"/>
        <v>82.713000140995007</v>
      </c>
      <c r="T43" s="42">
        <f t="shared" si="3"/>
        <v>124.00655089253704</v>
      </c>
      <c r="AA43">
        <v>1507.9501677456597</v>
      </c>
      <c r="AB43" s="37">
        <v>1518.75</v>
      </c>
      <c r="AC43">
        <v>1349.4595110771581</v>
      </c>
      <c r="AD43" s="30">
        <f t="shared" si="1"/>
        <v>111.74475079596809</v>
      </c>
      <c r="AE43" s="42">
        <f t="shared" si="4"/>
        <v>112.54505878340224</v>
      </c>
      <c r="AF43" s="41">
        <f t="shared" si="5"/>
        <v>99.288899933870596</v>
      </c>
      <c r="AH43">
        <v>680.76992598582615</v>
      </c>
      <c r="AI43">
        <v>1072.9166666666665</v>
      </c>
      <c r="AJ43">
        <v>1032.6403569692341</v>
      </c>
      <c r="AK43">
        <v>65.92517146858988</v>
      </c>
      <c r="AL43" s="42">
        <v>103.90032303363023</v>
      </c>
      <c r="AM43" s="42">
        <v>63.450400868581866</v>
      </c>
      <c r="AO43">
        <v>581.96492938706672</v>
      </c>
      <c r="AP43">
        <v>789.58333333333337</v>
      </c>
      <c r="AQ43">
        <v>775.85995555246893</v>
      </c>
      <c r="AR43">
        <v>75.009017442157486</v>
      </c>
      <c r="AS43" s="42">
        <v>101.76879573209736</v>
      </c>
      <c r="AT43" s="42">
        <v>73.70532087224062</v>
      </c>
      <c r="AZ43">
        <v>99.288899933870596</v>
      </c>
    </row>
    <row r="44" spans="1:52">
      <c r="B44" s="27">
        <f>(B31*100)/$M$31</f>
        <v>1066.2565317929284</v>
      </c>
      <c r="C44" s="27">
        <f t="shared" ref="C44:K44" si="20">(C31*100)/$M$31</f>
        <v>1158.9744910792699</v>
      </c>
      <c r="D44" s="27">
        <f t="shared" si="20"/>
        <v>649.02571500439115</v>
      </c>
      <c r="E44" s="27">
        <f t="shared" si="20"/>
        <v>2225.2310228721981</v>
      </c>
      <c r="F44" s="27">
        <f t="shared" si="20"/>
        <v>1390.7693892951238</v>
      </c>
      <c r="G44" s="27">
        <f t="shared" si="20"/>
        <v>1483.4873485814655</v>
      </c>
      <c r="H44" s="27">
        <f t="shared" si="20"/>
        <v>1483.4873485814655</v>
      </c>
      <c r="I44" s="27">
        <f t="shared" si="20"/>
        <v>1298.0514300087823</v>
      </c>
      <c r="J44" s="27">
        <f t="shared" si="20"/>
        <v>2596.1028600175646</v>
      </c>
      <c r="K44" s="27">
        <f t="shared" si="20"/>
        <v>834.46163357707439</v>
      </c>
      <c r="O44">
        <v>237.03335509146399</v>
      </c>
      <c r="P44" s="29">
        <v>768.75</v>
      </c>
      <c r="Q44">
        <v>931.76814940852387</v>
      </c>
      <c r="R44" s="28">
        <f t="shared" si="0"/>
        <v>25.439091821493378</v>
      </c>
      <c r="S44" s="42">
        <f t="shared" si="2"/>
        <v>82.504429936566737</v>
      </c>
      <c r="T44" s="42">
        <f t="shared" si="3"/>
        <v>30.833607166369294</v>
      </c>
      <c r="AA44">
        <v>1130.9626258092449</v>
      </c>
      <c r="AB44" s="37">
        <v>1518.75</v>
      </c>
      <c r="AC44">
        <v>1353.5427807486631</v>
      </c>
      <c r="AD44" s="30">
        <f t="shared" si="1"/>
        <v>83.555735503512793</v>
      </c>
      <c r="AE44" s="42">
        <f t="shared" si="4"/>
        <v>112.20554101437108</v>
      </c>
      <c r="AF44" s="41">
        <f t="shared" si="5"/>
        <v>74.466674950402961</v>
      </c>
      <c r="AH44">
        <v>778.02277255522984</v>
      </c>
      <c r="AI44">
        <v>1120.8333333333335</v>
      </c>
      <c r="AJ44">
        <v>1037.1733106465726</v>
      </c>
      <c r="AK44">
        <v>75.013767185178665</v>
      </c>
      <c r="AL44" s="42">
        <v>108.06615652639647</v>
      </c>
      <c r="AM44" s="42">
        <v>69.414671157343918</v>
      </c>
      <c r="AO44">
        <v>465.57194350965341</v>
      </c>
      <c r="AP44">
        <v>783.33333333333337</v>
      </c>
      <c r="AQ44">
        <v>784.86752552260577</v>
      </c>
      <c r="AR44">
        <v>59.318538271748636</v>
      </c>
      <c r="AS44" s="42">
        <v>99.80452851731242</v>
      </c>
      <c r="AT44" s="42">
        <v>59.434716192721709</v>
      </c>
      <c r="AZ44">
        <v>74.466674950402961</v>
      </c>
    </row>
    <row r="45" spans="1:52">
      <c r="B45" s="27">
        <f>(B32*100)/$M$32</f>
        <v>898.02944272761647</v>
      </c>
      <c r="C45" s="27">
        <f t="shared" ref="C45:K45" si="21">(C32*100)/$M$32</f>
        <v>1436.8471083641862</v>
      </c>
      <c r="D45" s="27">
        <f t="shared" si="21"/>
        <v>538.81766563656981</v>
      </c>
      <c r="E45" s="27">
        <f t="shared" si="21"/>
        <v>1915.7961444855816</v>
      </c>
      <c r="F45" s="27">
        <f t="shared" si="21"/>
        <v>1556.5843673945351</v>
      </c>
      <c r="G45" s="27">
        <f t="shared" si="21"/>
        <v>1436.8471083641862</v>
      </c>
      <c r="H45" s="27">
        <f t="shared" si="21"/>
        <v>1915.7961444855816</v>
      </c>
      <c r="I45" s="27">
        <f t="shared" si="21"/>
        <v>1376.9784788490119</v>
      </c>
      <c r="J45" s="27">
        <f t="shared" si="21"/>
        <v>1556.5843673945351</v>
      </c>
      <c r="K45" s="27">
        <f t="shared" si="21"/>
        <v>1077.6353312731396</v>
      </c>
      <c r="O45">
        <v>948.13342036585595</v>
      </c>
      <c r="P45" s="29">
        <v>762.5</v>
      </c>
      <c r="Q45">
        <v>939.1552075375605</v>
      </c>
      <c r="R45" s="28">
        <f t="shared" si="0"/>
        <v>100.95598818557757</v>
      </c>
      <c r="S45" s="42">
        <f t="shared" si="2"/>
        <v>81.189987967937086</v>
      </c>
      <c r="T45" s="42">
        <f t="shared" si="3"/>
        <v>124.34536660535819</v>
      </c>
      <c r="AA45">
        <v>1400.2394414781127</v>
      </c>
      <c r="AB45" s="37">
        <v>1468.75</v>
      </c>
      <c r="AC45">
        <v>1357.6260504201682</v>
      </c>
      <c r="AD45" s="30">
        <f t="shared" si="1"/>
        <v>103.13881654265224</v>
      </c>
      <c r="AE45" s="42">
        <f t="shared" si="4"/>
        <v>108.1851662720703</v>
      </c>
      <c r="AF45" s="41">
        <f t="shared" si="5"/>
        <v>95.335451334680016</v>
      </c>
      <c r="AH45">
        <v>1069.7813122634409</v>
      </c>
      <c r="AI45">
        <v>1158.3333333333335</v>
      </c>
      <c r="AJ45">
        <v>1041.7062643239115</v>
      </c>
      <c r="AK45">
        <v>102.69510215125285</v>
      </c>
      <c r="AL45" s="42">
        <v>111.19577303157673</v>
      </c>
      <c r="AM45" s="42">
        <v>92.355221202599211</v>
      </c>
      <c r="AO45">
        <v>756.55440820318677</v>
      </c>
      <c r="AP45">
        <v>754.16666666666674</v>
      </c>
      <c r="AQ45">
        <v>793.8750954927425</v>
      </c>
      <c r="AR45">
        <v>95.298922021682571</v>
      </c>
      <c r="AS45" s="42">
        <v>94.998151591916411</v>
      </c>
      <c r="AT45" s="42">
        <v>100.31660661257725</v>
      </c>
      <c r="AZ45">
        <v>95.335451334680016</v>
      </c>
    </row>
    <row r="46" spans="1:52">
      <c r="B46" s="27">
        <f>(B33*100)/$M$33</f>
        <v>1346.3840783443391</v>
      </c>
      <c r="C46" s="27">
        <f t="shared" ref="C46:K46" si="22">(C33*100)/$M$33</f>
        <v>1507.9501677456597</v>
      </c>
      <c r="D46" s="27">
        <f t="shared" si="22"/>
        <v>1130.9626258092449</v>
      </c>
      <c r="E46" s="27">
        <f t="shared" si="22"/>
        <v>1400.2394414781127</v>
      </c>
      <c r="F46" s="27">
        <f t="shared" si="22"/>
        <v>1507.9501677456597</v>
      </c>
      <c r="G46" s="27">
        <f t="shared" si="22"/>
        <v>969.39653640792415</v>
      </c>
      <c r="H46" s="27">
        <f t="shared" si="22"/>
        <v>1777.2269834145275</v>
      </c>
      <c r="I46" s="27">
        <f t="shared" si="22"/>
        <v>2315.7806147522633</v>
      </c>
      <c r="J46" s="27">
        <f t="shared" si="22"/>
        <v>1292.5287152105655</v>
      </c>
      <c r="K46" s="27">
        <f t="shared" si="22"/>
        <v>969.39653640792415</v>
      </c>
      <c r="O46">
        <v>1611.8268146219552</v>
      </c>
      <c r="P46" s="29">
        <v>733.33333333333326</v>
      </c>
      <c r="Q46">
        <v>946.54226566659736</v>
      </c>
      <c r="R46" s="28">
        <f t="shared" si="0"/>
        <v>170.28577308027917</v>
      </c>
      <c r="S46" s="42">
        <f t="shared" si="2"/>
        <v>77.474969679973796</v>
      </c>
      <c r="T46" s="42">
        <f t="shared" si="3"/>
        <v>219.79456563026662</v>
      </c>
      <c r="AA46">
        <v>1507.9501677456597</v>
      </c>
      <c r="AB46" s="37">
        <v>1400</v>
      </c>
      <c r="AC46">
        <v>1361.7093200916731</v>
      </c>
      <c r="AD46" s="30">
        <f t="shared" si="1"/>
        <v>110.7395055241409</v>
      </c>
      <c r="AE46" s="42">
        <f t="shared" si="4"/>
        <v>102.81195695317331</v>
      </c>
      <c r="AF46" s="41">
        <f t="shared" si="5"/>
        <v>107.71072626754713</v>
      </c>
      <c r="AH46">
        <v>1196.2100128036659</v>
      </c>
      <c r="AI46">
        <v>1179.1666666666665</v>
      </c>
      <c r="AJ46">
        <v>1046.23921800125</v>
      </c>
      <c r="AK46">
        <v>114.33427386605925</v>
      </c>
      <c r="AL46" s="42">
        <v>112.70526342143462</v>
      </c>
      <c r="AM46" s="42">
        <v>101.44537211055825</v>
      </c>
      <c r="AO46">
        <v>1047.5368728967201</v>
      </c>
      <c r="AP46">
        <v>712.5</v>
      </c>
      <c r="AQ46">
        <v>802.88266546287946</v>
      </c>
      <c r="AR46">
        <v>130.47197529078448</v>
      </c>
      <c r="AS46" s="42">
        <v>88.742730494651809</v>
      </c>
      <c r="AT46" s="42">
        <v>147.02271900304842</v>
      </c>
      <c r="AZ46">
        <v>107.71072626754713</v>
      </c>
    </row>
    <row r="47" spans="1:52">
      <c r="B47" s="27">
        <f>(B34*100)/$M$34</f>
        <v>1150.7024623333971</v>
      </c>
      <c r="C47" s="27">
        <f t="shared" ref="C47:K47" si="23">(C34*100)/$M$34</f>
        <v>1327.733610384689</v>
      </c>
      <c r="D47" s="27">
        <f t="shared" si="23"/>
        <v>1017.9291012949282</v>
      </c>
      <c r="E47" s="27">
        <f t="shared" si="23"/>
        <v>1416.2491844103349</v>
      </c>
      <c r="F47" s="27">
        <f t="shared" si="23"/>
        <v>1416.2491844103349</v>
      </c>
      <c r="G47" s="27">
        <f t="shared" si="23"/>
        <v>1460.5069714231579</v>
      </c>
      <c r="H47" s="27">
        <f t="shared" si="23"/>
        <v>1593.2803324616268</v>
      </c>
      <c r="I47" s="27">
        <f t="shared" si="23"/>
        <v>2168.6315636283252</v>
      </c>
      <c r="J47" s="27">
        <f t="shared" si="23"/>
        <v>1770.3114805129185</v>
      </c>
      <c r="K47" s="27">
        <f t="shared" si="23"/>
        <v>929.41352726928221</v>
      </c>
      <c r="O47">
        <v>758.50673629268476</v>
      </c>
      <c r="P47" s="29">
        <v>697.91666666666674</v>
      </c>
      <c r="Q47">
        <v>953.92932379563399</v>
      </c>
      <c r="R47" s="28">
        <f t="shared" si="0"/>
        <v>79.513934352560511</v>
      </c>
      <c r="S47" s="42">
        <f t="shared" si="2"/>
        <v>73.162303459725237</v>
      </c>
      <c r="T47" s="42">
        <f t="shared" si="3"/>
        <v>108.68156221507125</v>
      </c>
      <c r="AA47">
        <v>969.39653640792415</v>
      </c>
      <c r="AB47" s="37">
        <v>1350</v>
      </c>
      <c r="AC47">
        <v>1365.7925897631781</v>
      </c>
      <c r="AD47" s="30">
        <f t="shared" si="1"/>
        <v>70.976848437581054</v>
      </c>
      <c r="AE47" s="42">
        <f t="shared" si="4"/>
        <v>98.843705121733279</v>
      </c>
      <c r="AF47" s="41">
        <f t="shared" si="5"/>
        <v>71.807150845031416</v>
      </c>
      <c r="AH47">
        <v>1458.7926985410559</v>
      </c>
      <c r="AI47">
        <v>1187.5</v>
      </c>
      <c r="AJ47">
        <v>1050.7721716785888</v>
      </c>
      <c r="AK47">
        <v>138.83054175394292</v>
      </c>
      <c r="AL47" s="42">
        <v>113.01212879505469</v>
      </c>
      <c r="AM47" s="42">
        <v>122.84570092977314</v>
      </c>
      <c r="AO47">
        <v>814.75090114189345</v>
      </c>
      <c r="AP47">
        <v>670.83333333333326</v>
      </c>
      <c r="AQ47">
        <v>811.89023543301619</v>
      </c>
      <c r="AR47">
        <v>100.35234636211032</v>
      </c>
      <c r="AS47" s="42">
        <v>82.626111764424522</v>
      </c>
      <c r="AT47" s="42">
        <v>121.45355048077914</v>
      </c>
      <c r="AZ47">
        <v>71.807150845031416</v>
      </c>
    </row>
    <row r="48" spans="1:52">
      <c r="B48" s="27">
        <f>(B35*100)/$M$35</f>
        <v>1383.814955015926</v>
      </c>
      <c r="C48" s="27">
        <f t="shared" ref="C48:K48" si="24">(C35*100)/$M$35</f>
        <v>774.93637480891857</v>
      </c>
      <c r="D48" s="27">
        <f t="shared" si="24"/>
        <v>1328.462356815289</v>
      </c>
      <c r="E48" s="27">
        <f t="shared" si="24"/>
        <v>1217.7571604140148</v>
      </c>
      <c r="F48" s="27">
        <f t="shared" si="24"/>
        <v>1439.1675532165632</v>
      </c>
      <c r="G48" s="27">
        <f t="shared" si="24"/>
        <v>1881.9883388216595</v>
      </c>
      <c r="H48" s="27">
        <f t="shared" si="24"/>
        <v>885.64157121019264</v>
      </c>
      <c r="I48" s="27">
        <f t="shared" si="24"/>
        <v>1771.2831424203853</v>
      </c>
      <c r="J48" s="27">
        <f t="shared" si="24"/>
        <v>2324.8091244267557</v>
      </c>
      <c r="K48" s="27">
        <f t="shared" si="24"/>
        <v>1162.4045622133779</v>
      </c>
      <c r="O48">
        <v>1042.9467624024417</v>
      </c>
      <c r="P48" s="29">
        <v>712.5</v>
      </c>
      <c r="Q48">
        <v>961.31638192467074</v>
      </c>
      <c r="R48" s="28">
        <f t="shared" si="0"/>
        <v>108.49152079509319</v>
      </c>
      <c r="S48" s="42">
        <f t="shared" si="2"/>
        <v>74.117118297046957</v>
      </c>
      <c r="T48" s="42">
        <f t="shared" si="3"/>
        <v>146.37849296876377</v>
      </c>
      <c r="AA48">
        <v>1777.2269834145275</v>
      </c>
      <c r="AB48" s="37">
        <v>1341.6666666666665</v>
      </c>
      <c r="AC48">
        <v>1369.875859434683</v>
      </c>
      <c r="AD48" s="30">
        <f t="shared" si="1"/>
        <v>129.73635320122725</v>
      </c>
      <c r="AE48" s="42">
        <f t="shared" si="4"/>
        <v>97.940748238336155</v>
      </c>
      <c r="AF48" s="41">
        <f t="shared" si="5"/>
        <v>132.46412298741822</v>
      </c>
      <c r="AH48">
        <v>778.02277255522984</v>
      </c>
      <c r="AI48">
        <v>1197.0833333333335</v>
      </c>
      <c r="AJ48">
        <v>1055.3051253559274</v>
      </c>
      <c r="AK48">
        <v>73.724911768321292</v>
      </c>
      <c r="AL48" s="42">
        <v>113.43480710657857</v>
      </c>
      <c r="AM48" s="42">
        <v>64.993200631136489</v>
      </c>
      <c r="AO48">
        <v>1163.9298587741334</v>
      </c>
      <c r="AP48">
        <v>664.58333333333326</v>
      </c>
      <c r="AQ48">
        <v>820.89780540315303</v>
      </c>
      <c r="AR48">
        <v>141.78742483085495</v>
      </c>
      <c r="AS48" s="42">
        <v>80.958108178514166</v>
      </c>
      <c r="AT48" s="42">
        <v>175.13678125754987</v>
      </c>
      <c r="AZ48">
        <v>132.46412298741822</v>
      </c>
    </row>
    <row r="49" spans="1:52">
      <c r="B49" s="27">
        <f>(B36*100)/$M$36</f>
        <v>1294.4579242819909</v>
      </c>
      <c r="C49" s="27">
        <f t="shared" ref="C49:K49" si="25">(C36*100)/$M$36</f>
        <v>941.42394493235713</v>
      </c>
      <c r="D49" s="27">
        <f t="shared" si="25"/>
        <v>1294.4579242819909</v>
      </c>
      <c r="E49" s="27">
        <f t="shared" si="25"/>
        <v>1176.7799311654464</v>
      </c>
      <c r="F49" s="27">
        <f t="shared" si="25"/>
        <v>2000.5258829812587</v>
      </c>
      <c r="G49" s="27">
        <f t="shared" si="25"/>
        <v>1765.1698967481695</v>
      </c>
      <c r="H49" s="27">
        <f t="shared" si="25"/>
        <v>1059.1019380489017</v>
      </c>
      <c r="I49" s="27">
        <f t="shared" si="25"/>
        <v>1294.4579242819909</v>
      </c>
      <c r="J49" s="27">
        <f t="shared" si="25"/>
        <v>2000.5258829812587</v>
      </c>
      <c r="K49" s="27">
        <f t="shared" si="25"/>
        <v>1294.4579242819909</v>
      </c>
      <c r="O49">
        <v>2180.7068668414686</v>
      </c>
      <c r="P49" s="29">
        <v>806.25</v>
      </c>
      <c r="Q49">
        <v>968.70344005370748</v>
      </c>
      <c r="R49" s="28">
        <f t="shared" si="0"/>
        <v>225.11604446460566</v>
      </c>
      <c r="S49" s="42">
        <f t="shared" si="2"/>
        <v>83.229806632595356</v>
      </c>
      <c r="T49" s="42">
        <f t="shared" si="3"/>
        <v>270.47527030591863</v>
      </c>
      <c r="AA49">
        <v>2315.7806147522633</v>
      </c>
      <c r="AB49" s="37">
        <v>1345.8333333333333</v>
      </c>
      <c r="AC49">
        <v>1373.9591291061879</v>
      </c>
      <c r="AD49" s="30">
        <f t="shared" si="1"/>
        <v>168.54799867727985</v>
      </c>
      <c r="AE49" s="42">
        <f t="shared" si="4"/>
        <v>97.95293796030515</v>
      </c>
      <c r="AF49" s="41">
        <f t="shared" si="5"/>
        <v>172.07038623546234</v>
      </c>
      <c r="AH49">
        <v>1361.5398519716523</v>
      </c>
      <c r="AI49">
        <v>1196.25</v>
      </c>
      <c r="AJ49">
        <v>1059.8380790332662</v>
      </c>
      <c r="AK49">
        <v>128.46677987014621</v>
      </c>
      <c r="AL49" s="42">
        <v>112.8710152678381</v>
      </c>
      <c r="AM49" s="42">
        <v>113.81733349815276</v>
      </c>
      <c r="AO49">
        <v>1163.9298587741334</v>
      </c>
      <c r="AP49">
        <v>666.66666666666674</v>
      </c>
      <c r="AQ49">
        <v>829.90537537328987</v>
      </c>
      <c r="AR49">
        <v>140.24850221636413</v>
      </c>
      <c r="AS49" s="42">
        <v>80.330443258883733</v>
      </c>
      <c r="AT49" s="42">
        <v>174.58947881612002</v>
      </c>
      <c r="AZ49">
        <v>172.07038623546234</v>
      </c>
    </row>
    <row r="50" spans="1:52">
      <c r="B50" s="27">
        <f>(B37*100)/$M$37</f>
        <v>1085.4887119710988</v>
      </c>
      <c r="C50" s="27">
        <f t="shared" ref="C50:K50" si="26">(C37*100)/$M$37</f>
        <v>1206.0985688567764</v>
      </c>
      <c r="D50" s="27">
        <f t="shared" si="26"/>
        <v>964.87885508542126</v>
      </c>
      <c r="E50" s="27">
        <f t="shared" si="26"/>
        <v>1085.4887119710988</v>
      </c>
      <c r="F50" s="27">
        <f t="shared" si="26"/>
        <v>1929.7577101708425</v>
      </c>
      <c r="G50" s="27">
        <f t="shared" si="26"/>
        <v>1628.2330679566483</v>
      </c>
      <c r="H50" s="27">
        <f t="shared" si="26"/>
        <v>1326.7084257424542</v>
      </c>
      <c r="I50" s="27">
        <f t="shared" si="26"/>
        <v>2291.5872808278755</v>
      </c>
      <c r="J50" s="27">
        <f t="shared" si="26"/>
        <v>1567.9281395138096</v>
      </c>
      <c r="K50" s="27">
        <f t="shared" si="26"/>
        <v>1206.0985688567764</v>
      </c>
      <c r="O50">
        <v>758.50673629268476</v>
      </c>
      <c r="P50" s="29">
        <v>875</v>
      </c>
      <c r="Q50">
        <v>976.09049818274423</v>
      </c>
      <c r="R50" s="28">
        <f t="shared" si="0"/>
        <v>77.708648706738742</v>
      </c>
      <c r="S50" s="42">
        <f t="shared" si="2"/>
        <v>89.643327296910329</v>
      </c>
      <c r="T50" s="42">
        <f t="shared" si="3"/>
        <v>86.686484147735413</v>
      </c>
      <c r="AA50">
        <v>1292.5287152105655</v>
      </c>
      <c r="AB50" s="37">
        <v>1354.1666666666665</v>
      </c>
      <c r="AC50">
        <v>1378.0423987776931</v>
      </c>
      <c r="AD50" s="30">
        <f t="shared" si="1"/>
        <v>93.79455351715032</v>
      </c>
      <c r="AE50" s="42">
        <f t="shared" si="4"/>
        <v>98.267416725914671</v>
      </c>
      <c r="AF50" s="41">
        <f t="shared" si="5"/>
        <v>95.448274354010991</v>
      </c>
      <c r="AH50">
        <v>972.52846569403732</v>
      </c>
      <c r="AI50">
        <v>1179.5833333333335</v>
      </c>
      <c r="AJ50">
        <v>1064.3710327106048</v>
      </c>
      <c r="AK50">
        <v>91.371188787177474</v>
      </c>
      <c r="AL50" s="42">
        <v>110.82444909547384</v>
      </c>
      <c r="AM50" s="42">
        <v>82.446779147498731</v>
      </c>
      <c r="AO50">
        <v>1396.7158305289602</v>
      </c>
      <c r="AP50">
        <v>675</v>
      </c>
      <c r="AQ50">
        <v>838.9129453434266</v>
      </c>
      <c r="AR50">
        <v>166.4911524231141</v>
      </c>
      <c r="AS50" s="42">
        <v>80.461268805868116</v>
      </c>
      <c r="AT50" s="42">
        <v>206.92086378206821</v>
      </c>
      <c r="AY50">
        <v>2013</v>
      </c>
      <c r="AZ50">
        <v>95.448274354010991</v>
      </c>
    </row>
    <row r="51" spans="1:52">
      <c r="B51" s="27">
        <f>(B38*100)/$M$38</f>
        <v>1294.3223290213796</v>
      </c>
      <c r="C51" s="27">
        <f t="shared" ref="C51:K51" si="27">(C38*100)/$M$38</f>
        <v>1194.7590729428118</v>
      </c>
      <c r="D51" s="27">
        <f t="shared" si="27"/>
        <v>995.63256078567656</v>
      </c>
      <c r="E51" s="27">
        <f t="shared" si="27"/>
        <v>1194.7590729428118</v>
      </c>
      <c r="F51" s="27">
        <f t="shared" si="27"/>
        <v>1194.7590729428118</v>
      </c>
      <c r="G51" s="27">
        <f t="shared" si="27"/>
        <v>1443.6672131392311</v>
      </c>
      <c r="H51" s="27">
        <f t="shared" si="27"/>
        <v>1593.0120972570826</v>
      </c>
      <c r="I51" s="27">
        <f t="shared" si="27"/>
        <v>1991.2651215713531</v>
      </c>
      <c r="J51" s="27">
        <f t="shared" si="27"/>
        <v>2090.8283776499206</v>
      </c>
      <c r="K51" s="27">
        <f t="shared" si="27"/>
        <v>1692.5753533356501</v>
      </c>
      <c r="O51">
        <v>1137.7601044390271</v>
      </c>
      <c r="P51" s="29">
        <v>887.5</v>
      </c>
      <c r="Q51">
        <v>983.47755631178097</v>
      </c>
      <c r="R51" s="28">
        <f t="shared" si="0"/>
        <v>115.68744981897032</v>
      </c>
      <c r="S51" s="42">
        <f t="shared" si="2"/>
        <v>90.241001871795206</v>
      </c>
      <c r="T51" s="42">
        <f t="shared" si="3"/>
        <v>128.19832162693265</v>
      </c>
      <c r="AA51">
        <v>969.39653640792415</v>
      </c>
      <c r="AB51" s="37">
        <v>1391.6666666666665</v>
      </c>
      <c r="AC51">
        <v>1382.125668449198</v>
      </c>
      <c r="AD51" s="30">
        <f t="shared" si="1"/>
        <v>70.138089360255279</v>
      </c>
      <c r="AE51" s="42">
        <f t="shared" si="4"/>
        <v>100.6903133655114</v>
      </c>
      <c r="AF51" s="41">
        <f t="shared" si="5"/>
        <v>69.657236149072389</v>
      </c>
      <c r="AH51">
        <v>1750.551238249267</v>
      </c>
      <c r="AI51">
        <v>1146.25</v>
      </c>
      <c r="AJ51">
        <v>1068.9039863879436</v>
      </c>
      <c r="AK51">
        <v>163.7706716919221</v>
      </c>
      <c r="AL51" s="42">
        <v>107.23601133469668</v>
      </c>
      <c r="AM51" s="42">
        <v>152.71984630309854</v>
      </c>
      <c r="AO51">
        <v>1454.912323467667</v>
      </c>
      <c r="AP51">
        <v>737.5</v>
      </c>
      <c r="AQ51">
        <v>847.92051531356344</v>
      </c>
      <c r="AR51">
        <v>171.5859325481276</v>
      </c>
      <c r="AS51" s="42">
        <v>86.97749219185603</v>
      </c>
      <c r="AT51" s="42">
        <v>197.27624724985313</v>
      </c>
      <c r="AZ51">
        <v>69.657236149072389</v>
      </c>
    </row>
    <row r="52" spans="1:52">
      <c r="B52" s="27">
        <f>(B39*100)/$M$39</f>
        <v>899.19431260250519</v>
      </c>
      <c r="C52" s="27">
        <f t="shared" ref="C52:K52" si="28">(C39*100)/$M$39</f>
        <v>1634.898750186373</v>
      </c>
      <c r="D52" s="27">
        <f t="shared" si="28"/>
        <v>980.93925011182375</v>
      </c>
      <c r="E52" s="27">
        <f t="shared" si="28"/>
        <v>1307.9190001490983</v>
      </c>
      <c r="F52" s="27">
        <f t="shared" si="28"/>
        <v>1307.9190001490983</v>
      </c>
      <c r="G52" s="27">
        <f t="shared" si="28"/>
        <v>1961.8785002236475</v>
      </c>
      <c r="H52" s="27">
        <f t="shared" si="28"/>
        <v>1798.3886252050104</v>
      </c>
      <c r="I52" s="27">
        <f t="shared" si="28"/>
        <v>1103.5566563758018</v>
      </c>
      <c r="J52" s="27">
        <f t="shared" si="28"/>
        <v>1798.3886252050104</v>
      </c>
      <c r="K52" s="27">
        <f t="shared" si="28"/>
        <v>1389.6639376584171</v>
      </c>
      <c r="O52">
        <v>894.05414068709229</v>
      </c>
      <c r="P52" s="29">
        <v>916.66666666666674</v>
      </c>
      <c r="Q52">
        <v>990.86461444081772</v>
      </c>
      <c r="R52" s="28">
        <f t="shared" si="0"/>
        <v>90.229697140980335</v>
      </c>
      <c r="S52" s="42">
        <f t="shared" si="2"/>
        <v>92.511797606575783</v>
      </c>
      <c r="T52" s="42">
        <f t="shared" si="3"/>
        <v>97.53317898404643</v>
      </c>
      <c r="AA52">
        <v>1150.7024623333971</v>
      </c>
      <c r="AB52" s="37">
        <v>1450</v>
      </c>
      <c r="AC52">
        <v>1386.2089381207029</v>
      </c>
      <c r="AD52" s="30">
        <f t="shared" si="1"/>
        <v>83.010751892381805</v>
      </c>
      <c r="AE52" s="42">
        <f t="shared" si="4"/>
        <v>104.60183599492434</v>
      </c>
      <c r="AF52" s="41">
        <f t="shared" si="5"/>
        <v>79.358790505751543</v>
      </c>
      <c r="AH52">
        <v>1013.1172253727578</v>
      </c>
      <c r="AI52">
        <v>1106.6666666666665</v>
      </c>
      <c r="AJ52">
        <v>1073.4369400652822</v>
      </c>
      <c r="AK52">
        <v>94.380693225551198</v>
      </c>
      <c r="AL52" s="42">
        <v>103.09563844517625</v>
      </c>
      <c r="AM52" s="42">
        <v>91.546737232478137</v>
      </c>
      <c r="AO52">
        <v>350.73370754303272</v>
      </c>
      <c r="AP52">
        <v>814.58333333333337</v>
      </c>
      <c r="AQ52">
        <v>856.92808528370028</v>
      </c>
      <c r="AR52">
        <v>40.929188057468849</v>
      </c>
      <c r="AS52" s="42">
        <v>95.058540771674217</v>
      </c>
      <c r="AT52" s="42">
        <v>43.056823432392761</v>
      </c>
      <c r="AZ52">
        <v>79.358790505751543</v>
      </c>
    </row>
    <row r="53" spans="1:52">
      <c r="B53" s="27">
        <f>(B40*100)/$M$40</f>
        <v>984.23616049792815</v>
      </c>
      <c r="C53" s="27">
        <f t="shared" ref="C53:K53" si="29">(C40*100)/$M$40</f>
        <v>1681.4034408506272</v>
      </c>
      <c r="D53" s="27">
        <f t="shared" si="29"/>
        <v>1066.255840539422</v>
      </c>
      <c r="E53" s="27">
        <f t="shared" si="29"/>
        <v>1435.3444007261451</v>
      </c>
      <c r="F53" s="27">
        <f t="shared" si="29"/>
        <v>1066.255840539422</v>
      </c>
      <c r="G53" s="27">
        <f t="shared" si="29"/>
        <v>1886.4526409543623</v>
      </c>
      <c r="H53" s="27">
        <f t="shared" si="29"/>
        <v>2050.4920010373503</v>
      </c>
      <c r="I53" s="27">
        <f t="shared" si="29"/>
        <v>1230.2952006224102</v>
      </c>
      <c r="J53" s="27">
        <f t="shared" si="29"/>
        <v>1394.3345607053982</v>
      </c>
      <c r="K53" s="27">
        <f t="shared" si="29"/>
        <v>1804.4329609128681</v>
      </c>
      <c r="O53">
        <v>1013.2613594453713</v>
      </c>
      <c r="P53" s="29">
        <v>993.75</v>
      </c>
      <c r="Q53">
        <v>998.25167256985446</v>
      </c>
      <c r="R53" s="28">
        <f t="shared" si="0"/>
        <v>101.50359746824932</v>
      </c>
      <c r="S53" s="42">
        <f t="shared" si="2"/>
        <v>99.549044324837894</v>
      </c>
      <c r="T53" s="42">
        <f t="shared" si="3"/>
        <v>101.96340723978578</v>
      </c>
      <c r="AA53">
        <v>1327.733610384689</v>
      </c>
      <c r="AB53" s="37">
        <v>1479.1666666666667</v>
      </c>
      <c r="AC53">
        <v>1390.2922077922078</v>
      </c>
      <c r="AD53" s="30">
        <f t="shared" si="1"/>
        <v>95.500327409094652</v>
      </c>
      <c r="AE53" s="42">
        <f t="shared" si="4"/>
        <v>106.39250212123336</v>
      </c>
      <c r="AF53" s="41">
        <f t="shared" si="5"/>
        <v>89.762272251359235</v>
      </c>
      <c r="AH53">
        <v>644.71096160084585</v>
      </c>
      <c r="AI53">
        <v>1090</v>
      </c>
      <c r="AJ53">
        <v>1077.969893742621</v>
      </c>
      <c r="AK53">
        <v>59.807881958786759</v>
      </c>
      <c r="AL53" s="42">
        <v>101.11599649741714</v>
      </c>
      <c r="AM53" s="42">
        <v>59.147794642279436</v>
      </c>
      <c r="AO53">
        <v>832.99255541470268</v>
      </c>
      <c r="AP53">
        <v>875</v>
      </c>
      <c r="AQ53">
        <v>865.93565525383701</v>
      </c>
      <c r="AR53">
        <v>96.19566423448893</v>
      </c>
      <c r="AS53" s="42">
        <v>101.04676885530321</v>
      </c>
      <c r="AT53" s="42">
        <v>95.199149190251731</v>
      </c>
      <c r="AZ53">
        <v>89.762272251359235</v>
      </c>
    </row>
    <row r="54" spans="1:52">
      <c r="O54">
        <v>387.42346096440667</v>
      </c>
      <c r="P54" s="29">
        <v>1100</v>
      </c>
      <c r="Q54">
        <v>1005.6387306988912</v>
      </c>
      <c r="R54" s="28">
        <f t="shared" si="0"/>
        <v>38.52511335707586</v>
      </c>
      <c r="S54" s="42">
        <f t="shared" si="2"/>
        <v>109.38321749357549</v>
      </c>
      <c r="T54" s="42">
        <f t="shared" si="3"/>
        <v>35.220314633127877</v>
      </c>
      <c r="AA54">
        <v>1017.9291012949282</v>
      </c>
      <c r="AB54" s="37">
        <v>1479.1666666666667</v>
      </c>
      <c r="AC54">
        <v>1394.3754774637127</v>
      </c>
      <c r="AD54" s="30">
        <f t="shared" si="1"/>
        <v>73.002510281268101</v>
      </c>
      <c r="AE54" s="42">
        <f t="shared" si="4"/>
        <v>106.08094380411683</v>
      </c>
      <c r="AF54" s="41">
        <f t="shared" si="5"/>
        <v>68.817742059375419</v>
      </c>
      <c r="AH54">
        <v>736.81252754382388</v>
      </c>
      <c r="AI54">
        <v>1106.6666666666665</v>
      </c>
      <c r="AJ54">
        <v>1082.5028474199598</v>
      </c>
      <c r="AK54">
        <v>68.065643365275648</v>
      </c>
      <c r="AL54" s="42">
        <v>102.23221761534381</v>
      </c>
      <c r="AM54" s="42">
        <v>66.579445259984084</v>
      </c>
      <c r="AO54">
        <v>263.05028065727453</v>
      </c>
      <c r="AP54">
        <v>960.41666666666663</v>
      </c>
      <c r="AQ54">
        <v>874.94322522397385</v>
      </c>
      <c r="AR54">
        <v>30.064839988896097</v>
      </c>
      <c r="AS54" s="42">
        <v>109.76902717554189</v>
      </c>
      <c r="AT54" s="42">
        <v>27.389183235464596</v>
      </c>
      <c r="AZ54">
        <v>68.817742059375419</v>
      </c>
    </row>
    <row r="55" spans="1:52">
      <c r="A55" s="30" t="s">
        <v>69</v>
      </c>
      <c r="B55" s="31">
        <v>2009</v>
      </c>
      <c r="C55" s="31">
        <v>2010</v>
      </c>
      <c r="D55" s="31">
        <v>2011</v>
      </c>
      <c r="E55" s="31">
        <v>2012</v>
      </c>
      <c r="F55" s="31">
        <v>2013</v>
      </c>
      <c r="G55" s="31">
        <v>2014</v>
      </c>
      <c r="H55" s="31">
        <v>2015</v>
      </c>
      <c r="I55" s="31">
        <v>2016</v>
      </c>
      <c r="J55" s="31">
        <v>2017</v>
      </c>
      <c r="K55" s="31">
        <v>2018</v>
      </c>
      <c r="M55" s="33" t="s">
        <v>63</v>
      </c>
      <c r="O55">
        <v>685.44150786010414</v>
      </c>
      <c r="P55" s="29">
        <v>1170.8333333333335</v>
      </c>
      <c r="Q55">
        <v>1013.025788827928</v>
      </c>
      <c r="R55" s="28">
        <f t="shared" si="0"/>
        <v>67.66278957746583</v>
      </c>
      <c r="S55" s="42">
        <f t="shared" si="2"/>
        <v>115.57784078606616</v>
      </c>
      <c r="T55" s="42">
        <f t="shared" si="3"/>
        <v>58.543046934670819</v>
      </c>
      <c r="AA55">
        <v>1416.2491844103349</v>
      </c>
      <c r="AB55" s="37">
        <v>1460.4166666666667</v>
      </c>
      <c r="AC55">
        <v>1398.4587471352179</v>
      </c>
      <c r="AD55" s="30">
        <f t="shared" si="1"/>
        <v>101.27214601871962</v>
      </c>
      <c r="AE55" s="42">
        <f t="shared" si="4"/>
        <v>104.43044313308287</v>
      </c>
      <c r="AF55" s="41">
        <f t="shared" si="5"/>
        <v>96.975693083731912</v>
      </c>
      <c r="AH55">
        <v>1105.2187913157359</v>
      </c>
      <c r="AI55">
        <v>1137.9166666666665</v>
      </c>
      <c r="AJ55">
        <v>1087.0358010972984</v>
      </c>
      <c r="AK55">
        <v>101.67271309740515</v>
      </c>
      <c r="AL55" s="42">
        <v>104.68069823625008</v>
      </c>
      <c r="AM55" s="42">
        <v>97.126514066560475</v>
      </c>
      <c r="AO55">
        <v>1052.2011226290981</v>
      </c>
      <c r="AP55">
        <v>1037.5</v>
      </c>
      <c r="AQ55">
        <v>883.9507951941107</v>
      </c>
      <c r="AR55">
        <v>119.03390192641216</v>
      </c>
      <c r="AS55" s="42">
        <v>117.3707864329904</v>
      </c>
      <c r="AT55" s="42">
        <v>101.41697567509379</v>
      </c>
      <c r="AZ55">
        <v>96.975693083731912</v>
      </c>
    </row>
    <row r="56" spans="1:52">
      <c r="A56" s="31" t="s">
        <v>0</v>
      </c>
      <c r="B56" s="30">
        <v>400</v>
      </c>
      <c r="C56" s="30">
        <v>450</v>
      </c>
      <c r="D56" s="30">
        <v>1200</v>
      </c>
      <c r="E56" s="30">
        <v>700</v>
      </c>
      <c r="F56" s="30">
        <v>400</v>
      </c>
      <c r="G56" s="30">
        <v>500</v>
      </c>
      <c r="H56" s="30">
        <v>800</v>
      </c>
      <c r="I56" s="30">
        <v>1100</v>
      </c>
      <c r="J56" s="30">
        <v>950</v>
      </c>
      <c r="K56" s="30">
        <v>800</v>
      </c>
      <c r="M56" s="32">
        <v>86.658938824632855</v>
      </c>
      <c r="O56">
        <v>1609.2974532367662</v>
      </c>
      <c r="P56" s="29">
        <v>1187.5</v>
      </c>
      <c r="Q56">
        <v>1020.4128469569647</v>
      </c>
      <c r="R56" s="28">
        <f t="shared" si="0"/>
        <v>157.7104265235341</v>
      </c>
      <c r="S56" s="42">
        <f t="shared" si="2"/>
        <v>116.37446583912738</v>
      </c>
      <c r="T56" s="42">
        <f t="shared" si="3"/>
        <v>135.51978553572769</v>
      </c>
      <c r="AA56">
        <v>1416.2491844103349</v>
      </c>
      <c r="AB56" s="37">
        <v>1433.3333333333335</v>
      </c>
      <c r="AC56">
        <v>1402.5420168067228</v>
      </c>
      <c r="AD56" s="30">
        <f t="shared" si="1"/>
        <v>100.97730887484001</v>
      </c>
      <c r="AE56" s="42">
        <f t="shared" si="4"/>
        <v>102.19539351817178</v>
      </c>
      <c r="AF56" s="41">
        <f t="shared" si="5"/>
        <v>98.80808263327917</v>
      </c>
      <c r="AH56">
        <v>967.06644240126877</v>
      </c>
      <c r="AI56">
        <v>1152.5</v>
      </c>
      <c r="AJ56">
        <v>1091.5687547746372</v>
      </c>
      <c r="AK56">
        <v>88.594185036097613</v>
      </c>
      <c r="AL56" s="42">
        <v>105.58198876239751</v>
      </c>
      <c r="AM56" s="42">
        <v>83.910320381888823</v>
      </c>
      <c r="AO56">
        <v>876.83426885758183</v>
      </c>
      <c r="AP56">
        <v>1062.5</v>
      </c>
      <c r="AQ56">
        <v>892.95836516424743</v>
      </c>
      <c r="AR56">
        <v>98.194305923356254</v>
      </c>
      <c r="AS56" s="42">
        <v>118.98651062018639</v>
      </c>
      <c r="AT56" s="42">
        <v>82.525578245419467</v>
      </c>
      <c r="AZ56">
        <v>98.80808263327917</v>
      </c>
    </row>
    <row r="57" spans="1:52">
      <c r="A57" s="31" t="s">
        <v>1</v>
      </c>
      <c r="B57" s="30">
        <v>250</v>
      </c>
      <c r="C57" s="30">
        <v>350</v>
      </c>
      <c r="D57" s="30">
        <v>900</v>
      </c>
      <c r="E57" s="30">
        <v>1000</v>
      </c>
      <c r="F57" s="30">
        <v>600</v>
      </c>
      <c r="G57" s="30">
        <v>600</v>
      </c>
      <c r="H57" s="30">
        <v>750</v>
      </c>
      <c r="I57" s="30">
        <v>700</v>
      </c>
      <c r="J57" s="30">
        <v>900</v>
      </c>
      <c r="K57" s="30">
        <v>600</v>
      </c>
      <c r="M57" s="32">
        <v>80.935179425745005</v>
      </c>
      <c r="O57">
        <v>953.65775006623187</v>
      </c>
      <c r="P57" s="29">
        <v>1179.1666666666665</v>
      </c>
      <c r="Q57">
        <v>1027.7999050860014</v>
      </c>
      <c r="R57" s="28">
        <f t="shared" si="0"/>
        <v>92.786324005978017</v>
      </c>
      <c r="S57" s="42">
        <f t="shared" si="2"/>
        <v>114.72725973524967</v>
      </c>
      <c r="T57" s="42">
        <f t="shared" si="3"/>
        <v>80.87556891021049</v>
      </c>
      <c r="AA57">
        <v>1460.5069714231579</v>
      </c>
      <c r="AB57" s="37">
        <v>1433.3333333333335</v>
      </c>
      <c r="AC57">
        <v>1406.6252864782277</v>
      </c>
      <c r="AD57" s="30">
        <f t="shared" si="1"/>
        <v>103.83056422082629</v>
      </c>
      <c r="AE57" s="42">
        <f t="shared" si="4"/>
        <v>101.89873217208932</v>
      </c>
      <c r="AF57" s="41">
        <f t="shared" si="5"/>
        <v>101.89583521556915</v>
      </c>
      <c r="AH57">
        <v>2118.3360166884936</v>
      </c>
      <c r="AI57">
        <v>1135.8333333333335</v>
      </c>
      <c r="AJ57">
        <v>1096.1017084519758</v>
      </c>
      <c r="AK57">
        <v>193.26089908939372</v>
      </c>
      <c r="AL57" s="42">
        <v>103.62481187420742</v>
      </c>
      <c r="AM57" s="42">
        <v>186.50060308335964</v>
      </c>
      <c r="AO57">
        <v>613.78398820030725</v>
      </c>
      <c r="AP57">
        <v>1066.6666666666667</v>
      </c>
      <c r="AQ57">
        <v>901.96593513438438</v>
      </c>
      <c r="AR57">
        <v>68.04957529896727</v>
      </c>
      <c r="AS57" s="42">
        <v>118.26019421761681</v>
      </c>
      <c r="AT57" s="42">
        <v>57.542248893778797</v>
      </c>
      <c r="AZ57">
        <v>101.89583521556915</v>
      </c>
    </row>
    <row r="58" spans="1:52">
      <c r="A58" s="31" t="s">
        <v>2</v>
      </c>
      <c r="B58" s="30">
        <v>300</v>
      </c>
      <c r="C58" s="30">
        <v>400</v>
      </c>
      <c r="D58" s="30">
        <v>250</v>
      </c>
      <c r="E58" s="30">
        <v>1200</v>
      </c>
      <c r="F58" s="30">
        <v>600</v>
      </c>
      <c r="G58" s="30">
        <v>400</v>
      </c>
      <c r="H58" s="30">
        <v>600</v>
      </c>
      <c r="I58" s="30">
        <v>900</v>
      </c>
      <c r="J58" s="30">
        <v>1000</v>
      </c>
      <c r="K58" s="30">
        <v>600</v>
      </c>
      <c r="M58" s="32">
        <v>70.845766534682184</v>
      </c>
      <c r="O58">
        <v>1043.063164134941</v>
      </c>
      <c r="P58" s="29">
        <v>1168.75</v>
      </c>
      <c r="Q58">
        <v>1035.1869632150383</v>
      </c>
      <c r="R58" s="28">
        <f t="shared" si="0"/>
        <v>100.76084815591582</v>
      </c>
      <c r="S58" s="42">
        <f t="shared" si="2"/>
        <v>112.90231055172367</v>
      </c>
      <c r="T58" s="42">
        <f t="shared" si="3"/>
        <v>89.246046129192806</v>
      </c>
      <c r="AA58">
        <v>1593.2803324616268</v>
      </c>
      <c r="AB58" s="37">
        <v>1445.8333333333335</v>
      </c>
      <c r="AC58">
        <v>1410.7085561497327</v>
      </c>
      <c r="AD58" s="30">
        <f t="shared" si="1"/>
        <v>112.94184936470434</v>
      </c>
      <c r="AE58" s="42">
        <f t="shared" si="4"/>
        <v>102.4898677356482</v>
      </c>
      <c r="AF58" s="41">
        <f t="shared" si="5"/>
        <v>110.1980633402854</v>
      </c>
      <c r="AH58">
        <v>736.81252754382388</v>
      </c>
      <c r="AI58">
        <v>1127.5</v>
      </c>
      <c r="AJ58">
        <v>1100.6346621293146</v>
      </c>
      <c r="AK58">
        <v>66.944332474353331</v>
      </c>
      <c r="AL58" s="42">
        <v>102.44089513033425</v>
      </c>
      <c r="AM58" s="42">
        <v>65.349226389696128</v>
      </c>
      <c r="AO58">
        <v>1490.6182570578892</v>
      </c>
      <c r="AP58">
        <v>1058.3333333333335</v>
      </c>
      <c r="AQ58">
        <v>910.97350510452111</v>
      </c>
      <c r="AR58">
        <v>163.62915592005743</v>
      </c>
      <c r="AS58" s="42">
        <v>116.17608277332994</v>
      </c>
      <c r="AT58" s="42">
        <v>140.84581956452493</v>
      </c>
      <c r="AZ58">
        <v>110.1980633402854</v>
      </c>
    </row>
    <row r="59" spans="1:52">
      <c r="A59" s="31" t="s">
        <v>3</v>
      </c>
      <c r="B59" s="30">
        <v>250</v>
      </c>
      <c r="C59" s="30">
        <v>600</v>
      </c>
      <c r="D59" s="30">
        <v>200</v>
      </c>
      <c r="E59" s="30">
        <v>1000</v>
      </c>
      <c r="F59" s="30">
        <v>600</v>
      </c>
      <c r="G59" s="30">
        <v>500</v>
      </c>
      <c r="H59" s="30">
        <v>750</v>
      </c>
      <c r="I59" s="30">
        <v>900</v>
      </c>
      <c r="J59" s="30">
        <v>1000</v>
      </c>
      <c r="K59" s="30">
        <v>800</v>
      </c>
      <c r="M59" s="32">
        <v>74.580021552177115</v>
      </c>
      <c r="O59">
        <v>1728.5046719950451</v>
      </c>
      <c r="P59" s="29">
        <v>1152.0833333333335</v>
      </c>
      <c r="Q59">
        <v>1042.5740213440749</v>
      </c>
      <c r="R59" s="28">
        <f t="shared" si="0"/>
        <v>165.79203362142823</v>
      </c>
      <c r="S59" s="42">
        <f t="shared" si="2"/>
        <v>110.50374455408742</v>
      </c>
      <c r="T59" s="42">
        <f t="shared" si="3"/>
        <v>150.0329552545428</v>
      </c>
      <c r="AA59">
        <v>2168.6315636283252</v>
      </c>
      <c r="AB59" s="37">
        <v>1445.8333333333335</v>
      </c>
      <c r="AC59">
        <v>1414.7918258212376</v>
      </c>
      <c r="AD59" s="30">
        <f t="shared" si="1"/>
        <v>153.28273206339102</v>
      </c>
      <c r="AE59" s="42">
        <f t="shared" si="4"/>
        <v>102.19406890438297</v>
      </c>
      <c r="AF59" s="41">
        <f t="shared" si="5"/>
        <v>149.99180843538849</v>
      </c>
      <c r="AH59">
        <v>1381.5234891446698</v>
      </c>
      <c r="AI59">
        <v>1144.1666666666665</v>
      </c>
      <c r="AJ59">
        <v>1105.1676158066532</v>
      </c>
      <c r="AK59">
        <v>125.00578820673337</v>
      </c>
      <c r="AL59" s="42">
        <v>103.52879059268746</v>
      </c>
      <c r="AM59" s="42">
        <v>120.74495170965795</v>
      </c>
      <c r="AO59">
        <v>964.51769574334003</v>
      </c>
      <c r="AP59">
        <v>1045.8333333333335</v>
      </c>
      <c r="AQ59">
        <v>919.98107507465795</v>
      </c>
      <c r="AR59">
        <v>104.84103661209203</v>
      </c>
      <c r="AS59" s="42">
        <v>113.67987469182042</v>
      </c>
      <c r="AT59" s="42">
        <v>92.224799592988674</v>
      </c>
      <c r="AZ59">
        <v>149.99180843538849</v>
      </c>
    </row>
    <row r="60" spans="1:52">
      <c r="A60" s="31" t="s">
        <v>4</v>
      </c>
      <c r="B60" s="30">
        <v>600</v>
      </c>
      <c r="C60" s="30">
        <v>500</v>
      </c>
      <c r="D60" s="30">
        <v>400</v>
      </c>
      <c r="E60" s="30">
        <v>650</v>
      </c>
      <c r="F60" s="30">
        <v>900</v>
      </c>
      <c r="G60" s="30">
        <v>700</v>
      </c>
      <c r="H60" s="30">
        <v>1000</v>
      </c>
      <c r="I60" s="30">
        <v>1000</v>
      </c>
      <c r="J60" s="30">
        <v>1200</v>
      </c>
      <c r="K60" s="30">
        <v>1250</v>
      </c>
      <c r="M60" s="32">
        <v>85.915830104505901</v>
      </c>
      <c r="O60">
        <v>1281.4776016514991</v>
      </c>
      <c r="P60" s="29">
        <v>1104.1666666666667</v>
      </c>
      <c r="Q60">
        <v>1049.9610794731116</v>
      </c>
      <c r="R60" s="28">
        <f t="shared" si="0"/>
        <v>122.05000991985023</v>
      </c>
      <c r="S60" s="42">
        <f t="shared" si="2"/>
        <v>105.16262823958736</v>
      </c>
      <c r="T60" s="42">
        <f t="shared" si="3"/>
        <v>116.058348828815</v>
      </c>
      <c r="AA60">
        <v>1770.3114805129185</v>
      </c>
      <c r="AB60" s="37">
        <v>1420.8333333333335</v>
      </c>
      <c r="AC60">
        <v>1418.8750954927427</v>
      </c>
      <c r="AD60" s="30">
        <f t="shared" si="1"/>
        <v>124.76866259310373</v>
      </c>
      <c r="AE60" s="42">
        <f t="shared" si="4"/>
        <v>100.1380134056064</v>
      </c>
      <c r="AF60" s="41">
        <f t="shared" si="5"/>
        <v>124.59670244079192</v>
      </c>
      <c r="AH60">
        <v>921.01565942977982</v>
      </c>
      <c r="AI60">
        <v>1163.75</v>
      </c>
      <c r="AJ60">
        <v>1109.700569483992</v>
      </c>
      <c r="AK60">
        <v>82.996772711223329</v>
      </c>
      <c r="AL60" s="42">
        <v>104.87063195264835</v>
      </c>
      <c r="AM60" s="42">
        <v>79.142054515985365</v>
      </c>
      <c r="AO60">
        <v>1665.9851108294054</v>
      </c>
      <c r="AP60">
        <v>1033.3333333333335</v>
      </c>
      <c r="AQ60">
        <v>928.98864504479479</v>
      </c>
      <c r="AR60">
        <v>179.33320495527406</v>
      </c>
      <c r="AS60" s="42">
        <v>111.23207359369901</v>
      </c>
      <c r="AT60" s="42">
        <v>161.22436556413598</v>
      </c>
      <c r="AZ60">
        <v>124.59670244079192</v>
      </c>
    </row>
    <row r="61" spans="1:52">
      <c r="A61" s="31" t="s">
        <v>5</v>
      </c>
      <c r="B61" s="30">
        <v>400</v>
      </c>
      <c r="C61" s="30">
        <v>950</v>
      </c>
      <c r="D61" s="30">
        <v>300</v>
      </c>
      <c r="E61" s="30">
        <v>1200</v>
      </c>
      <c r="F61" s="30">
        <v>1000</v>
      </c>
      <c r="G61" s="30">
        <v>700</v>
      </c>
      <c r="H61" s="30">
        <v>1700</v>
      </c>
      <c r="I61" s="30">
        <v>1100</v>
      </c>
      <c r="J61" s="30">
        <v>1900</v>
      </c>
      <c r="K61" s="30">
        <v>1300</v>
      </c>
      <c r="M61" s="32">
        <v>114.04663749090116</v>
      </c>
      <c r="O61">
        <v>1013.2613594453713</v>
      </c>
      <c r="P61" s="29">
        <v>1020.8333333333334</v>
      </c>
      <c r="Q61">
        <v>1057.3481376021484</v>
      </c>
      <c r="R61" s="28">
        <f t="shared" si="0"/>
        <v>95.830438756268393</v>
      </c>
      <c r="S61" s="42">
        <f t="shared" si="2"/>
        <v>96.546567495581613</v>
      </c>
      <c r="T61" s="42">
        <f t="shared" si="3"/>
        <v>99.25825561913841</v>
      </c>
      <c r="AA61">
        <v>929.41352726928221</v>
      </c>
      <c r="AB61" s="37">
        <v>1402.0833333333335</v>
      </c>
      <c r="AC61">
        <v>1422.9583651642477</v>
      </c>
      <c r="AD61" s="30">
        <f t="shared" si="1"/>
        <v>65.315581258205185</v>
      </c>
      <c r="AE61" s="42">
        <f t="shared" si="4"/>
        <v>98.532983652792637</v>
      </c>
      <c r="AF61" s="41">
        <f t="shared" si="5"/>
        <v>66.288037606130075</v>
      </c>
      <c r="AH61">
        <v>1657.8281869736038</v>
      </c>
      <c r="AI61">
        <v>1227.0833333333335</v>
      </c>
      <c r="AJ61">
        <v>1114.2335231613306</v>
      </c>
      <c r="AK61">
        <v>148.78642156358507</v>
      </c>
      <c r="AL61" s="42">
        <v>110.12802144489628</v>
      </c>
      <c r="AM61" s="42">
        <v>135.10314596728855</v>
      </c>
      <c r="AO61">
        <v>1139.8845495148564</v>
      </c>
      <c r="AP61">
        <v>1012.5</v>
      </c>
      <c r="AQ61">
        <v>937.99621501493152</v>
      </c>
      <c r="AR61">
        <v>121.52336344946885</v>
      </c>
      <c r="AS61" s="42">
        <v>107.94286627093506</v>
      </c>
      <c r="AT61" s="42">
        <v>112.58119007554139</v>
      </c>
      <c r="AZ61">
        <v>66.288037606130075</v>
      </c>
    </row>
    <row r="62" spans="1:52">
      <c r="A62" s="31" t="s">
        <v>6</v>
      </c>
      <c r="B62" s="30">
        <v>400</v>
      </c>
      <c r="C62" s="30">
        <v>400</v>
      </c>
      <c r="D62" s="30">
        <v>400</v>
      </c>
      <c r="E62" s="30">
        <v>400</v>
      </c>
      <c r="F62" s="30">
        <v>800</v>
      </c>
      <c r="G62" s="30">
        <v>850</v>
      </c>
      <c r="H62" s="30">
        <v>1000</v>
      </c>
      <c r="I62" s="30">
        <v>1600</v>
      </c>
      <c r="J62" s="30">
        <v>1300</v>
      </c>
      <c r="K62" s="30">
        <v>1500</v>
      </c>
      <c r="M62" s="32">
        <v>84.892464868527824</v>
      </c>
      <c r="O62">
        <v>541.03184327361942</v>
      </c>
      <c r="P62" s="29">
        <v>1033.3333333333335</v>
      </c>
      <c r="Q62">
        <v>1064.7351957311851</v>
      </c>
      <c r="R62" s="28">
        <f t="shared" si="0"/>
        <v>50.813746501737171</v>
      </c>
      <c r="S62" s="42">
        <f t="shared" si="2"/>
        <v>97.050735006811991</v>
      </c>
      <c r="T62" s="42">
        <f t="shared" si="3"/>
        <v>52.357920316801881</v>
      </c>
      <c r="AA62">
        <v>1383.814955015926</v>
      </c>
      <c r="AB62" s="37">
        <v>1420.8333333333335</v>
      </c>
      <c r="AC62">
        <v>1427.0416348357526</v>
      </c>
      <c r="AD62" s="30">
        <f t="shared" si="1"/>
        <v>96.970888671737896</v>
      </c>
      <c r="AE62" s="42">
        <f t="shared" si="4"/>
        <v>99.564953022331849</v>
      </c>
      <c r="AF62" s="41">
        <f t="shared" si="5"/>
        <v>97.394600939537312</v>
      </c>
      <c r="AH62">
        <v>1121.802472548178</v>
      </c>
      <c r="AI62">
        <v>1308.3333333333335</v>
      </c>
      <c r="AJ62">
        <v>1118.7664768386694</v>
      </c>
      <c r="AK62">
        <v>100.27136992145917</v>
      </c>
      <c r="AL62" s="42">
        <v>116.94427393197627</v>
      </c>
      <c r="AM62" s="42">
        <v>85.742864143809783</v>
      </c>
      <c r="AO62">
        <v>471.18433964601724</v>
      </c>
      <c r="AP62">
        <v>1002.0833333333333</v>
      </c>
      <c r="AQ62">
        <v>947.00378498506836</v>
      </c>
      <c r="AR62">
        <v>49.755275228751756</v>
      </c>
      <c r="AS62" s="42">
        <v>105.81619094047585</v>
      </c>
      <c r="AT62" s="42">
        <v>47.020474642429996</v>
      </c>
      <c r="AY62">
        <v>2014</v>
      </c>
      <c r="AZ62">
        <v>97.394600939537312</v>
      </c>
    </row>
    <row r="63" spans="1:52">
      <c r="A63" s="31" t="s">
        <v>7</v>
      </c>
      <c r="B63" s="30">
        <v>600</v>
      </c>
      <c r="C63" s="30">
        <v>600</v>
      </c>
      <c r="D63" s="30">
        <v>400</v>
      </c>
      <c r="E63" s="30">
        <v>900</v>
      </c>
      <c r="F63" s="30">
        <v>2000</v>
      </c>
      <c r="G63" s="30">
        <v>700</v>
      </c>
      <c r="H63" s="30">
        <v>1400</v>
      </c>
      <c r="I63" s="30">
        <v>1700</v>
      </c>
      <c r="J63" s="30">
        <v>1900</v>
      </c>
      <c r="K63" s="30">
        <v>1650</v>
      </c>
      <c r="M63" s="32">
        <v>119.77008535438426</v>
      </c>
      <c r="O63">
        <v>1030.5368443307036</v>
      </c>
      <c r="P63" s="29">
        <v>1141.6666666666667</v>
      </c>
      <c r="Q63">
        <v>1072.1222538602219</v>
      </c>
      <c r="R63" s="28">
        <f t="shared" si="0"/>
        <v>96.121206384832675</v>
      </c>
      <c r="S63" s="42">
        <f t="shared" si="2"/>
        <v>106.48661218961244</v>
      </c>
      <c r="T63" s="42">
        <f t="shared" si="3"/>
        <v>90.266000963273299</v>
      </c>
      <c r="AA63">
        <v>774.93637480891857</v>
      </c>
      <c r="AB63" s="37">
        <v>1429.1666666666665</v>
      </c>
      <c r="AC63">
        <v>1431.1249045072575</v>
      </c>
      <c r="AD63" s="30">
        <f t="shared" si="1"/>
        <v>54.148758949571395</v>
      </c>
      <c r="AE63" s="42">
        <f t="shared" si="4"/>
        <v>99.863167929338417</v>
      </c>
      <c r="AF63" s="41">
        <f t="shared" si="5"/>
        <v>54.22295333939956</v>
      </c>
      <c r="AH63">
        <v>607.64300596359635</v>
      </c>
      <c r="AI63">
        <v>1381.25</v>
      </c>
      <c r="AJ63">
        <v>1123.2994305160082</v>
      </c>
      <c r="AK63">
        <v>54.094481796760498</v>
      </c>
      <c r="AL63" s="42">
        <v>122.96365176340359</v>
      </c>
      <c r="AM63" s="42">
        <v>43.992253825418743</v>
      </c>
      <c r="AO63">
        <v>471.18433964601724</v>
      </c>
      <c r="AP63">
        <v>950</v>
      </c>
      <c r="AQ63">
        <v>956.01135495520521</v>
      </c>
      <c r="AR63">
        <v>49.286479413008124</v>
      </c>
      <c r="AS63" s="42">
        <v>99.371204648977539</v>
      </c>
      <c r="AT63" s="42">
        <v>49.598351541686029</v>
      </c>
      <c r="AZ63">
        <v>54.22295333939956</v>
      </c>
    </row>
    <row r="64" spans="1:52">
      <c r="A64" s="31" t="s">
        <v>8</v>
      </c>
      <c r="B64" s="30">
        <v>500</v>
      </c>
      <c r="C64" s="30">
        <v>550</v>
      </c>
      <c r="D64" s="30">
        <v>500</v>
      </c>
      <c r="E64" s="30">
        <v>750</v>
      </c>
      <c r="F64" s="30">
        <v>1500</v>
      </c>
      <c r="G64" s="30">
        <v>1300</v>
      </c>
      <c r="H64" s="30">
        <v>1150</v>
      </c>
      <c r="I64" s="30">
        <v>1700</v>
      </c>
      <c r="J64" s="30">
        <v>1700</v>
      </c>
      <c r="K64" s="30">
        <v>2000</v>
      </c>
      <c r="M64" s="32">
        <v>114.73298535512873</v>
      </c>
      <c r="O64">
        <v>360.68789551574628</v>
      </c>
      <c r="P64" s="29">
        <v>1200</v>
      </c>
      <c r="Q64">
        <v>1079.5093119892585</v>
      </c>
      <c r="R64" s="28">
        <f t="shared" si="0"/>
        <v>33.412207890184021</v>
      </c>
      <c r="S64" s="42">
        <f t="shared" si="2"/>
        <v>111.16161636333716</v>
      </c>
      <c r="T64" s="42">
        <f t="shared" si="3"/>
        <v>30.057324626312191</v>
      </c>
      <c r="AA64">
        <v>1328.462356815289</v>
      </c>
      <c r="AB64" s="37">
        <v>1410.4166666666665</v>
      </c>
      <c r="AC64">
        <v>1435.2081741787624</v>
      </c>
      <c r="AD64" s="30">
        <f t="shared" si="1"/>
        <v>92.56234605655348</v>
      </c>
      <c r="AE64" s="42">
        <f t="shared" si="4"/>
        <v>98.27261940406089</v>
      </c>
      <c r="AF64" s="41">
        <f t="shared" si="5"/>
        <v>94.189354692959938</v>
      </c>
      <c r="AH64">
        <v>747.86831503211863</v>
      </c>
      <c r="AI64">
        <v>1470.8333333333335</v>
      </c>
      <c r="AJ64">
        <v>1127.8323841933468</v>
      </c>
      <c r="AK64">
        <v>66.310235945832702</v>
      </c>
      <c r="AL64" s="42">
        <v>130.41240471076819</v>
      </c>
      <c r="AM64" s="42">
        <v>50.84657099368512</v>
      </c>
      <c r="AO64">
        <v>471.18433964601724</v>
      </c>
      <c r="AP64">
        <v>887.5</v>
      </c>
      <c r="AQ64">
        <v>965.01892492534205</v>
      </c>
      <c r="AR64">
        <v>48.826435158509462</v>
      </c>
      <c r="AS64" s="42">
        <v>91.96710832056074</v>
      </c>
      <c r="AT64" s="42">
        <v>53.091193199551228</v>
      </c>
      <c r="AZ64">
        <v>94.189354692959938</v>
      </c>
    </row>
    <row r="65" spans="1:52">
      <c r="A65" s="31" t="s">
        <v>9</v>
      </c>
      <c r="B65" s="30">
        <v>800</v>
      </c>
      <c r="C65" s="30">
        <v>650</v>
      </c>
      <c r="D65" s="30">
        <v>700</v>
      </c>
      <c r="E65" s="30">
        <v>700</v>
      </c>
      <c r="F65" s="30">
        <v>1400</v>
      </c>
      <c r="G65" s="30">
        <v>1000</v>
      </c>
      <c r="H65" s="30">
        <v>1300</v>
      </c>
      <c r="I65" s="30">
        <v>2400</v>
      </c>
      <c r="J65" s="30">
        <v>2400</v>
      </c>
      <c r="K65" s="30">
        <v>1600</v>
      </c>
      <c r="M65" s="32">
        <v>133.08724819059262</v>
      </c>
      <c r="O65">
        <v>875.9563176810982</v>
      </c>
      <c r="P65" s="29">
        <v>1160.4166666666665</v>
      </c>
      <c r="Q65">
        <v>1086.8963701182954</v>
      </c>
      <c r="R65" s="28">
        <f t="shared" si="0"/>
        <v>80.59244117134746</v>
      </c>
      <c r="S65" s="42">
        <f t="shared" si="2"/>
        <v>106.7642416121391</v>
      </c>
      <c r="T65" s="42">
        <f t="shared" si="3"/>
        <v>75.486361308245449</v>
      </c>
      <c r="AA65">
        <v>1217.7571604140148</v>
      </c>
      <c r="AB65" s="37">
        <v>1410.4166666666665</v>
      </c>
      <c r="AC65">
        <v>1439.2914438502676</v>
      </c>
      <c r="AD65" s="30">
        <f t="shared" si="1"/>
        <v>84.608101133178181</v>
      </c>
      <c r="AE65" s="42">
        <f t="shared" si="4"/>
        <v>97.993819993374117</v>
      </c>
      <c r="AF65" s="41">
        <f t="shared" si="5"/>
        <v>86.340241801879941</v>
      </c>
      <c r="AH65">
        <v>1262.0277816167002</v>
      </c>
      <c r="AI65">
        <v>1558.3333333333335</v>
      </c>
      <c r="AJ65">
        <v>1132.3653378706854</v>
      </c>
      <c r="AK65">
        <v>111.45058395992885</v>
      </c>
      <c r="AL65" s="42">
        <v>137.61754101937134</v>
      </c>
      <c r="AM65" s="42">
        <v>80.985739996793583</v>
      </c>
      <c r="AO65">
        <v>471.18433964601724</v>
      </c>
      <c r="AP65">
        <v>862.5</v>
      </c>
      <c r="AQ65">
        <v>974.02649489547878</v>
      </c>
      <c r="AR65">
        <v>48.374899668060806</v>
      </c>
      <c r="AS65" s="42">
        <v>88.549952647084154</v>
      </c>
      <c r="AT65" s="42">
        <v>54.630068364755623</v>
      </c>
      <c r="AZ65">
        <v>86.340241801879941</v>
      </c>
    </row>
    <row r="66" spans="1:52">
      <c r="A66" s="31" t="s">
        <v>10</v>
      </c>
      <c r="B66" s="30">
        <v>700</v>
      </c>
      <c r="C66" s="30">
        <v>1100</v>
      </c>
      <c r="D66" s="30">
        <v>550</v>
      </c>
      <c r="E66" s="30">
        <v>550</v>
      </c>
      <c r="F66" s="30">
        <v>1900</v>
      </c>
      <c r="G66" s="30">
        <v>1600</v>
      </c>
      <c r="H66" s="30">
        <v>1300</v>
      </c>
      <c r="I66" s="30">
        <v>1100</v>
      </c>
      <c r="J66" s="30">
        <v>2000</v>
      </c>
      <c r="K66" s="30">
        <v>1800</v>
      </c>
      <c r="M66" s="32">
        <v>129.98663577481923</v>
      </c>
      <c r="O66">
        <v>927.4831598976333</v>
      </c>
      <c r="P66" s="29">
        <v>1070.8333333333335</v>
      </c>
      <c r="Q66">
        <v>1094.283428247332</v>
      </c>
      <c r="R66" s="28">
        <f t="shared" si="0"/>
        <v>84.757123790419115</v>
      </c>
      <c r="S66" s="42">
        <f t="shared" si="2"/>
        <v>97.857036457953342</v>
      </c>
      <c r="T66" s="42">
        <f t="shared" si="3"/>
        <v>86.613213375654468</v>
      </c>
      <c r="AA66">
        <v>1439.1675532165632</v>
      </c>
      <c r="AB66" s="37">
        <v>1454.1666666666665</v>
      </c>
      <c r="AC66">
        <v>1443.3747135217725</v>
      </c>
      <c r="AD66" s="30">
        <f t="shared" si="1"/>
        <v>99.70851919007616</v>
      </c>
      <c r="AE66" s="42">
        <f t="shared" si="4"/>
        <v>100.74768894340419</v>
      </c>
      <c r="AF66" s="41">
        <f t="shared" si="5"/>
        <v>98.968542341540186</v>
      </c>
      <c r="AH66">
        <v>1028.3189331691631</v>
      </c>
      <c r="AI66">
        <v>1633.3333333333335</v>
      </c>
      <c r="AJ66">
        <v>1136.8982915480242</v>
      </c>
      <c r="AK66">
        <v>90.449509935403526</v>
      </c>
      <c r="AL66" s="42">
        <v>143.66573909697348</v>
      </c>
      <c r="AM66" s="42">
        <v>62.95830203076509</v>
      </c>
      <c r="AO66">
        <v>942.36867929203447</v>
      </c>
      <c r="AP66">
        <v>833.33333333333337</v>
      </c>
      <c r="AQ66">
        <v>983.03406486561562</v>
      </c>
      <c r="AR66">
        <v>95.863278086996885</v>
      </c>
      <c r="AS66" s="42">
        <v>84.771562158148924</v>
      </c>
      <c r="AT66" s="42">
        <v>113.08424151504413</v>
      </c>
      <c r="AZ66">
        <v>98.968542341540186</v>
      </c>
    </row>
    <row r="67" spans="1:52">
      <c r="A67" s="31" t="s">
        <v>11</v>
      </c>
      <c r="B67" s="30">
        <v>800</v>
      </c>
      <c r="C67" s="30">
        <v>1400</v>
      </c>
      <c r="D67" s="30">
        <v>350</v>
      </c>
      <c r="E67" s="30">
        <v>500</v>
      </c>
      <c r="F67" s="30">
        <v>1000</v>
      </c>
      <c r="G67" s="30">
        <v>900</v>
      </c>
      <c r="H67" s="30">
        <v>1500</v>
      </c>
      <c r="I67" s="30">
        <v>1000</v>
      </c>
      <c r="J67" s="30">
        <v>800</v>
      </c>
      <c r="K67" s="30">
        <v>1600</v>
      </c>
      <c r="M67" s="32">
        <v>104.54820652390337</v>
      </c>
      <c r="O67">
        <v>1648.858950929126</v>
      </c>
      <c r="P67" s="29">
        <v>1029.1666666666667</v>
      </c>
      <c r="Q67">
        <v>1101.6704863763689</v>
      </c>
      <c r="R67" s="28">
        <f t="shared" ref="R67:R121" si="30">(O67*100)/Q67</f>
        <v>149.66897736841236</v>
      </c>
      <c r="S67" s="42">
        <f t="shared" si="2"/>
        <v>93.418738124846854</v>
      </c>
      <c r="T67" s="42">
        <f t="shared" si="3"/>
        <v>160.21301547489483</v>
      </c>
      <c r="AA67">
        <v>1881.9883388216595</v>
      </c>
      <c r="AB67" s="37">
        <v>1529.1666666666665</v>
      </c>
      <c r="AC67">
        <v>1447.4579831932774</v>
      </c>
      <c r="AD67" s="30">
        <f t="shared" ref="AD67:AD121" si="31">(AA67*100)/AC67</f>
        <v>130.02023966662941</v>
      </c>
      <c r="AE67" s="42">
        <f t="shared" si="4"/>
        <v>105.64497791453188</v>
      </c>
      <c r="AF67" s="41">
        <f t="shared" si="5"/>
        <v>123.07280689841917</v>
      </c>
      <c r="AH67">
        <v>1682.7037088222669</v>
      </c>
      <c r="AI67">
        <v>1677.0833333333335</v>
      </c>
      <c r="AJ67">
        <v>1141.431245225363</v>
      </c>
      <c r="AK67">
        <v>147.42050525259938</v>
      </c>
      <c r="AL67" s="42">
        <v>146.92810805281678</v>
      </c>
      <c r="AM67" s="42">
        <v>100.33512797946435</v>
      </c>
      <c r="AO67">
        <v>1001.2667217477866</v>
      </c>
      <c r="AP67">
        <v>816.66666666666674</v>
      </c>
      <c r="AQ67">
        <v>992.04163483575246</v>
      </c>
      <c r="AR67">
        <v>100.92990924857318</v>
      </c>
      <c r="AS67" s="42">
        <v>82.321813721243487</v>
      </c>
      <c r="AT67" s="42">
        <v>122.60408837728001</v>
      </c>
      <c r="AZ67">
        <v>123.07280689841917</v>
      </c>
    </row>
    <row r="68" spans="1:52">
      <c r="O68">
        <v>953.24658100590091</v>
      </c>
      <c r="P68" s="29">
        <v>1041.6666666666667</v>
      </c>
      <c r="Q68">
        <v>1109.0575445054055</v>
      </c>
      <c r="R68" s="28">
        <f t="shared" si="30"/>
        <v>85.951047872002903</v>
      </c>
      <c r="S68" s="42">
        <f t="shared" si="2"/>
        <v>93.923590514070895</v>
      </c>
      <c r="T68" s="42">
        <f t="shared" si="3"/>
        <v>91.511671776566502</v>
      </c>
      <c r="AA68">
        <v>885.64157121019264</v>
      </c>
      <c r="AB68" s="37">
        <v>1545.8333333333333</v>
      </c>
      <c r="AC68">
        <v>1451.5412528647823</v>
      </c>
      <c r="AD68" s="30">
        <f t="shared" si="31"/>
        <v>61.013875386750321</v>
      </c>
      <c r="AE68" s="42">
        <f t="shared" si="4"/>
        <v>106.49599729132429</v>
      </c>
      <c r="AF68" s="41">
        <f t="shared" si="5"/>
        <v>57.292177113327831</v>
      </c>
      <c r="AH68">
        <v>747.86831503211863</v>
      </c>
      <c r="AI68">
        <v>1695.8333333333335</v>
      </c>
      <c r="AJ68">
        <v>1145.9641989027016</v>
      </c>
      <c r="AK68">
        <v>65.261054031899704</v>
      </c>
      <c r="AL68" s="42">
        <v>147.98309885746428</v>
      </c>
      <c r="AM68" s="42">
        <v>44.100342901156871</v>
      </c>
      <c r="AO68">
        <v>1177.9608491150432</v>
      </c>
      <c r="AP68">
        <v>825</v>
      </c>
      <c r="AQ68">
        <v>1001.0492048058892</v>
      </c>
      <c r="AR68">
        <v>117.67262223073826</v>
      </c>
      <c r="AS68" s="42">
        <v>82.413531326861559</v>
      </c>
      <c r="AT68" s="42">
        <v>142.78313322606584</v>
      </c>
      <c r="AZ68">
        <v>57.292177113327831</v>
      </c>
    </row>
    <row r="69" spans="1:52">
      <c r="O69">
        <v>979.01000211416851</v>
      </c>
      <c r="P69" s="29">
        <v>1062.5</v>
      </c>
      <c r="Q69">
        <v>1116.4446026344424</v>
      </c>
      <c r="R69" s="28">
        <f t="shared" si="30"/>
        <v>87.689975821821037</v>
      </c>
      <c r="S69" s="42">
        <f t="shared" si="2"/>
        <v>95.168179190695994</v>
      </c>
      <c r="T69" s="42">
        <f t="shared" si="3"/>
        <v>92.142117846039397</v>
      </c>
      <c r="AA69">
        <v>1771.2831424203853</v>
      </c>
      <c r="AB69" s="37">
        <v>1475</v>
      </c>
      <c r="AC69">
        <v>1455.6245225362873</v>
      </c>
      <c r="AD69" s="30">
        <f t="shared" si="31"/>
        <v>121.68544257100676</v>
      </c>
      <c r="AE69" s="42">
        <f t="shared" si="4"/>
        <v>101.3310766041474</v>
      </c>
      <c r="AF69" s="41">
        <f t="shared" si="5"/>
        <v>120.08699270646677</v>
      </c>
      <c r="AH69">
        <v>1635.9619391327594</v>
      </c>
      <c r="AI69">
        <v>1716.6666666666667</v>
      </c>
      <c r="AJ69">
        <v>1150.4971525800402</v>
      </c>
      <c r="AK69">
        <v>142.19608761864757</v>
      </c>
      <c r="AL69" s="42">
        <v>149.21085748165189</v>
      </c>
      <c r="AM69" s="42">
        <v>95.29875373588888</v>
      </c>
      <c r="AO69">
        <v>1884.7373585840689</v>
      </c>
      <c r="AP69">
        <v>843.75</v>
      </c>
      <c r="AQ69">
        <v>1010.056774776026</v>
      </c>
      <c r="AR69">
        <v>186.59717014442066</v>
      </c>
      <c r="AS69" s="42">
        <v>83.534908241875456</v>
      </c>
      <c r="AT69" s="42">
        <v>223.37627953588969</v>
      </c>
      <c r="AZ69">
        <v>120.08699270646677</v>
      </c>
    </row>
    <row r="70" spans="1:52">
      <c r="O70">
        <v>2627.8689530432944</v>
      </c>
      <c r="P70" s="29">
        <v>1077.0833333333333</v>
      </c>
      <c r="Q70">
        <v>1123.831660763479</v>
      </c>
      <c r="R70" s="28">
        <f t="shared" si="30"/>
        <v>233.83119063028022</v>
      </c>
      <c r="S70" s="42">
        <f t="shared" si="2"/>
        <v>95.840273142119244</v>
      </c>
      <c r="T70" s="42">
        <f t="shared" si="3"/>
        <v>243.98009622065408</v>
      </c>
      <c r="AA70">
        <v>2324.8091244267557</v>
      </c>
      <c r="AB70" s="37">
        <v>1429.1666666666667</v>
      </c>
      <c r="AC70">
        <v>1459.7077922077924</v>
      </c>
      <c r="AD70" s="30">
        <f t="shared" si="31"/>
        <v>159.26537741574336</v>
      </c>
      <c r="AE70" s="42">
        <f t="shared" si="4"/>
        <v>97.907723333110908</v>
      </c>
      <c r="AF70" s="41">
        <f t="shared" si="5"/>
        <v>162.66886001819859</v>
      </c>
      <c r="AH70">
        <v>841.35185441113344</v>
      </c>
      <c r="AI70">
        <v>1716.6666666666667</v>
      </c>
      <c r="AJ70">
        <v>1155.030106257379</v>
      </c>
      <c r="AK70">
        <v>72.842417687046193</v>
      </c>
      <c r="AL70" s="42">
        <v>148.62527455921887</v>
      </c>
      <c r="AM70" s="42">
        <v>49.010787635599996</v>
      </c>
      <c r="AO70">
        <v>1531.3491038495561</v>
      </c>
      <c r="AP70">
        <v>858.33333333333326</v>
      </c>
      <c r="AQ70">
        <v>1019.0643447461629</v>
      </c>
      <c r="AR70">
        <v>150.27010921778424</v>
      </c>
      <c r="AS70" s="42">
        <v>84.22758952940643</v>
      </c>
      <c r="AT70" s="42">
        <v>178.40960433198714</v>
      </c>
      <c r="AZ70">
        <v>162.66886001819859</v>
      </c>
    </row>
    <row r="71" spans="1:52">
      <c r="O71">
        <v>1082.0636865472388</v>
      </c>
      <c r="P71" s="29">
        <v>1091.6666666666665</v>
      </c>
      <c r="Q71">
        <v>1131.2187188925159</v>
      </c>
      <c r="R71" s="28">
        <f t="shared" si="30"/>
        <v>95.654683614730075</v>
      </c>
      <c r="S71" s="42">
        <f t="shared" si="2"/>
        <v>96.503589309009001</v>
      </c>
      <c r="T71" s="42">
        <f t="shared" si="3"/>
        <v>99.120337698983718</v>
      </c>
      <c r="AA71">
        <v>1162.4045622133779</v>
      </c>
      <c r="AB71" s="37">
        <v>1445.8333333333335</v>
      </c>
      <c r="AC71">
        <v>1463.7910618792973</v>
      </c>
      <c r="AD71" s="30">
        <f t="shared" si="31"/>
        <v>79.410551989641021</v>
      </c>
      <c r="AE71" s="42">
        <f t="shared" si="4"/>
        <v>98.773204112688816</v>
      </c>
      <c r="AF71" s="41">
        <f t="shared" si="5"/>
        <v>80.39685732887915</v>
      </c>
      <c r="AH71">
        <v>1682.7037088222669</v>
      </c>
      <c r="AI71">
        <v>1675</v>
      </c>
      <c r="AJ71">
        <v>1159.5630599347178</v>
      </c>
      <c r="AK71">
        <v>145.11532550174556</v>
      </c>
      <c r="AL71" s="42">
        <v>144.45096242495865</v>
      </c>
      <c r="AM71" s="42">
        <v>100.45992291476219</v>
      </c>
      <c r="AO71">
        <v>1766.9412736725646</v>
      </c>
      <c r="AP71">
        <v>877.08333333333326</v>
      </c>
      <c r="AQ71">
        <v>1028.0719147162997</v>
      </c>
      <c r="AR71">
        <v>171.86942356655649</v>
      </c>
      <c r="AS71" s="42">
        <v>85.313422220600955</v>
      </c>
      <c r="AT71" s="42">
        <v>201.45648725957983</v>
      </c>
      <c r="AZ71">
        <v>80.39685732887915</v>
      </c>
    </row>
    <row r="72" spans="1:52">
      <c r="O72">
        <v>786.95971918566238</v>
      </c>
      <c r="P72" s="29">
        <v>1112.5</v>
      </c>
      <c r="Q72">
        <v>1138.6057770215525</v>
      </c>
      <c r="R72" s="28">
        <f t="shared" si="30"/>
        <v>69.116083465187458</v>
      </c>
      <c r="S72" s="42">
        <f t="shared" si="2"/>
        <v>97.707215478052305</v>
      </c>
      <c r="T72" s="42">
        <f t="shared" si="3"/>
        <v>70.737952286351671</v>
      </c>
      <c r="AA72">
        <v>1294.4579242819909</v>
      </c>
      <c r="AB72" s="37">
        <v>1493.75</v>
      </c>
      <c r="AC72">
        <v>1467.8743315508023</v>
      </c>
      <c r="AD72" s="30">
        <f t="shared" si="31"/>
        <v>88.185881887750043</v>
      </c>
      <c r="AE72" s="42">
        <f t="shared" si="4"/>
        <v>101.7627986192701</v>
      </c>
      <c r="AF72" s="41">
        <f t="shared" si="5"/>
        <v>86.658271081639555</v>
      </c>
      <c r="AH72">
        <v>1144.0079708127914</v>
      </c>
      <c r="AI72">
        <v>1616.6666666666665</v>
      </c>
      <c r="AJ72">
        <v>1164.0960136120564</v>
      </c>
      <c r="AK72">
        <v>98.274365467764639</v>
      </c>
      <c r="AL72" s="42">
        <v>138.87743345588268</v>
      </c>
      <c r="AM72" s="42">
        <v>70.763379637904634</v>
      </c>
      <c r="AO72">
        <v>500.9598166559515</v>
      </c>
      <c r="AP72">
        <v>900</v>
      </c>
      <c r="AQ72">
        <v>1037.0794846864364</v>
      </c>
      <c r="AR72">
        <v>48.304862264961102</v>
      </c>
      <c r="AS72" s="42">
        <v>86.782162147592501</v>
      </c>
      <c r="AT72" s="42">
        <v>55.662201850661276</v>
      </c>
      <c r="AZ72">
        <v>86.658271081639555</v>
      </c>
    </row>
    <row r="73" spans="1:52">
      <c r="O73">
        <v>740.66797099827056</v>
      </c>
      <c r="P73" s="29">
        <v>1131.25</v>
      </c>
      <c r="Q73">
        <v>1145.9928351505891</v>
      </c>
      <c r="R73" s="28">
        <f t="shared" si="30"/>
        <v>64.631117078576082</v>
      </c>
      <c r="S73" s="42">
        <f t="shared" ref="S73:S121" si="32">(P73*100)/Q73</f>
        <v>98.713531647110884</v>
      </c>
      <c r="T73" s="42">
        <f t="shared" ref="T73:T121" si="33">(R73*100)/S73</f>
        <v>65.473411800952093</v>
      </c>
      <c r="AA73">
        <v>941.42394493235713</v>
      </c>
      <c r="AB73" s="37">
        <v>1531.25</v>
      </c>
      <c r="AC73">
        <v>1471.9576012223072</v>
      </c>
      <c r="AD73" s="30">
        <f t="shared" si="31"/>
        <v>63.957273236036336</v>
      </c>
      <c r="AE73" s="42">
        <f t="shared" ref="AE73:AE115" si="34">(AB73*100)/AC73</f>
        <v>104.0281322456881</v>
      </c>
      <c r="AF73" s="41">
        <f t="shared" ref="AF73:AF115" si="35">(AD73*100)/AE73</f>
        <v>61.480747424153932</v>
      </c>
      <c r="AH73">
        <v>732.16510132018652</v>
      </c>
      <c r="AI73">
        <v>1525</v>
      </c>
      <c r="AJ73">
        <v>1168.6289672893952</v>
      </c>
      <c r="AK73">
        <v>62.65163039886172</v>
      </c>
      <c r="AL73" s="42">
        <v>130.49479712429158</v>
      </c>
      <c r="AM73" s="42">
        <v>48.010826316077797</v>
      </c>
      <c r="AO73">
        <v>500.9598166559515</v>
      </c>
      <c r="AP73">
        <v>954.16666666666674</v>
      </c>
      <c r="AQ73">
        <v>1046.0870546565734</v>
      </c>
      <c r="AR73">
        <v>47.888922286722568</v>
      </c>
      <c r="AS73" s="42">
        <v>91.212931315732249</v>
      </c>
      <c r="AT73" s="42">
        <v>52.502338863505834</v>
      </c>
      <c r="AZ73">
        <v>61.480747424153932</v>
      </c>
    </row>
    <row r="74" spans="1:52">
      <c r="O74">
        <v>416.62573368652716</v>
      </c>
      <c r="P74" s="29">
        <v>1081.25</v>
      </c>
      <c r="Q74">
        <v>1153.379893279626</v>
      </c>
      <c r="R74" s="28">
        <f t="shared" si="30"/>
        <v>36.122160279893158</v>
      </c>
      <c r="S74" s="42">
        <f t="shared" si="32"/>
        <v>93.746215475065611</v>
      </c>
      <c r="T74" s="42">
        <f t="shared" si="33"/>
        <v>38.531859762915808</v>
      </c>
      <c r="AA74">
        <v>1294.4579242819909</v>
      </c>
      <c r="AB74" s="37">
        <v>1500</v>
      </c>
      <c r="AC74">
        <v>1476.0408708938121</v>
      </c>
      <c r="AD74" s="30">
        <f t="shared" si="31"/>
        <v>87.697972990282835</v>
      </c>
      <c r="AE74" s="42">
        <f t="shared" si="34"/>
        <v>101.62320228244626</v>
      </c>
      <c r="AF74" s="41">
        <f t="shared" si="35"/>
        <v>86.297194952132713</v>
      </c>
      <c r="AH74">
        <v>640.64446365516324</v>
      </c>
      <c r="AI74">
        <v>1420.8333333333335</v>
      </c>
      <c r="AJ74">
        <v>1173.1619209667338</v>
      </c>
      <c r="AK74">
        <v>54.608358164851261</v>
      </c>
      <c r="AL74" s="42">
        <v>121.1114431810494</v>
      </c>
      <c r="AM74" s="42">
        <v>45.08934641561266</v>
      </c>
      <c r="AO74">
        <v>333.97321110396763</v>
      </c>
      <c r="AP74">
        <v>1002.0833333333334</v>
      </c>
      <c r="AQ74">
        <v>1055.0946246267101</v>
      </c>
      <c r="AR74">
        <v>31.653389497849684</v>
      </c>
      <c r="AS74" s="42">
        <v>94.975683691675329</v>
      </c>
      <c r="AT74" s="42">
        <v>33.327888010375148</v>
      </c>
      <c r="AY74">
        <v>2015</v>
      </c>
      <c r="AZ74">
        <v>86.297194952132713</v>
      </c>
    </row>
    <row r="75" spans="1:52">
      <c r="O75">
        <v>740.66797099827056</v>
      </c>
      <c r="P75" s="29">
        <v>962.5</v>
      </c>
      <c r="Q75">
        <v>1160.7669514086629</v>
      </c>
      <c r="R75" s="28">
        <f t="shared" si="30"/>
        <v>63.808499208167838</v>
      </c>
      <c r="S75" s="42">
        <f t="shared" si="32"/>
        <v>82.919314581789777</v>
      </c>
      <c r="T75" s="42">
        <f t="shared" si="33"/>
        <v>76.952516467352794</v>
      </c>
      <c r="AA75">
        <v>1176.7799311654464</v>
      </c>
      <c r="AB75" s="37">
        <v>1437.5</v>
      </c>
      <c r="AC75">
        <v>1480.1241405653172</v>
      </c>
      <c r="AD75" s="30">
        <f t="shared" si="31"/>
        <v>79.505488689346578</v>
      </c>
      <c r="AE75" s="42">
        <f t="shared" si="34"/>
        <v>97.120232053708861</v>
      </c>
      <c r="AF75" s="41">
        <f t="shared" si="35"/>
        <v>81.862951733248451</v>
      </c>
      <c r="AH75">
        <v>1418.5698838078613</v>
      </c>
      <c r="AI75">
        <v>1327.0833333333335</v>
      </c>
      <c r="AJ75">
        <v>1177.6948746440726</v>
      </c>
      <c r="AK75">
        <v>120.45309140337278</v>
      </c>
      <c r="AL75" s="42">
        <v>112.68481861521302</v>
      </c>
      <c r="AM75" s="42">
        <v>106.8938060012203</v>
      </c>
      <c r="AO75">
        <v>751.43972498392725</v>
      </c>
      <c r="AP75">
        <v>1037.5</v>
      </c>
      <c r="AQ75">
        <v>1064.1021945968469</v>
      </c>
      <c r="AR75">
        <v>70.617251688746208</v>
      </c>
      <c r="AS75" s="42">
        <v>97.500033856529583</v>
      </c>
      <c r="AT75" s="42">
        <v>72.427925299655641</v>
      </c>
      <c r="AZ75">
        <v>81.862951733248451</v>
      </c>
    </row>
    <row r="76" spans="1:52">
      <c r="O76">
        <v>925.83496374783817</v>
      </c>
      <c r="P76" s="29">
        <v>885.41666666666674</v>
      </c>
      <c r="Q76">
        <v>1168.1540095376995</v>
      </c>
      <c r="R76" s="28">
        <f t="shared" si="30"/>
        <v>79.256241573338457</v>
      </c>
      <c r="S76" s="42">
        <f t="shared" si="32"/>
        <v>75.796227161611426</v>
      </c>
      <c r="T76" s="42">
        <f t="shared" si="33"/>
        <v>104.56489002328526</v>
      </c>
      <c r="AA76">
        <v>2000.5258829812587</v>
      </c>
      <c r="AB76" s="37">
        <v>1402.0833333333335</v>
      </c>
      <c r="AC76">
        <v>1484.2074102368222</v>
      </c>
      <c r="AD76" s="30">
        <f t="shared" si="31"/>
        <v>134.7874878661367</v>
      </c>
      <c r="AE76" s="42">
        <f t="shared" si="34"/>
        <v>94.466805896732126</v>
      </c>
      <c r="AF76" s="41">
        <f t="shared" si="35"/>
        <v>142.68238095557265</v>
      </c>
      <c r="AH76">
        <v>915.20637665023321</v>
      </c>
      <c r="AI76">
        <v>1220.8333333333335</v>
      </c>
      <c r="AJ76">
        <v>1182.2278283214114</v>
      </c>
      <c r="AK76">
        <v>77.413706117008829</v>
      </c>
      <c r="AL76" s="42">
        <v>103.2654877585428</v>
      </c>
      <c r="AM76" s="42">
        <v>74.965710032783591</v>
      </c>
      <c r="AO76">
        <v>1669.8660555198383</v>
      </c>
      <c r="AP76">
        <v>1060.4166666666667</v>
      </c>
      <c r="AQ76">
        <v>1073.1097645669838</v>
      </c>
      <c r="AR76">
        <v>155.60999542238389</v>
      </c>
      <c r="AS76" s="42">
        <v>98.817166862195222</v>
      </c>
      <c r="AT76" s="42">
        <v>157.47263391935604</v>
      </c>
      <c r="AZ76">
        <v>142.68238095557265</v>
      </c>
    </row>
    <row r="77" spans="1:52">
      <c r="O77">
        <v>2036.8369202452438</v>
      </c>
      <c r="P77" s="29">
        <v>900</v>
      </c>
      <c r="Q77">
        <v>1175.5410676667361</v>
      </c>
      <c r="R77" s="28">
        <f t="shared" si="30"/>
        <v>173.26803599367602</v>
      </c>
      <c r="S77" s="42">
        <f t="shared" si="32"/>
        <v>76.56048986756015</v>
      </c>
      <c r="T77" s="42">
        <f t="shared" si="33"/>
        <v>226.31521336058265</v>
      </c>
      <c r="AA77">
        <v>1765.1698967481695</v>
      </c>
      <c r="AB77" s="37">
        <v>1397.9166666666667</v>
      </c>
      <c r="AC77">
        <v>1488.2906799083271</v>
      </c>
      <c r="AD77" s="30">
        <f t="shared" si="31"/>
        <v>118.60384000099343</v>
      </c>
      <c r="AE77" s="42">
        <f t="shared" si="34"/>
        <v>93.927663831958753</v>
      </c>
      <c r="AF77" s="41">
        <f t="shared" si="35"/>
        <v>126.27146802371405</v>
      </c>
      <c r="AH77">
        <v>1876.1730721329779</v>
      </c>
      <c r="AI77">
        <v>1114.5833333333335</v>
      </c>
      <c r="AJ77">
        <v>1186.76078199875</v>
      </c>
      <c r="AK77">
        <v>158.09193399305929</v>
      </c>
      <c r="AL77" s="42">
        <v>93.918113088987084</v>
      </c>
      <c r="AM77" s="42">
        <v>168.32954665865969</v>
      </c>
      <c r="AO77">
        <v>584.45311943194338</v>
      </c>
      <c r="AP77">
        <v>1066.6666666666667</v>
      </c>
      <c r="AQ77">
        <v>1082.1173345371205</v>
      </c>
      <c r="AR77">
        <v>54.010142964944293</v>
      </c>
      <c r="AS77" s="42">
        <v>98.572181834878108</v>
      </c>
      <c r="AT77" s="42">
        <v>54.792479946744692</v>
      </c>
      <c r="AZ77">
        <v>126.27146802371405</v>
      </c>
    </row>
    <row r="78" spans="1:52">
      <c r="O78">
        <v>648.0844746234867</v>
      </c>
      <c r="P78" s="29">
        <v>1000</v>
      </c>
      <c r="Q78">
        <v>1182.928125795773</v>
      </c>
      <c r="R78" s="28">
        <f t="shared" si="30"/>
        <v>54.786462549236525</v>
      </c>
      <c r="S78" s="42">
        <f t="shared" si="32"/>
        <v>84.535989819946622</v>
      </c>
      <c r="T78" s="42">
        <f t="shared" si="33"/>
        <v>64.808447462348667</v>
      </c>
      <c r="AA78">
        <v>1059.1019380489017</v>
      </c>
      <c r="AB78" s="37">
        <v>1395.8333333333335</v>
      </c>
      <c r="AC78">
        <v>1492.373949579832</v>
      </c>
      <c r="AD78" s="30">
        <f t="shared" si="31"/>
        <v>70.967597521189973</v>
      </c>
      <c r="AE78" s="42">
        <f t="shared" si="34"/>
        <v>93.531070662706284</v>
      </c>
      <c r="AF78" s="41">
        <f t="shared" si="35"/>
        <v>75.875959740816839</v>
      </c>
      <c r="AH78">
        <v>732.16510132018652</v>
      </c>
      <c r="AI78">
        <v>1004.1666666666667</v>
      </c>
      <c r="AJ78">
        <v>1191.2937356760885</v>
      </c>
      <c r="AK78">
        <v>61.459661827623464</v>
      </c>
      <c r="AL78" s="42">
        <v>84.29211340532882</v>
      </c>
      <c r="AM78" s="42">
        <v>72.912707185412771</v>
      </c>
      <c r="AO78">
        <v>1168.9062388638868</v>
      </c>
      <c r="AP78">
        <v>1066.6666666666667</v>
      </c>
      <c r="AQ78">
        <v>1091.1249045072573</v>
      </c>
      <c r="AR78">
        <v>107.12854541540823</v>
      </c>
      <c r="AS78" s="42">
        <v>97.758438310815052</v>
      </c>
      <c r="AT78" s="42">
        <v>109.58495989348937</v>
      </c>
      <c r="AZ78">
        <v>75.875959740816839</v>
      </c>
    </row>
    <row r="79" spans="1:52">
      <c r="O79">
        <v>555.50097824870284</v>
      </c>
      <c r="P79" s="29">
        <v>1085.4166666666665</v>
      </c>
      <c r="Q79">
        <v>1190.3151839248098</v>
      </c>
      <c r="R79" s="28">
        <f t="shared" si="30"/>
        <v>46.668393863300736</v>
      </c>
      <c r="S79" s="42">
        <f t="shared" si="32"/>
        <v>91.18733267668965</v>
      </c>
      <c r="T79" s="42">
        <f t="shared" si="33"/>
        <v>51.178593005638646</v>
      </c>
      <c r="AA79">
        <v>1294.4579242819909</v>
      </c>
      <c r="AB79" s="37">
        <v>1395.8333333333335</v>
      </c>
      <c r="AC79">
        <v>1496.4572192513369</v>
      </c>
      <c r="AD79" s="30">
        <f t="shared" si="31"/>
        <v>86.501498848700507</v>
      </c>
      <c r="AE79" s="42">
        <f t="shared" si="34"/>
        <v>93.275859501794201</v>
      </c>
      <c r="AF79" s="41">
        <f t="shared" si="35"/>
        <v>92.737284127665006</v>
      </c>
      <c r="AH79">
        <v>1555.8508403053963</v>
      </c>
      <c r="AI79">
        <v>912.5</v>
      </c>
      <c r="AJ79">
        <v>1195.8266893534274</v>
      </c>
      <c r="AK79">
        <v>130.10671647967908</v>
      </c>
      <c r="AL79" s="42">
        <v>76.307044166523866</v>
      </c>
      <c r="AM79" s="42">
        <v>170.50420167730371</v>
      </c>
      <c r="AO79">
        <v>1419.3861471918626</v>
      </c>
      <c r="AP79">
        <v>1079.1666666666667</v>
      </c>
      <c r="AQ79">
        <v>1100.1324744773942</v>
      </c>
      <c r="AR79">
        <v>129.01956629051665</v>
      </c>
      <c r="AS79" s="42">
        <v>98.094246984147333</v>
      </c>
      <c r="AT79" s="42">
        <v>131.52612946951623</v>
      </c>
      <c r="AZ79">
        <v>92.737284127665006</v>
      </c>
    </row>
    <row r="80" spans="1:52">
      <c r="O80">
        <v>3240.4223731174334</v>
      </c>
      <c r="P80" s="29">
        <v>1135.4166666666665</v>
      </c>
      <c r="Q80">
        <v>1197.7022420538465</v>
      </c>
      <c r="R80" s="28">
        <f t="shared" si="30"/>
        <v>270.5532526649265</v>
      </c>
      <c r="S80" s="42">
        <f t="shared" si="32"/>
        <v>94.799577624537861</v>
      </c>
      <c r="T80" s="42">
        <f t="shared" si="33"/>
        <v>285.39499799933355</v>
      </c>
      <c r="AA80">
        <v>2000.5258829812587</v>
      </c>
      <c r="AB80" s="37">
        <v>1470.8333333333335</v>
      </c>
      <c r="AC80">
        <v>1500.5404889228421</v>
      </c>
      <c r="AD80" s="30">
        <f t="shared" si="31"/>
        <v>133.32035341594343</v>
      </c>
      <c r="AE80" s="42">
        <f t="shared" si="34"/>
        <v>98.020236320925008</v>
      </c>
      <c r="AF80" s="41">
        <f t="shared" si="35"/>
        <v>136.01309119419321</v>
      </c>
      <c r="AH80">
        <v>777.92542015269817</v>
      </c>
      <c r="AI80">
        <v>872.91666666666663</v>
      </c>
      <c r="AJ80">
        <v>1200.3596430307662</v>
      </c>
      <c r="AK80">
        <v>64.807695316091142</v>
      </c>
      <c r="AL80" s="42">
        <v>72.721260810023168</v>
      </c>
      <c r="AM80" s="42">
        <v>89.117947893387864</v>
      </c>
      <c r="AO80">
        <v>1586.3727527438464</v>
      </c>
      <c r="AP80">
        <v>1116.6666666666667</v>
      </c>
      <c r="AQ80">
        <v>1109.140044447531</v>
      </c>
      <c r="AR80">
        <v>143.02727240670748</v>
      </c>
      <c r="AS80" s="42">
        <v>100.67859980863686</v>
      </c>
      <c r="AT80" s="42">
        <v>142.06323158900119</v>
      </c>
      <c r="AZ80">
        <v>136.01309119419321</v>
      </c>
    </row>
    <row r="81" spans="15:52">
      <c r="O81">
        <v>925.83496374783817</v>
      </c>
      <c r="P81" s="29">
        <v>1168.75</v>
      </c>
      <c r="Q81">
        <v>1205.0893001828831</v>
      </c>
      <c r="R81" s="28">
        <f t="shared" si="30"/>
        <v>76.827083570266069</v>
      </c>
      <c r="S81" s="42">
        <f t="shared" si="32"/>
        <v>96.984513913004761</v>
      </c>
      <c r="T81" s="42">
        <f t="shared" si="33"/>
        <v>79.215825775216103</v>
      </c>
      <c r="AA81">
        <v>1294.4579242819909</v>
      </c>
      <c r="AB81" s="37">
        <v>1579.1666666666665</v>
      </c>
      <c r="AC81">
        <v>1504.623758594347</v>
      </c>
      <c r="AD81" s="30">
        <f t="shared" si="31"/>
        <v>86.032000816689361</v>
      </c>
      <c r="AE81" s="42">
        <f t="shared" si="34"/>
        <v>104.95425568329183</v>
      </c>
      <c r="AF81" s="41">
        <f t="shared" si="35"/>
        <v>81.970950350310758</v>
      </c>
      <c r="AH81">
        <v>1601.6111591379081</v>
      </c>
      <c r="AI81">
        <v>872.91666666666663</v>
      </c>
      <c r="AJ81">
        <v>1204.8925967081047</v>
      </c>
      <c r="AK81">
        <v>132.92563698321996</v>
      </c>
      <c r="AL81" s="42">
        <v>72.447674510704786</v>
      </c>
      <c r="AM81" s="42">
        <v>183.47812801579852</v>
      </c>
      <c r="AO81">
        <v>1377.6394958038666</v>
      </c>
      <c r="AP81">
        <v>1127.0833333333335</v>
      </c>
      <c r="AQ81">
        <v>1118.1476144176677</v>
      </c>
      <c r="AR81">
        <v>123.20730090018951</v>
      </c>
      <c r="AS81" s="42">
        <v>100.79915377902223</v>
      </c>
      <c r="AT81" s="42">
        <v>122.23049130977004</v>
      </c>
      <c r="AZ81">
        <v>81.970950350310758</v>
      </c>
    </row>
    <row r="82" spans="15:52">
      <c r="O82">
        <v>788.22066424142736</v>
      </c>
      <c r="P82" s="29">
        <v>1166.6666666666667</v>
      </c>
      <c r="Q82">
        <v>1212.47635831192</v>
      </c>
      <c r="R82" s="28">
        <f t="shared" si="30"/>
        <v>65.009157402362376</v>
      </c>
      <c r="S82" s="42">
        <f t="shared" si="32"/>
        <v>96.221807433092366</v>
      </c>
      <c r="T82" s="42">
        <f t="shared" si="33"/>
        <v>67.561771220693771</v>
      </c>
      <c r="AA82">
        <v>1085.4887119710988</v>
      </c>
      <c r="AB82" s="37">
        <v>1612.5</v>
      </c>
      <c r="AC82">
        <v>1508.7070282658519</v>
      </c>
      <c r="AD82" s="30">
        <f t="shared" si="31"/>
        <v>71.948277010334365</v>
      </c>
      <c r="AE82" s="42">
        <f t="shared" si="34"/>
        <v>106.87959754873353</v>
      </c>
      <c r="AF82" s="41">
        <f t="shared" si="35"/>
        <v>67.317129424564271</v>
      </c>
      <c r="AH82">
        <v>1369.5372978767659</v>
      </c>
      <c r="AI82">
        <v>891.66666666666663</v>
      </c>
      <c r="AJ82">
        <v>1209.4255503854433</v>
      </c>
      <c r="AK82">
        <v>113.23866090312836</v>
      </c>
      <c r="AL82" s="42">
        <v>73.726461821688218</v>
      </c>
      <c r="AM82" s="42">
        <v>153.59296798617942</v>
      </c>
      <c r="AO82">
        <v>435.79446525545262</v>
      </c>
      <c r="AP82">
        <v>1137.5</v>
      </c>
      <c r="AQ82">
        <v>1127.1551843878046</v>
      </c>
      <c r="AR82">
        <v>38.663217921687249</v>
      </c>
      <c r="AS82" s="42">
        <v>100.91778095469738</v>
      </c>
      <c r="AT82" s="42">
        <v>38.31160134113869</v>
      </c>
      <c r="AZ82">
        <v>67.317129424564271</v>
      </c>
    </row>
    <row r="83" spans="15:52">
      <c r="O83">
        <v>1050.9608856552366</v>
      </c>
      <c r="P83" s="29">
        <v>1187.5</v>
      </c>
      <c r="Q83">
        <v>1219.8634164409568</v>
      </c>
      <c r="R83" s="28">
        <f t="shared" si="30"/>
        <v>86.153980149801839</v>
      </c>
      <c r="S83" s="42">
        <f t="shared" si="32"/>
        <v>97.346963930160356</v>
      </c>
      <c r="T83" s="42">
        <f t="shared" si="33"/>
        <v>88.501969318335711</v>
      </c>
      <c r="AA83">
        <v>1206.0985688567764</v>
      </c>
      <c r="AB83" s="37">
        <v>1585.4166666666667</v>
      </c>
      <c r="AC83">
        <v>1512.7902979373569</v>
      </c>
      <c r="AD83" s="30">
        <f t="shared" si="31"/>
        <v>79.726751982826357</v>
      </c>
      <c r="AE83" s="42">
        <f t="shared" si="34"/>
        <v>104.80082195320355</v>
      </c>
      <c r="AF83" s="41">
        <f t="shared" si="35"/>
        <v>76.074548364159341</v>
      </c>
      <c r="AH83">
        <v>821.72237872605956</v>
      </c>
      <c r="AI83">
        <v>927.08333333333326</v>
      </c>
      <c r="AJ83">
        <v>1213.9585040627821</v>
      </c>
      <c r="AK83">
        <v>67.689494820126299</v>
      </c>
      <c r="AL83" s="42">
        <v>76.368618056601008</v>
      </c>
      <c r="AM83" s="42">
        <v>88.635222873822173</v>
      </c>
      <c r="AO83">
        <v>479.37391178099784</v>
      </c>
      <c r="AP83">
        <v>1156.25</v>
      </c>
      <c r="AQ83">
        <v>1136.1627543579414</v>
      </c>
      <c r="AR83">
        <v>42.192362840823591</v>
      </c>
      <c r="AS83" s="42">
        <v>101.76799015502054</v>
      </c>
      <c r="AT83" s="42">
        <v>41.459365343221435</v>
      </c>
      <c r="AZ83">
        <v>76.074548364159341</v>
      </c>
    </row>
    <row r="84" spans="15:52">
      <c r="O84">
        <v>656.85055353452287</v>
      </c>
      <c r="P84" s="29">
        <v>1258.3333333333333</v>
      </c>
      <c r="Q84">
        <v>1227.2504745699935</v>
      </c>
      <c r="R84" s="28">
        <f t="shared" si="30"/>
        <v>53.522126668125473</v>
      </c>
      <c r="S84" s="42">
        <f t="shared" si="32"/>
        <v>102.53272330362967</v>
      </c>
      <c r="T84" s="42">
        <f t="shared" si="33"/>
        <v>52.200043989498511</v>
      </c>
      <c r="AA84">
        <v>964.87885508542126</v>
      </c>
      <c r="AB84" s="37">
        <v>1587.5</v>
      </c>
      <c r="AC84">
        <v>1516.8735676088618</v>
      </c>
      <c r="AD84" s="30">
        <f t="shared" si="31"/>
        <v>63.609708527416515</v>
      </c>
      <c r="AE84" s="42">
        <f t="shared" si="34"/>
        <v>104.65605267962253</v>
      </c>
      <c r="AF84" s="41">
        <f t="shared" si="35"/>
        <v>60.779770399081649</v>
      </c>
      <c r="AH84">
        <v>593.46616241326524</v>
      </c>
      <c r="AI84">
        <v>975</v>
      </c>
      <c r="AJ84">
        <v>1218.4914577401209</v>
      </c>
      <c r="AK84">
        <v>48.704991622505027</v>
      </c>
      <c r="AL84" s="42">
        <v>80.016974580050558</v>
      </c>
      <c r="AM84" s="42">
        <v>60.868324350078495</v>
      </c>
      <c r="AO84">
        <v>435.79446525545262</v>
      </c>
      <c r="AP84">
        <v>1162.5</v>
      </c>
      <c r="AQ84">
        <v>1145.1703243280781</v>
      </c>
      <c r="AR84">
        <v>38.054991122054481</v>
      </c>
      <c r="AS84" s="42">
        <v>101.51328368398735</v>
      </c>
      <c r="AT84" s="42">
        <v>37.487695935952914</v>
      </c>
      <c r="AZ84">
        <v>60.779770399081649</v>
      </c>
    </row>
    <row r="85" spans="15:52">
      <c r="O85">
        <v>525.48044282761828</v>
      </c>
      <c r="P85" s="29">
        <v>1356.25</v>
      </c>
      <c r="Q85">
        <v>1234.6375326990301</v>
      </c>
      <c r="R85" s="28">
        <f t="shared" si="30"/>
        <v>42.561515336316575</v>
      </c>
      <c r="S85" s="42">
        <f t="shared" si="32"/>
        <v>109.8500542936771</v>
      </c>
      <c r="T85" s="42">
        <f t="shared" si="33"/>
        <v>38.745101775308257</v>
      </c>
      <c r="AA85">
        <v>1085.4887119710988</v>
      </c>
      <c r="AB85" s="37">
        <v>1635.4166666666665</v>
      </c>
      <c r="AC85">
        <v>1520.9568372803669</v>
      </c>
      <c r="AD85" s="30">
        <f t="shared" si="31"/>
        <v>71.368804515982745</v>
      </c>
      <c r="AE85" s="42">
        <f t="shared" si="34"/>
        <v>107.52551463531115</v>
      </c>
      <c r="AF85" s="41">
        <f t="shared" si="35"/>
        <v>66.373832069570383</v>
      </c>
      <c r="AH85">
        <v>1278.2348113516482</v>
      </c>
      <c r="AI85">
        <v>1029.1666666666665</v>
      </c>
      <c r="AJ85">
        <v>1223.0244114174595</v>
      </c>
      <c r="AK85">
        <v>104.51425167141194</v>
      </c>
      <c r="AL85" s="42">
        <v>84.149315177927164</v>
      </c>
      <c r="AM85" s="42">
        <v>124.20095332971482</v>
      </c>
      <c r="AO85">
        <v>653.6916978831789</v>
      </c>
      <c r="AP85">
        <v>1137.5</v>
      </c>
      <c r="AQ85">
        <v>1154.1778942982151</v>
      </c>
      <c r="AR85">
        <v>56.636996871322758</v>
      </c>
      <c r="AS85" s="42">
        <v>98.554997944371834</v>
      </c>
      <c r="AT85" s="42">
        <v>57.467402011708039</v>
      </c>
      <c r="AZ85">
        <v>66.373832069570383</v>
      </c>
    </row>
    <row r="86" spans="15:52">
      <c r="O86">
        <v>1182.3309963621411</v>
      </c>
      <c r="P86" s="29">
        <v>1406.25</v>
      </c>
      <c r="Q86">
        <v>1242.0245908280669</v>
      </c>
      <c r="R86" s="28">
        <f t="shared" si="30"/>
        <v>95.193847617290118</v>
      </c>
      <c r="S86" s="42">
        <f t="shared" si="32"/>
        <v>113.22239594809011</v>
      </c>
      <c r="T86" s="42">
        <f t="shared" si="33"/>
        <v>84.076870852418921</v>
      </c>
      <c r="AA86">
        <v>1929.7577101708425</v>
      </c>
      <c r="AB86" s="37">
        <v>1695.8333333333335</v>
      </c>
      <c r="AC86">
        <v>1525.0401069518718</v>
      </c>
      <c r="AD86" s="30">
        <f t="shared" si="31"/>
        <v>126.5381612833703</v>
      </c>
      <c r="AE86" s="42">
        <f t="shared" si="34"/>
        <v>111.19926129174593</v>
      </c>
      <c r="AF86" s="41">
        <f t="shared" si="35"/>
        <v>113.79406644742068</v>
      </c>
      <c r="AH86">
        <v>913.02486525117729</v>
      </c>
      <c r="AI86">
        <v>1097.9166666666665</v>
      </c>
      <c r="AJ86">
        <v>1227.5573650947983</v>
      </c>
      <c r="AK86">
        <v>74.377368521646943</v>
      </c>
      <c r="AL86" s="42">
        <v>89.439133183146978</v>
      </c>
      <c r="AM86" s="42">
        <v>83.159760022877606</v>
      </c>
      <c r="AO86">
        <v>1307.3833957663578</v>
      </c>
      <c r="AP86">
        <v>1137.5</v>
      </c>
      <c r="AQ86">
        <v>1163.185464268352</v>
      </c>
      <c r="AR86">
        <v>112.39681339971926</v>
      </c>
      <c r="AS86" s="42">
        <v>97.791799755294548</v>
      </c>
      <c r="AT86" s="42">
        <v>114.93480402341608</v>
      </c>
      <c r="AY86">
        <v>2016</v>
      </c>
      <c r="AZ86">
        <v>113.79406644742068</v>
      </c>
    </row>
    <row r="87" spans="15:52">
      <c r="O87">
        <v>1445.0712177759501</v>
      </c>
      <c r="P87" s="29">
        <v>1404.1666666666665</v>
      </c>
      <c r="Q87">
        <v>1249.4116489571038</v>
      </c>
      <c r="R87" s="28">
        <f t="shared" si="30"/>
        <v>115.66013643158885</v>
      </c>
      <c r="S87" s="42">
        <f t="shared" si="32"/>
        <v>112.38623137848428</v>
      </c>
      <c r="T87" s="42">
        <f t="shared" si="33"/>
        <v>102.91308375852466</v>
      </c>
      <c r="AA87">
        <v>1628.2330679566483</v>
      </c>
      <c r="AB87" s="37">
        <v>1737.5</v>
      </c>
      <c r="AC87">
        <v>1529.1233766233768</v>
      </c>
      <c r="AD87" s="30">
        <f t="shared" si="31"/>
        <v>106.48147120424818</v>
      </c>
      <c r="AE87" s="42">
        <f t="shared" si="34"/>
        <v>113.62719493810646</v>
      </c>
      <c r="AF87" s="41">
        <f t="shared" si="35"/>
        <v>93.711255709735141</v>
      </c>
      <c r="AH87">
        <v>1917.3522170274723</v>
      </c>
      <c r="AI87">
        <v>1175</v>
      </c>
      <c r="AJ87">
        <v>1232.0903187721369</v>
      </c>
      <c r="AK87">
        <v>155.6178299443377</v>
      </c>
      <c r="AL87" s="42">
        <v>95.366385247712088</v>
      </c>
      <c r="AM87" s="42">
        <v>163.17891208744444</v>
      </c>
      <c r="AO87">
        <v>1133.0656096641767</v>
      </c>
      <c r="AP87">
        <v>1175</v>
      </c>
      <c r="AQ87">
        <v>1172.1930342384885</v>
      </c>
      <c r="AR87">
        <v>96.662032324758627</v>
      </c>
      <c r="AS87" s="42">
        <v>100.23946275737212</v>
      </c>
      <c r="AT87" s="42">
        <v>96.431115716100138</v>
      </c>
      <c r="AZ87">
        <v>93.711255709735141</v>
      </c>
    </row>
    <row r="88" spans="15:52">
      <c r="O88">
        <v>985.27583030178425</v>
      </c>
      <c r="P88" s="29">
        <v>1402.0833333333335</v>
      </c>
      <c r="Q88">
        <v>1256.7987070861404</v>
      </c>
      <c r="R88" s="28">
        <f t="shared" si="30"/>
        <v>78.395675039014336</v>
      </c>
      <c r="S88" s="42">
        <f t="shared" si="32"/>
        <v>111.55989622109273</v>
      </c>
      <c r="T88" s="42">
        <f t="shared" si="33"/>
        <v>70.272273186457113</v>
      </c>
      <c r="AA88">
        <v>1326.7084257424542</v>
      </c>
      <c r="AB88" s="37">
        <v>1779.1666666666665</v>
      </c>
      <c r="AC88">
        <v>1533.2066462948817</v>
      </c>
      <c r="AD88" s="30">
        <f t="shared" si="31"/>
        <v>86.531611961672141</v>
      </c>
      <c r="AE88" s="42">
        <f t="shared" si="34"/>
        <v>116.0421963318622</v>
      </c>
      <c r="AF88" s="41">
        <f t="shared" si="35"/>
        <v>74.569091845009126</v>
      </c>
      <c r="AH88">
        <v>730.41989220094183</v>
      </c>
      <c r="AI88">
        <v>1241.6666666666665</v>
      </c>
      <c r="AJ88">
        <v>1236.6232724494757</v>
      </c>
      <c r="AK88">
        <v>59.065675737619138</v>
      </c>
      <c r="AL88" s="42">
        <v>100.40783594563936</v>
      </c>
      <c r="AM88" s="42">
        <v>58.825763130277203</v>
      </c>
      <c r="AO88">
        <v>1002.327270087541</v>
      </c>
      <c r="AP88">
        <v>1210.4166666666665</v>
      </c>
      <c r="AQ88">
        <v>1181.2006042086255</v>
      </c>
      <c r="AR88">
        <v>84.856650641410297</v>
      </c>
      <c r="AS88" s="42">
        <v>102.47342088667615</v>
      </c>
      <c r="AT88" s="42">
        <v>82.808449163858825</v>
      </c>
      <c r="AZ88">
        <v>74.569091845009126</v>
      </c>
    </row>
    <row r="89" spans="15:52">
      <c r="O89">
        <v>1050.9608856552366</v>
      </c>
      <c r="P89" s="29">
        <v>1389.5833333333335</v>
      </c>
      <c r="Q89">
        <v>1264.1857652151771</v>
      </c>
      <c r="R89" s="28">
        <f t="shared" si="30"/>
        <v>83.133421888859218</v>
      </c>
      <c r="S89" s="42">
        <f t="shared" si="32"/>
        <v>109.91923588831206</v>
      </c>
      <c r="T89" s="42">
        <f t="shared" si="33"/>
        <v>75.631368083135442</v>
      </c>
      <c r="AA89">
        <v>2291.5872808278755</v>
      </c>
      <c r="AB89" s="37">
        <v>1829.1666666666665</v>
      </c>
      <c r="AC89">
        <v>1537.2899159663866</v>
      </c>
      <c r="AD89" s="30">
        <f t="shared" si="31"/>
        <v>149.06669568487442</v>
      </c>
      <c r="AE89" s="42">
        <f t="shared" si="34"/>
        <v>118.98644801275481</v>
      </c>
      <c r="AF89" s="41">
        <f t="shared" si="35"/>
        <v>125.28039804070387</v>
      </c>
      <c r="AH89">
        <v>1369.5372978767659</v>
      </c>
      <c r="AI89">
        <v>1293.75</v>
      </c>
      <c r="AJ89">
        <v>1241.1562261268145</v>
      </c>
      <c r="AK89">
        <v>110.34366738428899</v>
      </c>
      <c r="AL89" s="42">
        <v>104.2374821771882</v>
      </c>
      <c r="AM89" s="42">
        <v>105.85795539144084</v>
      </c>
      <c r="AO89">
        <v>1481.7011818685389</v>
      </c>
      <c r="AP89">
        <v>1279.1666666666665</v>
      </c>
      <c r="AQ89">
        <v>1190.2081741787624</v>
      </c>
      <c r="AR89">
        <v>124.49092637856441</v>
      </c>
      <c r="AS89" s="42">
        <v>107.47419606232204</v>
      </c>
      <c r="AT89" s="42">
        <v>115.83331714933205</v>
      </c>
      <c r="AZ89">
        <v>125.28039804070387</v>
      </c>
    </row>
    <row r="90" spans="15:52">
      <c r="O90">
        <v>1707.8114391897593</v>
      </c>
      <c r="P90" s="29">
        <v>1297.9166666666665</v>
      </c>
      <c r="Q90">
        <v>1271.5728233442139</v>
      </c>
      <c r="R90" s="28">
        <f t="shared" si="30"/>
        <v>134.30701001443595</v>
      </c>
      <c r="S90" s="42">
        <f t="shared" si="32"/>
        <v>102.07175262311512</v>
      </c>
      <c r="T90" s="42">
        <f t="shared" si="33"/>
        <v>131.58097765828001</v>
      </c>
      <c r="AA90">
        <v>1567.9281395138096</v>
      </c>
      <c r="AB90" s="37">
        <v>1810.4166666666665</v>
      </c>
      <c r="AC90">
        <v>1541.3731856378918</v>
      </c>
      <c r="AD90" s="30">
        <f t="shared" si="31"/>
        <v>101.72281145950571</v>
      </c>
      <c r="AE90" s="42">
        <f t="shared" si="34"/>
        <v>117.45479183987699</v>
      </c>
      <c r="AF90" s="41">
        <f t="shared" si="35"/>
        <v>86.605927153812274</v>
      </c>
      <c r="AH90">
        <v>821.72237872605956</v>
      </c>
      <c r="AI90">
        <v>1325</v>
      </c>
      <c r="AJ90">
        <v>1245.6891798041531</v>
      </c>
      <c r="AK90">
        <v>65.965281873544924</v>
      </c>
      <c r="AL90" s="42">
        <v>106.3668225976175</v>
      </c>
      <c r="AM90" s="42">
        <v>62.016783300079958</v>
      </c>
      <c r="AO90">
        <v>1481.7011818685389</v>
      </c>
      <c r="AP90">
        <v>1316.6666666666665</v>
      </c>
      <c r="AQ90">
        <v>1199.2157441488991</v>
      </c>
      <c r="AR90">
        <v>123.5558479863124</v>
      </c>
      <c r="AS90" s="42">
        <v>109.79397769674247</v>
      </c>
      <c r="AT90" s="42">
        <v>112.53426697735739</v>
      </c>
      <c r="AZ90">
        <v>86.605927153812274</v>
      </c>
    </row>
    <row r="91" spans="15:52">
      <c r="O91">
        <v>1313.7011070690457</v>
      </c>
      <c r="P91" s="29">
        <v>1189.5833333333333</v>
      </c>
      <c r="Q91">
        <v>1278.9598814732508</v>
      </c>
      <c r="R91" s="28">
        <f t="shared" si="30"/>
        <v>102.71636554821221</v>
      </c>
      <c r="S91" s="42">
        <f t="shared" si="32"/>
        <v>93.011778599578633</v>
      </c>
      <c r="T91" s="42">
        <f t="shared" si="33"/>
        <v>110.43371828251175</v>
      </c>
      <c r="AA91">
        <v>1206.0985688567764</v>
      </c>
      <c r="AB91" s="37">
        <v>1733.3333333333335</v>
      </c>
      <c r="AC91">
        <v>1545.4564553093967</v>
      </c>
      <c r="AD91" s="30">
        <f t="shared" si="31"/>
        <v>78.04157565962079</v>
      </c>
      <c r="AE91" s="42">
        <f t="shared" si="34"/>
        <v>112.15672414311565</v>
      </c>
      <c r="AF91" s="41">
        <f t="shared" si="35"/>
        <v>69.582609741737102</v>
      </c>
      <c r="AH91">
        <v>1643.4447574521191</v>
      </c>
      <c r="AI91">
        <v>1329.1666666666665</v>
      </c>
      <c r="AJ91">
        <v>1250.2221334814917</v>
      </c>
      <c r="AK91">
        <v>131.45222064463223</v>
      </c>
      <c r="AL91" s="42">
        <v>106.31444053588606</v>
      </c>
      <c r="AM91" s="42">
        <v>123.6447466421657</v>
      </c>
      <c r="AO91">
        <v>1743.1778610218105</v>
      </c>
      <c r="AP91">
        <v>1287.5</v>
      </c>
      <c r="AQ91">
        <v>1208.2233141190359</v>
      </c>
      <c r="AR91">
        <v>144.27613179214566</v>
      </c>
      <c r="AS91" s="42">
        <v>106.56142659676848</v>
      </c>
      <c r="AT91" s="42">
        <v>135.39245522499499</v>
      </c>
      <c r="AZ91">
        <v>69.582609741737102</v>
      </c>
    </row>
    <row r="92" spans="15:52">
      <c r="O92">
        <v>722.54865667741808</v>
      </c>
      <c r="P92" s="29">
        <v>1127.0833333333333</v>
      </c>
      <c r="Q92">
        <v>1286.3469396022874</v>
      </c>
      <c r="R92" s="28">
        <f t="shared" si="30"/>
        <v>56.17058932023545</v>
      </c>
      <c r="S92" s="42">
        <f t="shared" si="32"/>
        <v>87.61892290751706</v>
      </c>
      <c r="T92" s="42">
        <f t="shared" si="33"/>
        <v>64.107829058255206</v>
      </c>
      <c r="AA92">
        <v>1294.3223290213796</v>
      </c>
      <c r="AB92" s="37">
        <v>1687.5</v>
      </c>
      <c r="AC92">
        <v>1549.5397249809016</v>
      </c>
      <c r="AD92" s="30">
        <f t="shared" si="31"/>
        <v>83.529470600525087</v>
      </c>
      <c r="AE92" s="42">
        <f t="shared" si="34"/>
        <v>108.903306755869</v>
      </c>
      <c r="AF92" s="41">
        <f t="shared" si="35"/>
        <v>76.700582460526192</v>
      </c>
      <c r="AH92">
        <v>1490.3929835629008</v>
      </c>
      <c r="AI92">
        <v>1318.75</v>
      </c>
      <c r="AJ92">
        <v>1254.7550871588305</v>
      </c>
      <c r="AK92">
        <v>118.77959283174778</v>
      </c>
      <c r="AL92" s="42">
        <v>105.10019154304244</v>
      </c>
      <c r="AM92" s="42">
        <v>113.01558169197352</v>
      </c>
      <c r="AO92">
        <v>601.10943075051773</v>
      </c>
      <c r="AP92">
        <v>1260.4166666666667</v>
      </c>
      <c r="AQ92">
        <v>1217.2308840891728</v>
      </c>
      <c r="AR92">
        <v>49.383353528719795</v>
      </c>
      <c r="AS92" s="42">
        <v>103.54787108526324</v>
      </c>
      <c r="AT92" s="42">
        <v>47.691326737231158</v>
      </c>
      <c r="AZ92">
        <v>76.700582460526192</v>
      </c>
    </row>
    <row r="93" spans="15:52">
      <c r="O93">
        <v>722.54865667741808</v>
      </c>
      <c r="P93" s="29">
        <v>1122.9166666666665</v>
      </c>
      <c r="Q93">
        <v>1293.7339977313241</v>
      </c>
      <c r="R93" s="28">
        <f t="shared" si="30"/>
        <v>55.84986233216955</v>
      </c>
      <c r="S93" s="42">
        <f t="shared" si="32"/>
        <v>86.79656472163515</v>
      </c>
      <c r="T93" s="42">
        <f t="shared" si="33"/>
        <v>64.345705974983431</v>
      </c>
      <c r="AA93">
        <v>1194.7590729428118</v>
      </c>
      <c r="AB93" s="37">
        <v>1731.25</v>
      </c>
      <c r="AC93">
        <v>1553.6229946524065</v>
      </c>
      <c r="AD93" s="30">
        <f t="shared" si="31"/>
        <v>76.901479770522855</v>
      </c>
      <c r="AE93" s="42">
        <f t="shared" si="34"/>
        <v>111.43308292674531</v>
      </c>
      <c r="AF93" s="41">
        <f t="shared" si="35"/>
        <v>69.011354393808617</v>
      </c>
      <c r="AH93">
        <v>789.03157953330037</v>
      </c>
      <c r="AI93">
        <v>1293.75</v>
      </c>
      <c r="AJ93">
        <v>1259.2880408361693</v>
      </c>
      <c r="AK93">
        <v>62.656958054599016</v>
      </c>
      <c r="AL93" s="42">
        <v>102.73662244429383</v>
      </c>
      <c r="AM93" s="42">
        <v>60.987948176486988</v>
      </c>
      <c r="AO93">
        <v>488.40141248479569</v>
      </c>
      <c r="AP93">
        <v>1262.5</v>
      </c>
      <c r="AQ93">
        <v>1226.2384540593096</v>
      </c>
      <c r="AR93">
        <v>39.829236382858788</v>
      </c>
      <c r="AS93" s="42">
        <v>102.95713658470349</v>
      </c>
      <c r="AT93" s="42">
        <v>38.685260394835304</v>
      </c>
      <c r="AZ93">
        <v>69.011354393808617</v>
      </c>
    </row>
    <row r="94" spans="15:52">
      <c r="O94">
        <v>770.71856712257932</v>
      </c>
      <c r="P94" s="29">
        <v>1183.3333333333335</v>
      </c>
      <c r="Q94">
        <v>1301.1210558603607</v>
      </c>
      <c r="R94" s="28">
        <f t="shared" si="30"/>
        <v>59.23496231585807</v>
      </c>
      <c r="S94" s="42">
        <f t="shared" si="32"/>
        <v>90.947212636633523</v>
      </c>
      <c r="T94" s="42">
        <f t="shared" si="33"/>
        <v>65.131146517401049</v>
      </c>
      <c r="AA94">
        <v>995.63256078567656</v>
      </c>
      <c r="AB94" s="37">
        <v>1837.5</v>
      </c>
      <c r="AC94">
        <v>1557.7062643239115</v>
      </c>
      <c r="AD94" s="30">
        <f t="shared" si="31"/>
        <v>63.916579369847327</v>
      </c>
      <c r="AE94" s="42">
        <f t="shared" si="34"/>
        <v>117.96190604635765</v>
      </c>
      <c r="AF94" s="41">
        <f t="shared" si="35"/>
        <v>54.184084940717092</v>
      </c>
      <c r="AH94">
        <v>613.69122852590033</v>
      </c>
      <c r="AI94">
        <v>1262.5</v>
      </c>
      <c r="AJ94">
        <v>1263.8209945135079</v>
      </c>
      <c r="AK94">
        <v>48.558398000195673</v>
      </c>
      <c r="AL94" s="42">
        <v>99.895476137899067</v>
      </c>
      <c r="AM94" s="42">
        <v>48.609206219873293</v>
      </c>
      <c r="AO94">
        <v>525.97075190670307</v>
      </c>
      <c r="AP94">
        <v>1275</v>
      </c>
      <c r="AQ94">
        <v>1235.2460240294463</v>
      </c>
      <c r="AR94">
        <v>42.580242451698417</v>
      </c>
      <c r="AS94" s="42">
        <v>103.21830430515161</v>
      </c>
      <c r="AT94" s="42">
        <v>41.252607992682591</v>
      </c>
      <c r="AZ94">
        <v>54.184084940717092</v>
      </c>
    </row>
    <row r="95" spans="15:52">
      <c r="O95">
        <v>433.52919400645084</v>
      </c>
      <c r="P95" s="29">
        <v>1212.5</v>
      </c>
      <c r="Q95">
        <v>1308.5081139893975</v>
      </c>
      <c r="R95" s="28">
        <f t="shared" si="30"/>
        <v>33.131563294987991</v>
      </c>
      <c r="S95" s="42">
        <f t="shared" si="32"/>
        <v>92.6627803860775</v>
      </c>
      <c r="T95" s="42">
        <f t="shared" si="33"/>
        <v>35.754985072696975</v>
      </c>
      <c r="AA95">
        <v>1194.7590729428118</v>
      </c>
      <c r="AB95" s="37">
        <v>1902.0833333333333</v>
      </c>
      <c r="AC95">
        <v>1561.7895339954166</v>
      </c>
      <c r="AD95" s="30">
        <f t="shared" si="31"/>
        <v>76.499364795097804</v>
      </c>
      <c r="AE95" s="42">
        <f t="shared" si="34"/>
        <v>121.78871044598223</v>
      </c>
      <c r="AF95" s="41">
        <f t="shared" si="35"/>
        <v>62.813182367201506</v>
      </c>
      <c r="AH95">
        <v>1052.0421060444005</v>
      </c>
      <c r="AI95">
        <v>1237.5</v>
      </c>
      <c r="AJ95">
        <v>1268.3539481908467</v>
      </c>
      <c r="AK95">
        <v>82.94546703978105</v>
      </c>
      <c r="AL95" s="42">
        <v>97.567402361552453</v>
      </c>
      <c r="AM95" s="42">
        <v>85.013503518739427</v>
      </c>
      <c r="AO95">
        <v>525.97075190670307</v>
      </c>
      <c r="AP95">
        <v>1283.3333333333335</v>
      </c>
      <c r="AQ95">
        <v>1244.2535939995832</v>
      </c>
      <c r="AR95">
        <v>42.271989765044573</v>
      </c>
      <c r="AS95" s="42">
        <v>103.14081787846243</v>
      </c>
      <c r="AT95" s="42">
        <v>40.984733914808025</v>
      </c>
      <c r="AZ95">
        <v>62.813182367201506</v>
      </c>
    </row>
    <row r="96" spans="15:52">
      <c r="O96">
        <v>1734.1167760258033</v>
      </c>
      <c r="P96" s="29">
        <v>1145.8333333333333</v>
      </c>
      <c r="Q96">
        <v>1315.8951721184344</v>
      </c>
      <c r="R96" s="28">
        <f t="shared" si="30"/>
        <v>131.78228879995677</v>
      </c>
      <c r="S96" s="42">
        <f t="shared" si="32"/>
        <v>87.076338420535293</v>
      </c>
      <c r="T96" s="42">
        <f t="shared" si="33"/>
        <v>151.34110045316103</v>
      </c>
      <c r="AA96">
        <v>1194.7590729428118</v>
      </c>
      <c r="AB96" s="37">
        <v>1868.75</v>
      </c>
      <c r="AC96">
        <v>1565.8728036669215</v>
      </c>
      <c r="AD96" s="30">
        <f t="shared" si="31"/>
        <v>76.299880178323235</v>
      </c>
      <c r="AE96" s="42">
        <f t="shared" si="34"/>
        <v>119.34238819550401</v>
      </c>
      <c r="AF96" s="41">
        <f t="shared" si="35"/>
        <v>63.933595876538426</v>
      </c>
      <c r="AH96">
        <v>1052.0421060444005</v>
      </c>
      <c r="AI96">
        <v>1208.3333333333335</v>
      </c>
      <c r="AJ96">
        <v>1272.8869018681853</v>
      </c>
      <c r="AK96">
        <v>82.650084976154886</v>
      </c>
      <c r="AL96" s="42">
        <v>94.928569974275945</v>
      </c>
      <c r="AM96" s="42">
        <v>87.065553603674502</v>
      </c>
      <c r="AO96">
        <v>1051.9415038134061</v>
      </c>
      <c r="AP96">
        <v>1295.8333333333335</v>
      </c>
      <c r="AQ96">
        <v>1253.26116396972</v>
      </c>
      <c r="AR96">
        <v>83.936336180829912</v>
      </c>
      <c r="AS96" s="42">
        <v>103.39691124144991</v>
      </c>
      <c r="AT96" s="42">
        <v>81.178765567594041</v>
      </c>
      <c r="AZ96">
        <v>63.933595876538426</v>
      </c>
    </row>
    <row r="97" spans="15:52">
      <c r="O97">
        <v>626.20883578709572</v>
      </c>
      <c r="P97" s="29">
        <v>1052.0833333333333</v>
      </c>
      <c r="Q97">
        <v>1323.282230247471</v>
      </c>
      <c r="R97" s="28">
        <f t="shared" si="30"/>
        <v>47.322394382186069</v>
      </c>
      <c r="S97" s="42">
        <f t="shared" si="32"/>
        <v>79.505589154369588</v>
      </c>
      <c r="T97" s="42">
        <f t="shared" si="33"/>
        <v>59.5208398371893</v>
      </c>
      <c r="AA97">
        <v>1443.6672131392311</v>
      </c>
      <c r="AB97" s="37">
        <v>1810.4166666666667</v>
      </c>
      <c r="AC97">
        <v>1569.9560733384264</v>
      </c>
      <c r="AD97" s="30">
        <f t="shared" si="31"/>
        <v>91.955898490162909</v>
      </c>
      <c r="AE97" s="42">
        <f t="shared" si="34"/>
        <v>115.3163898921652</v>
      </c>
      <c r="AF97" s="41">
        <f t="shared" si="35"/>
        <v>79.742262635998941</v>
      </c>
      <c r="AH97">
        <v>1928.7438610814011</v>
      </c>
      <c r="AI97">
        <v>1170.8333333333335</v>
      </c>
      <c r="AJ97">
        <v>1277.4198555455241</v>
      </c>
      <c r="AK97">
        <v>150.9874652964219</v>
      </c>
      <c r="AL97" s="42">
        <v>91.656108854932995</v>
      </c>
      <c r="AM97" s="42">
        <v>164.73257176495952</v>
      </c>
      <c r="AO97">
        <v>751.38678843814716</v>
      </c>
      <c r="AP97">
        <v>1337.5</v>
      </c>
      <c r="AQ97">
        <v>1262.2687339398567</v>
      </c>
      <c r="AR97">
        <v>59.526689383557887</v>
      </c>
      <c r="AS97" s="42">
        <v>105.96000392288317</v>
      </c>
      <c r="AT97" s="42">
        <v>56.178451472011012</v>
      </c>
      <c r="AZ97">
        <v>79.742262635998941</v>
      </c>
    </row>
    <row r="98" spans="15:52">
      <c r="O98">
        <v>1300.5875820193526</v>
      </c>
      <c r="P98" s="29">
        <v>1154.1666666666667</v>
      </c>
      <c r="Q98">
        <v>1330.6692883765077</v>
      </c>
      <c r="R98" s="28">
        <f t="shared" si="30"/>
        <v>97.739355178636728</v>
      </c>
      <c r="S98" s="42">
        <f t="shared" si="32"/>
        <v>86.735801055032681</v>
      </c>
      <c r="T98" s="42">
        <f t="shared" si="33"/>
        <v>112.68628869481753</v>
      </c>
      <c r="AA98">
        <v>1593.0120972570826</v>
      </c>
      <c r="AB98" s="37">
        <v>1812.5</v>
      </c>
      <c r="AC98">
        <v>1574.0393430099314</v>
      </c>
      <c r="AD98" s="30">
        <f t="shared" si="31"/>
        <v>101.20535451235106</v>
      </c>
      <c r="AE98" s="42">
        <f t="shared" si="34"/>
        <v>115.14959953504568</v>
      </c>
      <c r="AF98" s="41">
        <f t="shared" si="35"/>
        <v>87.890322607287317</v>
      </c>
      <c r="AH98">
        <v>832.86666728515047</v>
      </c>
      <c r="AI98">
        <v>1114.5833333333335</v>
      </c>
      <c r="AJ98">
        <v>1281.9528092228627</v>
      </c>
      <c r="AK98">
        <v>64.968590208093985</v>
      </c>
      <c r="AL98" s="42">
        <v>86.944178078521404</v>
      </c>
      <c r="AM98" s="42">
        <v>74.724486036798538</v>
      </c>
      <c r="AO98">
        <v>976.80282496959137</v>
      </c>
      <c r="AP98">
        <v>1358.3333333333333</v>
      </c>
      <c r="AQ98">
        <v>1271.2763039099937</v>
      </c>
      <c r="AR98">
        <v>76.8363904813842</v>
      </c>
      <c r="AS98" s="42">
        <v>106.84800221286145</v>
      </c>
      <c r="AT98" s="42">
        <v>71.911864414939231</v>
      </c>
      <c r="AY98">
        <v>2017</v>
      </c>
      <c r="AZ98">
        <v>87.890322607287317</v>
      </c>
    </row>
    <row r="99" spans="15:52">
      <c r="O99">
        <v>963.39820890322414</v>
      </c>
      <c r="P99" s="29">
        <v>1408.3333333333335</v>
      </c>
      <c r="Q99">
        <v>1338.0563465055445</v>
      </c>
      <c r="R99" s="28">
        <f t="shared" si="30"/>
        <v>71.99982358136306</v>
      </c>
      <c r="S99" s="42">
        <f t="shared" si="32"/>
        <v>105.25216946291714</v>
      </c>
      <c r="T99" s="42">
        <f t="shared" si="33"/>
        <v>68.406973413246675</v>
      </c>
      <c r="AA99">
        <v>1991.2651215713531</v>
      </c>
      <c r="AB99" s="37">
        <v>1858.3333333333333</v>
      </c>
      <c r="AC99">
        <v>1578.1226126814363</v>
      </c>
      <c r="AD99" s="30">
        <f t="shared" si="31"/>
        <v>126.1793668989974</v>
      </c>
      <c r="AE99" s="42">
        <f t="shared" si="34"/>
        <v>117.75595371362066</v>
      </c>
      <c r="AF99" s="41">
        <f t="shared" si="35"/>
        <v>107.15328008455712</v>
      </c>
      <c r="AH99">
        <v>1315.0526325555006</v>
      </c>
      <c r="AI99">
        <v>1043.75</v>
      </c>
      <c r="AJ99">
        <v>1286.4857629002015</v>
      </c>
      <c r="AK99">
        <v>102.22053523475449</v>
      </c>
      <c r="AL99" s="42">
        <v>81.131873363838253</v>
      </c>
      <c r="AM99" s="42">
        <v>125.99306659214379</v>
      </c>
      <c r="AO99">
        <v>1803.3282922515532</v>
      </c>
      <c r="AP99">
        <v>1354.1666666666665</v>
      </c>
      <c r="AQ99">
        <v>1280.2838738801304</v>
      </c>
      <c r="AR99">
        <v>140.85378477714031</v>
      </c>
      <c r="AS99" s="42">
        <v>105.77081335583968</v>
      </c>
      <c r="AT99" s="42">
        <v>133.16885850473008</v>
      </c>
      <c r="AZ99">
        <v>107.15328008455712</v>
      </c>
    </row>
    <row r="100" spans="15:52">
      <c r="O100">
        <v>2697.5149849290274</v>
      </c>
      <c r="P100" s="29">
        <v>1550</v>
      </c>
      <c r="Q100">
        <v>1345.4434046345814</v>
      </c>
      <c r="R100" s="28">
        <f t="shared" si="30"/>
        <v>200.49263875663834</v>
      </c>
      <c r="S100" s="42">
        <f t="shared" si="32"/>
        <v>115.20365662805234</v>
      </c>
      <c r="T100" s="42">
        <f t="shared" si="33"/>
        <v>174.03322483413078</v>
      </c>
      <c r="AA100">
        <v>2090.8283776499206</v>
      </c>
      <c r="AB100" s="37">
        <v>1858.3333333333333</v>
      </c>
      <c r="AC100">
        <v>1582.2058823529414</v>
      </c>
      <c r="AD100" s="30">
        <f t="shared" si="31"/>
        <v>132.14641665600388</v>
      </c>
      <c r="AE100" s="42">
        <f t="shared" si="34"/>
        <v>117.45205564333733</v>
      </c>
      <c r="AF100" s="41">
        <f t="shared" si="35"/>
        <v>112.51094408878497</v>
      </c>
      <c r="AH100">
        <v>789.03157953330037</v>
      </c>
      <c r="AI100">
        <v>983.33333333333337</v>
      </c>
      <c r="AJ100">
        <v>1291.0187165775401</v>
      </c>
      <c r="AK100">
        <v>61.116974479270475</v>
      </c>
      <c r="AL100" s="42">
        <v>76.167240699664418</v>
      </c>
      <c r="AM100" s="42">
        <v>80.240499613555968</v>
      </c>
      <c r="AO100">
        <v>1803.3282922515532</v>
      </c>
      <c r="AP100">
        <v>1362.5</v>
      </c>
      <c r="AQ100">
        <v>1289.2914438502671</v>
      </c>
      <c r="AR100">
        <v>139.86971687845809</v>
      </c>
      <c r="AS100" s="42">
        <v>105.67820072792129</v>
      </c>
      <c r="AT100" s="42">
        <v>132.35437007350851</v>
      </c>
      <c r="AZ100">
        <v>112.51094408878497</v>
      </c>
    </row>
    <row r="101" spans="15:52">
      <c r="O101">
        <v>770.71856712257932</v>
      </c>
      <c r="P101" s="29">
        <v>1645.8333333333333</v>
      </c>
      <c r="Q101">
        <v>1352.830462763618</v>
      </c>
      <c r="R101" s="28">
        <f t="shared" si="30"/>
        <v>56.970816989744854</v>
      </c>
      <c r="S101" s="42">
        <f t="shared" si="32"/>
        <v>121.65850626775189</v>
      </c>
      <c r="T101" s="42">
        <f t="shared" si="33"/>
        <v>46.828469901118744</v>
      </c>
      <c r="AA101">
        <v>1692.5753533356501</v>
      </c>
      <c r="AB101" s="37">
        <v>1837.5</v>
      </c>
      <c r="AC101">
        <v>1586.2891520244464</v>
      </c>
      <c r="AD101" s="30">
        <f t="shared" si="31"/>
        <v>106.70030436604573</v>
      </c>
      <c r="AE101" s="42">
        <f t="shared" si="34"/>
        <v>115.83638441043075</v>
      </c>
      <c r="AF101" s="41">
        <f t="shared" si="35"/>
        <v>92.11294439921906</v>
      </c>
      <c r="AH101">
        <v>1578.0631590666007</v>
      </c>
      <c r="AI101">
        <v>933.33333333333337</v>
      </c>
      <c r="AJ101">
        <v>1295.5516702548789</v>
      </c>
      <c r="AK101">
        <v>121.80626950649852</v>
      </c>
      <c r="AL101" s="42">
        <v>72.041382428978324</v>
      </c>
      <c r="AM101" s="42">
        <v>169.07819561427863</v>
      </c>
      <c r="AO101">
        <v>1202.2188615010355</v>
      </c>
      <c r="AP101">
        <v>1362.5</v>
      </c>
      <c r="AQ101">
        <v>1298.2990138204041</v>
      </c>
      <c r="AR101">
        <v>92.599535908400554</v>
      </c>
      <c r="AS101" s="42">
        <v>104.94500769824023</v>
      </c>
      <c r="AT101" s="42">
        <v>88.236246715672323</v>
      </c>
      <c r="AZ101">
        <v>92.11294439921906</v>
      </c>
    </row>
    <row r="102" spans="15:52">
      <c r="O102">
        <v>887.24542129225995</v>
      </c>
      <c r="P102" s="29">
        <v>1839.5833333333333</v>
      </c>
      <c r="Q102">
        <v>1360.2175208926546</v>
      </c>
      <c r="R102" s="28">
        <f t="shared" si="30"/>
        <v>65.228201200496031</v>
      </c>
      <c r="S102" s="42">
        <f t="shared" si="32"/>
        <v>135.24184956286186</v>
      </c>
      <c r="T102" s="42">
        <f t="shared" si="33"/>
        <v>48.230781678401456</v>
      </c>
      <c r="AA102">
        <v>899.19431260250519</v>
      </c>
      <c r="AB102" s="37">
        <v>1877.0833333333335</v>
      </c>
      <c r="AC102">
        <v>1590.3724216959513</v>
      </c>
      <c r="AD102" s="30">
        <f t="shared" si="31"/>
        <v>56.539858232929916</v>
      </c>
      <c r="AE102" s="42">
        <f t="shared" si="34"/>
        <v>118.02791017538128</v>
      </c>
      <c r="AF102" s="41">
        <f t="shared" si="35"/>
        <v>47.903803557070198</v>
      </c>
      <c r="AH102">
        <v>1246.6578049060738</v>
      </c>
      <c r="AI102">
        <v>891.66666666666674</v>
      </c>
      <c r="AJ102">
        <v>1300.0846239322177</v>
      </c>
      <c r="AK102">
        <v>95.890512198771347</v>
      </c>
      <c r="AL102" s="42">
        <v>68.585279008203656</v>
      </c>
      <c r="AM102" s="42">
        <v>139.81209026984004</v>
      </c>
      <c r="AO102">
        <v>538.51689893154594</v>
      </c>
      <c r="AP102">
        <v>1400</v>
      </c>
      <c r="AQ102">
        <v>1307.3065837905408</v>
      </c>
      <c r="AR102">
        <v>41.192854500136761</v>
      </c>
      <c r="AS102" s="42">
        <v>107.09041148868801</v>
      </c>
      <c r="AT102" s="42">
        <v>38.465492780824711</v>
      </c>
      <c r="AZ102">
        <v>47.903803557070198</v>
      </c>
    </row>
    <row r="103" spans="15:52">
      <c r="O103">
        <v>591.49694752817334</v>
      </c>
      <c r="P103" s="29">
        <v>1979.1666666666665</v>
      </c>
      <c r="Q103">
        <v>1367.6045790216915</v>
      </c>
      <c r="R103" s="28">
        <f t="shared" si="30"/>
        <v>43.250582558834182</v>
      </c>
      <c r="S103" s="42">
        <f t="shared" si="32"/>
        <v>144.71775665466495</v>
      </c>
      <c r="T103" s="42">
        <f t="shared" si="33"/>
        <v>29.886161559318236</v>
      </c>
      <c r="AA103">
        <v>1634.898750186373</v>
      </c>
      <c r="AB103" s="37">
        <v>1920.8333333333335</v>
      </c>
      <c r="AC103">
        <v>1594.4556913674562</v>
      </c>
      <c r="AD103" s="30">
        <f t="shared" si="31"/>
        <v>102.53648057063484</v>
      </c>
      <c r="AE103" s="42">
        <f t="shared" si="34"/>
        <v>120.46953350493956</v>
      </c>
      <c r="AF103" s="41">
        <f t="shared" si="35"/>
        <v>85.11403471686107</v>
      </c>
      <c r="AH103">
        <v>789.54994310717996</v>
      </c>
      <c r="AI103">
        <v>875</v>
      </c>
      <c r="AJ103">
        <v>1304.6175776095563</v>
      </c>
      <c r="AK103">
        <v>60.519646267059201</v>
      </c>
      <c r="AL103" s="42">
        <v>67.069462731236371</v>
      </c>
      <c r="AM103" s="42">
        <v>90.234279212249135</v>
      </c>
      <c r="AO103">
        <v>846.24084117814357</v>
      </c>
      <c r="AP103">
        <v>1429.1666666666665</v>
      </c>
      <c r="AQ103">
        <v>1316.3141537606775</v>
      </c>
      <c r="AR103">
        <v>64.288668382122466</v>
      </c>
      <c r="AS103" s="42">
        <v>108.57337228985742</v>
      </c>
      <c r="AT103" s="42">
        <v>59.212187137829297</v>
      </c>
      <c r="AZ103">
        <v>85.11403471686107</v>
      </c>
    </row>
    <row r="104" spans="15:52">
      <c r="O104">
        <v>1072.0882173948141</v>
      </c>
      <c r="P104" s="29">
        <v>1991.6666666666665</v>
      </c>
      <c r="Q104">
        <v>1374.9916371507284</v>
      </c>
      <c r="R104" s="28">
        <f t="shared" si="30"/>
        <v>77.970526396539128</v>
      </c>
      <c r="S104" s="42">
        <f t="shared" si="32"/>
        <v>144.84936583278559</v>
      </c>
      <c r="T104" s="42">
        <f t="shared" si="33"/>
        <v>53.828697107689422</v>
      </c>
      <c r="AA104">
        <v>980.93925011182375</v>
      </c>
      <c r="AB104" s="37">
        <v>1879.1666666666667</v>
      </c>
      <c r="AC104">
        <v>1598.5389610389611</v>
      </c>
      <c r="AD104" s="30">
        <f t="shared" si="31"/>
        <v>61.364738302923065</v>
      </c>
      <c r="AE104" s="42">
        <f t="shared" si="34"/>
        <v>117.55526217798992</v>
      </c>
      <c r="AF104" s="41">
        <f t="shared" si="35"/>
        <v>52.200758320806585</v>
      </c>
      <c r="AH104">
        <v>623.3289024530369</v>
      </c>
      <c r="AI104">
        <v>881.25</v>
      </c>
      <c r="AJ104">
        <v>1309.1505312868949</v>
      </c>
      <c r="AK104">
        <v>47.613233738698078</v>
      </c>
      <c r="AL104" s="42">
        <v>67.314642505910399</v>
      </c>
      <c r="AM104" s="42">
        <v>70.732357725167319</v>
      </c>
      <c r="AO104">
        <v>423.12042058907178</v>
      </c>
      <c r="AP104">
        <v>1414.5833333333333</v>
      </c>
      <c r="AQ104">
        <v>1325.3217237308145</v>
      </c>
      <c r="AR104">
        <v>31.925864717434571</v>
      </c>
      <c r="AS104" s="42">
        <v>106.73508990339681</v>
      </c>
      <c r="AT104" s="42">
        <v>29.911311028387992</v>
      </c>
      <c r="AZ104">
        <v>52.200758320806585</v>
      </c>
    </row>
    <row r="105" spans="15:52">
      <c r="O105">
        <v>443.62271064612997</v>
      </c>
      <c r="P105" s="29">
        <v>1958.3333333333333</v>
      </c>
      <c r="Q105">
        <v>1382.378695279765</v>
      </c>
      <c r="R105" s="28">
        <f t="shared" si="30"/>
        <v>32.091257783479506</v>
      </c>
      <c r="S105" s="42">
        <f t="shared" si="32"/>
        <v>141.66402737688364</v>
      </c>
      <c r="T105" s="42">
        <f t="shared" si="33"/>
        <v>22.653074586185365</v>
      </c>
      <c r="AA105">
        <v>1307.9190001490983</v>
      </c>
      <c r="AB105" s="37">
        <v>1752.0833333333335</v>
      </c>
      <c r="AC105">
        <v>1602.6222307104663</v>
      </c>
      <c r="AD105" s="30">
        <f t="shared" si="31"/>
        <v>81.611185411379097</v>
      </c>
      <c r="AE105" s="42">
        <f t="shared" si="34"/>
        <v>109.32603453008441</v>
      </c>
      <c r="AF105" s="41">
        <f t="shared" si="35"/>
        <v>74.649360293884328</v>
      </c>
      <c r="AH105">
        <v>1080.4367642519305</v>
      </c>
      <c r="AI105">
        <v>904.16666666666674</v>
      </c>
      <c r="AJ105">
        <v>1313.6834849642337</v>
      </c>
      <c r="AK105">
        <v>82.244831165046321</v>
      </c>
      <c r="AL105" s="42">
        <v>68.826827543720213</v>
      </c>
      <c r="AM105" s="42">
        <v>119.49531033201076</v>
      </c>
      <c r="AO105">
        <v>423.12042058907178</v>
      </c>
      <c r="AP105">
        <v>1395.8333333333333</v>
      </c>
      <c r="AQ105">
        <v>1334.3292937009514</v>
      </c>
      <c r="AR105">
        <v>31.710344859137983</v>
      </c>
      <c r="AS105" s="42">
        <v>104.60935991758014</v>
      </c>
      <c r="AT105" s="42">
        <v>30.313104758620071</v>
      </c>
      <c r="AZ105">
        <v>74.649360293884328</v>
      </c>
    </row>
    <row r="106" spans="15:52">
      <c r="O106">
        <v>1330.86813193839</v>
      </c>
      <c r="P106" s="29">
        <v>1900</v>
      </c>
      <c r="Q106">
        <v>1389.7657534088016</v>
      </c>
      <c r="R106" s="28">
        <f t="shared" si="30"/>
        <v>95.762046853870999</v>
      </c>
      <c r="S106" s="42">
        <f t="shared" si="32"/>
        <v>136.71368684540553</v>
      </c>
      <c r="T106" s="42">
        <f t="shared" si="33"/>
        <v>70.045691154652104</v>
      </c>
      <c r="AA106">
        <v>1307.9190001490983</v>
      </c>
      <c r="AB106" s="37">
        <v>1595.8333333333335</v>
      </c>
      <c r="AC106">
        <v>1606.7055003819712</v>
      </c>
      <c r="AD106" s="30">
        <f t="shared" si="31"/>
        <v>81.403779338413869</v>
      </c>
      <c r="AE106" s="42">
        <f t="shared" si="34"/>
        <v>99.323325460325307</v>
      </c>
      <c r="AF106" s="41">
        <f t="shared" si="35"/>
        <v>81.958370766523117</v>
      </c>
      <c r="AH106">
        <v>1412.8788455602169</v>
      </c>
      <c r="AI106">
        <v>941.66666666666674</v>
      </c>
      <c r="AJ106">
        <v>1318.2164386415725</v>
      </c>
      <c r="AK106">
        <v>107.18109743921828</v>
      </c>
      <c r="AL106" s="42">
        <v>71.43490545733583</v>
      </c>
      <c r="AM106" s="42">
        <v>150.04023138692568</v>
      </c>
      <c r="AO106">
        <v>1461.6887256713389</v>
      </c>
      <c r="AP106">
        <v>1366.6666666666665</v>
      </c>
      <c r="AQ106">
        <v>1343.3368636710879</v>
      </c>
      <c r="AR106">
        <v>108.81028915389231</v>
      </c>
      <c r="AS106" s="42">
        <v>101.73670533627899</v>
      </c>
      <c r="AT106" s="42">
        <v>106.95283358570775</v>
      </c>
      <c r="AZ106">
        <v>81.958370766523117</v>
      </c>
    </row>
    <row r="107" spans="15:52">
      <c r="O107">
        <v>591.49694752817334</v>
      </c>
      <c r="P107" s="29">
        <v>1870.8333333333335</v>
      </c>
      <c r="Q107">
        <v>1397.1528115378385</v>
      </c>
      <c r="R107" s="28">
        <f t="shared" si="30"/>
        <v>42.335880702778375</v>
      </c>
      <c r="S107" s="42">
        <f t="shared" si="32"/>
        <v>133.90327227514342</v>
      </c>
      <c r="T107" s="42">
        <f t="shared" si="33"/>
        <v>31.616763342263162</v>
      </c>
      <c r="AA107">
        <v>1961.8785002236475</v>
      </c>
      <c r="AB107" s="37">
        <v>1500</v>
      </c>
      <c r="AC107">
        <v>1610.7887700534761</v>
      </c>
      <c r="AD107" s="30">
        <f t="shared" si="31"/>
        <v>121.7961371905092</v>
      </c>
      <c r="AE107" s="42">
        <f t="shared" si="34"/>
        <v>93.122079560450487</v>
      </c>
      <c r="AF107" s="41">
        <f t="shared" si="35"/>
        <v>130.79190001490986</v>
      </c>
      <c r="AH107">
        <v>2077.7630081767893</v>
      </c>
      <c r="AI107">
        <v>993.75</v>
      </c>
      <c r="AJ107">
        <v>1322.7493923189111</v>
      </c>
      <c r="AK107">
        <v>157.07911266050664</v>
      </c>
      <c r="AL107" s="42">
        <v>75.12760964175213</v>
      </c>
      <c r="AM107" s="42">
        <v>209.08307000521151</v>
      </c>
      <c r="AO107">
        <v>1230.8957689863907</v>
      </c>
      <c r="AP107">
        <v>1341.6666666666665</v>
      </c>
      <c r="AQ107">
        <v>1352.3444336412249</v>
      </c>
      <c r="AR107">
        <v>91.019398488014602</v>
      </c>
      <c r="AS107" s="42">
        <v>99.210425487107003</v>
      </c>
      <c r="AT107" s="42">
        <v>91.743784023830358</v>
      </c>
      <c r="AZ107">
        <v>130.79190001490986</v>
      </c>
    </row>
    <row r="108" spans="15:52">
      <c r="O108">
        <v>1848.4279610255417</v>
      </c>
      <c r="P108" s="29">
        <v>1891.6666666666665</v>
      </c>
      <c r="Q108">
        <v>1404.5398696668753</v>
      </c>
      <c r="R108" s="28">
        <f t="shared" si="30"/>
        <v>131.60380854577994</v>
      </c>
      <c r="S108" s="42">
        <f t="shared" si="32"/>
        <v>134.68230468354926</v>
      </c>
      <c r="T108" s="42">
        <f t="shared" si="33"/>
        <v>97.714253446284133</v>
      </c>
      <c r="AA108">
        <v>1798.3886252050104</v>
      </c>
      <c r="AB108" s="37">
        <v>1470.8333333333333</v>
      </c>
      <c r="AC108">
        <v>1614.8720397249811</v>
      </c>
      <c r="AD108" s="30">
        <f t="shared" si="31"/>
        <v>111.36415647590772</v>
      </c>
      <c r="AE108" s="42">
        <f t="shared" si="34"/>
        <v>91.080487936605905</v>
      </c>
      <c r="AF108" s="41">
        <f t="shared" si="35"/>
        <v>122.27004817257864</v>
      </c>
      <c r="AH108">
        <v>914.21572359778736</v>
      </c>
      <c r="AI108">
        <v>1058.3333333333335</v>
      </c>
      <c r="AJ108">
        <v>1327.2823459962499</v>
      </c>
      <c r="AK108">
        <v>68.878767683117388</v>
      </c>
      <c r="AL108" s="42">
        <v>79.736865070630842</v>
      </c>
      <c r="AM108" s="42">
        <v>86.382588056483826</v>
      </c>
      <c r="AO108">
        <v>1000.1028123014424</v>
      </c>
      <c r="AP108">
        <v>1335.4166666666665</v>
      </c>
      <c r="AQ108">
        <v>1361.3520036113619</v>
      </c>
      <c r="AR108">
        <v>73.463939498997604</v>
      </c>
      <c r="AS108" s="42">
        <v>98.09488384518518</v>
      </c>
      <c r="AT108" s="42">
        <v>74.890694212900542</v>
      </c>
      <c r="AZ108">
        <v>122.27004817257864</v>
      </c>
    </row>
    <row r="109" spans="15:52">
      <c r="O109">
        <v>480.59126986664086</v>
      </c>
      <c r="P109" s="29">
        <v>1889.5833333333333</v>
      </c>
      <c r="Q109">
        <v>1411.926927795912</v>
      </c>
      <c r="R109" s="28">
        <f t="shared" si="30"/>
        <v>34.037970408062669</v>
      </c>
      <c r="S109" s="42">
        <f t="shared" si="32"/>
        <v>133.83010806961991</v>
      </c>
      <c r="T109" s="42">
        <f t="shared" si="33"/>
        <v>25.433716597132044</v>
      </c>
      <c r="AA109">
        <v>1103.5566563758018</v>
      </c>
      <c r="AB109" s="37">
        <v>1418.75</v>
      </c>
      <c r="AC109">
        <v>1618.955309396486</v>
      </c>
      <c r="AD109" s="30">
        <f t="shared" si="31"/>
        <v>68.164738703453494</v>
      </c>
      <c r="AE109" s="42">
        <f t="shared" si="34"/>
        <v>87.633672885564792</v>
      </c>
      <c r="AF109" s="41">
        <f t="shared" si="35"/>
        <v>77.783729083756953</v>
      </c>
      <c r="AH109">
        <v>1080.4367642519305</v>
      </c>
      <c r="AI109">
        <v>1125</v>
      </c>
      <c r="AJ109">
        <v>1331.8152996735885</v>
      </c>
      <c r="AK109">
        <v>81.125120316363109</v>
      </c>
      <c r="AL109" s="42">
        <v>84.471172562420904</v>
      </c>
      <c r="AM109" s="42">
        <v>96.038823489060491</v>
      </c>
      <c r="AO109">
        <v>846.24084117814357</v>
      </c>
      <c r="AP109">
        <v>1312.5</v>
      </c>
      <c r="AQ109">
        <v>1370.3595735814986</v>
      </c>
      <c r="AR109">
        <v>61.753196569164231</v>
      </c>
      <c r="AS109" s="42">
        <v>95.77778163505802</v>
      </c>
      <c r="AT109" s="42">
        <v>64.475492661191893</v>
      </c>
      <c r="AZ109">
        <v>77.783729083756953</v>
      </c>
    </row>
    <row r="110" spans="15:52">
      <c r="O110">
        <v>2587.7991454357584</v>
      </c>
      <c r="P110" s="29">
        <v>1745.8333333333333</v>
      </c>
      <c r="Q110">
        <v>1419.3139859249486</v>
      </c>
      <c r="R110" s="28">
        <f t="shared" si="30"/>
        <v>182.32746038568226</v>
      </c>
      <c r="S110" s="42">
        <f t="shared" si="32"/>
        <v>123.00543436099491</v>
      </c>
      <c r="T110" s="42">
        <f t="shared" si="33"/>
        <v>148.2271586884444</v>
      </c>
      <c r="AA110">
        <v>1798.3886252050104</v>
      </c>
      <c r="AB110" s="37">
        <v>1335.4166666666667</v>
      </c>
      <c r="AC110">
        <v>1623.0385790679911</v>
      </c>
      <c r="AD110" s="30">
        <f t="shared" si="31"/>
        <v>110.80381257712997</v>
      </c>
      <c r="AE110" s="42">
        <f t="shared" si="34"/>
        <v>82.278800016787812</v>
      </c>
      <c r="AF110" s="41">
        <f t="shared" si="35"/>
        <v>134.66872700443133</v>
      </c>
      <c r="AH110">
        <v>747.99468294364419</v>
      </c>
      <c r="AI110">
        <v>1195.8333333333333</v>
      </c>
      <c r="AJ110">
        <v>1336.3482533509273</v>
      </c>
      <c r="AK110">
        <v>55.973035551775403</v>
      </c>
      <c r="AL110" s="42">
        <v>89.485157056534533</v>
      </c>
      <c r="AM110" s="42">
        <v>62.55007801619324</v>
      </c>
      <c r="AO110">
        <v>1538.6197112329883</v>
      </c>
      <c r="AP110">
        <v>1295.8333333333335</v>
      </c>
      <c r="AQ110">
        <v>1379.3671435516353</v>
      </c>
      <c r="AR110">
        <v>111.54533573065288</v>
      </c>
      <c r="AS110" s="42">
        <v>93.944048137668659</v>
      </c>
      <c r="AT110" s="42">
        <v>118.73592626878364</v>
      </c>
      <c r="AY110">
        <v>2018</v>
      </c>
      <c r="AZ110">
        <v>134.66872700443133</v>
      </c>
    </row>
    <row r="111" spans="15:52">
      <c r="O111">
        <v>739.37118441021664</v>
      </c>
      <c r="P111" s="29">
        <v>1516.6666666666665</v>
      </c>
      <c r="Q111">
        <v>1426.7010440539855</v>
      </c>
      <c r="R111" s="28">
        <f t="shared" si="30"/>
        <v>51.823834256775051</v>
      </c>
      <c r="S111" s="42">
        <f t="shared" si="32"/>
        <v>106.3058496373594</v>
      </c>
      <c r="T111" s="42">
        <f t="shared" si="33"/>
        <v>48.749748422651656</v>
      </c>
      <c r="AA111">
        <v>1389.6639376584171</v>
      </c>
      <c r="AB111" s="37">
        <v>1266.6666666666667</v>
      </c>
      <c r="AC111">
        <v>1627.121848739496</v>
      </c>
      <c r="AD111" s="30">
        <f t="shared" si="31"/>
        <v>85.406261291062293</v>
      </c>
      <c r="AE111" s="42">
        <f t="shared" si="34"/>
        <v>77.847068899476213</v>
      </c>
      <c r="AF111" s="41">
        <f t="shared" si="35"/>
        <v>109.71031086776979</v>
      </c>
      <c r="AH111">
        <v>1495.9893658872884</v>
      </c>
      <c r="AI111">
        <v>1270.8333333333333</v>
      </c>
      <c r="AJ111">
        <v>1340.8812070282659</v>
      </c>
      <c r="AK111">
        <v>111.56762866434541</v>
      </c>
      <c r="AL111" s="42">
        <v>94.775982143103008</v>
      </c>
      <c r="AM111" s="42">
        <v>117.71719600424564</v>
      </c>
      <c r="AO111">
        <v>1384.7577401096894</v>
      </c>
      <c r="AP111">
        <v>1293.75</v>
      </c>
      <c r="AQ111">
        <v>1388.3747135217723</v>
      </c>
      <c r="AR111">
        <v>99.739481468737793</v>
      </c>
      <c r="AS111" s="42">
        <v>93.184497484706725</v>
      </c>
      <c r="AT111" s="42">
        <v>107.03441469446875</v>
      </c>
      <c r="AZ111">
        <v>109.71031086776979</v>
      </c>
    </row>
    <row r="112" spans="15:52">
      <c r="O112">
        <v>881.22561151342018</v>
      </c>
      <c r="P112" s="29">
        <v>1400</v>
      </c>
      <c r="Q112">
        <v>1434.0881021830223</v>
      </c>
      <c r="R112" s="28">
        <f t="shared" si="30"/>
        <v>61.448498887340719</v>
      </c>
      <c r="S112" s="42">
        <f t="shared" si="32"/>
        <v>97.623011994093517</v>
      </c>
      <c r="T112" s="42">
        <f t="shared" si="33"/>
        <v>62.944686536672869</v>
      </c>
      <c r="AA112">
        <v>984.23616049792815</v>
      </c>
      <c r="AB112" s="37">
        <v>1229.1666666666667</v>
      </c>
      <c r="AC112">
        <v>1631.205118411001</v>
      </c>
      <c r="AD112" s="30">
        <f t="shared" si="31"/>
        <v>60.337976468385413</v>
      </c>
      <c r="AE112" s="42">
        <f t="shared" si="34"/>
        <v>75.353286523771445</v>
      </c>
      <c r="AF112" s="41">
        <f t="shared" si="35"/>
        <v>80.073450345594154</v>
      </c>
      <c r="AH112">
        <v>1333.1389220865535</v>
      </c>
      <c r="AI112">
        <v>1345.8333333333333</v>
      </c>
      <c r="AJ112">
        <v>1345.4141607056047</v>
      </c>
      <c r="AK112">
        <v>99.087623798116311</v>
      </c>
      <c r="AL112" s="42">
        <v>100.03115565748978</v>
      </c>
      <c r="AM112" s="42">
        <v>99.056762012623196</v>
      </c>
      <c r="AO112">
        <v>765.1972488089425</v>
      </c>
      <c r="AP112">
        <v>1295.8333333333333</v>
      </c>
      <c r="AQ112">
        <v>1397.382283491909</v>
      </c>
      <c r="AR112">
        <v>54.759335211893223</v>
      </c>
      <c r="AS112" s="42">
        <v>92.73291558378601</v>
      </c>
      <c r="AT112" s="42">
        <v>59.050591547956977</v>
      </c>
      <c r="AZ112">
        <v>80.073450345594154</v>
      </c>
    </row>
    <row r="113" spans="15:52">
      <c r="O113">
        <v>1888.3405961001861</v>
      </c>
      <c r="P113" s="29">
        <v>1304.1666666666665</v>
      </c>
      <c r="Q113">
        <v>1441.475160312059</v>
      </c>
      <c r="R113" s="28">
        <f t="shared" si="30"/>
        <v>131.00056442813673</v>
      </c>
      <c r="S113" s="42">
        <f t="shared" si="32"/>
        <v>90.474446079551797</v>
      </c>
      <c r="T113" s="42">
        <f t="shared" si="33"/>
        <v>144.79288915784176</v>
      </c>
      <c r="AA113">
        <v>1681.4034408506272</v>
      </c>
      <c r="AB113" s="37">
        <v>1200</v>
      </c>
      <c r="AC113">
        <v>1635.2883880825059</v>
      </c>
      <c r="AD113" s="30">
        <f t="shared" si="31"/>
        <v>102.81999512160633</v>
      </c>
      <c r="AE113" s="42">
        <f t="shared" si="34"/>
        <v>73.381552070279596</v>
      </c>
      <c r="AF113" s="41">
        <f t="shared" si="35"/>
        <v>140.11695340421895</v>
      </c>
      <c r="AH113">
        <v>839.38376575820041</v>
      </c>
      <c r="AI113">
        <v>1420.8333333333333</v>
      </c>
      <c r="AJ113">
        <v>1349.9471143829433</v>
      </c>
      <c r="AK113">
        <v>62.179011074954609</v>
      </c>
      <c r="AL113" s="42">
        <v>105.25103674026458</v>
      </c>
      <c r="AM113" s="42">
        <v>59.076863279169537</v>
      </c>
      <c r="AO113">
        <v>1339.0951854156494</v>
      </c>
      <c r="AP113">
        <v>1275</v>
      </c>
      <c r="AQ113">
        <v>1406.3898534620457</v>
      </c>
      <c r="AR113">
        <v>95.215077250398238</v>
      </c>
      <c r="AS113" s="42">
        <v>90.657650640851159</v>
      </c>
      <c r="AT113" s="42">
        <v>105.02707336593329</v>
      </c>
      <c r="AZ113">
        <v>140.11695340421895</v>
      </c>
    </row>
    <row r="114" spans="15:52">
      <c r="O114">
        <v>440.61280575671009</v>
      </c>
      <c r="P114" s="29">
        <v>1116.6666666666665</v>
      </c>
      <c r="Q114">
        <v>1448.8622184410956</v>
      </c>
      <c r="R114" s="28">
        <f t="shared" si="30"/>
        <v>30.410952825506609</v>
      </c>
      <c r="S114" s="42">
        <f t="shared" si="32"/>
        <v>77.071970850902915</v>
      </c>
      <c r="T114" s="42">
        <f t="shared" si="33"/>
        <v>39.457863202093449</v>
      </c>
      <c r="AA114">
        <v>1066.255840539422</v>
      </c>
      <c r="AB114" s="37">
        <v>1162.5</v>
      </c>
      <c r="AC114">
        <v>1639.3716577540108</v>
      </c>
      <c r="AD114" s="30">
        <f t="shared" si="31"/>
        <v>65.04051936582978</v>
      </c>
      <c r="AE114" s="42">
        <f t="shared" si="34"/>
        <v>70.911314984709477</v>
      </c>
      <c r="AF114" s="41">
        <f t="shared" si="35"/>
        <v>91.720932519520176</v>
      </c>
      <c r="AH114">
        <v>543.13067196118845</v>
      </c>
      <c r="AI114">
        <v>1495.8333333333333</v>
      </c>
      <c r="AJ114">
        <v>1354.4800680602821</v>
      </c>
      <c r="AK114">
        <v>40.098830892284205</v>
      </c>
      <c r="AL114" s="42">
        <v>110.43597972434394</v>
      </c>
      <c r="AM114" s="42">
        <v>36.309571384591997</v>
      </c>
      <c r="AO114">
        <v>334.77379635391236</v>
      </c>
      <c r="AP114">
        <v>1233.3333333333335</v>
      </c>
      <c r="AQ114">
        <v>1415.3974234321827</v>
      </c>
      <c r="AR114">
        <v>23.652282448142572</v>
      </c>
      <c r="AS114" s="42">
        <v>87.136892643384641</v>
      </c>
      <c r="AT114" s="42">
        <v>27.143821325992892</v>
      </c>
      <c r="AZ114">
        <v>91.720932519520176</v>
      </c>
    </row>
    <row r="115" spans="15:52">
      <c r="O115">
        <v>503.55749229338295</v>
      </c>
      <c r="P115" s="29">
        <v>1025</v>
      </c>
      <c r="Q115">
        <v>1456.2492765701325</v>
      </c>
      <c r="R115" s="28">
        <f t="shared" si="30"/>
        <v>34.579072442830622</v>
      </c>
      <c r="S115" s="42">
        <f t="shared" si="32"/>
        <v>70.386301060636882</v>
      </c>
      <c r="T115" s="42">
        <f t="shared" si="33"/>
        <v>49.127560223744673</v>
      </c>
      <c r="AA115">
        <v>1435.3444007261451</v>
      </c>
      <c r="AB115" s="37">
        <v>1162.5</v>
      </c>
      <c r="AC115">
        <v>1643.454927425516</v>
      </c>
      <c r="AD115" s="30">
        <f t="shared" si="31"/>
        <v>87.337010390338008</v>
      </c>
      <c r="AE115" s="42">
        <f t="shared" si="34"/>
        <v>70.735131253101329</v>
      </c>
      <c r="AF115" s="41">
        <f t="shared" si="35"/>
        <v>123.47048608396945</v>
      </c>
      <c r="AH115">
        <v>1185.0123751880476</v>
      </c>
      <c r="AI115">
        <v>1554.1666666666665</v>
      </c>
      <c r="AJ115">
        <v>1359.0130217376209</v>
      </c>
      <c r="AK115">
        <v>87.196543096614505</v>
      </c>
      <c r="AL115" s="42">
        <v>114.35995401129594</v>
      </c>
      <c r="AM115" s="42">
        <v>76.247445052314077</v>
      </c>
      <c r="AO115">
        <v>478.24828050558909</v>
      </c>
      <c r="AP115">
        <v>1258.3333333333335</v>
      </c>
      <c r="AQ115">
        <v>1424.4049934023194</v>
      </c>
      <c r="AR115">
        <v>33.575302159201932</v>
      </c>
      <c r="AS115" s="42">
        <v>88.340980210108015</v>
      </c>
      <c r="AT115" s="42">
        <v>38.006485867993838</v>
      </c>
      <c r="AZ115">
        <v>123.47048608396945</v>
      </c>
    </row>
    <row r="116" spans="15:52">
      <c r="O116">
        <v>1133.0043576601115</v>
      </c>
      <c r="Q116">
        <v>1463.6363346991693</v>
      </c>
      <c r="R116" s="28">
        <f t="shared" si="30"/>
        <v>77.410237146988109</v>
      </c>
      <c r="S116" s="28">
        <f t="shared" si="32"/>
        <v>0</v>
      </c>
      <c r="T116" s="29" t="e">
        <f t="shared" si="33"/>
        <v>#DIV/0!</v>
      </c>
      <c r="AA116">
        <v>1066.255840539422</v>
      </c>
      <c r="AC116">
        <v>1647.5381970970209</v>
      </c>
      <c r="AD116" s="30">
        <f t="shared" si="31"/>
        <v>64.718125650632913</v>
      </c>
      <c r="AE116" s="30"/>
      <c r="AF116" s="30"/>
      <c r="AH116">
        <v>1530.6409846178949</v>
      </c>
      <c r="AJ116">
        <v>1363.5459754149595</v>
      </c>
      <c r="AK116">
        <v>112.25444629045856</v>
      </c>
      <c r="AO116">
        <v>956.49656101117819</v>
      </c>
      <c r="AQ116">
        <v>1433.4125633724561</v>
      </c>
      <c r="AR116">
        <v>66.728629666868855</v>
      </c>
    </row>
    <row r="117" spans="15:52">
      <c r="O117">
        <v>1133.0043576601115</v>
      </c>
      <c r="Q117">
        <v>1471.0233928282059</v>
      </c>
      <c r="R117" s="28">
        <f t="shared" si="30"/>
        <v>77.021505108887823</v>
      </c>
      <c r="S117" s="28">
        <f t="shared" si="32"/>
        <v>0</v>
      </c>
      <c r="T117" s="29" t="e">
        <f t="shared" si="33"/>
        <v>#DIV/0!</v>
      </c>
      <c r="AA117">
        <v>1886.4526409543623</v>
      </c>
      <c r="AC117">
        <v>1651.6214667685258</v>
      </c>
      <c r="AD117" s="30">
        <f t="shared" si="31"/>
        <v>114.21822002866641</v>
      </c>
      <c r="AE117" s="30"/>
      <c r="AF117" s="30"/>
      <c r="AH117">
        <v>1777.5185627820713</v>
      </c>
      <c r="AJ117">
        <v>1368.078929092298</v>
      </c>
      <c r="AK117">
        <v>129.92807103325762</v>
      </c>
      <c r="AO117">
        <v>860.8469049100604</v>
      </c>
      <c r="AQ117">
        <v>1442.4201333425931</v>
      </c>
      <c r="AR117">
        <v>59.680732749838725</v>
      </c>
    </row>
    <row r="118" spans="15:52">
      <c r="O118">
        <v>1573.6171634168218</v>
      </c>
      <c r="Q118">
        <v>1478.4104509572426</v>
      </c>
      <c r="R118" s="28">
        <f t="shared" si="30"/>
        <v>106.43980245120255</v>
      </c>
      <c r="S118" s="28">
        <f t="shared" si="32"/>
        <v>0</v>
      </c>
      <c r="T118" s="29" t="e">
        <f t="shared" si="33"/>
        <v>#DIV/0!</v>
      </c>
      <c r="AA118">
        <v>2050.4920010373503</v>
      </c>
      <c r="AC118">
        <v>1655.7047364400307</v>
      </c>
      <c r="AD118" s="30">
        <f t="shared" si="31"/>
        <v>123.84406204249683</v>
      </c>
      <c r="AE118" s="30"/>
      <c r="AF118" s="30"/>
      <c r="AH118">
        <v>987.51031265670633</v>
      </c>
      <c r="AJ118">
        <v>1372.6118827696368</v>
      </c>
      <c r="AK118">
        <v>71.94388487036278</v>
      </c>
      <c r="AO118">
        <v>1434.7448415167673</v>
      </c>
      <c r="AQ118">
        <v>1451.42770331273</v>
      </c>
      <c r="AR118">
        <v>98.850589543117735</v>
      </c>
    </row>
    <row r="119" spans="15:52">
      <c r="O119">
        <v>629.44686536672862</v>
      </c>
      <c r="Q119">
        <v>1485.7975090862792</v>
      </c>
      <c r="R119" s="28">
        <f t="shared" si="30"/>
        <v>42.364242874106004</v>
      </c>
      <c r="S119" s="28">
        <f t="shared" si="32"/>
        <v>0</v>
      </c>
      <c r="T119" s="29" t="e">
        <f t="shared" si="33"/>
        <v>#DIV/0!</v>
      </c>
      <c r="AA119">
        <v>1230.2952006224102</v>
      </c>
      <c r="AC119">
        <v>1659.7880061115357</v>
      </c>
      <c r="AD119" s="30">
        <f t="shared" si="31"/>
        <v>74.12363483121446</v>
      </c>
      <c r="AE119" s="30"/>
      <c r="AF119" s="30"/>
      <c r="AH119">
        <v>888.75928139103564</v>
      </c>
      <c r="AJ119">
        <v>1377.1448364469757</v>
      </c>
      <c r="AK119">
        <v>64.536369586515576</v>
      </c>
      <c r="AO119">
        <v>956.49656101117819</v>
      </c>
      <c r="AQ119">
        <v>1460.4352732828665</v>
      </c>
      <c r="AR119">
        <v>65.493937219216818</v>
      </c>
    </row>
    <row r="120" spans="15:52">
      <c r="O120">
        <v>1258.8937307334572</v>
      </c>
      <c r="Q120">
        <v>1493.1845672153161</v>
      </c>
      <c r="R120" s="28">
        <f t="shared" si="30"/>
        <v>84.309318377245575</v>
      </c>
      <c r="S120" s="28">
        <f t="shared" si="32"/>
        <v>0</v>
      </c>
      <c r="T120" s="29" t="e">
        <f t="shared" si="33"/>
        <v>#DIV/0!</v>
      </c>
      <c r="AA120">
        <v>1394.3345607053982</v>
      </c>
      <c r="AC120">
        <v>1663.8712757830408</v>
      </c>
      <c r="AD120" s="30">
        <f t="shared" si="31"/>
        <v>83.800626947490585</v>
      </c>
      <c r="AE120" s="30"/>
      <c r="AF120" s="30"/>
      <c r="AH120">
        <v>888.75928139103564</v>
      </c>
      <c r="AJ120">
        <v>1381.6777901243142</v>
      </c>
      <c r="AK120">
        <v>64.324641225583491</v>
      </c>
      <c r="AO120">
        <v>765.1972488089425</v>
      </c>
      <c r="AQ120">
        <v>1469.4428432530035</v>
      </c>
      <c r="AR120">
        <v>52.073971595586151</v>
      </c>
    </row>
    <row r="121" spans="15:52">
      <c r="O121">
        <v>1636.5618499534946</v>
      </c>
      <c r="Q121">
        <v>1500.5716253443529</v>
      </c>
      <c r="R121" s="28">
        <f t="shared" si="30"/>
        <v>109.06256138076279</v>
      </c>
      <c r="S121" s="28">
        <f t="shared" si="32"/>
        <v>0</v>
      </c>
      <c r="T121" s="29" t="e">
        <f t="shared" si="33"/>
        <v>#DIV/0!</v>
      </c>
      <c r="AA121">
        <v>1804.4329609128681</v>
      </c>
      <c r="AC121">
        <v>1667.9545454545457</v>
      </c>
      <c r="AD121" s="30">
        <f t="shared" si="31"/>
        <v>108.18238217763481</v>
      </c>
      <c r="AE121" s="30"/>
      <c r="AF121" s="30"/>
      <c r="AH121">
        <v>1382.5144377193888</v>
      </c>
      <c r="AJ121">
        <v>1386.2107438016528</v>
      </c>
      <c r="AK121">
        <v>99.733351793816936</v>
      </c>
      <c r="AO121">
        <v>1530.394497617885</v>
      </c>
      <c r="AQ121">
        <v>1478.4504132231405</v>
      </c>
      <c r="AR121">
        <v>103.51341404014372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C2649"/>
  <sheetViews>
    <sheetView topLeftCell="A2594" workbookViewId="0">
      <selection activeCell="C2613" sqref="C2613"/>
    </sheetView>
  </sheetViews>
  <sheetFormatPr defaultRowHeight="15"/>
  <cols>
    <col min="1" max="1" width="14.85546875" style="37" customWidth="1"/>
    <col min="2" max="2" width="19.28515625" style="37" customWidth="1"/>
  </cols>
  <sheetData>
    <row r="2" spans="1:3" ht="25.5">
      <c r="A2" s="38" t="s">
        <v>79</v>
      </c>
      <c r="B2" s="38" t="s">
        <v>78</v>
      </c>
    </row>
    <row r="3" spans="1:3">
      <c r="A3" s="40">
        <v>39847</v>
      </c>
      <c r="B3" s="39">
        <v>500</v>
      </c>
    </row>
    <row r="4" spans="1:3">
      <c r="A4" s="40">
        <v>39854</v>
      </c>
      <c r="B4" s="39">
        <v>600</v>
      </c>
    </row>
    <row r="5" spans="1:3">
      <c r="A5" s="40">
        <v>39856</v>
      </c>
      <c r="B5" s="39">
        <v>600</v>
      </c>
    </row>
    <row r="6" spans="1:3">
      <c r="A6" s="40">
        <v>39862</v>
      </c>
      <c r="B6" s="39">
        <v>1000</v>
      </c>
    </row>
    <row r="7" spans="1:3">
      <c r="A7" s="40">
        <v>39869</v>
      </c>
      <c r="B7" s="39">
        <v>1000</v>
      </c>
    </row>
    <row r="8" spans="1:3">
      <c r="A8" s="40">
        <v>39870</v>
      </c>
      <c r="B8" s="39">
        <v>1000</v>
      </c>
      <c r="C8">
        <f>AVERAGE(B3:B8)</f>
        <v>783.33333333333337</v>
      </c>
    </row>
    <row r="9" spans="1:3">
      <c r="A9" s="40">
        <v>39876</v>
      </c>
      <c r="B9" s="39">
        <v>800</v>
      </c>
    </row>
    <row r="10" spans="1:3">
      <c r="A10" s="40">
        <v>39877</v>
      </c>
      <c r="B10" s="39">
        <v>1000</v>
      </c>
    </row>
    <row r="11" spans="1:3">
      <c r="A11" s="40">
        <v>39882</v>
      </c>
      <c r="B11" s="39">
        <v>600</v>
      </c>
    </row>
    <row r="12" spans="1:3">
      <c r="A12" s="40">
        <v>39883</v>
      </c>
      <c r="B12" s="39">
        <v>700</v>
      </c>
    </row>
    <row r="13" spans="1:3">
      <c r="A13" s="40">
        <v>39889</v>
      </c>
      <c r="B13" s="39">
        <v>600</v>
      </c>
    </row>
    <row r="14" spans="1:3">
      <c r="A14" s="40">
        <v>39890</v>
      </c>
      <c r="B14" s="39">
        <v>500</v>
      </c>
    </row>
    <row r="15" spans="1:3">
      <c r="A15" s="40">
        <v>39892</v>
      </c>
      <c r="B15" s="39">
        <v>400</v>
      </c>
    </row>
    <row r="16" spans="1:3">
      <c r="A16" s="40">
        <v>39893</v>
      </c>
      <c r="B16" s="39">
        <v>500</v>
      </c>
    </row>
    <row r="17" spans="1:3">
      <c r="A17" s="40">
        <v>39895</v>
      </c>
      <c r="B17" s="39">
        <v>500</v>
      </c>
    </row>
    <row r="18" spans="1:3">
      <c r="A18" s="40">
        <v>39896</v>
      </c>
      <c r="B18" s="39">
        <v>600</v>
      </c>
      <c r="C18">
        <f>AVERAGE(B9:B18)</f>
        <v>620</v>
      </c>
    </row>
    <row r="19" spans="1:3">
      <c r="A19" s="40">
        <v>39905</v>
      </c>
      <c r="B19" s="39">
        <v>500</v>
      </c>
    </row>
    <row r="20" spans="1:3">
      <c r="A20" s="40">
        <v>39907</v>
      </c>
      <c r="B20" s="39">
        <v>500</v>
      </c>
    </row>
    <row r="21" spans="1:3">
      <c r="A21" s="40">
        <v>39910</v>
      </c>
      <c r="B21" s="39">
        <v>700</v>
      </c>
    </row>
    <row r="22" spans="1:3">
      <c r="A22" s="40">
        <v>39911</v>
      </c>
      <c r="B22" s="39">
        <v>400</v>
      </c>
    </row>
    <row r="23" spans="1:3">
      <c r="A23" s="40">
        <v>39912</v>
      </c>
      <c r="B23" s="39">
        <v>400</v>
      </c>
    </row>
    <row r="24" spans="1:3">
      <c r="A24" s="40">
        <v>39916</v>
      </c>
      <c r="B24" s="39">
        <v>400</v>
      </c>
    </row>
    <row r="25" spans="1:3">
      <c r="A25" s="40">
        <v>39917</v>
      </c>
      <c r="B25" s="39">
        <v>500</v>
      </c>
    </row>
    <row r="26" spans="1:3">
      <c r="A26" s="40">
        <v>39918</v>
      </c>
      <c r="B26" s="39">
        <v>400</v>
      </c>
    </row>
    <row r="27" spans="1:3">
      <c r="A27" s="40">
        <v>39921</v>
      </c>
      <c r="B27" s="39">
        <v>600</v>
      </c>
    </row>
    <row r="28" spans="1:3">
      <c r="A28" s="40">
        <v>39924</v>
      </c>
      <c r="B28" s="39">
        <v>500</v>
      </c>
    </row>
    <row r="29" spans="1:3">
      <c r="A29" s="40">
        <v>39925</v>
      </c>
      <c r="B29" s="39">
        <v>500</v>
      </c>
    </row>
    <row r="30" spans="1:3">
      <c r="A30" s="40">
        <v>39926</v>
      </c>
      <c r="B30" s="39">
        <v>500</v>
      </c>
    </row>
    <row r="31" spans="1:3">
      <c r="A31" s="40">
        <v>39931</v>
      </c>
      <c r="B31" s="39">
        <v>500</v>
      </c>
    </row>
    <row r="32" spans="1:3">
      <c r="A32" s="40">
        <v>39932</v>
      </c>
      <c r="B32" s="39">
        <v>500</v>
      </c>
    </row>
    <row r="33" spans="1:3">
      <c r="A33" s="40">
        <v>39933</v>
      </c>
      <c r="B33" s="39">
        <v>500</v>
      </c>
      <c r="C33">
        <f>AVERAGE(B19:B33)</f>
        <v>493.33333333333331</v>
      </c>
    </row>
    <row r="34" spans="1:3">
      <c r="A34" s="40">
        <v>39935</v>
      </c>
      <c r="B34" s="39">
        <v>600</v>
      </c>
    </row>
    <row r="35" spans="1:3">
      <c r="A35" s="40">
        <v>39938</v>
      </c>
      <c r="B35" s="39">
        <v>400</v>
      </c>
    </row>
    <row r="36" spans="1:3">
      <c r="A36" s="40">
        <v>39940</v>
      </c>
      <c r="B36" s="39">
        <v>300</v>
      </c>
    </row>
    <row r="37" spans="1:3">
      <c r="A37" s="40">
        <v>39941</v>
      </c>
      <c r="B37" s="39">
        <v>400</v>
      </c>
    </row>
    <row r="38" spans="1:3">
      <c r="A38" s="40">
        <v>39944</v>
      </c>
      <c r="B38" s="39">
        <v>400</v>
      </c>
    </row>
    <row r="39" spans="1:3">
      <c r="A39" s="40">
        <v>39945</v>
      </c>
      <c r="B39" s="39">
        <v>350</v>
      </c>
    </row>
    <row r="40" spans="1:3">
      <c r="A40" s="40">
        <v>39946</v>
      </c>
      <c r="B40" s="39">
        <v>500</v>
      </c>
    </row>
    <row r="41" spans="1:3">
      <c r="A41" s="40">
        <v>39947</v>
      </c>
      <c r="B41" s="39">
        <v>400</v>
      </c>
    </row>
    <row r="42" spans="1:3">
      <c r="A42" s="40">
        <v>39949</v>
      </c>
      <c r="B42" s="39">
        <v>400</v>
      </c>
    </row>
    <row r="43" spans="1:3">
      <c r="A43" s="40">
        <v>39952</v>
      </c>
      <c r="B43" s="39">
        <v>600</v>
      </c>
    </row>
    <row r="44" spans="1:3">
      <c r="A44" s="40">
        <v>39954</v>
      </c>
      <c r="B44" s="39">
        <v>400</v>
      </c>
    </row>
    <row r="45" spans="1:3">
      <c r="A45" s="40">
        <v>39955</v>
      </c>
      <c r="B45" s="39">
        <v>300</v>
      </c>
    </row>
    <row r="46" spans="1:3">
      <c r="A46" s="40">
        <v>39959</v>
      </c>
      <c r="B46" s="39">
        <v>400</v>
      </c>
    </row>
    <row r="47" spans="1:3">
      <c r="A47" s="40">
        <v>39961</v>
      </c>
      <c r="B47" s="39">
        <v>600</v>
      </c>
    </row>
    <row r="48" spans="1:3">
      <c r="A48" s="40">
        <v>39962</v>
      </c>
      <c r="B48" s="39">
        <v>500</v>
      </c>
    </row>
    <row r="49" spans="1:3">
      <c r="A49" s="40">
        <v>39963</v>
      </c>
      <c r="B49" s="39">
        <v>500</v>
      </c>
      <c r="C49">
        <f>AVERAGE(B34:B49)</f>
        <v>440.625</v>
      </c>
    </row>
    <row r="50" spans="1:3">
      <c r="A50" s="40">
        <v>39965</v>
      </c>
      <c r="B50" s="39">
        <v>800</v>
      </c>
    </row>
    <row r="51" spans="1:3">
      <c r="A51" s="40">
        <v>39967</v>
      </c>
      <c r="B51" s="39">
        <v>500</v>
      </c>
    </row>
    <row r="52" spans="1:3">
      <c r="A52" s="40">
        <v>39969</v>
      </c>
      <c r="B52" s="39">
        <v>500</v>
      </c>
    </row>
    <row r="53" spans="1:3">
      <c r="A53" s="40">
        <v>39973</v>
      </c>
      <c r="B53" s="39">
        <v>600</v>
      </c>
    </row>
    <row r="54" spans="1:3">
      <c r="A54" s="40">
        <v>39974</v>
      </c>
      <c r="B54" s="39">
        <v>700</v>
      </c>
    </row>
    <row r="55" spans="1:3">
      <c r="A55" s="40">
        <v>39975</v>
      </c>
      <c r="B55" s="39">
        <v>600</v>
      </c>
    </row>
    <row r="56" spans="1:3">
      <c r="A56" s="40">
        <v>39977</v>
      </c>
      <c r="B56" s="39">
        <v>600</v>
      </c>
    </row>
    <row r="57" spans="1:3">
      <c r="A57" s="40">
        <v>39979</v>
      </c>
      <c r="B57" s="39">
        <v>700</v>
      </c>
    </row>
    <row r="58" spans="1:3">
      <c r="A58" s="40">
        <v>39979</v>
      </c>
      <c r="B58" s="39">
        <v>700</v>
      </c>
    </row>
    <row r="59" spans="1:3">
      <c r="A59" s="40">
        <v>39980</v>
      </c>
      <c r="B59" s="39">
        <v>600</v>
      </c>
    </row>
    <row r="60" spans="1:3">
      <c r="A60" s="40">
        <v>39981</v>
      </c>
      <c r="B60" s="39">
        <v>800</v>
      </c>
    </row>
    <row r="61" spans="1:3">
      <c r="A61" s="40">
        <v>39982</v>
      </c>
      <c r="B61" s="39">
        <v>600</v>
      </c>
    </row>
    <row r="62" spans="1:3">
      <c r="A62" s="40">
        <v>39983</v>
      </c>
      <c r="B62" s="39">
        <v>600</v>
      </c>
    </row>
    <row r="63" spans="1:3">
      <c r="A63" s="40">
        <v>39989</v>
      </c>
      <c r="B63" s="39">
        <v>700</v>
      </c>
    </row>
    <row r="64" spans="1:3">
      <c r="A64" s="40">
        <v>39990</v>
      </c>
      <c r="B64" s="39">
        <v>600</v>
      </c>
    </row>
    <row r="65" spans="1:3">
      <c r="A65" s="40">
        <v>39991</v>
      </c>
      <c r="B65" s="39">
        <v>600</v>
      </c>
    </row>
    <row r="66" spans="1:3">
      <c r="A66" s="40">
        <v>39994</v>
      </c>
      <c r="B66" s="39">
        <v>500</v>
      </c>
      <c r="C66">
        <f>AVERAGE(B50:B66)</f>
        <v>629.41176470588232</v>
      </c>
    </row>
    <row r="67" spans="1:3">
      <c r="A67" s="40">
        <v>39996</v>
      </c>
      <c r="B67" s="39">
        <v>600</v>
      </c>
    </row>
    <row r="68" spans="1:3">
      <c r="A68" s="40">
        <v>39997</v>
      </c>
      <c r="B68" s="39">
        <v>600</v>
      </c>
    </row>
    <row r="69" spans="1:3">
      <c r="A69" s="40">
        <v>40017</v>
      </c>
      <c r="B69" s="39">
        <v>700</v>
      </c>
    </row>
    <row r="70" spans="1:3">
      <c r="A70" s="40">
        <v>40022</v>
      </c>
      <c r="B70" s="39">
        <v>500</v>
      </c>
    </row>
    <row r="71" spans="1:3">
      <c r="A71" s="40">
        <v>40023</v>
      </c>
      <c r="B71" s="39">
        <v>600</v>
      </c>
    </row>
    <row r="72" spans="1:3">
      <c r="A72" s="40">
        <v>40023</v>
      </c>
      <c r="B72" s="39">
        <v>350</v>
      </c>
    </row>
    <row r="73" spans="1:3">
      <c r="A73" s="40">
        <v>40023</v>
      </c>
      <c r="B73" s="39">
        <v>700</v>
      </c>
    </row>
    <row r="74" spans="1:3">
      <c r="A74" s="40">
        <v>40024</v>
      </c>
      <c r="B74" s="39">
        <v>450</v>
      </c>
    </row>
    <row r="75" spans="1:3">
      <c r="A75" s="40">
        <v>40024</v>
      </c>
      <c r="B75" s="39">
        <v>725</v>
      </c>
      <c r="C75">
        <f>AVERAGE(B67:B75)</f>
        <v>580.55555555555554</v>
      </c>
    </row>
    <row r="76" spans="1:3">
      <c r="A76" s="40">
        <v>40026</v>
      </c>
      <c r="B76" s="39">
        <v>600</v>
      </c>
    </row>
    <row r="77" spans="1:3">
      <c r="A77" s="40">
        <v>40032</v>
      </c>
      <c r="B77" s="39">
        <v>600</v>
      </c>
    </row>
    <row r="78" spans="1:3">
      <c r="A78" s="40">
        <v>40037</v>
      </c>
      <c r="B78" s="39">
        <v>600</v>
      </c>
    </row>
    <row r="79" spans="1:3">
      <c r="A79" s="40">
        <v>40038</v>
      </c>
      <c r="B79" s="39">
        <v>600</v>
      </c>
    </row>
    <row r="80" spans="1:3">
      <c r="A80" s="40">
        <v>40039</v>
      </c>
      <c r="B80" s="39">
        <v>500</v>
      </c>
    </row>
    <row r="81" spans="1:3">
      <c r="A81" s="40">
        <v>40043</v>
      </c>
      <c r="B81" s="39">
        <v>700</v>
      </c>
    </row>
    <row r="82" spans="1:3">
      <c r="A82" s="40">
        <v>40047</v>
      </c>
      <c r="B82" s="39">
        <v>400</v>
      </c>
    </row>
    <row r="83" spans="1:3">
      <c r="A83" s="40">
        <v>40051</v>
      </c>
      <c r="B83" s="39">
        <v>600</v>
      </c>
    </row>
    <row r="84" spans="1:3">
      <c r="A84" s="40">
        <v>40053</v>
      </c>
      <c r="B84" s="39">
        <v>600</v>
      </c>
    </row>
    <row r="85" spans="1:3">
      <c r="A85" s="40">
        <v>40054</v>
      </c>
      <c r="B85" s="39">
        <v>600</v>
      </c>
    </row>
    <row r="86" spans="1:3">
      <c r="A86" s="40">
        <v>40056</v>
      </c>
      <c r="B86" s="39">
        <v>600</v>
      </c>
      <c r="C86">
        <f>AVERAGE(B76:B86)</f>
        <v>581.81818181818187</v>
      </c>
    </row>
    <row r="87" spans="1:3">
      <c r="A87" s="40">
        <v>40057</v>
      </c>
      <c r="B87" s="39">
        <v>500</v>
      </c>
    </row>
    <row r="88" spans="1:3">
      <c r="A88" s="40">
        <v>40058</v>
      </c>
      <c r="B88" s="39">
        <v>600</v>
      </c>
    </row>
    <row r="89" spans="1:3">
      <c r="A89" s="40">
        <v>40068</v>
      </c>
      <c r="B89" s="39">
        <v>600</v>
      </c>
    </row>
    <row r="90" spans="1:3">
      <c r="A90" s="40">
        <v>40070</v>
      </c>
      <c r="B90" s="39">
        <v>300</v>
      </c>
    </row>
    <row r="91" spans="1:3">
      <c r="A91" s="40">
        <v>40072</v>
      </c>
      <c r="B91" s="39">
        <v>400</v>
      </c>
    </row>
    <row r="92" spans="1:3">
      <c r="A92" s="40">
        <v>40078</v>
      </c>
      <c r="B92" s="39">
        <v>500</v>
      </c>
    </row>
    <row r="93" spans="1:3">
      <c r="A93" s="40">
        <v>40079</v>
      </c>
      <c r="B93" s="39">
        <v>500</v>
      </c>
    </row>
    <row r="94" spans="1:3">
      <c r="A94" s="40">
        <v>40081</v>
      </c>
      <c r="B94" s="39">
        <v>600</v>
      </c>
    </row>
    <row r="95" spans="1:3">
      <c r="A95" s="40">
        <v>40082</v>
      </c>
      <c r="B95" s="39">
        <v>600</v>
      </c>
    </row>
    <row r="96" spans="1:3">
      <c r="A96" s="40">
        <v>40085</v>
      </c>
      <c r="B96" s="39">
        <v>600</v>
      </c>
    </row>
    <row r="97" spans="1:3">
      <c r="A97" s="40">
        <v>40086</v>
      </c>
      <c r="B97" s="39">
        <v>600</v>
      </c>
      <c r="C97">
        <f>AVERAGE(B87:B97)</f>
        <v>527.27272727272725</v>
      </c>
    </row>
    <row r="98" spans="1:3">
      <c r="A98" s="40">
        <v>40089</v>
      </c>
      <c r="B98" s="39">
        <v>1000</v>
      </c>
    </row>
    <row r="99" spans="1:3">
      <c r="A99" s="40">
        <v>40092</v>
      </c>
      <c r="B99" s="39">
        <v>1200</v>
      </c>
    </row>
    <row r="100" spans="1:3">
      <c r="A100" s="40">
        <v>40093</v>
      </c>
      <c r="B100" s="39">
        <v>700</v>
      </c>
    </row>
    <row r="101" spans="1:3">
      <c r="A101" s="40">
        <v>40094</v>
      </c>
      <c r="B101" s="39">
        <v>1000</v>
      </c>
    </row>
    <row r="102" spans="1:3">
      <c r="A102" s="40">
        <v>40099</v>
      </c>
      <c r="B102" s="39">
        <v>1000</v>
      </c>
    </row>
    <row r="103" spans="1:3">
      <c r="A103" s="40">
        <v>40100</v>
      </c>
      <c r="B103" s="39">
        <v>2000</v>
      </c>
    </row>
    <row r="104" spans="1:3">
      <c r="A104" s="40">
        <v>40106</v>
      </c>
      <c r="B104" s="39">
        <v>200</v>
      </c>
    </row>
    <row r="105" spans="1:3">
      <c r="A105" s="40">
        <v>40109</v>
      </c>
      <c r="B105" s="39">
        <v>400</v>
      </c>
    </row>
    <row r="106" spans="1:3">
      <c r="A106" s="40">
        <v>40110</v>
      </c>
      <c r="B106" s="39">
        <v>200</v>
      </c>
    </row>
    <row r="107" spans="1:3">
      <c r="A107" s="40">
        <v>40111</v>
      </c>
      <c r="B107" s="39">
        <v>1000</v>
      </c>
    </row>
    <row r="108" spans="1:3">
      <c r="A108" s="40">
        <v>40114</v>
      </c>
      <c r="B108" s="39">
        <v>1200</v>
      </c>
      <c r="C108">
        <f>AVERAGE(B98:B108)</f>
        <v>900</v>
      </c>
    </row>
    <row r="109" spans="1:3">
      <c r="A109" s="40">
        <v>40118</v>
      </c>
      <c r="B109" s="39">
        <v>1100</v>
      </c>
    </row>
    <row r="110" spans="1:3">
      <c r="A110" s="40">
        <v>40120</v>
      </c>
      <c r="B110" s="39">
        <v>500</v>
      </c>
    </row>
    <row r="111" spans="1:3">
      <c r="A111" s="40">
        <v>40121</v>
      </c>
      <c r="B111" s="39">
        <v>700</v>
      </c>
    </row>
    <row r="112" spans="1:3">
      <c r="A112" s="40">
        <v>40122</v>
      </c>
      <c r="B112" s="39">
        <v>700</v>
      </c>
    </row>
    <row r="113" spans="1:3">
      <c r="A113" s="40">
        <v>40123</v>
      </c>
      <c r="B113" s="39">
        <v>500</v>
      </c>
    </row>
    <row r="114" spans="1:3">
      <c r="A114" s="40">
        <v>40124</v>
      </c>
      <c r="B114" s="39">
        <v>1000</v>
      </c>
    </row>
    <row r="115" spans="1:3">
      <c r="A115" s="40">
        <v>40127</v>
      </c>
      <c r="B115" s="39">
        <v>600</v>
      </c>
    </row>
    <row r="116" spans="1:3">
      <c r="A116" s="40">
        <v>40129</v>
      </c>
      <c r="B116" s="39">
        <v>700</v>
      </c>
    </row>
    <row r="117" spans="1:3">
      <c r="A117" s="40">
        <v>40132</v>
      </c>
      <c r="B117" s="39">
        <v>1300</v>
      </c>
    </row>
    <row r="118" spans="1:3">
      <c r="A118" s="40">
        <v>40137</v>
      </c>
      <c r="B118" s="39">
        <v>1200</v>
      </c>
    </row>
    <row r="119" spans="1:3">
      <c r="A119" s="40">
        <v>40138</v>
      </c>
      <c r="B119" s="39">
        <v>1500</v>
      </c>
    </row>
    <row r="120" spans="1:3">
      <c r="A120" s="40">
        <v>40141</v>
      </c>
      <c r="B120" s="39">
        <v>1500</v>
      </c>
    </row>
    <row r="121" spans="1:3">
      <c r="A121" s="40">
        <v>40144</v>
      </c>
      <c r="B121" s="39">
        <v>1500</v>
      </c>
    </row>
    <row r="122" spans="1:3">
      <c r="A122" s="40">
        <v>40147</v>
      </c>
      <c r="B122" s="39">
        <v>1500</v>
      </c>
      <c r="C122">
        <f>AVERAGE(B109:B122)</f>
        <v>1021.4285714285714</v>
      </c>
    </row>
    <row r="123" spans="1:3">
      <c r="A123" s="40">
        <v>40151</v>
      </c>
      <c r="B123" s="39">
        <v>1200</v>
      </c>
    </row>
    <row r="124" spans="1:3">
      <c r="A124" s="40">
        <v>40152</v>
      </c>
      <c r="B124" s="39">
        <v>1200</v>
      </c>
    </row>
    <row r="125" spans="1:3">
      <c r="A125" s="40">
        <v>40156</v>
      </c>
      <c r="B125" s="39">
        <v>800</v>
      </c>
    </row>
    <row r="126" spans="1:3">
      <c r="A126" s="40">
        <v>40157</v>
      </c>
      <c r="B126" s="39">
        <v>1200</v>
      </c>
    </row>
    <row r="127" spans="1:3">
      <c r="A127" s="40">
        <v>40160</v>
      </c>
      <c r="B127" s="39">
        <v>1300</v>
      </c>
    </row>
    <row r="128" spans="1:3">
      <c r="A128" s="40">
        <v>40164</v>
      </c>
      <c r="B128" s="39">
        <v>400</v>
      </c>
    </row>
    <row r="129" spans="1:3">
      <c r="A129" s="40">
        <v>40164</v>
      </c>
      <c r="B129" s="39">
        <v>800</v>
      </c>
    </row>
    <row r="130" spans="1:3">
      <c r="A130" s="40">
        <v>40164</v>
      </c>
      <c r="B130" s="39">
        <v>1800</v>
      </c>
    </row>
    <row r="131" spans="1:3">
      <c r="A131" s="40">
        <v>40170</v>
      </c>
      <c r="B131" s="39">
        <v>1000</v>
      </c>
    </row>
    <row r="132" spans="1:3">
      <c r="A132" s="40">
        <v>40172</v>
      </c>
      <c r="B132" s="39">
        <v>1200</v>
      </c>
    </row>
    <row r="133" spans="1:3">
      <c r="A133" s="40">
        <v>40176</v>
      </c>
      <c r="B133" s="39">
        <v>800</v>
      </c>
      <c r="C133">
        <f>AVERAGE(B123:B133)</f>
        <v>1063.6363636363637</v>
      </c>
    </row>
    <row r="134" spans="1:3">
      <c r="A134" s="40">
        <v>40178</v>
      </c>
      <c r="B134" s="39">
        <v>800</v>
      </c>
    </row>
    <row r="135" spans="1:3">
      <c r="A135" s="40">
        <v>40180</v>
      </c>
      <c r="B135" s="39">
        <v>700</v>
      </c>
    </row>
    <row r="136" spans="1:3">
      <c r="A136" s="40">
        <v>40183</v>
      </c>
      <c r="B136" s="39">
        <v>1200</v>
      </c>
    </row>
    <row r="137" spans="1:3">
      <c r="A137" s="40">
        <v>40189</v>
      </c>
      <c r="B137" s="39">
        <v>800</v>
      </c>
    </row>
    <row r="138" spans="1:3">
      <c r="A138" s="40">
        <v>40191</v>
      </c>
      <c r="B138" s="39">
        <v>800</v>
      </c>
    </row>
    <row r="139" spans="1:3">
      <c r="A139" s="40">
        <v>40202</v>
      </c>
      <c r="B139" s="39">
        <v>1000</v>
      </c>
    </row>
    <row r="140" spans="1:3">
      <c r="A140" s="40">
        <v>40208</v>
      </c>
      <c r="B140" s="39">
        <v>800</v>
      </c>
      <c r="C140">
        <f>AVERAGE(B135:B140)</f>
        <v>883.33333333333337</v>
      </c>
    </row>
    <row r="141" spans="1:3">
      <c r="A141" s="40">
        <v>40211</v>
      </c>
      <c r="B141" s="39">
        <v>1200</v>
      </c>
    </row>
    <row r="142" spans="1:3">
      <c r="A142" s="40">
        <v>40212</v>
      </c>
      <c r="B142" s="39">
        <v>1000</v>
      </c>
    </row>
    <row r="143" spans="1:3">
      <c r="A143" s="40">
        <v>40215</v>
      </c>
      <c r="B143" s="39">
        <v>1000</v>
      </c>
    </row>
    <row r="144" spans="1:3">
      <c r="A144" s="40">
        <v>40218</v>
      </c>
      <c r="B144" s="39">
        <v>1200</v>
      </c>
    </row>
    <row r="145" spans="1:3">
      <c r="A145" s="40">
        <v>40220</v>
      </c>
      <c r="B145" s="39">
        <v>1100</v>
      </c>
    </row>
    <row r="146" spans="1:3">
      <c r="A146" s="40">
        <v>40226</v>
      </c>
      <c r="B146" s="39">
        <v>1000</v>
      </c>
    </row>
    <row r="147" spans="1:3">
      <c r="A147" s="40">
        <v>40233</v>
      </c>
      <c r="B147" s="39">
        <v>500</v>
      </c>
      <c r="C147">
        <f>AVERAGE(B141:B147)</f>
        <v>1000</v>
      </c>
    </row>
    <row r="148" spans="1:3">
      <c r="A148" s="40">
        <v>40248</v>
      </c>
      <c r="B148" s="39">
        <v>500</v>
      </c>
    </row>
    <row r="149" spans="1:3">
      <c r="A149" s="40">
        <v>40249</v>
      </c>
      <c r="B149" s="39">
        <v>400</v>
      </c>
    </row>
    <row r="150" spans="1:3">
      <c r="A150" s="40">
        <v>40255</v>
      </c>
      <c r="B150" s="39">
        <v>700</v>
      </c>
    </row>
    <row r="151" spans="1:3">
      <c r="A151" s="40">
        <v>40256</v>
      </c>
      <c r="B151" s="39">
        <v>800</v>
      </c>
    </row>
    <row r="152" spans="1:3">
      <c r="A152" s="40">
        <v>40257</v>
      </c>
      <c r="B152" s="39">
        <v>600</v>
      </c>
    </row>
    <row r="153" spans="1:3">
      <c r="A153" s="40">
        <v>40260</v>
      </c>
      <c r="B153" s="39">
        <v>600</v>
      </c>
    </row>
    <row r="154" spans="1:3">
      <c r="A154" s="40">
        <v>40264</v>
      </c>
      <c r="B154" s="39">
        <v>500</v>
      </c>
    </row>
    <row r="155" spans="1:3">
      <c r="A155" s="40">
        <v>40266</v>
      </c>
      <c r="B155" s="39">
        <v>1600</v>
      </c>
    </row>
    <row r="156" spans="1:3">
      <c r="A156" s="40">
        <v>40267</v>
      </c>
      <c r="B156" s="39">
        <v>700</v>
      </c>
      <c r="C156">
        <f>AVERAGE(B148:B156)</f>
        <v>711.11111111111109</v>
      </c>
    </row>
    <row r="157" spans="1:3">
      <c r="A157" s="40">
        <v>40271</v>
      </c>
      <c r="B157" s="39">
        <v>600</v>
      </c>
    </row>
    <row r="158" spans="1:3">
      <c r="A158" s="40">
        <v>40281</v>
      </c>
      <c r="B158" s="39">
        <v>500</v>
      </c>
    </row>
    <row r="159" spans="1:3">
      <c r="A159" s="40">
        <v>40289</v>
      </c>
      <c r="B159" s="39">
        <v>400</v>
      </c>
    </row>
    <row r="160" spans="1:3">
      <c r="A160" s="40">
        <v>40290</v>
      </c>
      <c r="B160" s="39">
        <v>400</v>
      </c>
    </row>
    <row r="161" spans="1:3">
      <c r="A161" s="40">
        <v>40292</v>
      </c>
      <c r="B161" s="39">
        <v>600</v>
      </c>
    </row>
    <row r="162" spans="1:3">
      <c r="A162" s="40">
        <v>40294</v>
      </c>
      <c r="B162" s="39">
        <v>600</v>
      </c>
    </row>
    <row r="163" spans="1:3">
      <c r="A163" s="40">
        <v>40296</v>
      </c>
      <c r="B163" s="39">
        <v>600</v>
      </c>
    </row>
    <row r="164" spans="1:3">
      <c r="A164" s="40">
        <v>40297</v>
      </c>
      <c r="B164" s="39">
        <v>400</v>
      </c>
      <c r="C164">
        <f>AVERAGE(B157:B164)</f>
        <v>512.5</v>
      </c>
    </row>
    <row r="165" spans="1:3">
      <c r="A165" s="40">
        <v>40301</v>
      </c>
      <c r="B165" s="39">
        <v>400</v>
      </c>
      <c r="C165">
        <v>600</v>
      </c>
    </row>
    <row r="166" spans="1:3">
      <c r="A166" s="40">
        <v>40302</v>
      </c>
      <c r="B166" s="39">
        <v>350</v>
      </c>
    </row>
    <row r="167" spans="1:3">
      <c r="A167" s="40">
        <v>40303</v>
      </c>
      <c r="B167" s="39">
        <v>400</v>
      </c>
    </row>
    <row r="168" spans="1:3">
      <c r="A168" s="40">
        <v>40304</v>
      </c>
      <c r="B168" s="39">
        <v>500</v>
      </c>
    </row>
    <row r="169" spans="1:3">
      <c r="A169" s="40">
        <v>40305</v>
      </c>
      <c r="B169" s="39">
        <v>350</v>
      </c>
    </row>
    <row r="170" spans="1:3">
      <c r="A170" s="40">
        <v>40306</v>
      </c>
      <c r="B170" s="39">
        <v>300</v>
      </c>
    </row>
    <row r="171" spans="1:3">
      <c r="A171" s="40">
        <v>40313</v>
      </c>
      <c r="B171" s="39">
        <v>400</v>
      </c>
    </row>
    <row r="172" spans="1:3">
      <c r="A172" s="40">
        <v>40315</v>
      </c>
      <c r="B172" s="39">
        <v>350</v>
      </c>
    </row>
    <row r="173" spans="1:3">
      <c r="A173" s="40">
        <v>40316</v>
      </c>
      <c r="B173" s="39">
        <v>350</v>
      </c>
    </row>
    <row r="174" spans="1:3">
      <c r="A174" s="40">
        <v>40318</v>
      </c>
      <c r="B174" s="39">
        <v>350</v>
      </c>
    </row>
    <row r="175" spans="1:3">
      <c r="A175" s="40">
        <v>40319</v>
      </c>
      <c r="B175" s="39">
        <v>400</v>
      </c>
    </row>
    <row r="176" spans="1:3">
      <c r="A176" s="40">
        <v>40319</v>
      </c>
      <c r="B176" s="39">
        <v>250</v>
      </c>
    </row>
    <row r="177" spans="1:2">
      <c r="A177" s="40">
        <v>40319</v>
      </c>
      <c r="B177" s="39">
        <v>500</v>
      </c>
    </row>
    <row r="178" spans="1:2">
      <c r="A178" s="40">
        <v>40320</v>
      </c>
      <c r="B178" s="39">
        <v>300</v>
      </c>
    </row>
    <row r="179" spans="1:2">
      <c r="A179" s="40">
        <v>40320</v>
      </c>
      <c r="B179" s="39">
        <v>250</v>
      </c>
    </row>
    <row r="180" spans="1:2">
      <c r="A180" s="40">
        <v>40320</v>
      </c>
      <c r="B180" s="39">
        <v>500</v>
      </c>
    </row>
    <row r="181" spans="1:2">
      <c r="A181" s="40">
        <v>40322</v>
      </c>
      <c r="B181" s="39">
        <v>250</v>
      </c>
    </row>
    <row r="182" spans="1:2">
      <c r="A182" s="40">
        <v>40322</v>
      </c>
      <c r="B182" s="39">
        <v>500</v>
      </c>
    </row>
    <row r="183" spans="1:2">
      <c r="A183" s="40">
        <v>40323</v>
      </c>
      <c r="B183" s="39">
        <v>300</v>
      </c>
    </row>
    <row r="184" spans="1:2">
      <c r="A184" s="40">
        <v>40324</v>
      </c>
      <c r="B184" s="39">
        <v>500</v>
      </c>
    </row>
    <row r="185" spans="1:2">
      <c r="A185" s="40">
        <v>40325</v>
      </c>
      <c r="B185" s="39">
        <v>350</v>
      </c>
    </row>
    <row r="186" spans="1:2">
      <c r="A186" s="40">
        <v>40325</v>
      </c>
      <c r="B186" s="39">
        <v>650</v>
      </c>
    </row>
    <row r="187" spans="1:2">
      <c r="A187" s="40">
        <v>40326</v>
      </c>
      <c r="B187" s="39">
        <v>400</v>
      </c>
    </row>
    <row r="188" spans="1:2">
      <c r="A188" s="40">
        <v>40327</v>
      </c>
      <c r="B188" s="39">
        <v>350</v>
      </c>
    </row>
    <row r="189" spans="1:2">
      <c r="A189" s="40">
        <v>40327</v>
      </c>
      <c r="B189" s="39">
        <v>600</v>
      </c>
    </row>
    <row r="190" spans="1:2">
      <c r="A190" s="40">
        <v>40329</v>
      </c>
      <c r="B190" s="39">
        <v>400</v>
      </c>
    </row>
    <row r="191" spans="1:2">
      <c r="A191" s="40">
        <v>40329</v>
      </c>
      <c r="B191" s="39">
        <v>325</v>
      </c>
    </row>
    <row r="192" spans="1:2">
      <c r="A192" s="40">
        <v>40329</v>
      </c>
      <c r="B192" s="39">
        <v>750</v>
      </c>
    </row>
    <row r="193" spans="1:2">
      <c r="A193" s="40">
        <v>40331</v>
      </c>
      <c r="B193" s="39">
        <v>500</v>
      </c>
    </row>
    <row r="194" spans="1:2">
      <c r="A194" s="40">
        <v>40331</v>
      </c>
      <c r="B194" s="39">
        <v>2300</v>
      </c>
    </row>
    <row r="195" spans="1:2">
      <c r="A195" s="40">
        <v>40331</v>
      </c>
      <c r="B195" s="39">
        <v>700</v>
      </c>
    </row>
    <row r="196" spans="1:2">
      <c r="A196" s="40">
        <v>40332</v>
      </c>
      <c r="B196" s="39">
        <v>500</v>
      </c>
    </row>
    <row r="197" spans="1:2">
      <c r="A197" s="40">
        <v>40333</v>
      </c>
      <c r="B197" s="39">
        <v>450</v>
      </c>
    </row>
    <row r="198" spans="1:2">
      <c r="A198" s="40">
        <v>40333</v>
      </c>
      <c r="B198" s="39">
        <v>800</v>
      </c>
    </row>
    <row r="199" spans="1:2">
      <c r="A199" s="40">
        <v>40334</v>
      </c>
      <c r="B199" s="39">
        <v>500</v>
      </c>
    </row>
    <row r="200" spans="1:2">
      <c r="A200" s="40">
        <v>40336</v>
      </c>
      <c r="B200" s="39">
        <v>350</v>
      </c>
    </row>
    <row r="201" spans="1:2">
      <c r="A201" s="40">
        <v>40336</v>
      </c>
      <c r="B201" s="39">
        <v>650</v>
      </c>
    </row>
    <row r="202" spans="1:2">
      <c r="A202" s="40">
        <v>40338</v>
      </c>
      <c r="B202" s="39">
        <v>500</v>
      </c>
    </row>
    <row r="203" spans="1:2">
      <c r="A203" s="40">
        <v>40339</v>
      </c>
      <c r="B203" s="39">
        <v>350</v>
      </c>
    </row>
    <row r="204" spans="1:2">
      <c r="A204" s="40">
        <v>40350</v>
      </c>
      <c r="B204" s="39">
        <v>400</v>
      </c>
    </row>
    <row r="205" spans="1:2">
      <c r="A205" s="40">
        <v>40350</v>
      </c>
      <c r="B205" s="39">
        <v>700</v>
      </c>
    </row>
    <row r="206" spans="1:2">
      <c r="A206" s="40">
        <v>40351</v>
      </c>
      <c r="B206" s="39">
        <v>600</v>
      </c>
    </row>
    <row r="207" spans="1:2">
      <c r="A207" s="40">
        <v>40351</v>
      </c>
      <c r="B207" s="39">
        <v>450</v>
      </c>
    </row>
    <row r="208" spans="1:2">
      <c r="A208" s="40">
        <v>40351</v>
      </c>
      <c r="B208" s="39">
        <v>800</v>
      </c>
    </row>
    <row r="209" spans="1:3">
      <c r="A209" s="40">
        <v>40352</v>
      </c>
      <c r="B209" s="39">
        <v>350</v>
      </c>
    </row>
    <row r="210" spans="1:3">
      <c r="A210" s="40">
        <v>40352</v>
      </c>
      <c r="B210" s="39">
        <v>700</v>
      </c>
    </row>
    <row r="211" spans="1:3">
      <c r="A211" s="40">
        <v>40354</v>
      </c>
      <c r="B211" s="39">
        <v>350</v>
      </c>
    </row>
    <row r="212" spans="1:3">
      <c r="A212" s="40">
        <v>40354</v>
      </c>
      <c r="B212" s="39">
        <v>700</v>
      </c>
    </row>
    <row r="213" spans="1:3">
      <c r="A213" s="40">
        <v>40355</v>
      </c>
      <c r="B213" s="39">
        <v>400</v>
      </c>
    </row>
    <row r="214" spans="1:3">
      <c r="A214" s="40">
        <v>40355</v>
      </c>
      <c r="B214" s="39">
        <v>700</v>
      </c>
    </row>
    <row r="215" spans="1:3">
      <c r="A215" s="40">
        <v>40357</v>
      </c>
      <c r="B215" s="39">
        <v>400</v>
      </c>
    </row>
    <row r="216" spans="1:3">
      <c r="A216" s="40">
        <v>40357</v>
      </c>
      <c r="B216" s="39">
        <v>700</v>
      </c>
      <c r="C216">
        <v>700</v>
      </c>
    </row>
    <row r="217" spans="1:3">
      <c r="A217" s="40">
        <v>40358</v>
      </c>
      <c r="B217" s="39">
        <v>350</v>
      </c>
    </row>
    <row r="218" spans="1:3">
      <c r="A218" s="40">
        <v>40358</v>
      </c>
      <c r="B218" s="39">
        <v>650</v>
      </c>
    </row>
    <row r="219" spans="1:3">
      <c r="A219" s="40">
        <v>40359</v>
      </c>
      <c r="B219" s="39">
        <v>400</v>
      </c>
    </row>
    <row r="220" spans="1:3">
      <c r="A220" s="40">
        <v>40359</v>
      </c>
      <c r="B220" s="39">
        <v>475</v>
      </c>
    </row>
    <row r="221" spans="1:3">
      <c r="A221" s="40">
        <v>40359</v>
      </c>
      <c r="B221" s="39">
        <v>800</v>
      </c>
    </row>
    <row r="222" spans="1:3">
      <c r="A222" s="40">
        <v>40360</v>
      </c>
      <c r="B222" s="39">
        <v>600</v>
      </c>
    </row>
    <row r="223" spans="1:3">
      <c r="A223" s="40">
        <v>40361</v>
      </c>
      <c r="B223" s="39">
        <v>450</v>
      </c>
    </row>
    <row r="224" spans="1:3">
      <c r="A224" s="40">
        <v>40361</v>
      </c>
      <c r="B224" s="39">
        <v>800</v>
      </c>
    </row>
    <row r="225" spans="1:2">
      <c r="A225" s="40">
        <v>40364</v>
      </c>
      <c r="B225" s="39">
        <v>400</v>
      </c>
    </row>
    <row r="226" spans="1:2">
      <c r="A226" s="40">
        <v>40364</v>
      </c>
      <c r="B226" s="39">
        <v>700</v>
      </c>
    </row>
    <row r="227" spans="1:2">
      <c r="A227" s="40">
        <v>40365</v>
      </c>
      <c r="B227" s="39">
        <v>800</v>
      </c>
    </row>
    <row r="228" spans="1:2">
      <c r="A228" s="40">
        <v>40365</v>
      </c>
      <c r="B228" s="39">
        <v>400</v>
      </c>
    </row>
    <row r="229" spans="1:2">
      <c r="A229" s="40">
        <v>40365</v>
      </c>
      <c r="B229" s="39">
        <v>750</v>
      </c>
    </row>
    <row r="230" spans="1:2">
      <c r="A230" s="40">
        <v>40366</v>
      </c>
      <c r="B230" s="39">
        <v>600</v>
      </c>
    </row>
    <row r="231" spans="1:2">
      <c r="A231" s="40">
        <v>40366</v>
      </c>
      <c r="B231" s="39">
        <v>450</v>
      </c>
    </row>
    <row r="232" spans="1:2">
      <c r="A232" s="40">
        <v>40366</v>
      </c>
      <c r="B232" s="39">
        <v>750</v>
      </c>
    </row>
    <row r="233" spans="1:2">
      <c r="A233" s="40">
        <v>40367</v>
      </c>
      <c r="B233" s="39">
        <v>400</v>
      </c>
    </row>
    <row r="234" spans="1:2">
      <c r="A234" s="40">
        <v>40367</v>
      </c>
      <c r="B234" s="39">
        <v>750</v>
      </c>
    </row>
    <row r="235" spans="1:2">
      <c r="A235" s="40">
        <v>40368</v>
      </c>
      <c r="B235" s="39">
        <v>450</v>
      </c>
    </row>
    <row r="236" spans="1:2">
      <c r="A236" s="40">
        <v>40368</v>
      </c>
      <c r="B236" s="39">
        <v>800</v>
      </c>
    </row>
    <row r="237" spans="1:2">
      <c r="A237" s="40">
        <v>40369</v>
      </c>
      <c r="B237" s="39">
        <v>500</v>
      </c>
    </row>
    <row r="238" spans="1:2">
      <c r="A238" s="40">
        <v>40369</v>
      </c>
      <c r="B238" s="39">
        <v>450</v>
      </c>
    </row>
    <row r="239" spans="1:2">
      <c r="A239" s="40">
        <v>40369</v>
      </c>
      <c r="B239" s="39">
        <v>800</v>
      </c>
    </row>
    <row r="240" spans="1:2">
      <c r="A240" s="40">
        <v>40371</v>
      </c>
      <c r="B240" s="39">
        <v>700</v>
      </c>
    </row>
    <row r="241" spans="1:2">
      <c r="A241" s="40">
        <v>40371</v>
      </c>
      <c r="B241" s="39">
        <v>700</v>
      </c>
    </row>
    <row r="242" spans="1:2">
      <c r="A242" s="40">
        <v>40371</v>
      </c>
      <c r="B242" s="39">
        <v>375</v>
      </c>
    </row>
    <row r="243" spans="1:2">
      <c r="A243" s="40">
        <v>40371</v>
      </c>
      <c r="B243" s="39">
        <v>375</v>
      </c>
    </row>
    <row r="244" spans="1:2">
      <c r="A244" s="40">
        <v>40371</v>
      </c>
      <c r="B244" s="39">
        <v>700</v>
      </c>
    </row>
    <row r="245" spans="1:2">
      <c r="A245" s="40">
        <v>40371</v>
      </c>
      <c r="B245" s="39">
        <v>700</v>
      </c>
    </row>
    <row r="246" spans="1:2">
      <c r="A246" s="40">
        <v>40372</v>
      </c>
      <c r="B246" s="39">
        <v>350</v>
      </c>
    </row>
    <row r="247" spans="1:2">
      <c r="A247" s="40">
        <v>40372</v>
      </c>
      <c r="B247" s="39">
        <v>700</v>
      </c>
    </row>
    <row r="248" spans="1:2">
      <c r="A248" s="40">
        <v>40373</v>
      </c>
      <c r="B248" s="39">
        <v>500</v>
      </c>
    </row>
    <row r="249" spans="1:2">
      <c r="A249" s="40">
        <v>40373</v>
      </c>
      <c r="B249" s="39">
        <v>450</v>
      </c>
    </row>
    <row r="250" spans="1:2">
      <c r="A250" s="40">
        <v>40373</v>
      </c>
      <c r="B250" s="39">
        <v>750</v>
      </c>
    </row>
    <row r="251" spans="1:2">
      <c r="A251" s="40">
        <v>40374</v>
      </c>
      <c r="B251" s="39">
        <v>400</v>
      </c>
    </row>
    <row r="252" spans="1:2">
      <c r="A252" s="40">
        <v>40374</v>
      </c>
      <c r="B252" s="39">
        <v>450</v>
      </c>
    </row>
    <row r="253" spans="1:2">
      <c r="A253" s="40">
        <v>40374</v>
      </c>
      <c r="B253" s="39">
        <v>750</v>
      </c>
    </row>
    <row r="254" spans="1:2">
      <c r="A254" s="40">
        <v>40375</v>
      </c>
      <c r="B254" s="39">
        <v>400</v>
      </c>
    </row>
    <row r="255" spans="1:2">
      <c r="A255" s="40">
        <v>40375</v>
      </c>
      <c r="B255" s="39">
        <v>475</v>
      </c>
    </row>
    <row r="256" spans="1:2">
      <c r="A256" s="40">
        <v>40375</v>
      </c>
      <c r="B256" s="39">
        <v>850</v>
      </c>
    </row>
    <row r="257" spans="1:2">
      <c r="A257" s="40">
        <v>40376</v>
      </c>
      <c r="B257" s="39">
        <v>700</v>
      </c>
    </row>
    <row r="258" spans="1:2">
      <c r="A258" s="40">
        <v>40376</v>
      </c>
      <c r="B258" s="39">
        <v>400</v>
      </c>
    </row>
    <row r="259" spans="1:2">
      <c r="A259" s="40">
        <v>40376</v>
      </c>
      <c r="B259" s="39">
        <v>750</v>
      </c>
    </row>
    <row r="260" spans="1:2">
      <c r="A260" s="40">
        <v>40379</v>
      </c>
      <c r="B260" s="39">
        <v>400</v>
      </c>
    </row>
    <row r="261" spans="1:2">
      <c r="A261" s="40">
        <v>40379</v>
      </c>
      <c r="B261" s="39">
        <v>450</v>
      </c>
    </row>
    <row r="262" spans="1:2">
      <c r="A262" s="40">
        <v>40379</v>
      </c>
      <c r="B262" s="39">
        <v>800</v>
      </c>
    </row>
    <row r="263" spans="1:2">
      <c r="A263" s="40">
        <v>40380</v>
      </c>
      <c r="B263" s="39">
        <v>700</v>
      </c>
    </row>
    <row r="264" spans="1:2">
      <c r="A264" s="40">
        <v>40380</v>
      </c>
      <c r="B264" s="39">
        <v>450</v>
      </c>
    </row>
    <row r="265" spans="1:2">
      <c r="A265" s="40">
        <v>40380</v>
      </c>
      <c r="B265" s="39">
        <v>800</v>
      </c>
    </row>
    <row r="266" spans="1:2">
      <c r="A266" s="40">
        <v>40381</v>
      </c>
      <c r="B266" s="39">
        <v>475</v>
      </c>
    </row>
    <row r="267" spans="1:2">
      <c r="A267" s="40">
        <v>40381</v>
      </c>
      <c r="B267" s="39">
        <v>800</v>
      </c>
    </row>
    <row r="268" spans="1:2">
      <c r="A268" s="40">
        <v>40382</v>
      </c>
      <c r="B268" s="39">
        <v>450</v>
      </c>
    </row>
    <row r="269" spans="1:2">
      <c r="A269" s="40">
        <v>40382</v>
      </c>
      <c r="B269" s="39">
        <v>850</v>
      </c>
    </row>
    <row r="270" spans="1:2">
      <c r="A270" s="40">
        <v>40383</v>
      </c>
      <c r="B270" s="39">
        <v>450</v>
      </c>
    </row>
    <row r="271" spans="1:2">
      <c r="A271" s="40">
        <v>40383</v>
      </c>
      <c r="B271" s="39">
        <v>800</v>
      </c>
    </row>
    <row r="272" spans="1:2">
      <c r="A272" s="40">
        <v>40385</v>
      </c>
      <c r="B272" s="39">
        <v>400</v>
      </c>
    </row>
    <row r="273" spans="1:3">
      <c r="A273" s="40">
        <v>40385</v>
      </c>
      <c r="B273" s="39">
        <v>750</v>
      </c>
    </row>
    <row r="274" spans="1:3">
      <c r="A274" s="40">
        <v>40386</v>
      </c>
      <c r="B274" s="39">
        <v>500</v>
      </c>
    </row>
    <row r="275" spans="1:3">
      <c r="A275" s="40">
        <v>40386</v>
      </c>
      <c r="B275" s="39">
        <v>800</v>
      </c>
    </row>
    <row r="276" spans="1:3">
      <c r="A276" s="40">
        <v>40387</v>
      </c>
      <c r="B276" s="39">
        <v>800</v>
      </c>
    </row>
    <row r="277" spans="1:3">
      <c r="A277" s="40">
        <v>40387</v>
      </c>
      <c r="B277" s="39">
        <v>450</v>
      </c>
    </row>
    <row r="278" spans="1:3">
      <c r="A278" s="40">
        <v>40388</v>
      </c>
      <c r="B278" s="39">
        <v>475</v>
      </c>
    </row>
    <row r="279" spans="1:3">
      <c r="A279" s="40">
        <v>40388</v>
      </c>
      <c r="B279" s="39">
        <v>850</v>
      </c>
    </row>
    <row r="280" spans="1:3">
      <c r="A280" s="40">
        <v>40389</v>
      </c>
      <c r="B280" s="39">
        <v>400</v>
      </c>
    </row>
    <row r="281" spans="1:3">
      <c r="A281" s="40">
        <v>40389</v>
      </c>
      <c r="B281" s="39">
        <v>450</v>
      </c>
    </row>
    <row r="282" spans="1:3">
      <c r="A282" s="40">
        <v>40389</v>
      </c>
      <c r="B282" s="39">
        <v>850</v>
      </c>
    </row>
    <row r="283" spans="1:3">
      <c r="A283" s="40">
        <v>40390</v>
      </c>
      <c r="B283" s="39">
        <v>450</v>
      </c>
    </row>
    <row r="284" spans="1:3">
      <c r="A284" s="40">
        <v>40390</v>
      </c>
      <c r="B284" s="39">
        <v>850</v>
      </c>
      <c r="C284">
        <v>800</v>
      </c>
    </row>
    <row r="285" spans="1:3">
      <c r="A285" s="40">
        <v>40392</v>
      </c>
      <c r="B285" s="39">
        <v>425</v>
      </c>
    </row>
    <row r="286" spans="1:3">
      <c r="A286" s="40">
        <v>40392</v>
      </c>
      <c r="B286" s="39">
        <v>850</v>
      </c>
    </row>
    <row r="287" spans="1:3">
      <c r="A287" s="40">
        <v>40393</v>
      </c>
      <c r="B287" s="39">
        <v>450</v>
      </c>
    </row>
    <row r="288" spans="1:3">
      <c r="A288" s="40">
        <v>40393</v>
      </c>
      <c r="B288" s="39">
        <v>850</v>
      </c>
    </row>
    <row r="289" spans="1:2">
      <c r="A289" s="40">
        <v>40395</v>
      </c>
      <c r="B289" s="39">
        <v>450</v>
      </c>
    </row>
    <row r="290" spans="1:2">
      <c r="A290" s="40">
        <v>40395</v>
      </c>
      <c r="B290" s="39">
        <v>850</v>
      </c>
    </row>
    <row r="291" spans="1:2">
      <c r="A291" s="40">
        <v>40396</v>
      </c>
      <c r="B291" s="39">
        <v>450</v>
      </c>
    </row>
    <row r="292" spans="1:2">
      <c r="A292" s="40">
        <v>40396</v>
      </c>
      <c r="B292" s="39">
        <v>850</v>
      </c>
    </row>
    <row r="293" spans="1:2">
      <c r="A293" s="40">
        <v>40397</v>
      </c>
      <c r="B293" s="39">
        <v>425</v>
      </c>
    </row>
    <row r="294" spans="1:2">
      <c r="A294" s="40">
        <v>40397</v>
      </c>
      <c r="B294" s="39">
        <v>800</v>
      </c>
    </row>
    <row r="295" spans="1:2">
      <c r="A295" s="40">
        <v>40399</v>
      </c>
      <c r="B295" s="39">
        <v>450</v>
      </c>
    </row>
    <row r="296" spans="1:2">
      <c r="A296" s="40">
        <v>40399</v>
      </c>
      <c r="B296" s="39">
        <v>850</v>
      </c>
    </row>
    <row r="297" spans="1:2">
      <c r="A297" s="40">
        <v>40401</v>
      </c>
      <c r="B297" s="39">
        <v>475</v>
      </c>
    </row>
    <row r="298" spans="1:2">
      <c r="A298" s="40">
        <v>40401</v>
      </c>
      <c r="B298" s="39">
        <v>850</v>
      </c>
    </row>
    <row r="299" spans="1:2">
      <c r="A299" s="40">
        <v>40402</v>
      </c>
      <c r="B299" s="39">
        <v>450</v>
      </c>
    </row>
    <row r="300" spans="1:2">
      <c r="A300" s="40">
        <v>40402</v>
      </c>
      <c r="B300" s="39">
        <v>850</v>
      </c>
    </row>
    <row r="301" spans="1:2">
      <c r="A301" s="40">
        <v>40403</v>
      </c>
      <c r="B301" s="39">
        <v>450</v>
      </c>
    </row>
    <row r="302" spans="1:2">
      <c r="A302" s="40">
        <v>40403</v>
      </c>
      <c r="B302" s="39">
        <v>800</v>
      </c>
    </row>
    <row r="303" spans="1:2">
      <c r="A303" s="40">
        <v>40404</v>
      </c>
      <c r="B303" s="39">
        <v>450</v>
      </c>
    </row>
    <row r="304" spans="1:2">
      <c r="A304" s="40">
        <v>40404</v>
      </c>
      <c r="B304" s="39">
        <v>900</v>
      </c>
    </row>
    <row r="305" spans="1:2">
      <c r="A305" s="40">
        <v>40406</v>
      </c>
      <c r="B305" s="39">
        <v>800</v>
      </c>
    </row>
    <row r="306" spans="1:2">
      <c r="A306" s="40">
        <v>40406</v>
      </c>
      <c r="B306" s="39">
        <v>450</v>
      </c>
    </row>
    <row r="307" spans="1:2">
      <c r="A307" s="40">
        <v>40406</v>
      </c>
      <c r="B307" s="39">
        <v>900</v>
      </c>
    </row>
    <row r="308" spans="1:2">
      <c r="A308" s="40">
        <v>40407</v>
      </c>
      <c r="B308" s="39">
        <v>450</v>
      </c>
    </row>
    <row r="309" spans="1:2">
      <c r="A309" s="40">
        <v>40407</v>
      </c>
      <c r="B309" s="39">
        <v>900</v>
      </c>
    </row>
    <row r="310" spans="1:2">
      <c r="A310" s="40">
        <v>40408</v>
      </c>
      <c r="B310" s="39">
        <v>550</v>
      </c>
    </row>
    <row r="311" spans="1:2">
      <c r="A311" s="40">
        <v>40408</v>
      </c>
      <c r="B311" s="39">
        <v>1000</v>
      </c>
    </row>
    <row r="312" spans="1:2">
      <c r="A312" s="40">
        <v>40409</v>
      </c>
      <c r="B312" s="39">
        <v>450</v>
      </c>
    </row>
    <row r="313" spans="1:2">
      <c r="A313" s="40">
        <v>40409</v>
      </c>
      <c r="B313" s="39">
        <v>850</v>
      </c>
    </row>
    <row r="314" spans="1:2">
      <c r="A314" s="40">
        <v>40411</v>
      </c>
      <c r="B314" s="39">
        <v>400</v>
      </c>
    </row>
    <row r="315" spans="1:2">
      <c r="A315" s="40">
        <v>40411</v>
      </c>
      <c r="B315" s="39">
        <v>800</v>
      </c>
    </row>
    <row r="316" spans="1:2">
      <c r="A316" s="40">
        <v>40412</v>
      </c>
      <c r="B316" s="39">
        <v>800</v>
      </c>
    </row>
    <row r="317" spans="1:2">
      <c r="A317" s="40">
        <v>40413</v>
      </c>
      <c r="B317" s="39">
        <v>450</v>
      </c>
    </row>
    <row r="318" spans="1:2">
      <c r="A318" s="40">
        <v>40413</v>
      </c>
      <c r="B318" s="39">
        <v>900</v>
      </c>
    </row>
    <row r="319" spans="1:2">
      <c r="A319" s="40">
        <v>40414</v>
      </c>
      <c r="B319" s="39">
        <v>450</v>
      </c>
    </row>
    <row r="320" spans="1:2">
      <c r="A320" s="40">
        <v>40414</v>
      </c>
      <c r="B320" s="39">
        <v>900</v>
      </c>
    </row>
    <row r="321" spans="1:3">
      <c r="A321" s="40">
        <v>40415</v>
      </c>
      <c r="B321" s="39">
        <v>450</v>
      </c>
    </row>
    <row r="322" spans="1:3">
      <c r="A322" s="40">
        <v>40415</v>
      </c>
      <c r="B322" s="39">
        <v>900</v>
      </c>
    </row>
    <row r="323" spans="1:3">
      <c r="A323" s="40">
        <v>40416</v>
      </c>
      <c r="B323" s="39">
        <v>500</v>
      </c>
    </row>
    <row r="324" spans="1:3">
      <c r="A324" s="40">
        <v>40416</v>
      </c>
      <c r="B324" s="39">
        <v>500</v>
      </c>
    </row>
    <row r="325" spans="1:3">
      <c r="A325" s="40">
        <v>40416</v>
      </c>
      <c r="B325" s="39">
        <v>900</v>
      </c>
    </row>
    <row r="326" spans="1:3">
      <c r="A326" s="40">
        <v>40417</v>
      </c>
      <c r="B326" s="39">
        <v>500</v>
      </c>
    </row>
    <row r="327" spans="1:3">
      <c r="A327" s="40">
        <v>40417</v>
      </c>
      <c r="B327" s="39">
        <v>900</v>
      </c>
    </row>
    <row r="328" spans="1:3">
      <c r="A328" s="40">
        <v>40418</v>
      </c>
      <c r="B328" s="39">
        <v>700</v>
      </c>
    </row>
    <row r="329" spans="1:3">
      <c r="A329" s="40">
        <v>40418</v>
      </c>
      <c r="B329" s="39">
        <v>500</v>
      </c>
    </row>
    <row r="330" spans="1:3">
      <c r="A330" s="40">
        <v>40418</v>
      </c>
      <c r="B330" s="39">
        <v>1000</v>
      </c>
    </row>
    <row r="331" spans="1:3">
      <c r="A331" s="40">
        <v>40420</v>
      </c>
      <c r="B331" s="39">
        <v>600</v>
      </c>
    </row>
    <row r="332" spans="1:3">
      <c r="A332" s="40">
        <v>40420</v>
      </c>
      <c r="B332" s="39">
        <v>1100</v>
      </c>
    </row>
    <row r="333" spans="1:3">
      <c r="A333" s="40">
        <v>40421</v>
      </c>
      <c r="B333" s="39">
        <v>600</v>
      </c>
    </row>
    <row r="334" spans="1:3">
      <c r="A334" s="40">
        <v>40421</v>
      </c>
      <c r="B334" s="39">
        <v>1100</v>
      </c>
      <c r="C334">
        <v>900</v>
      </c>
    </row>
    <row r="335" spans="1:3">
      <c r="A335" s="40">
        <v>40422</v>
      </c>
      <c r="B335" s="39">
        <v>650</v>
      </c>
    </row>
    <row r="336" spans="1:3">
      <c r="A336" s="40">
        <v>40422</v>
      </c>
      <c r="B336" s="39">
        <v>1200</v>
      </c>
    </row>
    <row r="337" spans="1:2">
      <c r="A337" s="40">
        <v>40423</v>
      </c>
      <c r="B337" s="39">
        <v>550</v>
      </c>
    </row>
    <row r="338" spans="1:2">
      <c r="A338" s="40">
        <v>40423</v>
      </c>
      <c r="B338" s="39">
        <v>1100</v>
      </c>
    </row>
    <row r="339" spans="1:2">
      <c r="A339" s="40">
        <v>40424</v>
      </c>
      <c r="B339" s="39">
        <v>400</v>
      </c>
    </row>
    <row r="340" spans="1:2">
      <c r="A340" s="40">
        <v>40424</v>
      </c>
      <c r="B340" s="39">
        <v>1000</v>
      </c>
    </row>
    <row r="341" spans="1:2">
      <c r="A341" s="40">
        <v>40425</v>
      </c>
      <c r="B341" s="39">
        <v>550</v>
      </c>
    </row>
    <row r="342" spans="1:2">
      <c r="A342" s="40">
        <v>40425</v>
      </c>
      <c r="B342" s="39">
        <v>1000</v>
      </c>
    </row>
    <row r="343" spans="1:2">
      <c r="A343" s="40">
        <v>40427</v>
      </c>
      <c r="B343" s="39">
        <v>450</v>
      </c>
    </row>
    <row r="344" spans="1:2">
      <c r="A344" s="40">
        <v>40427</v>
      </c>
      <c r="B344" s="39">
        <v>1000</v>
      </c>
    </row>
    <row r="345" spans="1:2">
      <c r="A345" s="40">
        <v>40428</v>
      </c>
      <c r="B345" s="39">
        <v>500</v>
      </c>
    </row>
    <row r="346" spans="1:2">
      <c r="A346" s="40">
        <v>40428</v>
      </c>
      <c r="B346" s="39">
        <v>1100</v>
      </c>
    </row>
    <row r="347" spans="1:2">
      <c r="A347" s="40">
        <v>40430</v>
      </c>
      <c r="B347" s="39">
        <v>500</v>
      </c>
    </row>
    <row r="348" spans="1:2">
      <c r="A348" s="40">
        <v>40430</v>
      </c>
      <c r="B348" s="39">
        <v>1100</v>
      </c>
    </row>
    <row r="349" spans="1:2">
      <c r="A349" s="40">
        <v>40431</v>
      </c>
      <c r="B349" s="39">
        <v>700</v>
      </c>
    </row>
    <row r="350" spans="1:2">
      <c r="A350" s="40">
        <v>40431</v>
      </c>
      <c r="B350" s="39">
        <v>500</v>
      </c>
    </row>
    <row r="351" spans="1:2">
      <c r="A351" s="40">
        <v>40431</v>
      </c>
      <c r="B351" s="39">
        <v>1150</v>
      </c>
    </row>
    <row r="352" spans="1:2">
      <c r="A352" s="40">
        <v>40434</v>
      </c>
      <c r="B352" s="39">
        <v>800</v>
      </c>
    </row>
    <row r="353" spans="1:2">
      <c r="A353" s="40">
        <v>40434</v>
      </c>
      <c r="B353" s="39">
        <v>500</v>
      </c>
    </row>
    <row r="354" spans="1:2">
      <c r="A354" s="40">
        <v>40434</v>
      </c>
      <c r="B354" s="39">
        <v>1100</v>
      </c>
    </row>
    <row r="355" spans="1:2">
      <c r="A355" s="40">
        <v>40435</v>
      </c>
      <c r="B355" s="39">
        <v>550</v>
      </c>
    </row>
    <row r="356" spans="1:2">
      <c r="A356" s="40">
        <v>40435</v>
      </c>
      <c r="B356" s="39">
        <v>1200</v>
      </c>
    </row>
    <row r="357" spans="1:2">
      <c r="A357" s="40">
        <v>40436</v>
      </c>
      <c r="B357" s="39">
        <v>550</v>
      </c>
    </row>
    <row r="358" spans="1:2">
      <c r="A358" s="40">
        <v>40436</v>
      </c>
      <c r="B358" s="39">
        <v>1200</v>
      </c>
    </row>
    <row r="359" spans="1:2">
      <c r="A359" s="40">
        <v>40437</v>
      </c>
      <c r="B359" s="39">
        <v>800</v>
      </c>
    </row>
    <row r="360" spans="1:2">
      <c r="A360" s="40">
        <v>40437</v>
      </c>
      <c r="B360" s="39">
        <v>700</v>
      </c>
    </row>
    <row r="361" spans="1:2">
      <c r="A361" s="40">
        <v>40437</v>
      </c>
      <c r="B361" s="39">
        <v>1300</v>
      </c>
    </row>
    <row r="362" spans="1:2">
      <c r="A362" s="40">
        <v>40438</v>
      </c>
      <c r="B362" s="39">
        <v>650</v>
      </c>
    </row>
    <row r="363" spans="1:2">
      <c r="A363" s="40">
        <v>40438</v>
      </c>
      <c r="B363" s="39">
        <v>1300</v>
      </c>
    </row>
    <row r="364" spans="1:2">
      <c r="A364" s="40">
        <v>40439</v>
      </c>
      <c r="B364" s="39">
        <v>1000</v>
      </c>
    </row>
    <row r="365" spans="1:2">
      <c r="A365" s="40">
        <v>40439</v>
      </c>
      <c r="B365" s="39">
        <v>700</v>
      </c>
    </row>
    <row r="366" spans="1:2">
      <c r="A366" s="40">
        <v>40439</v>
      </c>
      <c r="B366" s="39">
        <v>1300</v>
      </c>
    </row>
    <row r="367" spans="1:2">
      <c r="A367" s="40">
        <v>40441</v>
      </c>
      <c r="B367" s="39">
        <v>650</v>
      </c>
    </row>
    <row r="368" spans="1:2">
      <c r="A368" s="40">
        <v>40441</v>
      </c>
      <c r="B368" s="39">
        <v>1300</v>
      </c>
    </row>
    <row r="369" spans="1:2">
      <c r="A369" s="40">
        <v>40442</v>
      </c>
      <c r="B369" s="39">
        <v>700</v>
      </c>
    </row>
    <row r="370" spans="1:2">
      <c r="A370" s="40">
        <v>40442</v>
      </c>
      <c r="B370" s="39">
        <v>1350</v>
      </c>
    </row>
    <row r="371" spans="1:2">
      <c r="A371" s="40">
        <v>40444</v>
      </c>
      <c r="B371" s="39">
        <v>800</v>
      </c>
    </row>
    <row r="372" spans="1:2">
      <c r="A372" s="40">
        <v>40444</v>
      </c>
      <c r="B372" s="39">
        <v>700</v>
      </c>
    </row>
    <row r="373" spans="1:2">
      <c r="A373" s="40">
        <v>40444</v>
      </c>
      <c r="B373" s="39">
        <v>1300</v>
      </c>
    </row>
    <row r="374" spans="1:2">
      <c r="A374" s="40">
        <v>40445</v>
      </c>
      <c r="B374" s="39">
        <v>800</v>
      </c>
    </row>
    <row r="375" spans="1:2">
      <c r="A375" s="40">
        <v>40445</v>
      </c>
      <c r="B375" s="39">
        <v>700</v>
      </c>
    </row>
    <row r="376" spans="1:2">
      <c r="A376" s="40">
        <v>40445</v>
      </c>
      <c r="B376" s="39">
        <v>1400</v>
      </c>
    </row>
    <row r="377" spans="1:2">
      <c r="A377" s="40">
        <v>40446</v>
      </c>
      <c r="B377" s="39">
        <v>800</v>
      </c>
    </row>
    <row r="378" spans="1:2">
      <c r="A378" s="40">
        <v>40446</v>
      </c>
      <c r="B378" s="39">
        <v>700</v>
      </c>
    </row>
    <row r="379" spans="1:2">
      <c r="A379" s="40">
        <v>40446</v>
      </c>
      <c r="B379" s="39">
        <v>1400</v>
      </c>
    </row>
    <row r="380" spans="1:2">
      <c r="A380" s="40">
        <v>40448</v>
      </c>
      <c r="B380" s="39">
        <v>700</v>
      </c>
    </row>
    <row r="381" spans="1:2">
      <c r="A381" s="40">
        <v>40448</v>
      </c>
      <c r="B381" s="39">
        <v>1400</v>
      </c>
    </row>
    <row r="382" spans="1:2">
      <c r="A382" s="40">
        <v>40449</v>
      </c>
      <c r="B382" s="39">
        <v>700</v>
      </c>
    </row>
    <row r="383" spans="1:2">
      <c r="A383" s="40">
        <v>40449</v>
      </c>
      <c r="B383" s="39">
        <v>1400</v>
      </c>
    </row>
    <row r="384" spans="1:2">
      <c r="A384" s="40">
        <v>40450</v>
      </c>
      <c r="B384" s="39">
        <v>800</v>
      </c>
    </row>
    <row r="385" spans="1:3">
      <c r="A385" s="40">
        <v>40450</v>
      </c>
      <c r="B385" s="39">
        <v>700</v>
      </c>
    </row>
    <row r="386" spans="1:3">
      <c r="A386" s="40">
        <v>40450</v>
      </c>
      <c r="B386" s="39">
        <v>1400</v>
      </c>
    </row>
    <row r="387" spans="1:3">
      <c r="A387" s="40">
        <v>40451</v>
      </c>
      <c r="B387" s="39">
        <v>1200</v>
      </c>
    </row>
    <row r="388" spans="1:3">
      <c r="A388" s="40">
        <v>40451</v>
      </c>
      <c r="B388" s="39">
        <v>700</v>
      </c>
    </row>
    <row r="389" spans="1:3">
      <c r="A389" s="40">
        <v>40451</v>
      </c>
      <c r="B389" s="39">
        <v>1500</v>
      </c>
    </row>
    <row r="390" spans="1:3">
      <c r="A390" s="40">
        <v>40452</v>
      </c>
      <c r="B390" s="39">
        <v>900</v>
      </c>
      <c r="C390">
        <v>1400</v>
      </c>
    </row>
    <row r="391" spans="1:3">
      <c r="A391" s="40">
        <v>40452</v>
      </c>
      <c r="B391" s="39">
        <v>1600</v>
      </c>
    </row>
    <row r="392" spans="1:3">
      <c r="A392" s="40">
        <v>40455</v>
      </c>
      <c r="B392" s="39">
        <v>850</v>
      </c>
    </row>
    <row r="393" spans="1:3">
      <c r="A393" s="40">
        <v>40455</v>
      </c>
      <c r="B393" s="39">
        <v>1600</v>
      </c>
    </row>
    <row r="394" spans="1:3">
      <c r="A394" s="40">
        <v>40456</v>
      </c>
      <c r="B394" s="39">
        <v>800</v>
      </c>
    </row>
    <row r="395" spans="1:3">
      <c r="A395" s="40">
        <v>40456</v>
      </c>
      <c r="B395" s="39">
        <v>1600</v>
      </c>
    </row>
    <row r="396" spans="1:3">
      <c r="A396" s="40">
        <v>40457</v>
      </c>
      <c r="B396" s="39">
        <v>1150</v>
      </c>
    </row>
    <row r="397" spans="1:3">
      <c r="A397" s="40">
        <v>40457</v>
      </c>
      <c r="B397" s="39">
        <v>1700</v>
      </c>
    </row>
    <row r="398" spans="1:3">
      <c r="A398" s="40">
        <v>40459</v>
      </c>
      <c r="B398" s="39">
        <v>1100</v>
      </c>
    </row>
    <row r="399" spans="1:3">
      <c r="A399" s="40">
        <v>40459</v>
      </c>
      <c r="B399" s="39">
        <v>1600</v>
      </c>
    </row>
    <row r="400" spans="1:3">
      <c r="A400" s="40">
        <v>40460</v>
      </c>
      <c r="B400" s="39">
        <v>850</v>
      </c>
    </row>
    <row r="401" spans="1:2">
      <c r="A401" s="40">
        <v>40460</v>
      </c>
      <c r="B401" s="39">
        <v>1500</v>
      </c>
    </row>
    <row r="402" spans="1:2">
      <c r="A402" s="40">
        <v>40462</v>
      </c>
      <c r="B402" s="39">
        <v>850</v>
      </c>
    </row>
    <row r="403" spans="1:2">
      <c r="A403" s="40">
        <v>40462</v>
      </c>
      <c r="B403" s="39">
        <v>1500</v>
      </c>
    </row>
    <row r="404" spans="1:2">
      <c r="A404" s="40">
        <v>40463</v>
      </c>
      <c r="B404" s="39">
        <v>950</v>
      </c>
    </row>
    <row r="405" spans="1:2">
      <c r="A405" s="40">
        <v>40463</v>
      </c>
      <c r="B405" s="39">
        <v>1600</v>
      </c>
    </row>
    <row r="406" spans="1:2">
      <c r="A406" s="40">
        <v>40464</v>
      </c>
      <c r="B406" s="39">
        <v>1000</v>
      </c>
    </row>
    <row r="407" spans="1:2">
      <c r="A407" s="40">
        <v>40464</v>
      </c>
      <c r="B407" s="39">
        <v>1650</v>
      </c>
    </row>
    <row r="408" spans="1:2">
      <c r="A408" s="40">
        <v>40465</v>
      </c>
      <c r="B408" s="39">
        <v>700</v>
      </c>
    </row>
    <row r="409" spans="1:2">
      <c r="A409" s="40">
        <v>40465</v>
      </c>
      <c r="B409" s="39">
        <v>1500</v>
      </c>
    </row>
    <row r="410" spans="1:2">
      <c r="A410" s="40">
        <v>40466</v>
      </c>
      <c r="B410" s="39">
        <v>700</v>
      </c>
    </row>
    <row r="411" spans="1:2">
      <c r="A411" s="40">
        <v>40466</v>
      </c>
      <c r="B411" s="39">
        <v>1500</v>
      </c>
    </row>
    <row r="412" spans="1:2">
      <c r="A412" s="40">
        <v>40467</v>
      </c>
      <c r="B412" s="39">
        <v>700</v>
      </c>
    </row>
    <row r="413" spans="1:2">
      <c r="A413" s="40">
        <v>40467</v>
      </c>
      <c r="B413" s="39">
        <v>1400</v>
      </c>
    </row>
    <row r="414" spans="1:2">
      <c r="A414" s="40">
        <v>40470</v>
      </c>
      <c r="B414" s="39">
        <v>800</v>
      </c>
    </row>
    <row r="415" spans="1:2">
      <c r="A415" s="40">
        <v>40470</v>
      </c>
      <c r="B415" s="39">
        <v>1600</v>
      </c>
    </row>
    <row r="416" spans="1:2">
      <c r="A416" s="40">
        <v>40471</v>
      </c>
      <c r="B416" s="39">
        <v>800</v>
      </c>
    </row>
    <row r="417" spans="1:2">
      <c r="A417" s="40">
        <v>40471</v>
      </c>
      <c r="B417" s="39">
        <v>1600</v>
      </c>
    </row>
    <row r="418" spans="1:2">
      <c r="A418" s="40">
        <v>40472</v>
      </c>
      <c r="B418" s="39">
        <v>2400</v>
      </c>
    </row>
    <row r="419" spans="1:2">
      <c r="A419" s="40">
        <v>40472</v>
      </c>
      <c r="B419" s="39">
        <v>1600</v>
      </c>
    </row>
    <row r="420" spans="1:2">
      <c r="A420" s="40">
        <v>40473</v>
      </c>
      <c r="B420" s="39">
        <v>800</v>
      </c>
    </row>
    <row r="421" spans="1:2">
      <c r="A421" s="40">
        <v>40473</v>
      </c>
      <c r="B421" s="39">
        <v>1600</v>
      </c>
    </row>
    <row r="422" spans="1:2">
      <c r="A422" s="40">
        <v>40474</v>
      </c>
      <c r="B422" s="39">
        <v>900</v>
      </c>
    </row>
    <row r="423" spans="1:2">
      <c r="A423" s="40">
        <v>40474</v>
      </c>
      <c r="B423" s="39">
        <v>1600</v>
      </c>
    </row>
    <row r="424" spans="1:2">
      <c r="A424" s="40">
        <v>40476</v>
      </c>
      <c r="B424" s="39">
        <v>800</v>
      </c>
    </row>
    <row r="425" spans="1:2">
      <c r="A425" s="40">
        <v>40476</v>
      </c>
      <c r="B425" s="39">
        <v>1500</v>
      </c>
    </row>
    <row r="426" spans="1:2">
      <c r="A426" s="40">
        <v>40477</v>
      </c>
      <c r="B426" s="39">
        <v>800</v>
      </c>
    </row>
    <row r="427" spans="1:2">
      <c r="A427" s="40">
        <v>40477</v>
      </c>
      <c r="B427" s="39">
        <v>1500</v>
      </c>
    </row>
    <row r="428" spans="1:2">
      <c r="A428" s="40">
        <v>40478</v>
      </c>
      <c r="B428" s="39">
        <v>800</v>
      </c>
    </row>
    <row r="429" spans="1:2">
      <c r="A429" s="40">
        <v>40478</v>
      </c>
      <c r="B429" s="39">
        <v>1500</v>
      </c>
    </row>
    <row r="430" spans="1:2">
      <c r="A430" s="40">
        <v>40479</v>
      </c>
      <c r="B430" s="39">
        <v>900</v>
      </c>
    </row>
    <row r="431" spans="1:2">
      <c r="A431" s="40">
        <v>40479</v>
      </c>
      <c r="B431" s="39">
        <v>800</v>
      </c>
    </row>
    <row r="432" spans="1:2">
      <c r="A432" s="40">
        <v>40479</v>
      </c>
      <c r="B432" s="39">
        <v>1500</v>
      </c>
    </row>
    <row r="433" spans="1:3">
      <c r="A433" s="40">
        <v>40480</v>
      </c>
      <c r="B433" s="39">
        <v>850</v>
      </c>
    </row>
    <row r="434" spans="1:3">
      <c r="A434" s="40">
        <v>40480</v>
      </c>
      <c r="B434" s="39">
        <v>1600</v>
      </c>
    </row>
    <row r="435" spans="1:3">
      <c r="A435" s="40">
        <v>40481</v>
      </c>
      <c r="B435" s="39">
        <v>800</v>
      </c>
    </row>
    <row r="436" spans="1:3">
      <c r="A436" s="40">
        <v>40481</v>
      </c>
      <c r="B436" s="39">
        <v>800</v>
      </c>
    </row>
    <row r="437" spans="1:3">
      <c r="A437" s="40">
        <v>40481</v>
      </c>
      <c r="B437" s="39">
        <v>1500</v>
      </c>
      <c r="C437">
        <v>1500</v>
      </c>
    </row>
    <row r="438" spans="1:3">
      <c r="A438" s="40">
        <v>40483</v>
      </c>
      <c r="B438" s="39">
        <v>650</v>
      </c>
    </row>
    <row r="439" spans="1:3">
      <c r="A439" s="40">
        <v>40483</v>
      </c>
      <c r="B439" s="39">
        <v>1300</v>
      </c>
    </row>
    <row r="440" spans="1:3">
      <c r="A440" s="40">
        <v>40484</v>
      </c>
      <c r="B440" s="39">
        <v>800</v>
      </c>
    </row>
    <row r="441" spans="1:3">
      <c r="A441" s="40">
        <v>40484</v>
      </c>
      <c r="B441" s="39">
        <v>650</v>
      </c>
    </row>
    <row r="442" spans="1:3">
      <c r="A442" s="40">
        <v>40484</v>
      </c>
      <c r="B442" s="39">
        <v>1300</v>
      </c>
    </row>
    <row r="443" spans="1:3">
      <c r="A443" s="40">
        <v>40485</v>
      </c>
      <c r="B443" s="39">
        <v>700</v>
      </c>
    </row>
    <row r="444" spans="1:3">
      <c r="A444" s="40">
        <v>40485</v>
      </c>
      <c r="B444" s="39">
        <v>1400</v>
      </c>
    </row>
    <row r="445" spans="1:3">
      <c r="A445" s="40">
        <v>40486</v>
      </c>
      <c r="B445" s="39">
        <v>1000</v>
      </c>
    </row>
    <row r="446" spans="1:3">
      <c r="A446" s="40">
        <v>40486</v>
      </c>
      <c r="B446" s="39">
        <v>1700</v>
      </c>
    </row>
    <row r="447" spans="1:3">
      <c r="A447" s="40">
        <v>40490</v>
      </c>
      <c r="B447" s="39">
        <v>900</v>
      </c>
    </row>
    <row r="448" spans="1:3">
      <c r="A448" s="40">
        <v>40490</v>
      </c>
      <c r="B448" s="39">
        <v>1600</v>
      </c>
    </row>
    <row r="449" spans="1:2">
      <c r="A449" s="40">
        <v>40491</v>
      </c>
      <c r="B449" s="39">
        <v>950</v>
      </c>
    </row>
    <row r="450" spans="1:2">
      <c r="A450" s="40">
        <v>40491</v>
      </c>
      <c r="B450" s="39">
        <v>1900</v>
      </c>
    </row>
    <row r="451" spans="1:2">
      <c r="A451" s="40">
        <v>40492</v>
      </c>
      <c r="B451" s="39">
        <v>1000</v>
      </c>
    </row>
    <row r="452" spans="1:2">
      <c r="A452" s="40">
        <v>40492</v>
      </c>
      <c r="B452" s="39">
        <v>2000</v>
      </c>
    </row>
    <row r="453" spans="1:2">
      <c r="A453" s="40">
        <v>40493</v>
      </c>
      <c r="B453" s="39">
        <v>1000</v>
      </c>
    </row>
    <row r="454" spans="1:2">
      <c r="A454" s="40">
        <v>40493</v>
      </c>
      <c r="B454" s="39">
        <v>2000</v>
      </c>
    </row>
    <row r="455" spans="1:2">
      <c r="A455" s="40">
        <v>40494</v>
      </c>
      <c r="B455" s="39">
        <v>900</v>
      </c>
    </row>
    <row r="456" spans="1:2">
      <c r="A456" s="40">
        <v>40494</v>
      </c>
      <c r="B456" s="39">
        <v>2000</v>
      </c>
    </row>
    <row r="457" spans="1:2">
      <c r="A457" s="40">
        <v>40495</v>
      </c>
      <c r="B457" s="39">
        <v>1400</v>
      </c>
    </row>
    <row r="458" spans="1:2">
      <c r="A458" s="40">
        <v>40495</v>
      </c>
      <c r="B458" s="39">
        <v>900</v>
      </c>
    </row>
    <row r="459" spans="1:2">
      <c r="A459" s="40">
        <v>40495</v>
      </c>
      <c r="B459" s="39">
        <v>2000</v>
      </c>
    </row>
    <row r="460" spans="1:2">
      <c r="A460" s="40">
        <v>40497</v>
      </c>
      <c r="B460" s="39">
        <v>800</v>
      </c>
    </row>
    <row r="461" spans="1:2">
      <c r="A461" s="40">
        <v>40497</v>
      </c>
      <c r="B461" s="39">
        <v>1800</v>
      </c>
    </row>
    <row r="462" spans="1:2">
      <c r="A462" s="40">
        <v>40498</v>
      </c>
      <c r="B462" s="39">
        <v>800</v>
      </c>
    </row>
    <row r="463" spans="1:2">
      <c r="A463" s="40">
        <v>40498</v>
      </c>
      <c r="B463" s="39">
        <v>1900</v>
      </c>
    </row>
    <row r="464" spans="1:2">
      <c r="A464" s="40">
        <v>40500</v>
      </c>
      <c r="B464" s="39">
        <v>850</v>
      </c>
    </row>
    <row r="465" spans="1:2">
      <c r="A465" s="40">
        <v>40500</v>
      </c>
      <c r="B465" s="39">
        <v>1900</v>
      </c>
    </row>
    <row r="466" spans="1:2">
      <c r="A466" s="40">
        <v>40501</v>
      </c>
      <c r="B466" s="39">
        <v>850</v>
      </c>
    </row>
    <row r="467" spans="1:2">
      <c r="A467" s="40">
        <v>40501</v>
      </c>
      <c r="B467" s="39">
        <v>1900</v>
      </c>
    </row>
    <row r="468" spans="1:2">
      <c r="A468" s="40">
        <v>40502</v>
      </c>
      <c r="B468" s="39">
        <v>850</v>
      </c>
    </row>
    <row r="469" spans="1:2">
      <c r="A469" s="40">
        <v>40502</v>
      </c>
      <c r="B469" s="39">
        <v>1900</v>
      </c>
    </row>
    <row r="470" spans="1:2">
      <c r="A470" s="40">
        <v>40504</v>
      </c>
      <c r="B470" s="39">
        <v>800</v>
      </c>
    </row>
    <row r="471" spans="1:2">
      <c r="A471" s="40">
        <v>40504</v>
      </c>
      <c r="B471" s="39">
        <v>1800</v>
      </c>
    </row>
    <row r="472" spans="1:2">
      <c r="A472" s="40">
        <v>40505</v>
      </c>
      <c r="B472" s="39">
        <v>1200</v>
      </c>
    </row>
    <row r="473" spans="1:2">
      <c r="A473" s="40">
        <v>40505</v>
      </c>
      <c r="B473" s="39">
        <v>800</v>
      </c>
    </row>
    <row r="474" spans="1:2">
      <c r="A474" s="40">
        <v>40505</v>
      </c>
      <c r="B474" s="39">
        <v>1700</v>
      </c>
    </row>
    <row r="475" spans="1:2">
      <c r="A475" s="40">
        <v>40506</v>
      </c>
      <c r="B475" s="39">
        <v>800</v>
      </c>
    </row>
    <row r="476" spans="1:2">
      <c r="A476" s="40">
        <v>40506</v>
      </c>
      <c r="B476" s="39">
        <v>1700</v>
      </c>
    </row>
    <row r="477" spans="1:2">
      <c r="A477" s="40">
        <v>40507</v>
      </c>
      <c r="B477" s="39">
        <v>850</v>
      </c>
    </row>
    <row r="478" spans="1:2">
      <c r="A478" s="40">
        <v>40507</v>
      </c>
      <c r="B478" s="39">
        <v>1800</v>
      </c>
    </row>
    <row r="479" spans="1:2">
      <c r="A479" s="40">
        <v>40508</v>
      </c>
      <c r="B479" s="39">
        <v>2000</v>
      </c>
    </row>
    <row r="480" spans="1:2">
      <c r="A480" s="40">
        <v>40508</v>
      </c>
      <c r="B480" s="39">
        <v>800</v>
      </c>
    </row>
    <row r="481" spans="1:3">
      <c r="A481" s="40">
        <v>40508</v>
      </c>
      <c r="B481" s="39">
        <v>1700</v>
      </c>
    </row>
    <row r="482" spans="1:3">
      <c r="A482" s="40">
        <v>40509</v>
      </c>
      <c r="B482" s="39">
        <v>1500</v>
      </c>
    </row>
    <row r="483" spans="1:3">
      <c r="A483" s="40">
        <v>40509</v>
      </c>
      <c r="B483" s="39">
        <v>900</v>
      </c>
    </row>
    <row r="484" spans="1:3">
      <c r="A484" s="40">
        <v>40509</v>
      </c>
      <c r="B484" s="39">
        <v>1800</v>
      </c>
    </row>
    <row r="485" spans="1:3">
      <c r="A485" s="40">
        <v>40511</v>
      </c>
      <c r="B485" s="39">
        <v>1200</v>
      </c>
    </row>
    <row r="486" spans="1:3">
      <c r="A486" s="40">
        <v>40511</v>
      </c>
      <c r="B486" s="39">
        <v>2200</v>
      </c>
      <c r="C486">
        <v>1800</v>
      </c>
    </row>
    <row r="487" spans="1:3">
      <c r="A487" s="40">
        <v>40512</v>
      </c>
      <c r="B487" s="39">
        <v>1250</v>
      </c>
    </row>
    <row r="488" spans="1:3">
      <c r="A488" s="40">
        <v>40512</v>
      </c>
      <c r="B488" s="39">
        <v>2300</v>
      </c>
    </row>
    <row r="489" spans="1:3">
      <c r="A489" s="40">
        <v>40513</v>
      </c>
      <c r="B489" s="39">
        <v>1600</v>
      </c>
    </row>
    <row r="490" spans="1:3">
      <c r="A490" s="40">
        <v>40513</v>
      </c>
      <c r="B490" s="39">
        <v>1200</v>
      </c>
    </row>
    <row r="491" spans="1:3">
      <c r="A491" s="40">
        <v>40513</v>
      </c>
      <c r="B491" s="39">
        <v>2200</v>
      </c>
    </row>
    <row r="492" spans="1:3">
      <c r="A492" s="40">
        <v>40514</v>
      </c>
      <c r="B492" s="39">
        <v>1200</v>
      </c>
    </row>
    <row r="493" spans="1:3">
      <c r="A493" s="40">
        <v>40514</v>
      </c>
      <c r="B493" s="39">
        <v>2150</v>
      </c>
    </row>
    <row r="494" spans="1:3">
      <c r="A494" s="40">
        <v>40515</v>
      </c>
      <c r="B494" s="39">
        <v>1300</v>
      </c>
    </row>
    <row r="495" spans="1:3">
      <c r="A495" s="40">
        <v>40515</v>
      </c>
      <c r="B495" s="39">
        <v>2100</v>
      </c>
    </row>
    <row r="496" spans="1:3">
      <c r="A496" s="40">
        <v>40516</v>
      </c>
      <c r="B496" s="39">
        <v>1200</v>
      </c>
    </row>
    <row r="497" spans="1:2">
      <c r="A497" s="40">
        <v>40516</v>
      </c>
      <c r="B497" s="39">
        <v>2300</v>
      </c>
    </row>
    <row r="498" spans="1:2">
      <c r="A498" s="40">
        <v>40518</v>
      </c>
      <c r="B498" s="39">
        <v>1100</v>
      </c>
    </row>
    <row r="499" spans="1:2">
      <c r="A499" s="40">
        <v>40518</v>
      </c>
      <c r="B499" s="39">
        <v>2300</v>
      </c>
    </row>
    <row r="500" spans="1:2">
      <c r="A500" s="40">
        <v>40519</v>
      </c>
      <c r="B500" s="39">
        <v>1200</v>
      </c>
    </row>
    <row r="501" spans="1:2">
      <c r="A501" s="40">
        <v>40519</v>
      </c>
      <c r="B501" s="39">
        <v>2300</v>
      </c>
    </row>
    <row r="502" spans="1:2">
      <c r="A502" s="40">
        <v>40520</v>
      </c>
      <c r="B502" s="39">
        <v>1400</v>
      </c>
    </row>
    <row r="503" spans="1:2">
      <c r="A503" s="40">
        <v>40520</v>
      </c>
      <c r="B503" s="39">
        <v>1400</v>
      </c>
    </row>
    <row r="504" spans="1:2">
      <c r="A504" s="40">
        <v>40520</v>
      </c>
      <c r="B504" s="39">
        <v>2200</v>
      </c>
    </row>
    <row r="505" spans="1:2">
      <c r="A505" s="40">
        <v>40521</v>
      </c>
      <c r="B505" s="39">
        <v>1400</v>
      </c>
    </row>
    <row r="506" spans="1:2">
      <c r="A506" s="40">
        <v>40521</v>
      </c>
      <c r="B506" s="39">
        <v>2500</v>
      </c>
    </row>
    <row r="507" spans="1:2">
      <c r="A507" s="40">
        <v>40522</v>
      </c>
      <c r="B507" s="39">
        <v>1100</v>
      </c>
    </row>
    <row r="508" spans="1:2">
      <c r="A508" s="40">
        <v>40522</v>
      </c>
      <c r="B508" s="39">
        <v>1200</v>
      </c>
    </row>
    <row r="509" spans="1:2">
      <c r="A509" s="40">
        <v>40522</v>
      </c>
      <c r="B509" s="39">
        <v>2200</v>
      </c>
    </row>
    <row r="510" spans="1:2">
      <c r="A510" s="40">
        <v>40523</v>
      </c>
      <c r="B510" s="39">
        <v>1200</v>
      </c>
    </row>
    <row r="511" spans="1:2">
      <c r="A511" s="40">
        <v>40523</v>
      </c>
      <c r="B511" s="39">
        <v>2400</v>
      </c>
    </row>
    <row r="512" spans="1:2">
      <c r="A512" s="40">
        <v>40525</v>
      </c>
      <c r="B512" s="39">
        <v>1300</v>
      </c>
    </row>
    <row r="513" spans="1:2">
      <c r="A513" s="40">
        <v>40525</v>
      </c>
      <c r="B513" s="39">
        <v>2600</v>
      </c>
    </row>
    <row r="514" spans="1:2">
      <c r="A514" s="40">
        <v>40526</v>
      </c>
      <c r="B514" s="39">
        <v>1200</v>
      </c>
    </row>
    <row r="515" spans="1:2">
      <c r="A515" s="40">
        <v>40526</v>
      </c>
      <c r="B515" s="39">
        <v>1500</v>
      </c>
    </row>
    <row r="516" spans="1:2">
      <c r="A516" s="40">
        <v>40526</v>
      </c>
      <c r="B516" s="39">
        <v>3000</v>
      </c>
    </row>
    <row r="517" spans="1:2">
      <c r="A517" s="40">
        <v>40527</v>
      </c>
      <c r="B517" s="39">
        <v>1600</v>
      </c>
    </row>
    <row r="518" spans="1:2">
      <c r="A518" s="40">
        <v>40527</v>
      </c>
      <c r="B518" s="39">
        <v>3000</v>
      </c>
    </row>
    <row r="519" spans="1:2">
      <c r="A519" s="40">
        <v>40528</v>
      </c>
      <c r="B519" s="39">
        <v>1600</v>
      </c>
    </row>
    <row r="520" spans="1:2">
      <c r="A520" s="40">
        <v>40528</v>
      </c>
      <c r="B520" s="39">
        <v>3000</v>
      </c>
    </row>
    <row r="521" spans="1:2">
      <c r="A521" s="40">
        <v>40530</v>
      </c>
      <c r="B521" s="39">
        <v>1800</v>
      </c>
    </row>
    <row r="522" spans="1:2">
      <c r="A522" s="40">
        <v>40530</v>
      </c>
      <c r="B522" s="39">
        <v>3200</v>
      </c>
    </row>
    <row r="523" spans="1:2">
      <c r="A523" s="40">
        <v>40532</v>
      </c>
      <c r="B523" s="39">
        <v>1700</v>
      </c>
    </row>
    <row r="524" spans="1:2">
      <c r="A524" s="40">
        <v>40532</v>
      </c>
      <c r="B524" s="39">
        <v>3300</v>
      </c>
    </row>
    <row r="525" spans="1:2">
      <c r="A525" s="40">
        <v>40533</v>
      </c>
      <c r="B525" s="39">
        <v>2000</v>
      </c>
    </row>
    <row r="526" spans="1:2">
      <c r="A526" s="40">
        <v>40533</v>
      </c>
      <c r="B526" s="39">
        <v>3600</v>
      </c>
    </row>
    <row r="527" spans="1:2">
      <c r="A527" s="40">
        <v>40534</v>
      </c>
      <c r="B527" s="39">
        <v>2000</v>
      </c>
    </row>
    <row r="528" spans="1:2">
      <c r="A528" s="40">
        <v>40534</v>
      </c>
      <c r="B528" s="39">
        <v>3600</v>
      </c>
    </row>
    <row r="529" spans="1:2">
      <c r="A529" s="40">
        <v>40535</v>
      </c>
      <c r="B529" s="39">
        <v>2500</v>
      </c>
    </row>
    <row r="530" spans="1:2">
      <c r="A530" s="40">
        <v>40535</v>
      </c>
      <c r="B530" s="39">
        <v>1900</v>
      </c>
    </row>
    <row r="531" spans="1:2">
      <c r="A531" s="40">
        <v>40535</v>
      </c>
      <c r="B531" s="39">
        <v>3500</v>
      </c>
    </row>
    <row r="532" spans="1:2">
      <c r="A532" s="40">
        <v>40536</v>
      </c>
      <c r="B532" s="39">
        <v>3000</v>
      </c>
    </row>
    <row r="533" spans="1:2">
      <c r="A533" s="40">
        <v>40536</v>
      </c>
      <c r="B533" s="39">
        <v>1600</v>
      </c>
    </row>
    <row r="534" spans="1:2">
      <c r="A534" s="40">
        <v>40536</v>
      </c>
      <c r="B534" s="39">
        <v>3000</v>
      </c>
    </row>
    <row r="535" spans="1:2">
      <c r="A535" s="40">
        <v>40537</v>
      </c>
      <c r="B535" s="39">
        <v>1100</v>
      </c>
    </row>
    <row r="536" spans="1:2">
      <c r="A536" s="40">
        <v>40537</v>
      </c>
      <c r="B536" s="39">
        <v>2500</v>
      </c>
    </row>
    <row r="537" spans="1:2">
      <c r="A537" s="40">
        <v>40539</v>
      </c>
      <c r="B537" s="39">
        <v>1050</v>
      </c>
    </row>
    <row r="538" spans="1:2">
      <c r="A538" s="40">
        <v>40539</v>
      </c>
      <c r="B538" s="39">
        <v>2500</v>
      </c>
    </row>
    <row r="539" spans="1:2">
      <c r="A539" s="40">
        <v>40540</v>
      </c>
      <c r="B539" s="39">
        <v>2000</v>
      </c>
    </row>
    <row r="540" spans="1:2">
      <c r="A540" s="40">
        <v>40540</v>
      </c>
      <c r="B540" s="39">
        <v>1000</v>
      </c>
    </row>
    <row r="541" spans="1:2">
      <c r="A541" s="40">
        <v>40540</v>
      </c>
      <c r="B541" s="39">
        <v>2500</v>
      </c>
    </row>
    <row r="542" spans="1:2">
      <c r="A542" s="40">
        <v>40541</v>
      </c>
      <c r="B542" s="39">
        <v>2000</v>
      </c>
    </row>
    <row r="543" spans="1:2">
      <c r="A543" s="40">
        <v>40541</v>
      </c>
      <c r="B543" s="39">
        <v>1000</v>
      </c>
    </row>
    <row r="544" spans="1:2">
      <c r="A544" s="40">
        <v>40541</v>
      </c>
      <c r="B544" s="39">
        <v>2600</v>
      </c>
    </row>
    <row r="545" spans="1:3">
      <c r="A545" s="40">
        <v>40542</v>
      </c>
      <c r="B545" s="39">
        <v>2000</v>
      </c>
    </row>
    <row r="546" spans="1:3">
      <c r="A546" s="40">
        <v>40542</v>
      </c>
      <c r="B546" s="39">
        <v>3100</v>
      </c>
    </row>
    <row r="547" spans="1:3">
      <c r="A547" s="40">
        <v>40542</v>
      </c>
      <c r="B547" s="39">
        <v>2800</v>
      </c>
    </row>
    <row r="548" spans="1:3">
      <c r="A548" s="40">
        <v>40543</v>
      </c>
      <c r="B548" s="39">
        <v>2200</v>
      </c>
    </row>
    <row r="549" spans="1:3">
      <c r="A549" s="40">
        <v>40543</v>
      </c>
      <c r="B549" s="39">
        <v>1300</v>
      </c>
    </row>
    <row r="550" spans="1:3">
      <c r="A550" s="40">
        <v>40543</v>
      </c>
      <c r="B550" s="39">
        <v>2700</v>
      </c>
      <c r="C550">
        <v>3000</v>
      </c>
    </row>
    <row r="551" spans="1:3">
      <c r="A551" s="40">
        <v>40544</v>
      </c>
      <c r="B551" s="39">
        <v>1300</v>
      </c>
    </row>
    <row r="552" spans="1:3">
      <c r="A552" s="40">
        <v>40544</v>
      </c>
      <c r="B552" s="39">
        <v>2800</v>
      </c>
    </row>
    <row r="553" spans="1:3">
      <c r="A553" s="40">
        <v>40546</v>
      </c>
      <c r="B553" s="39">
        <v>1600</v>
      </c>
    </row>
    <row r="554" spans="1:3">
      <c r="A554" s="40">
        <v>40546</v>
      </c>
      <c r="B554" s="39">
        <v>3000</v>
      </c>
    </row>
    <row r="555" spans="1:3">
      <c r="A555" s="40">
        <v>40548</v>
      </c>
      <c r="B555" s="39">
        <v>2500</v>
      </c>
    </row>
    <row r="556" spans="1:3">
      <c r="A556" s="40">
        <v>40548</v>
      </c>
      <c r="B556" s="39">
        <v>4000</v>
      </c>
    </row>
    <row r="557" spans="1:3">
      <c r="A557" s="40">
        <v>40549</v>
      </c>
      <c r="B557" s="39">
        <v>2000</v>
      </c>
    </row>
    <row r="558" spans="1:3">
      <c r="A558" s="40">
        <v>40549</v>
      </c>
      <c r="B558" s="39">
        <v>3200</v>
      </c>
    </row>
    <row r="559" spans="1:3">
      <c r="A559" s="40">
        <v>40550</v>
      </c>
      <c r="B559" s="39">
        <v>2100</v>
      </c>
    </row>
    <row r="560" spans="1:3">
      <c r="A560" s="40">
        <v>40550</v>
      </c>
      <c r="B560" s="39">
        <v>3400</v>
      </c>
    </row>
    <row r="561" spans="1:2">
      <c r="A561" s="40">
        <v>40551</v>
      </c>
      <c r="B561" s="39">
        <v>2100</v>
      </c>
    </row>
    <row r="562" spans="1:2">
      <c r="A562" s="40">
        <v>40551</v>
      </c>
      <c r="B562" s="39">
        <v>3400</v>
      </c>
    </row>
    <row r="563" spans="1:2">
      <c r="A563" s="40">
        <v>40553</v>
      </c>
      <c r="B563" s="39">
        <v>1800</v>
      </c>
    </row>
    <row r="564" spans="1:2">
      <c r="A564" s="40">
        <v>40553</v>
      </c>
      <c r="B564" s="39">
        <v>3100</v>
      </c>
    </row>
    <row r="565" spans="1:2">
      <c r="A565" s="40">
        <v>40554</v>
      </c>
      <c r="B565" s="39">
        <v>3000</v>
      </c>
    </row>
    <row r="566" spans="1:2">
      <c r="A566" s="40">
        <v>40554</v>
      </c>
      <c r="B566" s="39">
        <v>1900</v>
      </c>
    </row>
    <row r="567" spans="1:2">
      <c r="A567" s="40">
        <v>40554</v>
      </c>
      <c r="B567" s="39">
        <v>3200</v>
      </c>
    </row>
    <row r="568" spans="1:2">
      <c r="A568" s="40">
        <v>40555</v>
      </c>
      <c r="B568" s="39">
        <v>2000</v>
      </c>
    </row>
    <row r="569" spans="1:2">
      <c r="A569" s="40">
        <v>40555</v>
      </c>
      <c r="B569" s="39">
        <v>1800</v>
      </c>
    </row>
    <row r="570" spans="1:2">
      <c r="A570" s="40">
        <v>40555</v>
      </c>
      <c r="B570" s="39">
        <v>2900</v>
      </c>
    </row>
    <row r="571" spans="1:2">
      <c r="A571" s="40">
        <v>40556</v>
      </c>
      <c r="B571" s="39">
        <v>1700</v>
      </c>
    </row>
    <row r="572" spans="1:2">
      <c r="A572" s="40">
        <v>40556</v>
      </c>
      <c r="B572" s="39">
        <v>2800</v>
      </c>
    </row>
    <row r="573" spans="1:2">
      <c r="A573" s="40">
        <v>40557</v>
      </c>
      <c r="B573" s="39">
        <v>1700</v>
      </c>
    </row>
    <row r="574" spans="1:2">
      <c r="A574" s="40">
        <v>40557</v>
      </c>
      <c r="B574" s="39">
        <v>2700</v>
      </c>
    </row>
    <row r="575" spans="1:2">
      <c r="A575" s="40">
        <v>40560</v>
      </c>
      <c r="B575" s="39">
        <v>1800</v>
      </c>
    </row>
    <row r="576" spans="1:2">
      <c r="A576" s="40">
        <v>40560</v>
      </c>
      <c r="B576" s="39">
        <v>2900</v>
      </c>
    </row>
    <row r="577" spans="1:2">
      <c r="A577" s="40">
        <v>40561</v>
      </c>
      <c r="B577" s="39">
        <v>1900</v>
      </c>
    </row>
    <row r="578" spans="1:2">
      <c r="A578" s="40">
        <v>40561</v>
      </c>
      <c r="B578" s="39">
        <v>3000</v>
      </c>
    </row>
    <row r="579" spans="1:2">
      <c r="A579" s="40">
        <v>40562</v>
      </c>
      <c r="B579" s="39">
        <v>2500</v>
      </c>
    </row>
    <row r="580" spans="1:2">
      <c r="A580" s="40">
        <v>40562</v>
      </c>
      <c r="B580" s="39">
        <v>1850</v>
      </c>
    </row>
    <row r="581" spans="1:2">
      <c r="A581" s="40">
        <v>40562</v>
      </c>
      <c r="B581" s="39">
        <v>2900</v>
      </c>
    </row>
    <row r="582" spans="1:2">
      <c r="A582" s="40">
        <v>40563</v>
      </c>
      <c r="B582" s="39">
        <v>1800</v>
      </c>
    </row>
    <row r="583" spans="1:2">
      <c r="A583" s="40">
        <v>40563</v>
      </c>
      <c r="B583" s="39">
        <v>2900</v>
      </c>
    </row>
    <row r="584" spans="1:2">
      <c r="A584" s="40">
        <v>40564</v>
      </c>
      <c r="B584" s="39">
        <v>1700</v>
      </c>
    </row>
    <row r="585" spans="1:2">
      <c r="A585" s="40">
        <v>40564</v>
      </c>
      <c r="B585" s="39">
        <v>2800</v>
      </c>
    </row>
    <row r="586" spans="1:2">
      <c r="A586" s="40">
        <v>40565</v>
      </c>
      <c r="B586" s="39">
        <v>1600</v>
      </c>
    </row>
    <row r="587" spans="1:2">
      <c r="A587" s="40">
        <v>40565</v>
      </c>
      <c r="B587" s="39">
        <v>2800</v>
      </c>
    </row>
    <row r="588" spans="1:2">
      <c r="A588" s="40">
        <v>40567</v>
      </c>
      <c r="B588" s="39">
        <v>1700</v>
      </c>
    </row>
    <row r="589" spans="1:2">
      <c r="A589" s="40">
        <v>40567</v>
      </c>
      <c r="B589" s="39">
        <v>2700</v>
      </c>
    </row>
    <row r="590" spans="1:2">
      <c r="A590" s="40">
        <v>40568</v>
      </c>
      <c r="B590" s="39">
        <v>700</v>
      </c>
    </row>
    <row r="591" spans="1:2">
      <c r="A591" s="40">
        <v>40568</v>
      </c>
      <c r="B591" s="39">
        <v>1600</v>
      </c>
    </row>
    <row r="592" spans="1:2">
      <c r="A592" s="40">
        <v>40570</v>
      </c>
      <c r="B592" s="39">
        <v>700</v>
      </c>
    </row>
    <row r="593" spans="1:3">
      <c r="A593" s="40">
        <v>40570</v>
      </c>
      <c r="B593" s="39">
        <v>1500</v>
      </c>
    </row>
    <row r="594" spans="1:3">
      <c r="A594" s="40">
        <v>40571</v>
      </c>
      <c r="B594" s="39">
        <v>800</v>
      </c>
    </row>
    <row r="595" spans="1:3">
      <c r="A595" s="40">
        <v>40571</v>
      </c>
      <c r="B595" s="39">
        <v>1500</v>
      </c>
    </row>
    <row r="596" spans="1:3">
      <c r="A596" s="40">
        <v>40572</v>
      </c>
      <c r="B596" s="39">
        <v>800</v>
      </c>
    </row>
    <row r="597" spans="1:3">
      <c r="A597" s="40">
        <v>40572</v>
      </c>
      <c r="B597" s="39">
        <v>1600</v>
      </c>
    </row>
    <row r="598" spans="1:3">
      <c r="A598" s="40">
        <v>40574</v>
      </c>
      <c r="B598" s="39">
        <v>800</v>
      </c>
    </row>
    <row r="599" spans="1:3">
      <c r="A599" s="40">
        <v>40574</v>
      </c>
      <c r="B599" s="39">
        <v>1600</v>
      </c>
      <c r="C599">
        <v>2000</v>
      </c>
    </row>
    <row r="600" spans="1:3">
      <c r="A600" s="40">
        <v>40575</v>
      </c>
      <c r="B600" s="39">
        <v>700</v>
      </c>
    </row>
    <row r="601" spans="1:3">
      <c r="A601" s="40">
        <v>40575</v>
      </c>
      <c r="B601" s="39">
        <v>1500</v>
      </c>
    </row>
    <row r="602" spans="1:3">
      <c r="A602" s="40">
        <v>40577</v>
      </c>
      <c r="B602" s="39">
        <v>550</v>
      </c>
    </row>
    <row r="603" spans="1:3">
      <c r="A603" s="40">
        <v>40577</v>
      </c>
      <c r="B603" s="39">
        <v>1300</v>
      </c>
    </row>
    <row r="604" spans="1:3">
      <c r="A604" s="40">
        <v>40578</v>
      </c>
      <c r="B604" s="39">
        <v>550</v>
      </c>
    </row>
    <row r="605" spans="1:3">
      <c r="A605" s="40">
        <v>40578</v>
      </c>
      <c r="B605" s="39">
        <v>1200</v>
      </c>
    </row>
    <row r="606" spans="1:3">
      <c r="A606" s="40">
        <v>40579</v>
      </c>
      <c r="B606" s="39">
        <v>550</v>
      </c>
    </row>
    <row r="607" spans="1:3">
      <c r="A607" s="40">
        <v>40579</v>
      </c>
      <c r="B607" s="39">
        <v>1200</v>
      </c>
    </row>
    <row r="608" spans="1:3">
      <c r="A608" s="40">
        <v>40582</v>
      </c>
      <c r="B608" s="39">
        <v>600</v>
      </c>
    </row>
    <row r="609" spans="1:2">
      <c r="A609" s="40">
        <v>40582</v>
      </c>
      <c r="B609" s="39">
        <v>1200</v>
      </c>
    </row>
    <row r="610" spans="1:2">
      <c r="A610" s="40">
        <v>40583</v>
      </c>
      <c r="B610" s="39">
        <v>600</v>
      </c>
    </row>
    <row r="611" spans="1:2">
      <c r="A611" s="40">
        <v>40583</v>
      </c>
      <c r="B611" s="39">
        <v>1200</v>
      </c>
    </row>
    <row r="612" spans="1:2">
      <c r="A612" s="40">
        <v>40584</v>
      </c>
      <c r="B612" s="39">
        <v>500</v>
      </c>
    </row>
    <row r="613" spans="1:2">
      <c r="A613" s="40">
        <v>40584</v>
      </c>
      <c r="B613" s="39">
        <v>1000</v>
      </c>
    </row>
    <row r="614" spans="1:2">
      <c r="A614" s="40">
        <v>40585</v>
      </c>
      <c r="B614" s="39">
        <v>500</v>
      </c>
    </row>
    <row r="615" spans="1:2">
      <c r="A615" s="40">
        <v>40585</v>
      </c>
      <c r="B615" s="39">
        <v>900</v>
      </c>
    </row>
    <row r="616" spans="1:2">
      <c r="A616" s="40">
        <v>40586</v>
      </c>
      <c r="B616" s="39">
        <v>500</v>
      </c>
    </row>
    <row r="617" spans="1:2">
      <c r="A617" s="40">
        <v>40586</v>
      </c>
      <c r="B617" s="39">
        <v>950</v>
      </c>
    </row>
    <row r="618" spans="1:2">
      <c r="A618" s="40">
        <v>40588</v>
      </c>
      <c r="B618" s="39">
        <v>600</v>
      </c>
    </row>
    <row r="619" spans="1:2">
      <c r="A619" s="40">
        <v>40588</v>
      </c>
      <c r="B619" s="39">
        <v>1100</v>
      </c>
    </row>
    <row r="620" spans="1:2">
      <c r="A620" s="40">
        <v>40589</v>
      </c>
      <c r="B620" s="39">
        <v>700</v>
      </c>
    </row>
    <row r="621" spans="1:2">
      <c r="A621" s="40">
        <v>40589</v>
      </c>
      <c r="B621" s="39">
        <v>1200</v>
      </c>
    </row>
    <row r="622" spans="1:2">
      <c r="A622" s="40">
        <v>40590</v>
      </c>
      <c r="B622" s="39">
        <v>1000</v>
      </c>
    </row>
    <row r="623" spans="1:2">
      <c r="A623" s="40">
        <v>40591</v>
      </c>
      <c r="B623" s="39">
        <v>500</v>
      </c>
    </row>
    <row r="624" spans="1:2">
      <c r="A624" s="40">
        <v>40591</v>
      </c>
      <c r="B624" s="39">
        <v>1000</v>
      </c>
    </row>
    <row r="625" spans="1:3">
      <c r="A625" s="40">
        <v>40592</v>
      </c>
      <c r="B625" s="39">
        <v>500</v>
      </c>
    </row>
    <row r="626" spans="1:3">
      <c r="A626" s="40">
        <v>40592</v>
      </c>
      <c r="B626" s="39">
        <v>950</v>
      </c>
    </row>
    <row r="627" spans="1:3">
      <c r="A627" s="40">
        <v>40596</v>
      </c>
      <c r="B627" s="39">
        <v>500</v>
      </c>
    </row>
    <row r="628" spans="1:3">
      <c r="A628" s="40">
        <v>40596</v>
      </c>
      <c r="B628" s="39">
        <v>1000</v>
      </c>
    </row>
    <row r="629" spans="1:3">
      <c r="A629" s="40">
        <v>40597</v>
      </c>
      <c r="B629" s="39">
        <v>500</v>
      </c>
    </row>
    <row r="630" spans="1:3">
      <c r="A630" s="40">
        <v>40597</v>
      </c>
      <c r="B630" s="39">
        <v>950</v>
      </c>
    </row>
    <row r="631" spans="1:3">
      <c r="A631" s="40">
        <v>40598</v>
      </c>
      <c r="B631" s="39">
        <v>500</v>
      </c>
    </row>
    <row r="632" spans="1:3">
      <c r="A632" s="40">
        <v>40598</v>
      </c>
      <c r="B632" s="39">
        <v>900</v>
      </c>
    </row>
    <row r="633" spans="1:3">
      <c r="A633" s="40">
        <v>40599</v>
      </c>
      <c r="B633" s="39">
        <v>500</v>
      </c>
    </row>
    <row r="634" spans="1:3">
      <c r="A634" s="40">
        <v>40599</v>
      </c>
      <c r="B634" s="39">
        <v>800</v>
      </c>
    </row>
    <row r="635" spans="1:3">
      <c r="A635" s="40">
        <v>40600</v>
      </c>
      <c r="B635" s="39">
        <v>400</v>
      </c>
    </row>
    <row r="636" spans="1:3">
      <c r="A636" s="40">
        <v>40600</v>
      </c>
      <c r="B636" s="39">
        <v>750</v>
      </c>
    </row>
    <row r="637" spans="1:3">
      <c r="A637" s="40">
        <v>40602</v>
      </c>
      <c r="B637" s="39">
        <v>400</v>
      </c>
    </row>
    <row r="638" spans="1:3">
      <c r="A638" s="40">
        <v>40602</v>
      </c>
      <c r="B638" s="39">
        <v>750</v>
      </c>
      <c r="C638">
        <v>1000</v>
      </c>
    </row>
    <row r="639" spans="1:3">
      <c r="A639" s="40">
        <v>40603</v>
      </c>
      <c r="B639" s="39">
        <v>400</v>
      </c>
    </row>
    <row r="640" spans="1:3">
      <c r="A640" s="40">
        <v>40603</v>
      </c>
      <c r="B640" s="39">
        <v>750</v>
      </c>
    </row>
    <row r="641" spans="1:2">
      <c r="A641" s="40">
        <v>40604</v>
      </c>
      <c r="B641" s="39">
        <v>400</v>
      </c>
    </row>
    <row r="642" spans="1:2">
      <c r="A642" s="40">
        <v>40604</v>
      </c>
      <c r="B642" s="39">
        <v>700</v>
      </c>
    </row>
    <row r="643" spans="1:2">
      <c r="A643" s="40">
        <v>40607</v>
      </c>
      <c r="B643" s="39">
        <v>400</v>
      </c>
    </row>
    <row r="644" spans="1:2">
      <c r="A644" s="40">
        <v>40607</v>
      </c>
      <c r="B644" s="39">
        <v>700</v>
      </c>
    </row>
    <row r="645" spans="1:2">
      <c r="A645" s="40">
        <v>40609</v>
      </c>
      <c r="B645" s="39">
        <v>400</v>
      </c>
    </row>
    <row r="646" spans="1:2">
      <c r="A646" s="40">
        <v>40609</v>
      </c>
      <c r="B646" s="39">
        <v>700</v>
      </c>
    </row>
    <row r="647" spans="1:2">
      <c r="A647" s="40">
        <v>40610</v>
      </c>
      <c r="B647" s="39">
        <v>400</v>
      </c>
    </row>
    <row r="648" spans="1:2">
      <c r="A648" s="40">
        <v>40610</v>
      </c>
      <c r="B648" s="39">
        <v>700</v>
      </c>
    </row>
    <row r="649" spans="1:2">
      <c r="A649" s="40">
        <v>40611</v>
      </c>
      <c r="B649" s="39">
        <v>600</v>
      </c>
    </row>
    <row r="650" spans="1:2">
      <c r="A650" s="40">
        <v>40611</v>
      </c>
      <c r="B650" s="39">
        <v>1200</v>
      </c>
    </row>
    <row r="651" spans="1:2">
      <c r="A651" s="40">
        <v>40612</v>
      </c>
      <c r="B651" s="39">
        <v>300</v>
      </c>
    </row>
    <row r="652" spans="1:2">
      <c r="A652" s="40">
        <v>40612</v>
      </c>
      <c r="B652" s="39">
        <v>600</v>
      </c>
    </row>
    <row r="653" spans="1:2">
      <c r="A653" s="40">
        <v>40613</v>
      </c>
      <c r="B653" s="39">
        <v>300</v>
      </c>
    </row>
    <row r="654" spans="1:2">
      <c r="A654" s="40">
        <v>40613</v>
      </c>
      <c r="B654" s="39">
        <v>600</v>
      </c>
    </row>
    <row r="655" spans="1:2">
      <c r="A655" s="40">
        <v>40614</v>
      </c>
      <c r="B655" s="39">
        <v>300</v>
      </c>
    </row>
    <row r="656" spans="1:2">
      <c r="A656" s="40">
        <v>40614</v>
      </c>
      <c r="B656" s="39">
        <v>550</v>
      </c>
    </row>
    <row r="657" spans="1:2">
      <c r="A657" s="40">
        <v>40616</v>
      </c>
      <c r="B657" s="39">
        <v>300</v>
      </c>
    </row>
    <row r="658" spans="1:2">
      <c r="A658" s="40">
        <v>40616</v>
      </c>
      <c r="B658" s="39">
        <v>550</v>
      </c>
    </row>
    <row r="659" spans="1:2">
      <c r="A659" s="40">
        <v>40617</v>
      </c>
      <c r="B659" s="39">
        <v>300</v>
      </c>
    </row>
    <row r="660" spans="1:2">
      <c r="A660" s="40">
        <v>40617</v>
      </c>
      <c r="B660" s="39">
        <v>500</v>
      </c>
    </row>
    <row r="661" spans="1:2">
      <c r="A661" s="40">
        <v>40618</v>
      </c>
      <c r="B661" s="39">
        <v>300</v>
      </c>
    </row>
    <row r="662" spans="1:2">
      <c r="A662" s="40">
        <v>40618</v>
      </c>
      <c r="B662" s="39">
        <v>500</v>
      </c>
    </row>
    <row r="663" spans="1:2">
      <c r="A663" s="40">
        <v>40619</v>
      </c>
      <c r="B663" s="39">
        <v>300</v>
      </c>
    </row>
    <row r="664" spans="1:2">
      <c r="A664" s="40">
        <v>40619</v>
      </c>
      <c r="B664" s="39">
        <v>500</v>
      </c>
    </row>
    <row r="665" spans="1:2">
      <c r="A665" s="40">
        <v>40620</v>
      </c>
      <c r="B665" s="39">
        <v>300</v>
      </c>
    </row>
    <row r="666" spans="1:2">
      <c r="A666" s="40">
        <v>40620</v>
      </c>
      <c r="B666" s="39">
        <v>500</v>
      </c>
    </row>
    <row r="667" spans="1:2">
      <c r="A667" s="40">
        <v>40621</v>
      </c>
      <c r="B667" s="39">
        <v>300</v>
      </c>
    </row>
    <row r="668" spans="1:2">
      <c r="A668" s="40">
        <v>40621</v>
      </c>
      <c r="B668" s="39">
        <v>500</v>
      </c>
    </row>
    <row r="669" spans="1:2">
      <c r="A669" s="40">
        <v>40623</v>
      </c>
      <c r="B669" s="39">
        <v>300</v>
      </c>
    </row>
    <row r="670" spans="1:2">
      <c r="A670" s="40">
        <v>40623</v>
      </c>
      <c r="B670" s="39">
        <v>550</v>
      </c>
    </row>
    <row r="671" spans="1:2">
      <c r="A671" s="40">
        <v>40624</v>
      </c>
      <c r="B671" s="39">
        <v>300</v>
      </c>
    </row>
    <row r="672" spans="1:2">
      <c r="A672" s="40">
        <v>40624</v>
      </c>
      <c r="B672" s="39">
        <v>550</v>
      </c>
    </row>
    <row r="673" spans="1:3">
      <c r="A673" s="40">
        <v>40625</v>
      </c>
      <c r="B673" s="39">
        <v>350</v>
      </c>
    </row>
    <row r="674" spans="1:3">
      <c r="A674" s="40">
        <v>40625</v>
      </c>
      <c r="B674" s="39">
        <v>550</v>
      </c>
    </row>
    <row r="675" spans="1:3">
      <c r="A675" s="40">
        <v>40626</v>
      </c>
      <c r="B675" s="39">
        <v>300</v>
      </c>
    </row>
    <row r="676" spans="1:3">
      <c r="A676" s="40">
        <v>40626</v>
      </c>
      <c r="B676" s="39">
        <v>560</v>
      </c>
    </row>
    <row r="677" spans="1:3">
      <c r="A677" s="40">
        <v>40627</v>
      </c>
      <c r="B677" s="39">
        <v>300</v>
      </c>
    </row>
    <row r="678" spans="1:3">
      <c r="A678" s="40">
        <v>40627</v>
      </c>
      <c r="B678" s="39">
        <v>550</v>
      </c>
    </row>
    <row r="679" spans="1:3">
      <c r="A679" s="40">
        <v>40628</v>
      </c>
      <c r="B679" s="39">
        <v>300</v>
      </c>
    </row>
    <row r="680" spans="1:3">
      <c r="A680" s="40">
        <v>40628</v>
      </c>
      <c r="B680" s="39">
        <v>550</v>
      </c>
    </row>
    <row r="681" spans="1:3">
      <c r="A681" s="40">
        <v>40630</v>
      </c>
      <c r="B681" s="39">
        <v>300</v>
      </c>
    </row>
    <row r="682" spans="1:3">
      <c r="A682" s="40">
        <v>40630</v>
      </c>
      <c r="B682" s="39">
        <v>550</v>
      </c>
    </row>
    <row r="683" spans="1:3">
      <c r="A683" s="40">
        <v>40632</v>
      </c>
      <c r="B683" s="39">
        <v>300</v>
      </c>
    </row>
    <row r="684" spans="1:3">
      <c r="A684" s="40">
        <v>40632</v>
      </c>
      <c r="B684" s="39">
        <v>550</v>
      </c>
    </row>
    <row r="685" spans="1:3">
      <c r="A685" s="40">
        <v>40633</v>
      </c>
      <c r="B685" s="39">
        <v>300</v>
      </c>
    </row>
    <row r="686" spans="1:3">
      <c r="A686" s="40">
        <v>40633</v>
      </c>
      <c r="B686" s="39">
        <v>550</v>
      </c>
      <c r="C686">
        <v>600</v>
      </c>
    </row>
    <row r="687" spans="1:3">
      <c r="A687" s="40">
        <v>40634</v>
      </c>
      <c r="B687" s="39">
        <v>300</v>
      </c>
    </row>
    <row r="688" spans="1:3">
      <c r="A688" s="40">
        <v>40634</v>
      </c>
      <c r="B688" s="39">
        <v>550</v>
      </c>
    </row>
    <row r="689" spans="1:2">
      <c r="A689" s="40">
        <v>40635</v>
      </c>
      <c r="B689" s="39">
        <v>300</v>
      </c>
    </row>
    <row r="690" spans="1:2">
      <c r="A690" s="40">
        <v>40635</v>
      </c>
      <c r="B690" s="39">
        <v>550</v>
      </c>
    </row>
    <row r="691" spans="1:2">
      <c r="A691" s="40">
        <v>40638</v>
      </c>
      <c r="B691" s="39">
        <v>300</v>
      </c>
    </row>
    <row r="692" spans="1:2">
      <c r="A692" s="40">
        <v>40638</v>
      </c>
      <c r="B692" s="39">
        <v>550</v>
      </c>
    </row>
    <row r="693" spans="1:2">
      <c r="A693" s="40">
        <v>40639</v>
      </c>
      <c r="B693" s="39">
        <v>500</v>
      </c>
    </row>
    <row r="694" spans="1:2">
      <c r="A694" s="40">
        <v>40639</v>
      </c>
      <c r="B694" s="39">
        <v>350</v>
      </c>
    </row>
    <row r="695" spans="1:2">
      <c r="A695" s="40">
        <v>40639</v>
      </c>
      <c r="B695" s="39">
        <v>575</v>
      </c>
    </row>
    <row r="696" spans="1:2">
      <c r="A696" s="40">
        <v>40640</v>
      </c>
      <c r="B696" s="39">
        <v>350</v>
      </c>
    </row>
    <row r="697" spans="1:2">
      <c r="A697" s="40">
        <v>40640</v>
      </c>
      <c r="B697" s="39">
        <v>575</v>
      </c>
    </row>
    <row r="698" spans="1:2">
      <c r="A698" s="40">
        <v>40641</v>
      </c>
      <c r="B698" s="39">
        <v>500</v>
      </c>
    </row>
    <row r="699" spans="1:2">
      <c r="A699" s="40">
        <v>40641</v>
      </c>
      <c r="B699" s="39">
        <v>350</v>
      </c>
    </row>
    <row r="700" spans="1:2">
      <c r="A700" s="40">
        <v>40641</v>
      </c>
      <c r="B700" s="39">
        <v>575</v>
      </c>
    </row>
    <row r="701" spans="1:2">
      <c r="A701" s="40">
        <v>40643</v>
      </c>
      <c r="B701" s="39">
        <v>400</v>
      </c>
    </row>
    <row r="702" spans="1:2">
      <c r="A702" s="40">
        <v>40644</v>
      </c>
      <c r="B702" s="39">
        <v>500</v>
      </c>
    </row>
    <row r="703" spans="1:2">
      <c r="A703" s="40">
        <v>40644</v>
      </c>
      <c r="B703" s="39">
        <v>300</v>
      </c>
    </row>
    <row r="704" spans="1:2">
      <c r="A704" s="40">
        <v>40644</v>
      </c>
      <c r="B704" s="39">
        <v>300</v>
      </c>
    </row>
    <row r="705" spans="1:2">
      <c r="A705" s="40">
        <v>40644</v>
      </c>
      <c r="B705" s="39">
        <v>550</v>
      </c>
    </row>
    <row r="706" spans="1:2">
      <c r="A706" s="40">
        <v>40646</v>
      </c>
      <c r="B706" s="39">
        <v>300</v>
      </c>
    </row>
    <row r="707" spans="1:2">
      <c r="A707" s="40">
        <v>40646</v>
      </c>
      <c r="B707" s="39">
        <v>550</v>
      </c>
    </row>
    <row r="708" spans="1:2">
      <c r="A708" s="40">
        <v>40647</v>
      </c>
      <c r="B708" s="39">
        <v>300</v>
      </c>
    </row>
    <row r="709" spans="1:2">
      <c r="A709" s="40">
        <v>40647</v>
      </c>
      <c r="B709" s="39">
        <v>550</v>
      </c>
    </row>
    <row r="710" spans="1:2">
      <c r="A710" s="40">
        <v>40648</v>
      </c>
      <c r="B710" s="39">
        <v>300</v>
      </c>
    </row>
    <row r="711" spans="1:2">
      <c r="A711" s="40">
        <v>40648</v>
      </c>
      <c r="B711" s="39">
        <v>550</v>
      </c>
    </row>
    <row r="712" spans="1:2">
      <c r="A712" s="40">
        <v>40649</v>
      </c>
      <c r="B712" s="39">
        <v>300</v>
      </c>
    </row>
    <row r="713" spans="1:2">
      <c r="A713" s="40">
        <v>40649</v>
      </c>
      <c r="B713" s="39">
        <v>500</v>
      </c>
    </row>
    <row r="714" spans="1:2">
      <c r="A714" s="40">
        <v>40651</v>
      </c>
      <c r="B714" s="39">
        <v>300</v>
      </c>
    </row>
    <row r="715" spans="1:2">
      <c r="A715" s="40">
        <v>40651</v>
      </c>
      <c r="B715" s="39">
        <v>500</v>
      </c>
    </row>
    <row r="716" spans="1:2">
      <c r="A716" s="40">
        <v>40652</v>
      </c>
      <c r="B716" s="39">
        <v>250</v>
      </c>
    </row>
    <row r="717" spans="1:2">
      <c r="A717" s="40">
        <v>40652</v>
      </c>
      <c r="B717" s="39">
        <v>500</v>
      </c>
    </row>
    <row r="718" spans="1:2">
      <c r="A718" s="40">
        <v>40653</v>
      </c>
      <c r="B718" s="39">
        <v>250</v>
      </c>
    </row>
    <row r="719" spans="1:2">
      <c r="A719" s="40">
        <v>40653</v>
      </c>
      <c r="B719" s="39">
        <v>500</v>
      </c>
    </row>
    <row r="720" spans="1:2">
      <c r="A720" s="40">
        <v>40654</v>
      </c>
      <c r="B720" s="39">
        <v>300</v>
      </c>
    </row>
    <row r="721" spans="1:2">
      <c r="A721" s="40">
        <v>40654</v>
      </c>
      <c r="B721" s="39">
        <v>500</v>
      </c>
    </row>
    <row r="722" spans="1:2">
      <c r="A722" s="40">
        <v>40655</v>
      </c>
      <c r="B722" s="39">
        <v>300</v>
      </c>
    </row>
    <row r="723" spans="1:2">
      <c r="A723" s="40">
        <v>40655</v>
      </c>
      <c r="B723" s="39">
        <v>500</v>
      </c>
    </row>
    <row r="724" spans="1:2">
      <c r="A724" s="40">
        <v>40656</v>
      </c>
      <c r="B724" s="39">
        <v>300</v>
      </c>
    </row>
    <row r="725" spans="1:2">
      <c r="A725" s="40">
        <v>40656</v>
      </c>
      <c r="B725" s="39">
        <v>500</v>
      </c>
    </row>
    <row r="726" spans="1:2">
      <c r="A726" s="40">
        <v>40658</v>
      </c>
      <c r="B726" s="39">
        <v>300</v>
      </c>
    </row>
    <row r="727" spans="1:2">
      <c r="A727" s="40">
        <v>40658</v>
      </c>
      <c r="B727" s="39">
        <v>500</v>
      </c>
    </row>
    <row r="728" spans="1:2">
      <c r="A728" s="40">
        <v>40659</v>
      </c>
      <c r="B728" s="39">
        <v>350</v>
      </c>
    </row>
    <row r="729" spans="1:2">
      <c r="A729" s="40">
        <v>40659</v>
      </c>
      <c r="B729" s="39">
        <v>500</v>
      </c>
    </row>
    <row r="730" spans="1:2">
      <c r="A730" s="40">
        <v>40660</v>
      </c>
      <c r="B730" s="39">
        <v>350</v>
      </c>
    </row>
    <row r="731" spans="1:2">
      <c r="A731" s="40">
        <v>40660</v>
      </c>
      <c r="B731" s="39">
        <v>550</v>
      </c>
    </row>
    <row r="732" spans="1:2">
      <c r="A732" s="40">
        <v>40661</v>
      </c>
      <c r="B732" s="39">
        <v>300</v>
      </c>
    </row>
    <row r="733" spans="1:2">
      <c r="A733" s="40">
        <v>40661</v>
      </c>
      <c r="B733" s="39">
        <v>550</v>
      </c>
    </row>
    <row r="734" spans="1:2">
      <c r="A734" s="40">
        <v>40662</v>
      </c>
      <c r="B734" s="39">
        <v>300</v>
      </c>
    </row>
    <row r="735" spans="1:2">
      <c r="A735" s="40">
        <v>40662</v>
      </c>
      <c r="B735" s="39">
        <v>550</v>
      </c>
    </row>
    <row r="736" spans="1:2">
      <c r="A736" s="40">
        <v>40663</v>
      </c>
      <c r="B736" s="39">
        <v>300</v>
      </c>
    </row>
    <row r="737" spans="1:3">
      <c r="A737" s="40">
        <v>40663</v>
      </c>
      <c r="B737" s="39">
        <v>500</v>
      </c>
      <c r="C737">
        <v>500</v>
      </c>
    </row>
    <row r="738" spans="1:3">
      <c r="A738" s="40">
        <v>40665</v>
      </c>
      <c r="B738" s="39">
        <v>300</v>
      </c>
    </row>
    <row r="739" spans="1:3">
      <c r="A739" s="40">
        <v>40665</v>
      </c>
      <c r="B739" s="39">
        <v>500</v>
      </c>
    </row>
    <row r="740" spans="1:3">
      <c r="A740" s="40">
        <v>40667</v>
      </c>
      <c r="B740" s="39">
        <v>300</v>
      </c>
    </row>
    <row r="741" spans="1:3">
      <c r="A741" s="40">
        <v>40667</v>
      </c>
      <c r="B741" s="39">
        <v>500</v>
      </c>
    </row>
    <row r="742" spans="1:3">
      <c r="A742" s="40">
        <v>40668</v>
      </c>
      <c r="B742" s="39">
        <v>300</v>
      </c>
    </row>
    <row r="743" spans="1:3">
      <c r="A743" s="40">
        <v>40668</v>
      </c>
      <c r="B743" s="39">
        <v>500</v>
      </c>
    </row>
    <row r="744" spans="1:3">
      <c r="A744" s="40">
        <v>40669</v>
      </c>
      <c r="B744" s="39">
        <v>300</v>
      </c>
    </row>
    <row r="745" spans="1:3">
      <c r="A745" s="40">
        <v>40669</v>
      </c>
      <c r="B745" s="39">
        <v>550</v>
      </c>
    </row>
    <row r="746" spans="1:3">
      <c r="A746" s="40">
        <v>40670</v>
      </c>
      <c r="B746" s="39">
        <v>300</v>
      </c>
    </row>
    <row r="747" spans="1:3">
      <c r="A747" s="40">
        <v>40670</v>
      </c>
      <c r="B747" s="39">
        <v>550</v>
      </c>
    </row>
    <row r="748" spans="1:3">
      <c r="A748" s="40">
        <v>40672</v>
      </c>
      <c r="B748" s="39">
        <v>300</v>
      </c>
    </row>
    <row r="749" spans="1:3">
      <c r="A749" s="40">
        <v>40672</v>
      </c>
      <c r="B749" s="39">
        <v>550</v>
      </c>
    </row>
    <row r="750" spans="1:3">
      <c r="A750" s="40">
        <v>40673</v>
      </c>
      <c r="B750" s="39">
        <v>300</v>
      </c>
    </row>
    <row r="751" spans="1:3">
      <c r="A751" s="40">
        <v>40673</v>
      </c>
      <c r="B751" s="39">
        <v>550</v>
      </c>
    </row>
    <row r="752" spans="1:3">
      <c r="A752" s="40">
        <v>40674</v>
      </c>
      <c r="B752" s="39">
        <v>400</v>
      </c>
    </row>
    <row r="753" spans="1:2">
      <c r="A753" s="40">
        <v>40674</v>
      </c>
      <c r="B753" s="39">
        <v>350</v>
      </c>
    </row>
    <row r="754" spans="1:2">
      <c r="A754" s="40">
        <v>40674</v>
      </c>
      <c r="B754" s="39">
        <v>575</v>
      </c>
    </row>
    <row r="755" spans="1:2">
      <c r="A755" s="40">
        <v>40675</v>
      </c>
      <c r="B755" s="39">
        <v>350</v>
      </c>
    </row>
    <row r="756" spans="1:2">
      <c r="A756" s="40">
        <v>40675</v>
      </c>
      <c r="B756" s="39">
        <v>550</v>
      </c>
    </row>
    <row r="757" spans="1:2">
      <c r="A757" s="40">
        <v>40676</v>
      </c>
      <c r="B757" s="39">
        <v>300</v>
      </c>
    </row>
    <row r="758" spans="1:2">
      <c r="A758" s="40">
        <v>40676</v>
      </c>
      <c r="B758" s="39">
        <v>350</v>
      </c>
    </row>
    <row r="759" spans="1:2">
      <c r="A759" s="40">
        <v>40676</v>
      </c>
      <c r="B759" s="39">
        <v>550</v>
      </c>
    </row>
    <row r="760" spans="1:2">
      <c r="A760" s="40">
        <v>40677</v>
      </c>
      <c r="B760" s="39">
        <v>400</v>
      </c>
    </row>
    <row r="761" spans="1:2">
      <c r="A761" s="40">
        <v>40677</v>
      </c>
      <c r="B761" s="39">
        <v>350</v>
      </c>
    </row>
    <row r="762" spans="1:2">
      <c r="A762" s="40">
        <v>40677</v>
      </c>
      <c r="B762" s="39">
        <v>550</v>
      </c>
    </row>
    <row r="763" spans="1:2">
      <c r="A763" s="40">
        <v>40679</v>
      </c>
      <c r="B763" s="39">
        <v>400</v>
      </c>
    </row>
    <row r="764" spans="1:2">
      <c r="A764" s="40">
        <v>40679</v>
      </c>
      <c r="B764" s="39">
        <v>350</v>
      </c>
    </row>
    <row r="765" spans="1:2">
      <c r="A765" s="40">
        <v>40679</v>
      </c>
      <c r="B765" s="39">
        <v>550</v>
      </c>
    </row>
    <row r="766" spans="1:2">
      <c r="A766" s="40">
        <v>40680</v>
      </c>
      <c r="B766" s="39">
        <v>300</v>
      </c>
    </row>
    <row r="767" spans="1:2">
      <c r="A767" s="40">
        <v>40680</v>
      </c>
      <c r="B767" s="39">
        <v>400</v>
      </c>
    </row>
    <row r="768" spans="1:2">
      <c r="A768" s="40">
        <v>40680</v>
      </c>
      <c r="B768" s="39">
        <v>600</v>
      </c>
    </row>
    <row r="769" spans="1:2">
      <c r="A769" s="40">
        <v>40681</v>
      </c>
      <c r="B769" s="39">
        <v>250</v>
      </c>
    </row>
    <row r="770" spans="1:2">
      <c r="A770" s="40">
        <v>40681</v>
      </c>
      <c r="B770" s="39">
        <v>400</v>
      </c>
    </row>
    <row r="771" spans="1:2">
      <c r="A771" s="40">
        <v>40681</v>
      </c>
      <c r="B771" s="39">
        <v>600</v>
      </c>
    </row>
    <row r="772" spans="1:2">
      <c r="A772" s="40">
        <v>40682</v>
      </c>
      <c r="B772" s="39">
        <v>300</v>
      </c>
    </row>
    <row r="773" spans="1:2">
      <c r="A773" s="40">
        <v>40682</v>
      </c>
      <c r="B773" s="39">
        <v>375</v>
      </c>
    </row>
    <row r="774" spans="1:2">
      <c r="A774" s="40">
        <v>40682</v>
      </c>
      <c r="B774" s="39">
        <v>550</v>
      </c>
    </row>
    <row r="775" spans="1:2">
      <c r="A775" s="40">
        <v>40683</v>
      </c>
      <c r="B775" s="39">
        <v>400</v>
      </c>
    </row>
    <row r="776" spans="1:2">
      <c r="A776" s="40">
        <v>40683</v>
      </c>
      <c r="B776" s="39">
        <v>375</v>
      </c>
    </row>
    <row r="777" spans="1:2">
      <c r="A777" s="40">
        <v>40683</v>
      </c>
      <c r="B777" s="39">
        <v>550</v>
      </c>
    </row>
    <row r="778" spans="1:2">
      <c r="A778" s="40">
        <v>40684</v>
      </c>
      <c r="B778" s="39">
        <v>375</v>
      </c>
    </row>
    <row r="779" spans="1:2">
      <c r="A779" s="40">
        <v>40684</v>
      </c>
      <c r="B779" s="39">
        <v>550</v>
      </c>
    </row>
    <row r="780" spans="1:2">
      <c r="A780" s="40">
        <v>40686</v>
      </c>
      <c r="B780" s="39">
        <v>375</v>
      </c>
    </row>
    <row r="781" spans="1:2">
      <c r="A781" s="40">
        <v>40686</v>
      </c>
      <c r="B781" s="39">
        <v>550</v>
      </c>
    </row>
    <row r="782" spans="1:2">
      <c r="A782" s="40">
        <v>40687</v>
      </c>
      <c r="B782" s="39">
        <v>425</v>
      </c>
    </row>
    <row r="783" spans="1:2">
      <c r="A783" s="40">
        <v>40687</v>
      </c>
      <c r="B783" s="39">
        <v>600</v>
      </c>
    </row>
    <row r="784" spans="1:2">
      <c r="A784" s="40">
        <v>40688</v>
      </c>
      <c r="B784" s="39">
        <v>300</v>
      </c>
    </row>
    <row r="785" spans="1:3">
      <c r="A785" s="40">
        <v>40688</v>
      </c>
      <c r="B785" s="39">
        <v>425</v>
      </c>
    </row>
    <row r="786" spans="1:3">
      <c r="A786" s="40">
        <v>40688</v>
      </c>
      <c r="B786" s="39">
        <v>600</v>
      </c>
    </row>
    <row r="787" spans="1:3">
      <c r="A787" s="40">
        <v>40689</v>
      </c>
      <c r="B787" s="39">
        <v>300</v>
      </c>
    </row>
    <row r="788" spans="1:3">
      <c r="A788" s="40">
        <v>40689</v>
      </c>
      <c r="B788" s="39">
        <v>350</v>
      </c>
    </row>
    <row r="789" spans="1:3">
      <c r="A789" s="40">
        <v>40689</v>
      </c>
      <c r="B789" s="39">
        <v>600</v>
      </c>
    </row>
    <row r="790" spans="1:3">
      <c r="A790" s="40">
        <v>40690</v>
      </c>
      <c r="B790" s="39">
        <v>300</v>
      </c>
    </row>
    <row r="791" spans="1:3">
      <c r="A791" s="40">
        <v>40690</v>
      </c>
      <c r="B791" s="39">
        <v>350</v>
      </c>
    </row>
    <row r="792" spans="1:3">
      <c r="A792" s="40">
        <v>40690</v>
      </c>
      <c r="B792" s="39">
        <v>600</v>
      </c>
    </row>
    <row r="793" spans="1:3">
      <c r="A793" s="40">
        <v>40691</v>
      </c>
      <c r="B793" s="39">
        <v>300</v>
      </c>
    </row>
    <row r="794" spans="1:3">
      <c r="A794" s="40">
        <v>40691</v>
      </c>
      <c r="B794" s="39">
        <v>300</v>
      </c>
    </row>
    <row r="795" spans="1:3">
      <c r="A795" s="40">
        <v>40691</v>
      </c>
      <c r="B795" s="39">
        <v>600</v>
      </c>
    </row>
    <row r="796" spans="1:3">
      <c r="A796" s="40">
        <v>40694</v>
      </c>
      <c r="B796" s="39">
        <v>400</v>
      </c>
    </row>
    <row r="797" spans="1:3">
      <c r="A797" s="40">
        <v>40694</v>
      </c>
      <c r="B797" s="39">
        <v>300</v>
      </c>
      <c r="C797">
        <v>550</v>
      </c>
    </row>
    <row r="798" spans="1:3">
      <c r="A798" s="40">
        <v>40694</v>
      </c>
      <c r="B798" s="39">
        <v>550</v>
      </c>
    </row>
    <row r="799" spans="1:3">
      <c r="A799" s="40">
        <v>40696</v>
      </c>
      <c r="B799" s="39">
        <v>300</v>
      </c>
    </row>
    <row r="800" spans="1:3">
      <c r="A800" s="40">
        <v>40696</v>
      </c>
      <c r="B800" s="39">
        <v>600</v>
      </c>
    </row>
    <row r="801" spans="1:2">
      <c r="A801" s="40">
        <v>40697</v>
      </c>
      <c r="B801" s="39">
        <v>300</v>
      </c>
    </row>
    <row r="802" spans="1:2">
      <c r="A802" s="40">
        <v>40697</v>
      </c>
      <c r="B802" s="39">
        <v>600</v>
      </c>
    </row>
    <row r="803" spans="1:2">
      <c r="A803" s="40">
        <v>40698</v>
      </c>
      <c r="B803" s="39">
        <v>300</v>
      </c>
    </row>
    <row r="804" spans="1:2">
      <c r="A804" s="40">
        <v>40698</v>
      </c>
      <c r="B804" s="39">
        <v>610</v>
      </c>
    </row>
    <row r="805" spans="1:2">
      <c r="A805" s="40">
        <v>40700</v>
      </c>
      <c r="B805" s="39">
        <v>350</v>
      </c>
    </row>
    <row r="806" spans="1:2">
      <c r="A806" s="40">
        <v>40700</v>
      </c>
      <c r="B806" s="39">
        <v>600</v>
      </c>
    </row>
    <row r="807" spans="1:2">
      <c r="A807" s="40">
        <v>40701</v>
      </c>
      <c r="B807" s="39">
        <v>600</v>
      </c>
    </row>
    <row r="808" spans="1:2">
      <c r="A808" s="40">
        <v>40702</v>
      </c>
      <c r="B808" s="39">
        <v>500</v>
      </c>
    </row>
    <row r="809" spans="1:2">
      <c r="A809" s="40">
        <v>40709</v>
      </c>
      <c r="B809" s="39">
        <v>400</v>
      </c>
    </row>
    <row r="810" spans="1:2">
      <c r="A810" s="40">
        <v>40710</v>
      </c>
      <c r="B810" s="39">
        <v>300</v>
      </c>
    </row>
    <row r="811" spans="1:2">
      <c r="A811" s="40">
        <v>40712</v>
      </c>
      <c r="B811" s="39">
        <v>400</v>
      </c>
    </row>
    <row r="812" spans="1:2">
      <c r="A812" s="40">
        <v>40713</v>
      </c>
      <c r="B812" s="39">
        <v>300</v>
      </c>
    </row>
    <row r="813" spans="1:2">
      <c r="A813" s="40">
        <v>40715</v>
      </c>
      <c r="B813" s="39">
        <v>300</v>
      </c>
    </row>
    <row r="814" spans="1:2">
      <c r="A814" s="40">
        <v>40718</v>
      </c>
      <c r="B814" s="39">
        <v>400</v>
      </c>
    </row>
    <row r="815" spans="1:2">
      <c r="A815" s="40">
        <v>40722</v>
      </c>
      <c r="B815" s="39">
        <v>700</v>
      </c>
    </row>
    <row r="816" spans="1:2">
      <c r="A816" s="40">
        <v>40723</v>
      </c>
      <c r="B816" s="39">
        <v>500</v>
      </c>
    </row>
    <row r="817" spans="1:3">
      <c r="A817" s="40">
        <v>40724</v>
      </c>
      <c r="B817" s="39">
        <v>500</v>
      </c>
      <c r="C817">
        <v>600</v>
      </c>
    </row>
    <row r="818" spans="1:3">
      <c r="A818" s="40">
        <v>40726</v>
      </c>
      <c r="B818" s="39">
        <v>600</v>
      </c>
    </row>
    <row r="819" spans="1:3">
      <c r="A819" s="40">
        <v>40732</v>
      </c>
      <c r="B819" s="39">
        <v>600</v>
      </c>
    </row>
    <row r="820" spans="1:3">
      <c r="A820" s="40">
        <v>40735</v>
      </c>
      <c r="B820" s="39">
        <v>1000</v>
      </c>
    </row>
    <row r="821" spans="1:3">
      <c r="A821" s="40">
        <v>40736</v>
      </c>
      <c r="B821" s="39">
        <v>600</v>
      </c>
    </row>
    <row r="822" spans="1:3">
      <c r="A822" s="40">
        <v>40738</v>
      </c>
      <c r="B822" s="39">
        <v>500</v>
      </c>
    </row>
    <row r="823" spans="1:3">
      <c r="A823" s="40">
        <v>40740</v>
      </c>
      <c r="B823" s="39">
        <v>500</v>
      </c>
    </row>
    <row r="824" spans="1:3">
      <c r="A824" s="40">
        <v>40744</v>
      </c>
      <c r="B824" s="39">
        <v>600</v>
      </c>
      <c r="C824">
        <f>AVERAGE(B818:B824)</f>
        <v>628.57142857142856</v>
      </c>
    </row>
    <row r="825" spans="1:3">
      <c r="A825" s="40">
        <v>40761</v>
      </c>
      <c r="B825" s="39">
        <v>600</v>
      </c>
    </row>
    <row r="826" spans="1:3">
      <c r="A826" s="40">
        <v>40764</v>
      </c>
      <c r="B826" s="39">
        <v>800</v>
      </c>
    </row>
    <row r="827" spans="1:3">
      <c r="A827" s="40">
        <v>40765</v>
      </c>
      <c r="B827" s="39">
        <v>600</v>
      </c>
    </row>
    <row r="828" spans="1:3">
      <c r="A828" s="40">
        <v>40767</v>
      </c>
      <c r="B828" s="39">
        <v>400</v>
      </c>
    </row>
    <row r="829" spans="1:3">
      <c r="A829" s="40">
        <v>40768</v>
      </c>
      <c r="B829" s="39">
        <v>700</v>
      </c>
      <c r="C829">
        <f>AVERAGE(B825:B829)</f>
        <v>620</v>
      </c>
    </row>
    <row r="830" spans="1:3">
      <c r="A830" s="40">
        <v>40799</v>
      </c>
      <c r="B830" s="39">
        <v>500</v>
      </c>
    </row>
    <row r="831" spans="1:3">
      <c r="A831" s="40">
        <v>40800</v>
      </c>
      <c r="B831" s="39">
        <v>400</v>
      </c>
    </row>
    <row r="832" spans="1:3">
      <c r="A832" s="40">
        <v>40802</v>
      </c>
      <c r="B832" s="39">
        <v>600</v>
      </c>
    </row>
    <row r="833" spans="1:3">
      <c r="A833" s="40">
        <v>40803</v>
      </c>
      <c r="B833" s="39">
        <v>600</v>
      </c>
      <c r="C833">
        <v>600</v>
      </c>
    </row>
    <row r="834" spans="1:3">
      <c r="A834" s="40">
        <v>40848</v>
      </c>
      <c r="B834" s="39">
        <v>700</v>
      </c>
    </row>
    <row r="835" spans="1:3">
      <c r="A835" s="40">
        <v>40849</v>
      </c>
      <c r="B835" s="39">
        <v>500</v>
      </c>
    </row>
    <row r="836" spans="1:3">
      <c r="A836" s="40">
        <v>40850</v>
      </c>
      <c r="B836" s="39">
        <v>400</v>
      </c>
    </row>
    <row r="837" spans="1:3">
      <c r="A837" s="40">
        <v>40851</v>
      </c>
      <c r="B837" s="39">
        <v>400</v>
      </c>
    </row>
    <row r="838" spans="1:3">
      <c r="A838" s="40">
        <v>40852</v>
      </c>
      <c r="B838" s="39">
        <v>400</v>
      </c>
    </row>
    <row r="839" spans="1:3">
      <c r="A839" s="40">
        <v>40853</v>
      </c>
      <c r="B839" s="39">
        <v>700</v>
      </c>
    </row>
    <row r="840" spans="1:3">
      <c r="A840" s="40">
        <v>40854</v>
      </c>
      <c r="B840" s="39">
        <v>700</v>
      </c>
    </row>
    <row r="841" spans="1:3">
      <c r="A841" s="40">
        <v>40855</v>
      </c>
      <c r="B841" s="39">
        <v>400</v>
      </c>
      <c r="C841">
        <f>AVERAGE(B834:B841)</f>
        <v>525</v>
      </c>
    </row>
    <row r="842" spans="1:3">
      <c r="A842" s="40">
        <v>40878</v>
      </c>
      <c r="B842" s="39">
        <v>400</v>
      </c>
    </row>
    <row r="843" spans="1:3">
      <c r="A843" s="40">
        <v>40879</v>
      </c>
      <c r="B843" s="39">
        <v>500</v>
      </c>
    </row>
    <row r="844" spans="1:3">
      <c r="A844" s="40">
        <v>40880</v>
      </c>
      <c r="B844" s="39">
        <v>400</v>
      </c>
    </row>
    <row r="845" spans="1:3">
      <c r="A845" s="40">
        <v>40881</v>
      </c>
      <c r="B845" s="39">
        <v>400</v>
      </c>
    </row>
    <row r="846" spans="1:3">
      <c r="A846" s="40">
        <v>40882</v>
      </c>
      <c r="B846" s="39">
        <v>500</v>
      </c>
    </row>
    <row r="847" spans="1:3">
      <c r="A847" s="40">
        <v>40883</v>
      </c>
      <c r="B847" s="39">
        <v>300</v>
      </c>
    </row>
    <row r="848" spans="1:3">
      <c r="A848" s="40">
        <v>40884</v>
      </c>
      <c r="B848" s="39">
        <v>400</v>
      </c>
    </row>
    <row r="849" spans="1:2">
      <c r="A849" s="40">
        <v>40885</v>
      </c>
      <c r="B849" s="39">
        <v>400</v>
      </c>
    </row>
    <row r="850" spans="1:2">
      <c r="A850" s="40">
        <v>40886</v>
      </c>
      <c r="B850" s="39">
        <v>500</v>
      </c>
    </row>
    <row r="851" spans="1:2">
      <c r="A851" s="40">
        <v>40887</v>
      </c>
      <c r="B851" s="39">
        <v>1000</v>
      </c>
    </row>
    <row r="852" spans="1:2">
      <c r="A852" s="40">
        <v>40888</v>
      </c>
      <c r="B852" s="39">
        <v>300</v>
      </c>
    </row>
    <row r="853" spans="1:2">
      <c r="A853" s="40">
        <v>40889</v>
      </c>
      <c r="B853" s="39">
        <v>400</v>
      </c>
    </row>
    <row r="854" spans="1:2">
      <c r="A854" s="40">
        <v>40890</v>
      </c>
      <c r="B854" s="39">
        <v>400</v>
      </c>
    </row>
    <row r="855" spans="1:2">
      <c r="A855" s="40">
        <v>40891</v>
      </c>
      <c r="B855" s="39">
        <v>500</v>
      </c>
    </row>
    <row r="856" spans="1:2">
      <c r="A856" s="40">
        <v>40892</v>
      </c>
      <c r="B856" s="39">
        <v>300</v>
      </c>
    </row>
    <row r="857" spans="1:2">
      <c r="A857" s="40">
        <v>40893</v>
      </c>
      <c r="B857" s="39">
        <v>300</v>
      </c>
    </row>
    <row r="858" spans="1:2">
      <c r="A858" s="40">
        <v>40894</v>
      </c>
      <c r="B858" s="39">
        <v>300</v>
      </c>
    </row>
    <row r="859" spans="1:2">
      <c r="A859" s="40">
        <v>40895</v>
      </c>
      <c r="B859" s="39">
        <v>400</v>
      </c>
    </row>
    <row r="860" spans="1:2">
      <c r="A860" s="40">
        <v>40897</v>
      </c>
      <c r="B860" s="39">
        <v>400</v>
      </c>
    </row>
    <row r="861" spans="1:2">
      <c r="A861" s="40">
        <v>40898</v>
      </c>
      <c r="B861" s="39">
        <v>300</v>
      </c>
    </row>
    <row r="862" spans="1:2">
      <c r="A862" s="40">
        <v>40900</v>
      </c>
      <c r="B862" s="39">
        <v>300</v>
      </c>
    </row>
    <row r="863" spans="1:2">
      <c r="A863" s="40">
        <v>40902</v>
      </c>
      <c r="B863" s="39">
        <v>450</v>
      </c>
    </row>
    <row r="864" spans="1:2">
      <c r="A864" s="40">
        <v>40904</v>
      </c>
      <c r="B864" s="39">
        <v>400</v>
      </c>
    </row>
    <row r="865" spans="1:3">
      <c r="A865" s="40">
        <v>40905</v>
      </c>
      <c r="B865" s="39">
        <v>400</v>
      </c>
    </row>
    <row r="866" spans="1:3">
      <c r="A866" s="40">
        <v>40906</v>
      </c>
      <c r="B866" s="39">
        <v>500</v>
      </c>
    </row>
    <row r="867" spans="1:3">
      <c r="A867" s="40">
        <v>40907</v>
      </c>
      <c r="B867" s="39">
        <v>400</v>
      </c>
    </row>
    <row r="868" spans="1:3">
      <c r="A868" s="40">
        <v>40908</v>
      </c>
      <c r="B868" s="39">
        <v>400</v>
      </c>
      <c r="C868">
        <f>AVERAGE(B842:B868)</f>
        <v>416.66666666666669</v>
      </c>
    </row>
    <row r="869" spans="1:3">
      <c r="A869" s="40">
        <v>40909</v>
      </c>
      <c r="B869" s="39">
        <v>300</v>
      </c>
    </row>
    <row r="870" spans="1:3">
      <c r="A870" s="40">
        <v>40910</v>
      </c>
      <c r="B870" s="39">
        <v>600</v>
      </c>
    </row>
    <row r="871" spans="1:3">
      <c r="A871" s="40">
        <v>40911</v>
      </c>
      <c r="B871" s="39">
        <v>300</v>
      </c>
    </row>
    <row r="872" spans="1:3">
      <c r="A872" s="40">
        <v>40912</v>
      </c>
      <c r="B872" s="39">
        <v>300</v>
      </c>
    </row>
    <row r="873" spans="1:3">
      <c r="A873" s="40">
        <v>40913</v>
      </c>
      <c r="B873" s="39">
        <v>400</v>
      </c>
    </row>
    <row r="874" spans="1:3">
      <c r="A874" s="40">
        <v>40914</v>
      </c>
      <c r="B874" s="39">
        <v>400</v>
      </c>
    </row>
    <row r="875" spans="1:3">
      <c r="A875" s="40">
        <v>40915</v>
      </c>
      <c r="B875" s="39">
        <v>500</v>
      </c>
    </row>
    <row r="876" spans="1:3">
      <c r="A876" s="40">
        <v>40916</v>
      </c>
      <c r="B876" s="39">
        <v>500</v>
      </c>
    </row>
    <row r="877" spans="1:3">
      <c r="A877" s="40">
        <v>40917</v>
      </c>
      <c r="B877" s="39">
        <v>500</v>
      </c>
    </row>
    <row r="878" spans="1:3">
      <c r="A878" s="40">
        <v>40918</v>
      </c>
      <c r="B878" s="39">
        <v>500</v>
      </c>
    </row>
    <row r="879" spans="1:3">
      <c r="A879" s="40">
        <v>40919</v>
      </c>
      <c r="B879" s="39">
        <v>400</v>
      </c>
    </row>
    <row r="880" spans="1:3">
      <c r="A880" s="40">
        <v>40920</v>
      </c>
      <c r="B880" s="39">
        <v>500</v>
      </c>
    </row>
    <row r="881" spans="1:3">
      <c r="A881" s="40">
        <v>40921</v>
      </c>
      <c r="B881" s="39">
        <v>300</v>
      </c>
    </row>
    <row r="882" spans="1:3">
      <c r="A882" s="40">
        <v>40922</v>
      </c>
      <c r="B882" s="39">
        <v>400</v>
      </c>
    </row>
    <row r="883" spans="1:3">
      <c r="A883" s="40">
        <v>40924</v>
      </c>
      <c r="B883" s="39">
        <v>400</v>
      </c>
    </row>
    <row r="884" spans="1:3">
      <c r="A884" s="40">
        <v>40925</v>
      </c>
      <c r="B884" s="39">
        <v>400</v>
      </c>
    </row>
    <row r="885" spans="1:3">
      <c r="A885" s="40">
        <v>40926</v>
      </c>
      <c r="B885" s="39">
        <v>500</v>
      </c>
    </row>
    <row r="886" spans="1:3">
      <c r="A886" s="40">
        <v>40927</v>
      </c>
      <c r="B886" s="39">
        <v>500</v>
      </c>
    </row>
    <row r="887" spans="1:3">
      <c r="A887" s="40">
        <v>40928</v>
      </c>
      <c r="B887" s="39">
        <v>400</v>
      </c>
    </row>
    <row r="888" spans="1:3">
      <c r="A888" s="40">
        <v>40929</v>
      </c>
      <c r="B888" s="39">
        <v>400</v>
      </c>
    </row>
    <row r="889" spans="1:3">
      <c r="A889" s="40">
        <v>40933</v>
      </c>
      <c r="B889" s="39">
        <v>500</v>
      </c>
    </row>
    <row r="890" spans="1:3">
      <c r="A890" s="40">
        <v>40934</v>
      </c>
      <c r="B890" s="39">
        <v>400</v>
      </c>
    </row>
    <row r="891" spans="1:3">
      <c r="A891" s="40">
        <v>40936</v>
      </c>
      <c r="B891" s="39">
        <v>300</v>
      </c>
    </row>
    <row r="892" spans="1:3">
      <c r="A892" s="40">
        <v>40937</v>
      </c>
      <c r="B892" s="39">
        <v>500</v>
      </c>
    </row>
    <row r="893" spans="1:3">
      <c r="A893" s="40">
        <v>40938</v>
      </c>
      <c r="B893" s="39">
        <v>400</v>
      </c>
    </row>
    <row r="894" spans="1:3">
      <c r="A894" s="40">
        <v>40939</v>
      </c>
      <c r="B894" s="39">
        <v>400</v>
      </c>
      <c r="C894">
        <f>AVERAGE(B869:B894)</f>
        <v>423.07692307692309</v>
      </c>
    </row>
    <row r="895" spans="1:3">
      <c r="A895" s="40">
        <v>40940</v>
      </c>
      <c r="B895" s="39">
        <v>300</v>
      </c>
    </row>
    <row r="896" spans="1:3">
      <c r="A896" s="40">
        <v>40941</v>
      </c>
      <c r="B896" s="39">
        <v>500</v>
      </c>
    </row>
    <row r="897" spans="1:2">
      <c r="A897" s="40">
        <v>40942</v>
      </c>
      <c r="B897" s="39">
        <v>500</v>
      </c>
    </row>
    <row r="898" spans="1:2">
      <c r="A898" s="40">
        <v>40943</v>
      </c>
      <c r="B898" s="39">
        <v>300</v>
      </c>
    </row>
    <row r="899" spans="1:2">
      <c r="A899" s="40">
        <v>40944</v>
      </c>
      <c r="B899" s="39">
        <v>400</v>
      </c>
    </row>
    <row r="900" spans="1:2">
      <c r="A900" s="40">
        <v>40945</v>
      </c>
      <c r="B900" s="39">
        <v>400</v>
      </c>
    </row>
    <row r="901" spans="1:2">
      <c r="A901" s="40">
        <v>40946</v>
      </c>
      <c r="B901" s="39">
        <v>400</v>
      </c>
    </row>
    <row r="902" spans="1:2">
      <c r="A902" s="40">
        <v>40947</v>
      </c>
      <c r="B902" s="39">
        <v>250</v>
      </c>
    </row>
    <row r="903" spans="1:2">
      <c r="A903" s="40">
        <v>40949</v>
      </c>
      <c r="B903" s="39">
        <v>400</v>
      </c>
    </row>
    <row r="904" spans="1:2">
      <c r="A904" s="40">
        <v>40951</v>
      </c>
      <c r="B904" s="39">
        <v>450</v>
      </c>
    </row>
    <row r="905" spans="1:2">
      <c r="A905" s="40">
        <v>40953</v>
      </c>
      <c r="B905" s="39">
        <v>400</v>
      </c>
    </row>
    <row r="906" spans="1:2">
      <c r="A906" s="40">
        <v>40954</v>
      </c>
      <c r="B906" s="39">
        <v>400</v>
      </c>
    </row>
    <row r="907" spans="1:2">
      <c r="A907" s="40">
        <v>40955</v>
      </c>
      <c r="B907" s="39">
        <v>400</v>
      </c>
    </row>
    <row r="908" spans="1:2">
      <c r="A908" s="40">
        <v>40956</v>
      </c>
      <c r="B908" s="39">
        <v>400</v>
      </c>
    </row>
    <row r="909" spans="1:2">
      <c r="A909" s="40">
        <v>40957</v>
      </c>
      <c r="B909" s="39">
        <v>400</v>
      </c>
    </row>
    <row r="910" spans="1:2">
      <c r="A910" s="40">
        <v>40958</v>
      </c>
      <c r="B910" s="39">
        <v>500</v>
      </c>
    </row>
    <row r="911" spans="1:2">
      <c r="A911" s="40">
        <v>40959</v>
      </c>
      <c r="B911" s="39">
        <v>500</v>
      </c>
    </row>
    <row r="912" spans="1:2">
      <c r="A912" s="40">
        <v>40961</v>
      </c>
      <c r="B912" s="39">
        <v>400</v>
      </c>
    </row>
    <row r="913" spans="1:3">
      <c r="A913" s="40">
        <v>40962</v>
      </c>
      <c r="B913" s="39">
        <v>400</v>
      </c>
    </row>
    <row r="914" spans="1:3">
      <c r="A914" s="40">
        <v>40963</v>
      </c>
      <c r="B914" s="39">
        <v>500</v>
      </c>
    </row>
    <row r="915" spans="1:3">
      <c r="A915" s="40">
        <v>40964</v>
      </c>
      <c r="B915" s="39">
        <v>400</v>
      </c>
    </row>
    <row r="916" spans="1:3">
      <c r="A916" s="40">
        <v>40965</v>
      </c>
      <c r="B916" s="39">
        <v>400</v>
      </c>
    </row>
    <row r="917" spans="1:3">
      <c r="A917" s="40">
        <v>40966</v>
      </c>
      <c r="B917" s="39">
        <v>400</v>
      </c>
    </row>
    <row r="918" spans="1:3">
      <c r="A918" s="40">
        <v>40967</v>
      </c>
      <c r="B918" s="39">
        <v>400</v>
      </c>
    </row>
    <row r="919" spans="1:3">
      <c r="A919" s="40">
        <v>40968</v>
      </c>
      <c r="B919" s="39">
        <v>750</v>
      </c>
    </row>
    <row r="920" spans="1:3">
      <c r="A920" s="40">
        <v>40969</v>
      </c>
      <c r="B920" s="39">
        <v>400</v>
      </c>
      <c r="C920">
        <f>AVERAGE(B895:B920)</f>
        <v>421.15384615384613</v>
      </c>
    </row>
    <row r="921" spans="1:3">
      <c r="A921" s="40">
        <v>40970</v>
      </c>
      <c r="B921" s="39">
        <v>400</v>
      </c>
    </row>
    <row r="922" spans="1:3">
      <c r="A922" s="40">
        <v>40971</v>
      </c>
      <c r="B922" s="39">
        <v>400</v>
      </c>
    </row>
    <row r="923" spans="1:3">
      <c r="A923" s="40">
        <v>40972</v>
      </c>
      <c r="B923" s="39">
        <v>400</v>
      </c>
    </row>
    <row r="924" spans="1:3">
      <c r="A924" s="40">
        <v>40973</v>
      </c>
      <c r="B924" s="39">
        <v>400</v>
      </c>
    </row>
    <row r="925" spans="1:3">
      <c r="A925" s="40">
        <v>40974</v>
      </c>
      <c r="B925" s="39">
        <v>400</v>
      </c>
    </row>
    <row r="926" spans="1:3">
      <c r="A926" s="40">
        <v>40975</v>
      </c>
      <c r="B926" s="39">
        <v>400</v>
      </c>
    </row>
    <row r="927" spans="1:3">
      <c r="A927" s="40">
        <v>40978</v>
      </c>
      <c r="B927" s="39">
        <v>400</v>
      </c>
    </row>
    <row r="928" spans="1:3">
      <c r="A928" s="40">
        <v>40979</v>
      </c>
      <c r="B928" s="39">
        <v>400</v>
      </c>
    </row>
    <row r="929" spans="1:3">
      <c r="A929" s="40">
        <v>40981</v>
      </c>
      <c r="B929" s="39">
        <v>1000</v>
      </c>
    </row>
    <row r="930" spans="1:3">
      <c r="A930" s="40">
        <v>40982</v>
      </c>
      <c r="B930" s="39">
        <v>700</v>
      </c>
    </row>
    <row r="931" spans="1:3">
      <c r="A931" s="40">
        <v>40984</v>
      </c>
      <c r="B931" s="39">
        <v>400</v>
      </c>
    </row>
    <row r="932" spans="1:3">
      <c r="A932" s="40">
        <v>40985</v>
      </c>
      <c r="B932" s="39">
        <v>400</v>
      </c>
    </row>
    <row r="933" spans="1:3">
      <c r="A933" s="40">
        <v>40987</v>
      </c>
      <c r="B933" s="39">
        <v>400</v>
      </c>
    </row>
    <row r="934" spans="1:3">
      <c r="A934" s="40">
        <v>40990</v>
      </c>
      <c r="B934" s="39">
        <v>400</v>
      </c>
    </row>
    <row r="935" spans="1:3">
      <c r="A935" s="40">
        <v>40992</v>
      </c>
      <c r="B935" s="39">
        <v>400</v>
      </c>
    </row>
    <row r="936" spans="1:3">
      <c r="A936" s="40">
        <v>40993</v>
      </c>
      <c r="B936" s="39">
        <v>400</v>
      </c>
    </row>
    <row r="937" spans="1:3">
      <c r="A937" s="40">
        <v>40994</v>
      </c>
      <c r="B937" s="39">
        <v>400</v>
      </c>
    </row>
    <row r="938" spans="1:3">
      <c r="A938" s="40">
        <v>40995</v>
      </c>
      <c r="B938" s="39">
        <v>400</v>
      </c>
    </row>
    <row r="939" spans="1:3">
      <c r="A939" s="40">
        <v>40996</v>
      </c>
      <c r="B939" s="39">
        <v>300</v>
      </c>
    </row>
    <row r="940" spans="1:3">
      <c r="A940" s="40">
        <v>40997</v>
      </c>
      <c r="B940" s="39">
        <v>400</v>
      </c>
    </row>
    <row r="941" spans="1:3">
      <c r="A941" s="40">
        <v>40999</v>
      </c>
      <c r="B941" s="39">
        <v>300</v>
      </c>
      <c r="C941">
        <f>AVERAGE(B920:B941)</f>
        <v>431.81818181818181</v>
      </c>
    </row>
    <row r="942" spans="1:3">
      <c r="A942" s="40">
        <v>41000</v>
      </c>
      <c r="B942" s="39">
        <v>400</v>
      </c>
    </row>
    <row r="943" spans="1:3">
      <c r="A943" s="40">
        <v>41001</v>
      </c>
      <c r="B943" s="39">
        <v>300</v>
      </c>
    </row>
    <row r="944" spans="1:3">
      <c r="A944" s="40">
        <v>41002</v>
      </c>
      <c r="B944" s="39">
        <v>400</v>
      </c>
    </row>
    <row r="945" spans="1:2">
      <c r="A945" s="40">
        <v>41003</v>
      </c>
      <c r="B945" s="39">
        <v>400</v>
      </c>
    </row>
    <row r="946" spans="1:2">
      <c r="A946" s="40">
        <v>41004</v>
      </c>
      <c r="B946" s="39">
        <v>400</v>
      </c>
    </row>
    <row r="947" spans="1:2">
      <c r="A947" s="40">
        <v>41005</v>
      </c>
      <c r="B947" s="39">
        <v>400</v>
      </c>
    </row>
    <row r="948" spans="1:2">
      <c r="A948" s="40">
        <v>41006</v>
      </c>
      <c r="B948" s="39">
        <v>400</v>
      </c>
    </row>
    <row r="949" spans="1:2">
      <c r="A949" s="40">
        <v>41007</v>
      </c>
      <c r="B949" s="39">
        <v>400</v>
      </c>
    </row>
    <row r="950" spans="1:2">
      <c r="A950" s="40">
        <v>41008</v>
      </c>
      <c r="B950" s="39">
        <v>400</v>
      </c>
    </row>
    <row r="951" spans="1:2">
      <c r="A951" s="40">
        <v>41009</v>
      </c>
      <c r="B951" s="39">
        <v>400</v>
      </c>
    </row>
    <row r="952" spans="1:2">
      <c r="A952" s="40">
        <v>41010</v>
      </c>
      <c r="B952" s="39">
        <v>400</v>
      </c>
    </row>
    <row r="953" spans="1:2">
      <c r="A953" s="40">
        <v>41011</v>
      </c>
      <c r="B953" s="39">
        <v>400</v>
      </c>
    </row>
    <row r="954" spans="1:2">
      <c r="A954" s="40">
        <v>41013</v>
      </c>
      <c r="B954" s="39">
        <v>400</v>
      </c>
    </row>
    <row r="955" spans="1:2">
      <c r="A955" s="40">
        <v>41014</v>
      </c>
      <c r="B955" s="39">
        <v>400</v>
      </c>
    </row>
    <row r="956" spans="1:2">
      <c r="A956" s="40">
        <v>41015</v>
      </c>
      <c r="B956" s="39">
        <v>400</v>
      </c>
    </row>
    <row r="957" spans="1:2">
      <c r="A957" s="40">
        <v>41016</v>
      </c>
      <c r="B957" s="39">
        <v>400</v>
      </c>
    </row>
    <row r="958" spans="1:2">
      <c r="A958" s="40">
        <v>41017</v>
      </c>
      <c r="B958" s="39">
        <v>400</v>
      </c>
    </row>
    <row r="959" spans="1:2">
      <c r="A959" s="40">
        <v>41018</v>
      </c>
      <c r="B959" s="39">
        <v>300</v>
      </c>
    </row>
    <row r="960" spans="1:2">
      <c r="A960" s="40">
        <v>41019</v>
      </c>
      <c r="B960" s="39">
        <v>400</v>
      </c>
    </row>
    <row r="961" spans="1:3">
      <c r="A961" s="40">
        <v>41021</v>
      </c>
      <c r="B961" s="39">
        <v>400</v>
      </c>
    </row>
    <row r="962" spans="1:3">
      <c r="A962" s="40">
        <v>41022</v>
      </c>
      <c r="B962" s="39">
        <v>400</v>
      </c>
    </row>
    <row r="963" spans="1:3">
      <c r="A963" s="40">
        <v>41023</v>
      </c>
      <c r="B963" s="39">
        <v>400</v>
      </c>
    </row>
    <row r="964" spans="1:3">
      <c r="A964" s="40">
        <v>41024</v>
      </c>
      <c r="B964" s="39">
        <v>500</v>
      </c>
    </row>
    <row r="965" spans="1:3">
      <c r="A965" s="40">
        <v>41026</v>
      </c>
      <c r="B965" s="39">
        <v>400</v>
      </c>
    </row>
    <row r="966" spans="1:3">
      <c r="A966" s="40">
        <v>41027</v>
      </c>
      <c r="B966" s="39">
        <v>400</v>
      </c>
    </row>
    <row r="967" spans="1:3">
      <c r="A967" s="40">
        <v>41028</v>
      </c>
      <c r="B967" s="39">
        <v>400</v>
      </c>
      <c r="C967">
        <f>AVERAGE(B942:B967)</f>
        <v>396.15384615384613</v>
      </c>
    </row>
    <row r="968" spans="1:3">
      <c r="A968" s="40">
        <v>41031</v>
      </c>
      <c r="B968" s="39">
        <v>400</v>
      </c>
    </row>
    <row r="969" spans="1:3">
      <c r="A969" s="40">
        <v>41032</v>
      </c>
      <c r="B969" s="39">
        <v>400</v>
      </c>
    </row>
    <row r="970" spans="1:3">
      <c r="A970" s="40">
        <v>41033</v>
      </c>
      <c r="B970" s="39">
        <v>400</v>
      </c>
    </row>
    <row r="971" spans="1:3">
      <c r="A971" s="40">
        <v>41034</v>
      </c>
      <c r="B971" s="39">
        <v>500</v>
      </c>
    </row>
    <row r="972" spans="1:3">
      <c r="A972" s="40">
        <v>41035</v>
      </c>
      <c r="B972" s="39">
        <v>400</v>
      </c>
    </row>
    <row r="973" spans="1:3">
      <c r="A973" s="40">
        <v>41036</v>
      </c>
      <c r="B973" s="39">
        <v>400</v>
      </c>
    </row>
    <row r="974" spans="1:3">
      <c r="A974" s="40">
        <v>41037</v>
      </c>
      <c r="B974" s="39">
        <v>300</v>
      </c>
    </row>
    <row r="975" spans="1:3">
      <c r="A975" s="40">
        <v>41038</v>
      </c>
      <c r="B975" s="39">
        <v>400</v>
      </c>
    </row>
    <row r="976" spans="1:3">
      <c r="A976" s="40">
        <v>41039</v>
      </c>
      <c r="B976" s="39">
        <v>400</v>
      </c>
    </row>
    <row r="977" spans="1:3">
      <c r="A977" s="40">
        <v>41040</v>
      </c>
      <c r="B977" s="39">
        <v>500</v>
      </c>
    </row>
    <row r="978" spans="1:3">
      <c r="A978" s="40">
        <v>41041</v>
      </c>
      <c r="B978" s="39">
        <v>400</v>
      </c>
    </row>
    <row r="979" spans="1:3">
      <c r="A979" s="40">
        <v>41043</v>
      </c>
      <c r="B979" s="39">
        <v>400</v>
      </c>
    </row>
    <row r="980" spans="1:3">
      <c r="A980" s="40">
        <v>41044</v>
      </c>
      <c r="B980" s="39">
        <v>400</v>
      </c>
    </row>
    <row r="981" spans="1:3">
      <c r="A981" s="40">
        <v>41045</v>
      </c>
      <c r="B981" s="39">
        <v>400</v>
      </c>
    </row>
    <row r="982" spans="1:3">
      <c r="A982" s="40">
        <v>41046</v>
      </c>
      <c r="B982" s="39">
        <v>400</v>
      </c>
    </row>
    <row r="983" spans="1:3">
      <c r="A983" s="40">
        <v>41047</v>
      </c>
      <c r="B983" s="39">
        <v>400</v>
      </c>
    </row>
    <row r="984" spans="1:3">
      <c r="A984" s="40">
        <v>41048</v>
      </c>
      <c r="B984" s="39">
        <v>400</v>
      </c>
      <c r="C984">
        <f>AVERAGE(B968:B984)</f>
        <v>405.88235294117646</v>
      </c>
    </row>
    <row r="985" spans="1:3">
      <c r="A985" s="40">
        <v>41064</v>
      </c>
      <c r="B985" s="39">
        <v>600</v>
      </c>
    </row>
    <row r="986" spans="1:3">
      <c r="A986" s="40">
        <v>41066</v>
      </c>
      <c r="B986" s="39">
        <v>300</v>
      </c>
    </row>
    <row r="987" spans="1:3">
      <c r="A987" s="40">
        <v>41069</v>
      </c>
      <c r="B987" s="39">
        <v>500</v>
      </c>
    </row>
    <row r="988" spans="1:3">
      <c r="A988" s="40">
        <v>41070</v>
      </c>
      <c r="B988" s="39">
        <v>400</v>
      </c>
    </row>
    <row r="989" spans="1:3">
      <c r="A989" s="40">
        <v>41072</v>
      </c>
      <c r="B989" s="39">
        <v>500</v>
      </c>
    </row>
    <row r="990" spans="1:3">
      <c r="A990" s="40">
        <v>41075</v>
      </c>
      <c r="B990" s="39">
        <v>2500</v>
      </c>
    </row>
    <row r="991" spans="1:3">
      <c r="A991" s="40">
        <v>41076</v>
      </c>
      <c r="B991" s="39">
        <v>400</v>
      </c>
    </row>
    <row r="992" spans="1:3">
      <c r="A992" s="40">
        <v>41077</v>
      </c>
      <c r="B992" s="39">
        <v>400</v>
      </c>
    </row>
    <row r="993" spans="1:3">
      <c r="A993" s="40">
        <v>41082</v>
      </c>
      <c r="B993" s="39">
        <v>500</v>
      </c>
    </row>
    <row r="994" spans="1:3">
      <c r="A994" s="40">
        <v>41083</v>
      </c>
      <c r="B994" s="39">
        <v>400</v>
      </c>
    </row>
    <row r="995" spans="1:3">
      <c r="A995" s="40">
        <v>41084</v>
      </c>
      <c r="B995" s="39">
        <v>600</v>
      </c>
    </row>
    <row r="996" spans="1:3">
      <c r="A996" s="40">
        <v>41088</v>
      </c>
      <c r="B996" s="39">
        <v>500</v>
      </c>
    </row>
    <row r="997" spans="1:3">
      <c r="A997" s="40">
        <v>41089</v>
      </c>
      <c r="B997" s="39">
        <v>500</v>
      </c>
    </row>
    <row r="998" spans="1:3">
      <c r="A998" s="40">
        <v>41090</v>
      </c>
      <c r="B998" s="39">
        <v>400</v>
      </c>
      <c r="C998">
        <f>AVERAGE(B985:B998)</f>
        <v>607.14285714285711</v>
      </c>
    </row>
    <row r="999" spans="1:3">
      <c r="A999" s="40">
        <v>41093</v>
      </c>
      <c r="B999" s="39">
        <v>400</v>
      </c>
    </row>
    <row r="1000" spans="1:3">
      <c r="A1000" s="40">
        <v>41094</v>
      </c>
      <c r="B1000" s="39">
        <v>400</v>
      </c>
    </row>
    <row r="1001" spans="1:3">
      <c r="A1001" s="40">
        <v>41099</v>
      </c>
      <c r="B1001" s="39">
        <v>500</v>
      </c>
    </row>
    <row r="1002" spans="1:3">
      <c r="A1002" s="40">
        <v>41103</v>
      </c>
      <c r="B1002" s="39">
        <v>500</v>
      </c>
    </row>
    <row r="1003" spans="1:3">
      <c r="A1003" s="40">
        <v>41104</v>
      </c>
      <c r="B1003" s="39">
        <v>400</v>
      </c>
    </row>
    <row r="1004" spans="1:3">
      <c r="A1004" s="40">
        <v>41105</v>
      </c>
      <c r="B1004" s="39">
        <v>400</v>
      </c>
    </row>
    <row r="1005" spans="1:3">
      <c r="A1005" s="40">
        <v>41114</v>
      </c>
      <c r="B1005" s="39">
        <v>400</v>
      </c>
    </row>
    <row r="1006" spans="1:3">
      <c r="A1006" s="40">
        <v>41115</v>
      </c>
      <c r="B1006" s="39">
        <v>600</v>
      </c>
    </row>
    <row r="1007" spans="1:3">
      <c r="A1007" s="40">
        <v>41118</v>
      </c>
      <c r="B1007" s="39">
        <v>400</v>
      </c>
    </row>
    <row r="1008" spans="1:3">
      <c r="A1008" s="40">
        <v>41121</v>
      </c>
      <c r="B1008" s="39">
        <v>500</v>
      </c>
      <c r="C1008">
        <f>AVERAGE(B999:B1008)</f>
        <v>450</v>
      </c>
    </row>
    <row r="1009" spans="1:3">
      <c r="A1009" s="40">
        <v>41122</v>
      </c>
      <c r="B1009" s="39">
        <v>600</v>
      </c>
    </row>
    <row r="1010" spans="1:3">
      <c r="A1010" s="40">
        <v>41125</v>
      </c>
      <c r="B1010" s="39">
        <v>700</v>
      </c>
    </row>
    <row r="1011" spans="1:3">
      <c r="A1011" s="40">
        <v>41126</v>
      </c>
      <c r="B1011" s="39">
        <v>600</v>
      </c>
    </row>
    <row r="1012" spans="1:3">
      <c r="A1012" s="40">
        <v>41132</v>
      </c>
      <c r="B1012" s="39">
        <v>600</v>
      </c>
    </row>
    <row r="1013" spans="1:3">
      <c r="A1013" s="40">
        <v>41135</v>
      </c>
      <c r="B1013" s="39">
        <v>700</v>
      </c>
    </row>
    <row r="1014" spans="1:3">
      <c r="A1014" s="40">
        <v>41137</v>
      </c>
      <c r="B1014" s="39">
        <v>650</v>
      </c>
    </row>
    <row r="1015" spans="1:3">
      <c r="A1015" s="40">
        <v>41139</v>
      </c>
      <c r="B1015" s="39">
        <v>600</v>
      </c>
    </row>
    <row r="1016" spans="1:3">
      <c r="A1016" s="40">
        <v>41143</v>
      </c>
      <c r="B1016" s="39">
        <v>425</v>
      </c>
    </row>
    <row r="1017" spans="1:3">
      <c r="A1017" s="40">
        <v>41145</v>
      </c>
      <c r="B1017" s="39">
        <v>600</v>
      </c>
    </row>
    <row r="1018" spans="1:3">
      <c r="A1018" s="40">
        <v>41146</v>
      </c>
      <c r="B1018" s="39">
        <v>800</v>
      </c>
    </row>
    <row r="1019" spans="1:3">
      <c r="A1019" s="40">
        <v>41149</v>
      </c>
      <c r="B1019" s="39">
        <v>700</v>
      </c>
      <c r="C1019">
        <f>AVERAGE(B1009:B1019)</f>
        <v>634.09090909090912</v>
      </c>
    </row>
    <row r="1020" spans="1:3">
      <c r="A1020" s="40">
        <v>41154</v>
      </c>
      <c r="B1020" s="39">
        <v>600</v>
      </c>
    </row>
    <row r="1021" spans="1:3">
      <c r="A1021" s="40">
        <v>41158</v>
      </c>
      <c r="B1021" s="39">
        <v>600</v>
      </c>
    </row>
    <row r="1022" spans="1:3">
      <c r="A1022" s="40">
        <v>41159</v>
      </c>
      <c r="B1022" s="39">
        <v>600</v>
      </c>
    </row>
    <row r="1023" spans="1:3">
      <c r="A1023" s="40">
        <v>41161</v>
      </c>
      <c r="B1023" s="39">
        <v>400</v>
      </c>
    </row>
    <row r="1024" spans="1:3">
      <c r="A1024" s="40">
        <v>41163</v>
      </c>
      <c r="B1024" s="39">
        <v>500</v>
      </c>
    </row>
    <row r="1025" spans="1:3">
      <c r="A1025" s="40">
        <v>41164</v>
      </c>
      <c r="B1025" s="39">
        <v>400</v>
      </c>
    </row>
    <row r="1026" spans="1:3">
      <c r="A1026" s="40">
        <v>41166</v>
      </c>
      <c r="B1026" s="39">
        <v>500</v>
      </c>
    </row>
    <row r="1027" spans="1:3">
      <c r="A1027" s="40">
        <v>41167</v>
      </c>
      <c r="B1027" s="39">
        <v>500</v>
      </c>
    </row>
    <row r="1028" spans="1:3">
      <c r="A1028" s="40">
        <v>41169</v>
      </c>
      <c r="B1028" s="39">
        <v>500</v>
      </c>
    </row>
    <row r="1029" spans="1:3">
      <c r="A1029" s="40">
        <v>41170</v>
      </c>
      <c r="B1029" s="39">
        <v>450</v>
      </c>
    </row>
    <row r="1030" spans="1:3">
      <c r="A1030" s="40">
        <v>41171</v>
      </c>
      <c r="B1030" s="39">
        <v>400</v>
      </c>
    </row>
    <row r="1031" spans="1:3">
      <c r="A1031" s="40">
        <v>41172</v>
      </c>
      <c r="B1031" s="39">
        <v>400</v>
      </c>
    </row>
    <row r="1032" spans="1:3">
      <c r="A1032" s="40">
        <v>41175</v>
      </c>
      <c r="B1032" s="39">
        <v>500</v>
      </c>
    </row>
    <row r="1033" spans="1:3">
      <c r="A1033" s="40">
        <v>41177</v>
      </c>
      <c r="B1033" s="39">
        <v>400</v>
      </c>
    </row>
    <row r="1034" spans="1:3">
      <c r="A1034" s="40">
        <v>41178</v>
      </c>
      <c r="B1034" s="39">
        <v>400</v>
      </c>
    </row>
    <row r="1035" spans="1:3">
      <c r="A1035" s="40">
        <v>41180</v>
      </c>
      <c r="B1035" s="39">
        <v>400</v>
      </c>
    </row>
    <row r="1036" spans="1:3">
      <c r="A1036" s="40">
        <v>41181</v>
      </c>
      <c r="B1036" s="39">
        <v>400</v>
      </c>
    </row>
    <row r="1037" spans="1:3">
      <c r="A1037" s="40">
        <v>41182</v>
      </c>
      <c r="B1037" s="39">
        <v>600</v>
      </c>
      <c r="C1037">
        <f>AVERAGE(B1020:B1037)</f>
        <v>475</v>
      </c>
    </row>
    <row r="1038" spans="1:3">
      <c r="A1038" s="40">
        <v>41183</v>
      </c>
      <c r="B1038" s="39">
        <v>500</v>
      </c>
    </row>
    <row r="1039" spans="1:3">
      <c r="A1039" s="40">
        <v>41184</v>
      </c>
      <c r="B1039" s="39">
        <v>400</v>
      </c>
    </row>
    <row r="1040" spans="1:3">
      <c r="A1040" s="40">
        <v>41185</v>
      </c>
      <c r="B1040" s="39">
        <v>400</v>
      </c>
    </row>
    <row r="1041" spans="1:3">
      <c r="A1041" s="40">
        <v>41188</v>
      </c>
      <c r="B1041" s="39">
        <v>400</v>
      </c>
    </row>
    <row r="1042" spans="1:3">
      <c r="A1042" s="40">
        <v>41189</v>
      </c>
      <c r="B1042" s="39">
        <v>400</v>
      </c>
    </row>
    <row r="1043" spans="1:3">
      <c r="A1043" s="40">
        <v>41191</v>
      </c>
      <c r="B1043" s="39">
        <v>300</v>
      </c>
    </row>
    <row r="1044" spans="1:3">
      <c r="A1044" s="40">
        <v>41192</v>
      </c>
      <c r="B1044" s="39">
        <v>300</v>
      </c>
    </row>
    <row r="1045" spans="1:3">
      <c r="A1045" s="40">
        <v>41194</v>
      </c>
      <c r="B1045" s="39">
        <v>300</v>
      </c>
    </row>
    <row r="1046" spans="1:3">
      <c r="A1046" s="40">
        <v>41195</v>
      </c>
      <c r="B1046" s="39">
        <v>300</v>
      </c>
    </row>
    <row r="1047" spans="1:3">
      <c r="A1047" s="40">
        <v>41196</v>
      </c>
      <c r="B1047" s="39">
        <v>300</v>
      </c>
    </row>
    <row r="1048" spans="1:3">
      <c r="A1048" s="40">
        <v>41199</v>
      </c>
      <c r="B1048" s="39">
        <v>300</v>
      </c>
    </row>
    <row r="1049" spans="1:3">
      <c r="A1049" s="40">
        <v>41200</v>
      </c>
      <c r="B1049" s="39">
        <v>300</v>
      </c>
    </row>
    <row r="1050" spans="1:3">
      <c r="A1050" s="40">
        <v>41201</v>
      </c>
      <c r="B1050" s="39">
        <v>200</v>
      </c>
    </row>
    <row r="1051" spans="1:3">
      <c r="A1051" s="40">
        <v>41202</v>
      </c>
      <c r="B1051" s="39">
        <v>200</v>
      </c>
    </row>
    <row r="1052" spans="1:3">
      <c r="A1052" s="40">
        <v>41207</v>
      </c>
      <c r="B1052" s="39">
        <v>400</v>
      </c>
    </row>
    <row r="1053" spans="1:3">
      <c r="A1053" s="40">
        <v>41210</v>
      </c>
      <c r="B1053" s="39">
        <v>300</v>
      </c>
    </row>
    <row r="1054" spans="1:3">
      <c r="A1054" s="40">
        <v>41212</v>
      </c>
      <c r="B1054" s="39">
        <v>400</v>
      </c>
    </row>
    <row r="1055" spans="1:3">
      <c r="A1055" s="40">
        <v>41213</v>
      </c>
      <c r="B1055" s="39">
        <v>300</v>
      </c>
      <c r="C1055">
        <f>AVERAGE(B1038:B1055)</f>
        <v>333.33333333333331</v>
      </c>
    </row>
    <row r="1056" spans="1:3">
      <c r="A1056" s="40">
        <v>41214</v>
      </c>
      <c r="B1056" s="39">
        <v>300</v>
      </c>
    </row>
    <row r="1057" spans="1:2">
      <c r="A1057" s="40">
        <v>41215</v>
      </c>
      <c r="B1057" s="39">
        <v>500</v>
      </c>
    </row>
    <row r="1058" spans="1:2">
      <c r="A1058" s="40">
        <v>41216</v>
      </c>
      <c r="B1058" s="39">
        <v>400</v>
      </c>
    </row>
    <row r="1059" spans="1:2">
      <c r="A1059" s="40">
        <v>41217</v>
      </c>
      <c r="B1059" s="39">
        <v>500</v>
      </c>
    </row>
    <row r="1060" spans="1:2">
      <c r="A1060" s="40">
        <v>41219</v>
      </c>
      <c r="B1060" s="39">
        <v>600</v>
      </c>
    </row>
    <row r="1061" spans="1:2">
      <c r="A1061" s="40">
        <v>41220</v>
      </c>
      <c r="B1061" s="39">
        <v>300</v>
      </c>
    </row>
    <row r="1062" spans="1:2">
      <c r="A1062" s="40">
        <v>41221</v>
      </c>
      <c r="B1062" s="39">
        <v>500</v>
      </c>
    </row>
    <row r="1063" spans="1:2">
      <c r="A1063" s="40">
        <v>41222</v>
      </c>
      <c r="B1063" s="39">
        <v>400</v>
      </c>
    </row>
    <row r="1064" spans="1:2">
      <c r="A1064" s="40">
        <v>41223</v>
      </c>
      <c r="B1064" s="39">
        <v>300</v>
      </c>
    </row>
    <row r="1065" spans="1:2">
      <c r="A1065" s="40">
        <v>41224</v>
      </c>
      <c r="B1065" s="39">
        <v>400</v>
      </c>
    </row>
    <row r="1066" spans="1:2">
      <c r="A1066" s="40">
        <v>41225</v>
      </c>
      <c r="B1066" s="39">
        <v>300</v>
      </c>
    </row>
    <row r="1067" spans="1:2">
      <c r="A1067" s="40">
        <v>41226</v>
      </c>
      <c r="B1067" s="39">
        <v>600</v>
      </c>
    </row>
    <row r="1068" spans="1:2">
      <c r="A1068" s="40">
        <v>41228</v>
      </c>
      <c r="B1068" s="39">
        <v>500</v>
      </c>
    </row>
    <row r="1069" spans="1:2">
      <c r="A1069" s="40">
        <v>41229</v>
      </c>
      <c r="B1069" s="39">
        <v>300</v>
      </c>
    </row>
    <row r="1070" spans="1:2">
      <c r="A1070" s="40">
        <v>41230</v>
      </c>
      <c r="B1070" s="39">
        <v>400</v>
      </c>
    </row>
    <row r="1071" spans="1:2">
      <c r="A1071" s="40">
        <v>41231</v>
      </c>
      <c r="B1071" s="39">
        <v>400</v>
      </c>
    </row>
    <row r="1072" spans="1:2">
      <c r="A1072" s="40">
        <v>41232</v>
      </c>
      <c r="B1072" s="39">
        <v>250</v>
      </c>
    </row>
    <row r="1073" spans="1:3">
      <c r="A1073" s="40">
        <v>41233</v>
      </c>
      <c r="B1073" s="39">
        <v>300</v>
      </c>
    </row>
    <row r="1074" spans="1:3">
      <c r="A1074" s="40">
        <v>41234</v>
      </c>
      <c r="B1074" s="39">
        <v>300</v>
      </c>
    </row>
    <row r="1075" spans="1:3">
      <c r="A1075" s="40">
        <v>41235</v>
      </c>
      <c r="B1075" s="39">
        <v>400</v>
      </c>
    </row>
    <row r="1076" spans="1:3">
      <c r="A1076" s="40">
        <v>41236</v>
      </c>
      <c r="B1076" s="39">
        <v>300</v>
      </c>
    </row>
    <row r="1077" spans="1:3">
      <c r="A1077" s="40">
        <v>41237</v>
      </c>
      <c r="B1077" s="39">
        <v>500</v>
      </c>
    </row>
    <row r="1078" spans="1:3">
      <c r="A1078" s="40">
        <v>41238</v>
      </c>
      <c r="B1078" s="39">
        <v>400</v>
      </c>
    </row>
    <row r="1079" spans="1:3">
      <c r="A1079" s="40">
        <v>41239</v>
      </c>
      <c r="B1079" s="39">
        <v>250</v>
      </c>
    </row>
    <row r="1080" spans="1:3">
      <c r="A1080" s="40">
        <v>41240</v>
      </c>
      <c r="B1080" s="39">
        <v>300</v>
      </c>
    </row>
    <row r="1081" spans="1:3">
      <c r="A1081" s="40">
        <v>41242</v>
      </c>
      <c r="B1081" s="39">
        <v>300</v>
      </c>
    </row>
    <row r="1082" spans="1:3">
      <c r="A1082" s="40">
        <v>41247</v>
      </c>
      <c r="B1082" s="39">
        <v>500</v>
      </c>
      <c r="C1082">
        <f>AVERAGE(B1056:B1082)</f>
        <v>388.88888888888891</v>
      </c>
    </row>
    <row r="1083" spans="1:3">
      <c r="A1083" s="40">
        <v>41248</v>
      </c>
      <c r="B1083" s="39">
        <v>200</v>
      </c>
    </row>
    <row r="1084" spans="1:3">
      <c r="A1084" s="40">
        <v>41249</v>
      </c>
      <c r="B1084" s="39">
        <v>300</v>
      </c>
    </row>
    <row r="1085" spans="1:3">
      <c r="A1085" s="40">
        <v>41250</v>
      </c>
      <c r="B1085" s="39">
        <v>300</v>
      </c>
    </row>
    <row r="1086" spans="1:3">
      <c r="A1086" s="40">
        <v>41251</v>
      </c>
      <c r="B1086" s="39">
        <v>300</v>
      </c>
    </row>
    <row r="1087" spans="1:3">
      <c r="A1087" s="40">
        <v>41254</v>
      </c>
      <c r="B1087" s="39">
        <v>300</v>
      </c>
    </row>
    <row r="1088" spans="1:3">
      <c r="A1088" s="40">
        <v>41257</v>
      </c>
      <c r="B1088" s="39">
        <v>600</v>
      </c>
    </row>
    <row r="1089" spans="1:3">
      <c r="A1089" s="40">
        <v>41258</v>
      </c>
      <c r="B1089" s="39">
        <v>500</v>
      </c>
    </row>
    <row r="1090" spans="1:3">
      <c r="A1090" s="40">
        <v>41261</v>
      </c>
      <c r="B1090" s="39">
        <v>400</v>
      </c>
    </row>
    <row r="1091" spans="1:3">
      <c r="A1091" s="40">
        <v>41262</v>
      </c>
      <c r="B1091" s="39">
        <v>300</v>
      </c>
    </row>
    <row r="1092" spans="1:3">
      <c r="A1092" s="40">
        <v>41264</v>
      </c>
      <c r="B1092" s="39">
        <v>400</v>
      </c>
    </row>
    <row r="1093" spans="1:3">
      <c r="A1093" s="40">
        <v>41265</v>
      </c>
      <c r="B1093" s="39">
        <v>600</v>
      </c>
    </row>
    <row r="1094" spans="1:3">
      <c r="A1094" s="40">
        <v>41266</v>
      </c>
      <c r="B1094" s="39">
        <v>300</v>
      </c>
    </row>
    <row r="1095" spans="1:3">
      <c r="A1095" s="40">
        <v>41267</v>
      </c>
      <c r="B1095" s="39">
        <v>1500</v>
      </c>
    </row>
    <row r="1096" spans="1:3">
      <c r="A1096" s="40">
        <v>41270</v>
      </c>
      <c r="B1096" s="39">
        <v>400</v>
      </c>
    </row>
    <row r="1097" spans="1:3">
      <c r="A1097" s="40">
        <v>41271</v>
      </c>
      <c r="B1097" s="39">
        <v>500</v>
      </c>
    </row>
    <row r="1098" spans="1:3">
      <c r="A1098" s="40">
        <v>41272</v>
      </c>
      <c r="B1098" s="39">
        <v>1200</v>
      </c>
    </row>
    <row r="1099" spans="1:3">
      <c r="A1099" s="40">
        <v>41273</v>
      </c>
      <c r="B1099" s="39">
        <v>500</v>
      </c>
      <c r="C1099">
        <f>AVERAGE(B1082:B1099)</f>
        <v>505.55555555555554</v>
      </c>
    </row>
    <row r="1100" spans="1:3">
      <c r="A1100" s="40">
        <v>41275</v>
      </c>
      <c r="B1100" s="39">
        <v>500</v>
      </c>
    </row>
    <row r="1101" spans="1:3">
      <c r="A1101" s="40">
        <v>41278</v>
      </c>
      <c r="B1101" s="39">
        <v>1200</v>
      </c>
    </row>
    <row r="1102" spans="1:3">
      <c r="A1102" s="40">
        <v>41280</v>
      </c>
      <c r="B1102" s="39">
        <v>800</v>
      </c>
    </row>
    <row r="1103" spans="1:3">
      <c r="A1103" s="40">
        <v>41282</v>
      </c>
      <c r="B1103" s="39">
        <v>1000</v>
      </c>
    </row>
    <row r="1104" spans="1:3">
      <c r="A1104" s="40">
        <v>41286</v>
      </c>
      <c r="B1104" s="39">
        <v>900</v>
      </c>
    </row>
    <row r="1105" spans="1:3">
      <c r="A1105" s="40">
        <v>41287</v>
      </c>
      <c r="B1105" s="39">
        <v>800</v>
      </c>
    </row>
    <row r="1106" spans="1:3">
      <c r="A1106" s="40">
        <v>41290</v>
      </c>
      <c r="B1106" s="39">
        <v>500</v>
      </c>
    </row>
    <row r="1107" spans="1:3">
      <c r="A1107" s="40">
        <v>41292</v>
      </c>
      <c r="B1107" s="39">
        <v>1200</v>
      </c>
    </row>
    <row r="1108" spans="1:3">
      <c r="A1108" s="40">
        <v>41294</v>
      </c>
      <c r="B1108" s="39">
        <v>1400</v>
      </c>
    </row>
    <row r="1109" spans="1:3">
      <c r="A1109" s="40">
        <v>41295</v>
      </c>
      <c r="B1109" s="39">
        <v>1000</v>
      </c>
    </row>
    <row r="1110" spans="1:3">
      <c r="A1110" s="40">
        <v>41296</v>
      </c>
      <c r="B1110" s="39">
        <v>500</v>
      </c>
    </row>
    <row r="1111" spans="1:3">
      <c r="A1111" s="40">
        <v>41297</v>
      </c>
      <c r="B1111" s="39">
        <v>800</v>
      </c>
    </row>
    <row r="1112" spans="1:3">
      <c r="A1112" s="40">
        <v>41299</v>
      </c>
      <c r="B1112" s="39">
        <v>700</v>
      </c>
    </row>
    <row r="1113" spans="1:3">
      <c r="A1113" s="40">
        <v>41300</v>
      </c>
      <c r="B1113" s="39">
        <v>1000</v>
      </c>
    </row>
    <row r="1114" spans="1:3">
      <c r="A1114" s="40">
        <v>41305</v>
      </c>
      <c r="B1114" s="39">
        <v>1400</v>
      </c>
      <c r="C1114">
        <f>AVERAGE(B1100:B1114)</f>
        <v>913.33333333333337</v>
      </c>
    </row>
    <row r="1115" spans="1:3">
      <c r="A1115" s="40">
        <v>41307</v>
      </c>
      <c r="B1115" s="39">
        <v>1200</v>
      </c>
    </row>
    <row r="1116" spans="1:3">
      <c r="A1116" s="40">
        <v>41308</v>
      </c>
      <c r="B1116" s="39">
        <v>1400</v>
      </c>
    </row>
    <row r="1117" spans="1:3">
      <c r="A1117" s="40">
        <v>41309</v>
      </c>
      <c r="B1117" s="39">
        <v>1900</v>
      </c>
    </row>
    <row r="1118" spans="1:3">
      <c r="A1118" s="40">
        <v>41310</v>
      </c>
      <c r="B1118" s="39">
        <v>1000</v>
      </c>
    </row>
    <row r="1119" spans="1:3">
      <c r="A1119" s="40">
        <v>41311</v>
      </c>
      <c r="B1119" s="39">
        <v>1500</v>
      </c>
    </row>
    <row r="1120" spans="1:3">
      <c r="A1120" s="40">
        <v>41312</v>
      </c>
      <c r="B1120" s="39">
        <v>1600</v>
      </c>
    </row>
    <row r="1121" spans="1:3">
      <c r="A1121" s="40">
        <v>41314</v>
      </c>
      <c r="B1121" s="39">
        <v>1300</v>
      </c>
    </row>
    <row r="1122" spans="1:3">
      <c r="A1122" s="40">
        <v>41317</v>
      </c>
      <c r="B1122" s="39">
        <v>1000</v>
      </c>
    </row>
    <row r="1123" spans="1:3">
      <c r="A1123" s="40">
        <v>41318</v>
      </c>
      <c r="B1123" s="39">
        <v>1500</v>
      </c>
    </row>
    <row r="1124" spans="1:3">
      <c r="A1124" s="40">
        <v>41319</v>
      </c>
      <c r="B1124" s="39">
        <v>1000</v>
      </c>
    </row>
    <row r="1125" spans="1:3">
      <c r="A1125" s="40">
        <v>41320</v>
      </c>
      <c r="B1125" s="39">
        <v>1200</v>
      </c>
    </row>
    <row r="1126" spans="1:3">
      <c r="A1126" s="40">
        <v>41321</v>
      </c>
      <c r="B1126" s="39">
        <v>700</v>
      </c>
    </row>
    <row r="1127" spans="1:3">
      <c r="A1127" s="40">
        <v>41322</v>
      </c>
      <c r="B1127" s="39">
        <v>1000</v>
      </c>
    </row>
    <row r="1128" spans="1:3">
      <c r="A1128" s="40">
        <v>41323</v>
      </c>
      <c r="B1128" s="39">
        <v>1200</v>
      </c>
    </row>
    <row r="1129" spans="1:3">
      <c r="A1129" s="40">
        <v>41324</v>
      </c>
      <c r="B1129" s="39">
        <v>800</v>
      </c>
    </row>
    <row r="1130" spans="1:3">
      <c r="A1130" s="40">
        <v>41325</v>
      </c>
      <c r="B1130" s="39">
        <v>800</v>
      </c>
    </row>
    <row r="1131" spans="1:3">
      <c r="A1131" s="40">
        <v>41326</v>
      </c>
      <c r="B1131" s="39">
        <v>1000</v>
      </c>
    </row>
    <row r="1132" spans="1:3">
      <c r="A1132" s="40">
        <v>41328</v>
      </c>
      <c r="B1132" s="39">
        <v>1000</v>
      </c>
    </row>
    <row r="1133" spans="1:3">
      <c r="A1133" s="40">
        <v>41331</v>
      </c>
      <c r="B1133" s="39">
        <v>1300</v>
      </c>
    </row>
    <row r="1134" spans="1:3">
      <c r="A1134" s="40">
        <v>41332</v>
      </c>
      <c r="B1134" s="39">
        <v>800</v>
      </c>
    </row>
    <row r="1135" spans="1:3">
      <c r="A1135" s="40">
        <v>41333</v>
      </c>
      <c r="B1135" s="39">
        <v>800</v>
      </c>
      <c r="C1135">
        <f>AVERAGE(B1115:B1135)</f>
        <v>1142.8571428571429</v>
      </c>
    </row>
    <row r="1136" spans="1:3">
      <c r="A1136" s="40">
        <v>41334</v>
      </c>
      <c r="B1136" s="39">
        <v>1000</v>
      </c>
    </row>
    <row r="1137" spans="1:2">
      <c r="A1137" s="40">
        <v>41336</v>
      </c>
      <c r="B1137" s="39">
        <v>900</v>
      </c>
    </row>
    <row r="1138" spans="1:2">
      <c r="A1138" s="40">
        <v>41337</v>
      </c>
      <c r="B1138" s="39">
        <v>700</v>
      </c>
    </row>
    <row r="1139" spans="1:2">
      <c r="A1139" s="40">
        <v>41339</v>
      </c>
      <c r="B1139" s="39">
        <v>800</v>
      </c>
    </row>
    <row r="1140" spans="1:2">
      <c r="A1140" s="40">
        <v>41340</v>
      </c>
      <c r="B1140" s="39">
        <v>1000</v>
      </c>
    </row>
    <row r="1141" spans="1:2">
      <c r="A1141" s="40">
        <v>41341</v>
      </c>
      <c r="B1141" s="39">
        <v>1000</v>
      </c>
    </row>
    <row r="1142" spans="1:2">
      <c r="A1142" s="40">
        <v>41343</v>
      </c>
      <c r="B1142" s="39">
        <v>900</v>
      </c>
    </row>
    <row r="1143" spans="1:2">
      <c r="A1143" s="40">
        <v>41345</v>
      </c>
      <c r="B1143" s="39">
        <v>1000</v>
      </c>
    </row>
    <row r="1144" spans="1:2">
      <c r="A1144" s="40">
        <v>41346</v>
      </c>
      <c r="B1144" s="39">
        <v>800</v>
      </c>
    </row>
    <row r="1145" spans="1:2">
      <c r="A1145" s="40">
        <v>41347</v>
      </c>
      <c r="B1145" s="39">
        <v>1100</v>
      </c>
    </row>
    <row r="1146" spans="1:2">
      <c r="A1146" s="40">
        <v>41348</v>
      </c>
      <c r="B1146" s="39">
        <v>800</v>
      </c>
    </row>
    <row r="1147" spans="1:2">
      <c r="A1147" s="40">
        <v>41349</v>
      </c>
      <c r="B1147" s="39">
        <v>700</v>
      </c>
    </row>
    <row r="1148" spans="1:2">
      <c r="A1148" s="40">
        <v>41350</v>
      </c>
      <c r="B1148" s="39">
        <v>1200</v>
      </c>
    </row>
    <row r="1149" spans="1:2">
      <c r="A1149" s="40">
        <v>41352</v>
      </c>
      <c r="B1149" s="39">
        <v>900</v>
      </c>
    </row>
    <row r="1150" spans="1:2">
      <c r="A1150" s="40">
        <v>41353</v>
      </c>
      <c r="B1150" s="39">
        <v>900</v>
      </c>
    </row>
    <row r="1151" spans="1:2">
      <c r="A1151" s="40">
        <v>41355</v>
      </c>
      <c r="B1151" s="39">
        <v>800</v>
      </c>
    </row>
    <row r="1152" spans="1:2">
      <c r="A1152" s="40">
        <v>41356</v>
      </c>
      <c r="B1152" s="39">
        <v>800</v>
      </c>
    </row>
    <row r="1153" spans="1:3">
      <c r="A1153" s="40">
        <v>41360</v>
      </c>
      <c r="B1153" s="39">
        <v>800</v>
      </c>
    </row>
    <row r="1154" spans="1:3">
      <c r="A1154" s="40">
        <v>41362</v>
      </c>
      <c r="B1154" s="39">
        <v>900</v>
      </c>
      <c r="C1154">
        <f>AVERAGE(B1136:B1154)</f>
        <v>894.73684210526312</v>
      </c>
    </row>
    <row r="1155" spans="1:3">
      <c r="A1155" s="40">
        <v>41365</v>
      </c>
      <c r="B1155" s="39">
        <v>800</v>
      </c>
    </row>
    <row r="1156" spans="1:3">
      <c r="A1156" s="40">
        <v>41370</v>
      </c>
      <c r="B1156" s="39">
        <v>800</v>
      </c>
    </row>
    <row r="1157" spans="1:3">
      <c r="A1157" s="40">
        <v>41372</v>
      </c>
      <c r="B1157" s="39">
        <v>1000</v>
      </c>
    </row>
    <row r="1158" spans="1:3">
      <c r="A1158" s="40">
        <v>41373</v>
      </c>
      <c r="B1158" s="39">
        <v>800</v>
      </c>
    </row>
    <row r="1159" spans="1:3">
      <c r="A1159" s="40">
        <v>41374</v>
      </c>
      <c r="B1159" s="39">
        <v>600</v>
      </c>
    </row>
    <row r="1160" spans="1:3">
      <c r="A1160" s="40">
        <v>41376</v>
      </c>
      <c r="B1160" s="39">
        <v>800</v>
      </c>
    </row>
    <row r="1161" spans="1:3">
      <c r="A1161" s="40">
        <v>41377</v>
      </c>
      <c r="B1161" s="39">
        <v>800</v>
      </c>
    </row>
    <row r="1162" spans="1:3">
      <c r="A1162" s="40">
        <v>41378</v>
      </c>
      <c r="B1162" s="39">
        <v>600</v>
      </c>
    </row>
    <row r="1163" spans="1:3">
      <c r="A1163" s="40">
        <v>41379</v>
      </c>
      <c r="B1163" s="39">
        <v>600</v>
      </c>
    </row>
    <row r="1164" spans="1:3">
      <c r="A1164" s="40">
        <v>41385</v>
      </c>
      <c r="B1164" s="39">
        <v>600</v>
      </c>
    </row>
    <row r="1165" spans="1:3">
      <c r="A1165" s="40">
        <v>41386</v>
      </c>
      <c r="B1165" s="39">
        <v>700</v>
      </c>
    </row>
    <row r="1166" spans="1:3">
      <c r="A1166" s="40">
        <v>41387</v>
      </c>
      <c r="B1166" s="39">
        <v>500</v>
      </c>
    </row>
    <row r="1167" spans="1:3">
      <c r="A1167" s="40">
        <v>41388</v>
      </c>
      <c r="B1167" s="39">
        <v>700</v>
      </c>
    </row>
    <row r="1168" spans="1:3">
      <c r="A1168" s="40">
        <v>41390</v>
      </c>
      <c r="B1168" s="39">
        <v>700</v>
      </c>
    </row>
    <row r="1169" spans="1:3">
      <c r="A1169" s="40">
        <v>41392</v>
      </c>
      <c r="B1169" s="39">
        <v>500</v>
      </c>
    </row>
    <row r="1170" spans="1:3">
      <c r="A1170" s="40">
        <v>41394</v>
      </c>
      <c r="B1170" s="39">
        <v>800</v>
      </c>
      <c r="C1170">
        <f>AVERAGE(B1155:B1170)</f>
        <v>706.25</v>
      </c>
    </row>
    <row r="1171" spans="1:3">
      <c r="A1171" s="40">
        <v>41397</v>
      </c>
      <c r="B1171" s="39">
        <v>800</v>
      </c>
    </row>
    <row r="1172" spans="1:3">
      <c r="A1172" s="40">
        <v>41398</v>
      </c>
      <c r="B1172" s="39">
        <v>600</v>
      </c>
    </row>
    <row r="1173" spans="1:3">
      <c r="A1173" s="40">
        <v>41399</v>
      </c>
      <c r="B1173" s="39">
        <v>500</v>
      </c>
    </row>
    <row r="1174" spans="1:3">
      <c r="A1174" s="40">
        <v>41400</v>
      </c>
      <c r="B1174" s="39">
        <v>600</v>
      </c>
    </row>
    <row r="1175" spans="1:3">
      <c r="A1175" s="40">
        <v>41401</v>
      </c>
      <c r="B1175" s="39">
        <v>600</v>
      </c>
    </row>
    <row r="1176" spans="1:3">
      <c r="A1176" s="40">
        <v>41402</v>
      </c>
      <c r="B1176" s="39">
        <v>800</v>
      </c>
    </row>
    <row r="1177" spans="1:3">
      <c r="A1177" s="40">
        <v>41404</v>
      </c>
      <c r="B1177" s="39">
        <v>700</v>
      </c>
    </row>
    <row r="1178" spans="1:3">
      <c r="A1178" s="40">
        <v>41405</v>
      </c>
      <c r="B1178" s="39">
        <v>600</v>
      </c>
    </row>
    <row r="1179" spans="1:3">
      <c r="A1179" s="40">
        <v>41406</v>
      </c>
      <c r="B1179" s="39">
        <v>800</v>
      </c>
    </row>
    <row r="1180" spans="1:3">
      <c r="A1180" s="40">
        <v>41407</v>
      </c>
      <c r="B1180" s="39">
        <v>800</v>
      </c>
    </row>
    <row r="1181" spans="1:3">
      <c r="A1181" s="40">
        <v>41408</v>
      </c>
      <c r="B1181" s="39">
        <v>800</v>
      </c>
    </row>
    <row r="1182" spans="1:3">
      <c r="A1182" s="40">
        <v>41410</v>
      </c>
      <c r="B1182" s="39">
        <v>800</v>
      </c>
    </row>
    <row r="1183" spans="1:3">
      <c r="A1183" s="40">
        <v>41411</v>
      </c>
      <c r="B1183" s="39">
        <v>800</v>
      </c>
    </row>
    <row r="1184" spans="1:3">
      <c r="A1184" s="40">
        <v>41412</v>
      </c>
      <c r="B1184" s="39">
        <v>800</v>
      </c>
    </row>
    <row r="1185" spans="1:3">
      <c r="A1185" s="40">
        <v>41413</v>
      </c>
      <c r="B1185" s="39">
        <v>800</v>
      </c>
    </row>
    <row r="1186" spans="1:3">
      <c r="A1186" s="40">
        <v>41414</v>
      </c>
      <c r="B1186" s="39">
        <v>700</v>
      </c>
    </row>
    <row r="1187" spans="1:3">
      <c r="A1187" s="40">
        <v>41415</v>
      </c>
      <c r="B1187" s="39">
        <v>900</v>
      </c>
    </row>
    <row r="1188" spans="1:3">
      <c r="A1188" s="40">
        <v>41420</v>
      </c>
      <c r="B1188" s="39">
        <v>800</v>
      </c>
    </row>
    <row r="1189" spans="1:3">
      <c r="A1189" s="40">
        <v>41422</v>
      </c>
      <c r="B1189" s="39">
        <v>600</v>
      </c>
    </row>
    <row r="1190" spans="1:3">
      <c r="A1190" s="40">
        <v>41423</v>
      </c>
      <c r="B1190" s="39">
        <v>700</v>
      </c>
    </row>
    <row r="1191" spans="1:3">
      <c r="A1191" s="40">
        <v>41424</v>
      </c>
      <c r="B1191" s="39">
        <v>700</v>
      </c>
      <c r="C1191">
        <f>AVERAGE(B1171:B1191)</f>
        <v>723.80952380952385</v>
      </c>
    </row>
    <row r="1192" spans="1:3">
      <c r="A1192" s="40">
        <v>41427</v>
      </c>
      <c r="B1192" s="39">
        <v>800</v>
      </c>
    </row>
    <row r="1193" spans="1:3">
      <c r="A1193" s="40">
        <v>41429</v>
      </c>
      <c r="B1193" s="39">
        <v>800</v>
      </c>
    </row>
    <row r="1194" spans="1:3">
      <c r="A1194" s="40">
        <v>41434</v>
      </c>
      <c r="B1194" s="39">
        <v>1300</v>
      </c>
    </row>
    <row r="1195" spans="1:3">
      <c r="A1195" s="40">
        <v>41436</v>
      </c>
      <c r="B1195" s="39">
        <v>600</v>
      </c>
    </row>
    <row r="1196" spans="1:3">
      <c r="A1196" s="40">
        <v>41437</v>
      </c>
      <c r="B1196" s="39">
        <v>800</v>
      </c>
    </row>
    <row r="1197" spans="1:3">
      <c r="A1197" s="40">
        <v>41438</v>
      </c>
      <c r="B1197" s="39">
        <v>1400</v>
      </c>
    </row>
    <row r="1198" spans="1:3">
      <c r="A1198" s="40">
        <v>41443</v>
      </c>
      <c r="B1198" s="39">
        <v>1000</v>
      </c>
    </row>
    <row r="1199" spans="1:3">
      <c r="A1199" s="40">
        <v>41445</v>
      </c>
      <c r="B1199" s="39">
        <v>1000</v>
      </c>
    </row>
    <row r="1200" spans="1:3">
      <c r="A1200" s="40">
        <v>41446</v>
      </c>
      <c r="B1200" s="39">
        <v>1000</v>
      </c>
    </row>
    <row r="1201" spans="1:3">
      <c r="A1201" s="40">
        <v>41449</v>
      </c>
      <c r="B1201" s="39">
        <v>1000</v>
      </c>
    </row>
    <row r="1202" spans="1:3">
      <c r="A1202" s="40">
        <v>41451</v>
      </c>
      <c r="B1202" s="39">
        <v>900</v>
      </c>
    </row>
    <row r="1203" spans="1:3">
      <c r="A1203" s="40">
        <v>41452</v>
      </c>
      <c r="B1203" s="39">
        <v>900</v>
      </c>
    </row>
    <row r="1204" spans="1:3">
      <c r="A1204" s="40">
        <v>41454</v>
      </c>
      <c r="B1204" s="39">
        <v>1200</v>
      </c>
    </row>
    <row r="1205" spans="1:3">
      <c r="A1205" s="40">
        <v>41455</v>
      </c>
      <c r="B1205" s="39">
        <v>800</v>
      </c>
      <c r="C1205">
        <f>AVERAGE(B1192:B1205)</f>
        <v>964.28571428571433</v>
      </c>
    </row>
    <row r="1206" spans="1:3">
      <c r="A1206" s="40">
        <v>41457</v>
      </c>
      <c r="B1206" s="39">
        <v>1000</v>
      </c>
    </row>
    <row r="1207" spans="1:3">
      <c r="A1207" s="40">
        <v>41459</v>
      </c>
      <c r="B1207" s="39">
        <v>900</v>
      </c>
    </row>
    <row r="1208" spans="1:3">
      <c r="A1208" s="40">
        <v>41461</v>
      </c>
      <c r="B1208" s="39">
        <v>1000</v>
      </c>
    </row>
    <row r="1209" spans="1:3">
      <c r="A1209" s="40">
        <v>41464</v>
      </c>
      <c r="B1209" s="39">
        <v>1000</v>
      </c>
    </row>
    <row r="1210" spans="1:3">
      <c r="A1210" s="40">
        <v>41466</v>
      </c>
      <c r="B1210" s="39">
        <v>900</v>
      </c>
    </row>
    <row r="1211" spans="1:3">
      <c r="A1211" s="40">
        <v>41473</v>
      </c>
      <c r="B1211" s="39">
        <v>1200</v>
      </c>
    </row>
    <row r="1212" spans="1:3">
      <c r="A1212" s="40">
        <v>41479</v>
      </c>
      <c r="B1212" s="39">
        <v>2000</v>
      </c>
    </row>
    <row r="1213" spans="1:3">
      <c r="A1213" s="40">
        <v>41480</v>
      </c>
      <c r="B1213" s="39">
        <v>1350</v>
      </c>
    </row>
    <row r="1214" spans="1:3">
      <c r="A1214" s="40">
        <v>41482</v>
      </c>
      <c r="B1214" s="39">
        <v>1200</v>
      </c>
    </row>
    <row r="1215" spans="1:3">
      <c r="A1215" s="40">
        <v>41484</v>
      </c>
      <c r="B1215" s="39">
        <v>1200</v>
      </c>
    </row>
    <row r="1216" spans="1:3">
      <c r="A1216" s="40">
        <v>41485</v>
      </c>
      <c r="B1216" s="39">
        <v>1400</v>
      </c>
      <c r="C1216">
        <f>AVERAGE(B1206:B1216)</f>
        <v>1195.4545454545455</v>
      </c>
    </row>
    <row r="1217" spans="1:3">
      <c r="A1217" s="40">
        <v>41487</v>
      </c>
      <c r="B1217" s="39">
        <v>1800</v>
      </c>
    </row>
    <row r="1218" spans="1:3">
      <c r="A1218" s="40">
        <v>41490</v>
      </c>
      <c r="B1218" s="39">
        <v>1400</v>
      </c>
    </row>
    <row r="1219" spans="1:3">
      <c r="A1219" s="40">
        <v>41493</v>
      </c>
      <c r="B1219" s="39">
        <v>3000</v>
      </c>
    </row>
    <row r="1220" spans="1:3">
      <c r="A1220" s="40">
        <v>41498</v>
      </c>
      <c r="B1220" s="39">
        <v>1700</v>
      </c>
    </row>
    <row r="1221" spans="1:3">
      <c r="A1221" s="40">
        <v>41506</v>
      </c>
      <c r="B1221" s="39">
        <v>4500</v>
      </c>
    </row>
    <row r="1222" spans="1:3">
      <c r="A1222" s="40">
        <v>41507</v>
      </c>
      <c r="B1222" s="39">
        <v>1200</v>
      </c>
    </row>
    <row r="1223" spans="1:3">
      <c r="A1223" s="40">
        <v>41508</v>
      </c>
      <c r="B1223" s="39">
        <v>800</v>
      </c>
    </row>
    <row r="1224" spans="1:3">
      <c r="A1224" s="40">
        <v>41509</v>
      </c>
      <c r="B1224" s="39">
        <v>2800</v>
      </c>
    </row>
    <row r="1225" spans="1:3">
      <c r="A1225" s="40">
        <v>41510</v>
      </c>
      <c r="B1225" s="39">
        <v>5000</v>
      </c>
    </row>
    <row r="1226" spans="1:3">
      <c r="A1226" s="40">
        <v>41512</v>
      </c>
      <c r="B1226" s="39">
        <v>3800</v>
      </c>
    </row>
    <row r="1227" spans="1:3">
      <c r="A1227" s="40">
        <v>41513</v>
      </c>
      <c r="B1227" s="39">
        <v>3000</v>
      </c>
    </row>
    <row r="1228" spans="1:3">
      <c r="A1228" s="40">
        <v>41514</v>
      </c>
      <c r="B1228" s="39">
        <v>2500</v>
      </c>
    </row>
    <row r="1229" spans="1:3">
      <c r="A1229" s="40">
        <v>41515</v>
      </c>
      <c r="B1229" s="39">
        <v>3000</v>
      </c>
    </row>
    <row r="1230" spans="1:3">
      <c r="A1230" s="40">
        <v>41516</v>
      </c>
      <c r="B1230" s="39">
        <v>3000</v>
      </c>
    </row>
    <row r="1231" spans="1:3">
      <c r="A1231" s="40">
        <v>41517</v>
      </c>
      <c r="B1231" s="39">
        <v>3000</v>
      </c>
      <c r="C1231">
        <f>AVERAGE(B1217:B1231)</f>
        <v>2700</v>
      </c>
    </row>
    <row r="1232" spans="1:3">
      <c r="A1232" s="40">
        <v>41520</v>
      </c>
      <c r="B1232" s="39">
        <v>3000</v>
      </c>
    </row>
    <row r="1233" spans="1:2">
      <c r="A1233" s="40">
        <v>41523</v>
      </c>
      <c r="B1233" s="39">
        <v>2400</v>
      </c>
    </row>
    <row r="1234" spans="1:2">
      <c r="A1234" s="40">
        <v>41524</v>
      </c>
      <c r="B1234" s="39">
        <v>3500</v>
      </c>
    </row>
    <row r="1235" spans="1:2">
      <c r="A1235" s="40">
        <v>41527</v>
      </c>
      <c r="B1235" s="39">
        <v>3000</v>
      </c>
    </row>
    <row r="1236" spans="1:2">
      <c r="A1236" s="40">
        <v>41530</v>
      </c>
      <c r="B1236" s="39">
        <v>2700</v>
      </c>
    </row>
    <row r="1237" spans="1:2">
      <c r="A1237" s="40">
        <v>41531</v>
      </c>
      <c r="B1237" s="39">
        <v>3500</v>
      </c>
    </row>
    <row r="1238" spans="1:2">
      <c r="A1238" s="40">
        <v>41532</v>
      </c>
      <c r="B1238" s="39">
        <v>3000</v>
      </c>
    </row>
    <row r="1239" spans="1:2">
      <c r="A1239" s="40">
        <v>41533</v>
      </c>
      <c r="B1239" s="39">
        <v>3500</v>
      </c>
    </row>
    <row r="1240" spans="1:2">
      <c r="A1240" s="40">
        <v>41534</v>
      </c>
      <c r="B1240" s="39">
        <v>2750</v>
      </c>
    </row>
    <row r="1241" spans="1:2">
      <c r="A1241" s="40">
        <v>41535</v>
      </c>
      <c r="B1241" s="39">
        <v>2500</v>
      </c>
    </row>
    <row r="1242" spans="1:2">
      <c r="A1242" s="40">
        <v>41537</v>
      </c>
      <c r="B1242" s="39">
        <v>3000</v>
      </c>
    </row>
    <row r="1243" spans="1:2">
      <c r="A1243" s="40">
        <v>41541</v>
      </c>
      <c r="B1243" s="39">
        <v>3000</v>
      </c>
    </row>
    <row r="1244" spans="1:2">
      <c r="A1244" s="40">
        <v>41542</v>
      </c>
      <c r="B1244" s="39">
        <v>3000</v>
      </c>
    </row>
    <row r="1245" spans="1:2">
      <c r="A1245" s="40">
        <v>41543</v>
      </c>
      <c r="B1245" s="39">
        <v>2600</v>
      </c>
    </row>
    <row r="1246" spans="1:2">
      <c r="A1246" s="40">
        <v>41544</v>
      </c>
      <c r="B1246" s="39">
        <v>4000</v>
      </c>
    </row>
    <row r="1247" spans="1:2">
      <c r="A1247" s="40">
        <v>41545</v>
      </c>
      <c r="B1247" s="39">
        <v>2600</v>
      </c>
    </row>
    <row r="1248" spans="1:2">
      <c r="A1248" s="40">
        <v>41546</v>
      </c>
      <c r="B1248" s="39">
        <v>3000</v>
      </c>
    </row>
    <row r="1249" spans="1:3">
      <c r="A1249" s="40">
        <v>41547</v>
      </c>
      <c r="B1249" s="39">
        <v>2600</v>
      </c>
      <c r="C1249">
        <f>AVERAGE(B1232:B1249)</f>
        <v>2980.5555555555557</v>
      </c>
    </row>
    <row r="1250" spans="1:3">
      <c r="A1250" s="40">
        <v>41548</v>
      </c>
      <c r="B1250" s="39">
        <v>2000</v>
      </c>
    </row>
    <row r="1251" spans="1:3">
      <c r="A1251" s="40">
        <v>41549</v>
      </c>
      <c r="B1251" s="39">
        <v>2500</v>
      </c>
    </row>
    <row r="1252" spans="1:3">
      <c r="A1252" s="40">
        <v>41550</v>
      </c>
      <c r="B1252" s="39">
        <v>3000</v>
      </c>
    </row>
    <row r="1253" spans="1:3">
      <c r="A1253" s="40">
        <v>41552</v>
      </c>
      <c r="B1253" s="39">
        <v>2500</v>
      </c>
    </row>
    <row r="1254" spans="1:3">
      <c r="A1254" s="40">
        <v>41553</v>
      </c>
      <c r="B1254" s="39">
        <v>3000</v>
      </c>
    </row>
    <row r="1255" spans="1:3">
      <c r="A1255" s="40">
        <v>41554</v>
      </c>
      <c r="B1255" s="39">
        <v>3000</v>
      </c>
    </row>
    <row r="1256" spans="1:3">
      <c r="A1256" s="40">
        <v>41555</v>
      </c>
      <c r="B1256" s="39">
        <v>4500</v>
      </c>
    </row>
    <row r="1257" spans="1:3">
      <c r="A1257" s="40">
        <v>41556</v>
      </c>
      <c r="B1257" s="39">
        <v>2400</v>
      </c>
    </row>
    <row r="1258" spans="1:3">
      <c r="A1258" s="40">
        <v>41557</v>
      </c>
      <c r="B1258" s="39">
        <v>3000</v>
      </c>
    </row>
    <row r="1259" spans="1:3">
      <c r="A1259" s="40">
        <v>41558</v>
      </c>
      <c r="B1259" s="39">
        <v>2000</v>
      </c>
    </row>
    <row r="1260" spans="1:3">
      <c r="A1260" s="40">
        <v>41560</v>
      </c>
      <c r="B1260" s="39">
        <v>4000</v>
      </c>
    </row>
    <row r="1261" spans="1:3">
      <c r="A1261" s="40">
        <v>41563</v>
      </c>
      <c r="B1261" s="39">
        <v>1600</v>
      </c>
    </row>
    <row r="1262" spans="1:3">
      <c r="A1262" s="40">
        <v>41566</v>
      </c>
      <c r="B1262" s="39">
        <v>2800</v>
      </c>
    </row>
    <row r="1263" spans="1:3">
      <c r="A1263" s="40">
        <v>41567</v>
      </c>
      <c r="B1263" s="39">
        <v>3000</v>
      </c>
    </row>
    <row r="1264" spans="1:3">
      <c r="A1264" s="40">
        <v>41568</v>
      </c>
      <c r="B1264" s="39">
        <v>3000</v>
      </c>
    </row>
    <row r="1265" spans="1:3">
      <c r="A1265" s="40">
        <v>41569</v>
      </c>
      <c r="B1265" s="39">
        <v>2500</v>
      </c>
    </row>
    <row r="1266" spans="1:3">
      <c r="A1266" s="40">
        <v>41570</v>
      </c>
      <c r="B1266" s="39">
        <v>2500</v>
      </c>
    </row>
    <row r="1267" spans="1:3">
      <c r="A1267" s="40">
        <v>41571</v>
      </c>
      <c r="B1267" s="39">
        <v>2500</v>
      </c>
    </row>
    <row r="1268" spans="1:3">
      <c r="A1268" s="40">
        <v>41572</v>
      </c>
      <c r="B1268" s="39">
        <v>3000</v>
      </c>
      <c r="C1268">
        <f>AVERAGE(B1250:B1268)</f>
        <v>2778.9473684210525</v>
      </c>
    </row>
    <row r="1269" spans="1:3">
      <c r="A1269" s="40">
        <v>41579</v>
      </c>
      <c r="B1269" s="39">
        <v>2500</v>
      </c>
    </row>
    <row r="1270" spans="1:3">
      <c r="A1270" s="40">
        <v>41580</v>
      </c>
      <c r="B1270" s="39">
        <v>2000</v>
      </c>
    </row>
    <row r="1271" spans="1:3">
      <c r="A1271" s="40">
        <v>41581</v>
      </c>
      <c r="B1271" s="39">
        <v>2000</v>
      </c>
    </row>
    <row r="1272" spans="1:3">
      <c r="A1272" s="40">
        <v>41583</v>
      </c>
      <c r="B1272" s="39">
        <v>1800</v>
      </c>
    </row>
    <row r="1273" spans="1:3">
      <c r="A1273" s="40">
        <v>41584</v>
      </c>
      <c r="B1273" s="39">
        <v>2200</v>
      </c>
    </row>
    <row r="1274" spans="1:3">
      <c r="A1274" s="40">
        <v>41585</v>
      </c>
      <c r="B1274" s="39">
        <v>2000</v>
      </c>
    </row>
    <row r="1275" spans="1:3">
      <c r="A1275" s="40">
        <v>41586</v>
      </c>
      <c r="B1275" s="39">
        <v>2000</v>
      </c>
    </row>
    <row r="1276" spans="1:3">
      <c r="A1276" s="40">
        <v>41587</v>
      </c>
      <c r="B1276" s="39">
        <v>2200</v>
      </c>
    </row>
    <row r="1277" spans="1:3">
      <c r="A1277" s="40">
        <v>41589</v>
      </c>
      <c r="B1277" s="39">
        <v>2000</v>
      </c>
    </row>
    <row r="1278" spans="1:3">
      <c r="A1278" s="40">
        <v>41590</v>
      </c>
      <c r="B1278" s="39">
        <v>1500</v>
      </c>
    </row>
    <row r="1279" spans="1:3">
      <c r="A1279" s="40">
        <v>41591</v>
      </c>
      <c r="B1279" s="39">
        <v>2000</v>
      </c>
    </row>
    <row r="1280" spans="1:3">
      <c r="A1280" s="40">
        <v>41592</v>
      </c>
      <c r="B1280" s="39">
        <v>1800</v>
      </c>
    </row>
    <row r="1281" spans="1:3">
      <c r="A1281" s="40">
        <v>41593</v>
      </c>
      <c r="B1281" s="39">
        <v>1700</v>
      </c>
    </row>
    <row r="1282" spans="1:3">
      <c r="A1282" s="40">
        <v>41595</v>
      </c>
      <c r="B1282" s="39">
        <v>2200</v>
      </c>
    </row>
    <row r="1283" spans="1:3">
      <c r="A1283" s="40">
        <v>41596</v>
      </c>
      <c r="B1283" s="39">
        <v>2000</v>
      </c>
    </row>
    <row r="1284" spans="1:3">
      <c r="A1284" s="40">
        <v>41597</v>
      </c>
      <c r="B1284" s="39">
        <v>1800</v>
      </c>
    </row>
    <row r="1285" spans="1:3">
      <c r="A1285" s="40">
        <v>41598</v>
      </c>
      <c r="B1285" s="39">
        <v>2000</v>
      </c>
    </row>
    <row r="1286" spans="1:3">
      <c r="A1286" s="40">
        <v>41599</v>
      </c>
      <c r="B1286" s="39">
        <v>2000</v>
      </c>
    </row>
    <row r="1287" spans="1:3">
      <c r="A1287" s="40">
        <v>41601</v>
      </c>
      <c r="B1287" s="39">
        <v>2400</v>
      </c>
    </row>
    <row r="1288" spans="1:3">
      <c r="A1288" s="40">
        <v>41603</v>
      </c>
      <c r="B1288" s="39">
        <v>1600</v>
      </c>
    </row>
    <row r="1289" spans="1:3">
      <c r="A1289" s="40">
        <v>41605</v>
      </c>
      <c r="B1289" s="39">
        <v>2000</v>
      </c>
    </row>
    <row r="1290" spans="1:3">
      <c r="A1290" s="40">
        <v>41606</v>
      </c>
      <c r="B1290" s="39">
        <v>3000</v>
      </c>
      <c r="C1290">
        <f>AVERAGE(B1269:B1290)</f>
        <v>2031.8181818181818</v>
      </c>
    </row>
    <row r="1291" spans="1:3">
      <c r="A1291" s="40">
        <v>41612</v>
      </c>
      <c r="B1291" s="39">
        <v>2000</v>
      </c>
    </row>
    <row r="1292" spans="1:3">
      <c r="A1292" s="40">
        <v>41613</v>
      </c>
      <c r="B1292" s="39">
        <v>2200</v>
      </c>
    </row>
    <row r="1293" spans="1:3">
      <c r="A1293" s="40">
        <v>41614</v>
      </c>
      <c r="B1293" s="39">
        <v>2500</v>
      </c>
    </row>
    <row r="1294" spans="1:3">
      <c r="A1294" s="40">
        <v>41615</v>
      </c>
      <c r="B1294" s="39">
        <v>2000</v>
      </c>
    </row>
    <row r="1295" spans="1:3">
      <c r="A1295" s="40">
        <v>41617</v>
      </c>
      <c r="B1295" s="39">
        <v>1200</v>
      </c>
    </row>
    <row r="1296" spans="1:3">
      <c r="A1296" s="40">
        <v>41618</v>
      </c>
      <c r="B1296" s="39">
        <v>1800</v>
      </c>
    </row>
    <row r="1297" spans="1:3">
      <c r="A1297" s="40">
        <v>41619</v>
      </c>
      <c r="B1297" s="39">
        <v>1800</v>
      </c>
    </row>
    <row r="1298" spans="1:3">
      <c r="A1298" s="40">
        <v>41620</v>
      </c>
      <c r="B1298" s="39">
        <v>1600</v>
      </c>
    </row>
    <row r="1299" spans="1:3">
      <c r="A1299" s="40">
        <v>41621</v>
      </c>
      <c r="B1299" s="39">
        <v>1500</v>
      </c>
    </row>
    <row r="1300" spans="1:3">
      <c r="A1300" s="40">
        <v>41622</v>
      </c>
      <c r="B1300" s="39">
        <v>1600</v>
      </c>
    </row>
    <row r="1301" spans="1:3">
      <c r="A1301" s="40">
        <v>41623</v>
      </c>
      <c r="B1301" s="39">
        <v>2500</v>
      </c>
    </row>
    <row r="1302" spans="1:3">
      <c r="A1302" s="40">
        <v>41624</v>
      </c>
      <c r="B1302" s="39">
        <v>2500</v>
      </c>
    </row>
    <row r="1303" spans="1:3">
      <c r="A1303" s="40">
        <v>41625</v>
      </c>
      <c r="B1303" s="39">
        <v>1600</v>
      </c>
    </row>
    <row r="1304" spans="1:3">
      <c r="A1304" s="40">
        <v>41626</v>
      </c>
      <c r="B1304" s="39">
        <v>1000</v>
      </c>
    </row>
    <row r="1305" spans="1:3">
      <c r="A1305" s="40">
        <v>41627</v>
      </c>
      <c r="B1305" s="39">
        <v>1000</v>
      </c>
    </row>
    <row r="1306" spans="1:3">
      <c r="A1306" s="40">
        <v>41628</v>
      </c>
      <c r="B1306" s="39">
        <v>1800</v>
      </c>
      <c r="C1306">
        <f>AVERAGE(B1291:B1306)</f>
        <v>1787.5</v>
      </c>
    </row>
    <row r="1307" spans="1:3">
      <c r="A1307" s="40">
        <v>41641</v>
      </c>
      <c r="B1307" s="39">
        <v>1200</v>
      </c>
    </row>
    <row r="1308" spans="1:3">
      <c r="A1308" s="40">
        <v>41642</v>
      </c>
      <c r="B1308" s="39">
        <v>1000</v>
      </c>
    </row>
    <row r="1309" spans="1:3">
      <c r="A1309" s="40">
        <v>41643</v>
      </c>
      <c r="B1309" s="39">
        <v>1000</v>
      </c>
    </row>
    <row r="1310" spans="1:3">
      <c r="A1310" s="40">
        <v>41644</v>
      </c>
      <c r="B1310" s="39">
        <v>1200</v>
      </c>
    </row>
    <row r="1311" spans="1:3">
      <c r="A1311" s="40">
        <v>41645</v>
      </c>
      <c r="B1311" s="39">
        <v>1000</v>
      </c>
    </row>
    <row r="1312" spans="1:3">
      <c r="A1312" s="40">
        <v>41647</v>
      </c>
      <c r="B1312" s="39">
        <v>1200</v>
      </c>
    </row>
    <row r="1313" spans="1:2">
      <c r="A1313" s="40">
        <v>41648</v>
      </c>
      <c r="B1313" s="39">
        <v>1500</v>
      </c>
    </row>
    <row r="1314" spans="1:2">
      <c r="A1314" s="40">
        <v>41651</v>
      </c>
      <c r="B1314" s="39">
        <v>1000</v>
      </c>
    </row>
    <row r="1315" spans="1:2">
      <c r="A1315" s="40">
        <v>41652</v>
      </c>
      <c r="B1315" s="39">
        <v>1000</v>
      </c>
    </row>
    <row r="1316" spans="1:2">
      <c r="A1316" s="40">
        <v>41653</v>
      </c>
      <c r="B1316" s="39">
        <v>1000</v>
      </c>
    </row>
    <row r="1317" spans="1:2">
      <c r="A1317" s="40">
        <v>41656</v>
      </c>
      <c r="B1317" s="39">
        <v>800</v>
      </c>
    </row>
    <row r="1318" spans="1:2">
      <c r="A1318" s="40">
        <v>41657</v>
      </c>
      <c r="B1318" s="39">
        <v>800</v>
      </c>
    </row>
    <row r="1319" spans="1:2">
      <c r="A1319" s="40">
        <v>41658</v>
      </c>
      <c r="B1319" s="39">
        <v>1000</v>
      </c>
    </row>
    <row r="1320" spans="1:2">
      <c r="A1320" s="40">
        <v>41660</v>
      </c>
      <c r="B1320" s="39">
        <v>800</v>
      </c>
    </row>
    <row r="1321" spans="1:2">
      <c r="A1321" s="40">
        <v>41661</v>
      </c>
      <c r="B1321" s="39">
        <v>800</v>
      </c>
    </row>
    <row r="1322" spans="1:2">
      <c r="A1322" s="40">
        <v>41663</v>
      </c>
      <c r="B1322" s="39">
        <v>800</v>
      </c>
    </row>
    <row r="1323" spans="1:2">
      <c r="A1323" s="40">
        <v>41664</v>
      </c>
      <c r="B1323" s="39">
        <v>1400</v>
      </c>
    </row>
    <row r="1324" spans="1:2">
      <c r="A1324" s="40">
        <v>41665</v>
      </c>
      <c r="B1324" s="39">
        <v>800</v>
      </c>
    </row>
    <row r="1325" spans="1:2">
      <c r="A1325" s="40">
        <v>41666</v>
      </c>
      <c r="B1325" s="39">
        <v>800</v>
      </c>
    </row>
    <row r="1326" spans="1:2">
      <c r="A1326" s="40">
        <v>41667</v>
      </c>
      <c r="B1326" s="39">
        <v>800</v>
      </c>
    </row>
    <row r="1327" spans="1:2">
      <c r="A1327" s="40">
        <v>41668</v>
      </c>
      <c r="B1327" s="39">
        <v>800</v>
      </c>
    </row>
    <row r="1328" spans="1:2">
      <c r="A1328" s="40">
        <v>41670</v>
      </c>
      <c r="B1328" s="39">
        <v>600</v>
      </c>
    </row>
    <row r="1329" spans="1:2">
      <c r="A1329" s="40">
        <v>41672</v>
      </c>
      <c r="B1329" s="39">
        <v>800</v>
      </c>
    </row>
    <row r="1330" spans="1:2">
      <c r="A1330" s="40">
        <v>41673</v>
      </c>
      <c r="B1330" s="39">
        <v>800</v>
      </c>
    </row>
    <row r="1331" spans="1:2">
      <c r="A1331" s="40">
        <v>41676</v>
      </c>
      <c r="B1331" s="39">
        <v>800</v>
      </c>
    </row>
    <row r="1332" spans="1:2">
      <c r="A1332" s="40">
        <v>41677</v>
      </c>
      <c r="B1332" s="39">
        <v>800</v>
      </c>
    </row>
    <row r="1333" spans="1:2">
      <c r="A1333" s="40">
        <v>41678</v>
      </c>
      <c r="B1333" s="39">
        <v>700</v>
      </c>
    </row>
    <row r="1334" spans="1:2">
      <c r="A1334" s="40">
        <v>41679</v>
      </c>
      <c r="B1334" s="39">
        <v>700</v>
      </c>
    </row>
    <row r="1335" spans="1:2">
      <c r="A1335" s="40">
        <v>41680</v>
      </c>
      <c r="B1335" s="39">
        <v>800</v>
      </c>
    </row>
    <row r="1336" spans="1:2">
      <c r="A1336" s="40">
        <v>41681</v>
      </c>
      <c r="B1336" s="39">
        <v>800</v>
      </c>
    </row>
    <row r="1337" spans="1:2">
      <c r="A1337" s="40">
        <v>41683</v>
      </c>
      <c r="B1337" s="39">
        <v>600</v>
      </c>
    </row>
    <row r="1338" spans="1:2">
      <c r="A1338" s="40">
        <v>41684</v>
      </c>
      <c r="B1338" s="39">
        <v>600</v>
      </c>
    </row>
    <row r="1339" spans="1:2">
      <c r="A1339" s="40">
        <v>41685</v>
      </c>
      <c r="B1339" s="39">
        <v>600</v>
      </c>
    </row>
    <row r="1340" spans="1:2">
      <c r="A1340" s="40">
        <v>41686</v>
      </c>
      <c r="B1340" s="39">
        <v>800</v>
      </c>
    </row>
    <row r="1341" spans="1:2">
      <c r="A1341" s="40">
        <v>41692</v>
      </c>
      <c r="B1341" s="39">
        <v>500</v>
      </c>
    </row>
    <row r="1342" spans="1:2">
      <c r="A1342" s="40">
        <v>41699</v>
      </c>
      <c r="B1342" s="39">
        <v>600</v>
      </c>
    </row>
    <row r="1343" spans="1:2">
      <c r="A1343" s="40">
        <v>41700</v>
      </c>
      <c r="B1343" s="39">
        <v>600</v>
      </c>
    </row>
    <row r="1344" spans="1:2">
      <c r="A1344" s="40">
        <v>41701</v>
      </c>
      <c r="B1344" s="39">
        <v>1200</v>
      </c>
    </row>
    <row r="1345" spans="1:2">
      <c r="A1345" s="40">
        <v>41704</v>
      </c>
      <c r="B1345" s="39">
        <v>800</v>
      </c>
    </row>
    <row r="1346" spans="1:2">
      <c r="A1346" s="40">
        <v>41705</v>
      </c>
      <c r="B1346" s="39">
        <v>600</v>
      </c>
    </row>
    <row r="1347" spans="1:2">
      <c r="A1347" s="40">
        <v>41706</v>
      </c>
      <c r="B1347" s="39">
        <v>600</v>
      </c>
    </row>
    <row r="1348" spans="1:2">
      <c r="A1348" s="40">
        <v>41707</v>
      </c>
      <c r="B1348" s="39">
        <v>600</v>
      </c>
    </row>
    <row r="1349" spans="1:2">
      <c r="A1349" s="40">
        <v>41708</v>
      </c>
      <c r="B1349" s="39">
        <v>600</v>
      </c>
    </row>
    <row r="1350" spans="1:2">
      <c r="A1350" s="40">
        <v>41709</v>
      </c>
      <c r="B1350" s="39">
        <v>600</v>
      </c>
    </row>
    <row r="1351" spans="1:2">
      <c r="A1351" s="40">
        <v>41710</v>
      </c>
      <c r="B1351" s="39">
        <v>800</v>
      </c>
    </row>
    <row r="1352" spans="1:2">
      <c r="A1352" s="40">
        <v>41711</v>
      </c>
      <c r="B1352" s="39">
        <v>600</v>
      </c>
    </row>
    <row r="1353" spans="1:2">
      <c r="A1353" s="40">
        <v>41713</v>
      </c>
      <c r="B1353" s="39">
        <v>600</v>
      </c>
    </row>
    <row r="1354" spans="1:2">
      <c r="A1354" s="40">
        <v>41715</v>
      </c>
      <c r="B1354" s="39">
        <v>500</v>
      </c>
    </row>
    <row r="1355" spans="1:2">
      <c r="A1355" s="40">
        <v>41717</v>
      </c>
      <c r="B1355" s="39">
        <v>500</v>
      </c>
    </row>
    <row r="1356" spans="1:2">
      <c r="A1356" s="40">
        <v>41718</v>
      </c>
      <c r="B1356" s="39">
        <v>500</v>
      </c>
    </row>
    <row r="1357" spans="1:2">
      <c r="A1357" s="40">
        <v>41720</v>
      </c>
      <c r="B1357" s="39">
        <v>500</v>
      </c>
    </row>
    <row r="1358" spans="1:2">
      <c r="A1358" s="40">
        <v>41724</v>
      </c>
      <c r="B1358" s="39">
        <v>500</v>
      </c>
    </row>
    <row r="1359" spans="1:2">
      <c r="A1359" s="40">
        <v>41726</v>
      </c>
      <c r="B1359" s="39">
        <v>500</v>
      </c>
    </row>
    <row r="1360" spans="1:2">
      <c r="A1360" s="40">
        <v>41727</v>
      </c>
      <c r="B1360" s="39">
        <v>800</v>
      </c>
    </row>
    <row r="1361" spans="1:2">
      <c r="A1361" s="40">
        <v>41728</v>
      </c>
      <c r="B1361" s="39">
        <v>600</v>
      </c>
    </row>
    <row r="1362" spans="1:2">
      <c r="A1362" s="40">
        <v>41730</v>
      </c>
      <c r="B1362" s="39">
        <v>500</v>
      </c>
    </row>
    <row r="1363" spans="1:2">
      <c r="A1363" s="40">
        <v>41731</v>
      </c>
      <c r="B1363" s="39">
        <v>600</v>
      </c>
    </row>
    <row r="1364" spans="1:2">
      <c r="A1364" s="40">
        <v>41732</v>
      </c>
      <c r="B1364" s="39">
        <v>700</v>
      </c>
    </row>
    <row r="1365" spans="1:2">
      <c r="A1365" s="40">
        <v>41733</v>
      </c>
      <c r="B1365" s="39">
        <v>600</v>
      </c>
    </row>
    <row r="1366" spans="1:2">
      <c r="A1366" s="40">
        <v>41734</v>
      </c>
      <c r="B1366" s="39">
        <v>500</v>
      </c>
    </row>
    <row r="1367" spans="1:2">
      <c r="A1367" s="40">
        <v>41735</v>
      </c>
      <c r="B1367" s="39">
        <v>500</v>
      </c>
    </row>
    <row r="1368" spans="1:2">
      <c r="A1368" s="40">
        <v>41736</v>
      </c>
      <c r="B1368" s="39">
        <v>600</v>
      </c>
    </row>
    <row r="1369" spans="1:2">
      <c r="A1369" s="40">
        <v>41737</v>
      </c>
      <c r="B1369" s="39">
        <v>600</v>
      </c>
    </row>
    <row r="1370" spans="1:2">
      <c r="A1370" s="40">
        <v>41738</v>
      </c>
      <c r="B1370" s="39">
        <v>500</v>
      </c>
    </row>
    <row r="1371" spans="1:2">
      <c r="A1371" s="40">
        <v>41739</v>
      </c>
      <c r="B1371" s="39">
        <v>600</v>
      </c>
    </row>
    <row r="1372" spans="1:2">
      <c r="A1372" s="40">
        <v>41740</v>
      </c>
      <c r="B1372" s="39">
        <v>400</v>
      </c>
    </row>
    <row r="1373" spans="1:2">
      <c r="A1373" s="40">
        <v>41743</v>
      </c>
      <c r="B1373" s="39">
        <v>400</v>
      </c>
    </row>
    <row r="1374" spans="1:2">
      <c r="A1374" s="40">
        <v>41744</v>
      </c>
      <c r="B1374" s="39">
        <v>600</v>
      </c>
    </row>
    <row r="1375" spans="1:2">
      <c r="A1375" s="40">
        <v>41745</v>
      </c>
      <c r="B1375" s="39">
        <v>300</v>
      </c>
    </row>
    <row r="1376" spans="1:2">
      <c r="A1376" s="40">
        <v>41746</v>
      </c>
      <c r="B1376" s="39">
        <v>600</v>
      </c>
    </row>
    <row r="1377" spans="1:2">
      <c r="A1377" s="40">
        <v>41747</v>
      </c>
      <c r="B1377" s="39">
        <v>400</v>
      </c>
    </row>
    <row r="1378" spans="1:2">
      <c r="A1378" s="40">
        <v>41748</v>
      </c>
      <c r="B1378" s="39">
        <v>400</v>
      </c>
    </row>
    <row r="1379" spans="1:2">
      <c r="A1379" s="40">
        <v>41749</v>
      </c>
      <c r="B1379" s="39">
        <v>400</v>
      </c>
    </row>
    <row r="1380" spans="1:2">
      <c r="A1380" s="40">
        <v>41750</v>
      </c>
      <c r="B1380" s="39">
        <v>500</v>
      </c>
    </row>
    <row r="1381" spans="1:2">
      <c r="A1381" s="40">
        <v>41751</v>
      </c>
      <c r="B1381" s="39">
        <v>400</v>
      </c>
    </row>
    <row r="1382" spans="1:2">
      <c r="A1382" s="40">
        <v>41752</v>
      </c>
      <c r="B1382" s="39">
        <v>500</v>
      </c>
    </row>
    <row r="1383" spans="1:2">
      <c r="A1383" s="40">
        <v>41753</v>
      </c>
      <c r="B1383" s="39">
        <v>500</v>
      </c>
    </row>
    <row r="1384" spans="1:2">
      <c r="A1384" s="40">
        <v>41754</v>
      </c>
      <c r="B1384" s="39">
        <v>500</v>
      </c>
    </row>
    <row r="1385" spans="1:2">
      <c r="A1385" s="40">
        <v>41755</v>
      </c>
      <c r="B1385" s="39">
        <v>400</v>
      </c>
    </row>
    <row r="1386" spans="1:2">
      <c r="A1386" s="40">
        <v>41756</v>
      </c>
      <c r="B1386" s="39">
        <v>500</v>
      </c>
    </row>
    <row r="1387" spans="1:2">
      <c r="A1387" s="40">
        <v>41757</v>
      </c>
      <c r="B1387" s="39">
        <v>450</v>
      </c>
    </row>
    <row r="1388" spans="1:2">
      <c r="A1388" s="40">
        <v>41758</v>
      </c>
      <c r="B1388" s="39">
        <v>500</v>
      </c>
    </row>
    <row r="1389" spans="1:2">
      <c r="A1389" s="40">
        <v>41761</v>
      </c>
      <c r="B1389" s="39">
        <v>1000</v>
      </c>
    </row>
    <row r="1390" spans="1:2">
      <c r="A1390" s="40">
        <v>41762</v>
      </c>
      <c r="B1390" s="39">
        <v>800</v>
      </c>
    </row>
    <row r="1391" spans="1:2">
      <c r="A1391" s="40">
        <v>41763</v>
      </c>
      <c r="B1391" s="39">
        <v>600</v>
      </c>
    </row>
    <row r="1392" spans="1:2">
      <c r="A1392" s="40">
        <v>41764</v>
      </c>
      <c r="B1392" s="39">
        <v>600</v>
      </c>
    </row>
    <row r="1393" spans="1:2">
      <c r="A1393" s="40">
        <v>41765</v>
      </c>
      <c r="B1393" s="39">
        <v>550</v>
      </c>
    </row>
    <row r="1394" spans="1:2">
      <c r="A1394" s="40">
        <v>41766</v>
      </c>
      <c r="B1394" s="39">
        <v>350</v>
      </c>
    </row>
    <row r="1395" spans="1:2">
      <c r="A1395" s="40">
        <v>41767</v>
      </c>
      <c r="B1395" s="39">
        <v>500</v>
      </c>
    </row>
    <row r="1396" spans="1:2">
      <c r="A1396" s="40">
        <v>41769</v>
      </c>
      <c r="B1396" s="39">
        <v>450</v>
      </c>
    </row>
    <row r="1397" spans="1:2">
      <c r="A1397" s="40">
        <v>41770</v>
      </c>
      <c r="B1397" s="39">
        <v>450</v>
      </c>
    </row>
    <row r="1398" spans="1:2">
      <c r="A1398" s="40">
        <v>41771</v>
      </c>
      <c r="B1398" s="39">
        <v>400</v>
      </c>
    </row>
    <row r="1399" spans="1:2">
      <c r="A1399" s="40">
        <v>41772</v>
      </c>
      <c r="B1399" s="39">
        <v>400</v>
      </c>
    </row>
    <row r="1400" spans="1:2">
      <c r="A1400" s="40">
        <v>41773</v>
      </c>
      <c r="B1400" s="39">
        <v>400</v>
      </c>
    </row>
    <row r="1401" spans="1:2">
      <c r="A1401" s="40">
        <v>41774</v>
      </c>
      <c r="B1401" s="39">
        <v>500</v>
      </c>
    </row>
    <row r="1402" spans="1:2">
      <c r="A1402" s="40">
        <v>41775</v>
      </c>
      <c r="B1402" s="39">
        <v>1000</v>
      </c>
    </row>
    <row r="1403" spans="1:2">
      <c r="A1403" s="40">
        <v>41776</v>
      </c>
      <c r="B1403" s="39">
        <v>300</v>
      </c>
    </row>
    <row r="1404" spans="1:2">
      <c r="A1404" s="40">
        <v>41777</v>
      </c>
      <c r="B1404" s="39">
        <v>500</v>
      </c>
    </row>
    <row r="1405" spans="1:2">
      <c r="A1405" s="40">
        <v>41779</v>
      </c>
      <c r="B1405" s="39">
        <v>1200</v>
      </c>
    </row>
    <row r="1406" spans="1:2">
      <c r="A1406" s="40">
        <v>41780</v>
      </c>
      <c r="B1406" s="39">
        <v>600</v>
      </c>
    </row>
    <row r="1407" spans="1:2">
      <c r="A1407" s="40">
        <v>41781</v>
      </c>
      <c r="B1407" s="39">
        <v>600</v>
      </c>
    </row>
    <row r="1408" spans="1:2">
      <c r="A1408" s="40">
        <v>41782</v>
      </c>
      <c r="B1408" s="39">
        <v>800</v>
      </c>
    </row>
    <row r="1409" spans="1:2">
      <c r="A1409" s="40">
        <v>41783</v>
      </c>
      <c r="B1409" s="39">
        <v>500</v>
      </c>
    </row>
    <row r="1410" spans="1:2">
      <c r="A1410" s="40">
        <v>41784</v>
      </c>
      <c r="B1410" s="39">
        <v>500</v>
      </c>
    </row>
    <row r="1411" spans="1:2">
      <c r="A1411" s="40">
        <v>41785</v>
      </c>
      <c r="B1411" s="39">
        <v>600</v>
      </c>
    </row>
    <row r="1412" spans="1:2">
      <c r="A1412" s="40">
        <v>41786</v>
      </c>
      <c r="B1412" s="39">
        <v>800</v>
      </c>
    </row>
    <row r="1413" spans="1:2">
      <c r="A1413" s="40">
        <v>41788</v>
      </c>
      <c r="B1413" s="39">
        <v>500</v>
      </c>
    </row>
    <row r="1414" spans="1:2">
      <c r="A1414" s="40">
        <v>41789</v>
      </c>
      <c r="B1414" s="39">
        <v>500</v>
      </c>
    </row>
    <row r="1415" spans="1:2">
      <c r="A1415" s="40">
        <v>41790</v>
      </c>
      <c r="B1415" s="39">
        <v>700</v>
      </c>
    </row>
    <row r="1416" spans="1:2">
      <c r="A1416" s="40">
        <v>41791</v>
      </c>
      <c r="B1416" s="39">
        <v>550</v>
      </c>
    </row>
    <row r="1417" spans="1:2">
      <c r="A1417" s="40">
        <v>41792</v>
      </c>
      <c r="B1417" s="39">
        <v>550</v>
      </c>
    </row>
    <row r="1418" spans="1:2">
      <c r="A1418" s="40">
        <v>41793</v>
      </c>
      <c r="B1418" s="39">
        <v>600</v>
      </c>
    </row>
    <row r="1419" spans="1:2">
      <c r="A1419" s="40">
        <v>41794</v>
      </c>
      <c r="B1419" s="39">
        <v>600</v>
      </c>
    </row>
    <row r="1420" spans="1:2">
      <c r="A1420" s="40">
        <v>41795</v>
      </c>
      <c r="B1420" s="39">
        <v>700</v>
      </c>
    </row>
    <row r="1421" spans="1:2">
      <c r="A1421" s="40">
        <v>41796</v>
      </c>
      <c r="B1421" s="39">
        <v>600</v>
      </c>
    </row>
    <row r="1422" spans="1:2">
      <c r="A1422" s="40">
        <v>41798</v>
      </c>
      <c r="B1422" s="39">
        <v>700</v>
      </c>
    </row>
    <row r="1423" spans="1:2">
      <c r="A1423" s="40">
        <v>41799</v>
      </c>
      <c r="B1423" s="39">
        <v>800</v>
      </c>
    </row>
    <row r="1424" spans="1:2">
      <c r="A1424" s="40">
        <v>41801</v>
      </c>
      <c r="B1424" s="39">
        <v>1000</v>
      </c>
    </row>
    <row r="1425" spans="1:2">
      <c r="A1425" s="40">
        <v>41802</v>
      </c>
      <c r="B1425" s="39">
        <v>1000</v>
      </c>
    </row>
    <row r="1426" spans="1:2">
      <c r="A1426" s="40">
        <v>41803</v>
      </c>
      <c r="B1426" s="39">
        <v>800</v>
      </c>
    </row>
    <row r="1427" spans="1:2">
      <c r="A1427" s="40">
        <v>41804</v>
      </c>
      <c r="B1427" s="39">
        <v>600</v>
      </c>
    </row>
    <row r="1428" spans="1:2">
      <c r="A1428" s="40">
        <v>41805</v>
      </c>
      <c r="B1428" s="39">
        <v>700</v>
      </c>
    </row>
    <row r="1429" spans="1:2">
      <c r="A1429" s="40">
        <v>41806</v>
      </c>
      <c r="B1429" s="39">
        <v>800</v>
      </c>
    </row>
    <row r="1430" spans="1:2">
      <c r="A1430" s="40">
        <v>41807</v>
      </c>
      <c r="B1430" s="39">
        <v>1000</v>
      </c>
    </row>
    <row r="1431" spans="1:2">
      <c r="A1431" s="40">
        <v>41808</v>
      </c>
      <c r="B1431" s="39">
        <v>700</v>
      </c>
    </row>
    <row r="1432" spans="1:2">
      <c r="A1432" s="40">
        <v>41809</v>
      </c>
      <c r="B1432" s="39">
        <v>800</v>
      </c>
    </row>
    <row r="1433" spans="1:2">
      <c r="A1433" s="40">
        <v>41810</v>
      </c>
      <c r="B1433" s="39">
        <v>800</v>
      </c>
    </row>
    <row r="1434" spans="1:2">
      <c r="A1434" s="40">
        <v>41811</v>
      </c>
      <c r="B1434" s="39">
        <v>1200</v>
      </c>
    </row>
    <row r="1435" spans="1:2">
      <c r="A1435" s="40">
        <v>41812</v>
      </c>
      <c r="B1435" s="39">
        <v>1250</v>
      </c>
    </row>
    <row r="1436" spans="1:2">
      <c r="A1436" s="40">
        <v>41813</v>
      </c>
      <c r="B1436" s="39">
        <v>1200</v>
      </c>
    </row>
    <row r="1437" spans="1:2">
      <c r="A1437" s="40">
        <v>41815</v>
      </c>
      <c r="B1437" s="39">
        <v>1200</v>
      </c>
    </row>
    <row r="1438" spans="1:2">
      <c r="A1438" s="40">
        <v>41816</v>
      </c>
      <c r="B1438" s="39">
        <v>1000</v>
      </c>
    </row>
    <row r="1439" spans="1:2">
      <c r="A1439" s="40">
        <v>41818</v>
      </c>
      <c r="B1439" s="39">
        <v>1200</v>
      </c>
    </row>
    <row r="1440" spans="1:2">
      <c r="A1440" s="40">
        <v>41819</v>
      </c>
      <c r="B1440" s="39">
        <v>1300</v>
      </c>
    </row>
    <row r="1441" spans="1:2">
      <c r="A1441" s="40">
        <v>41821</v>
      </c>
      <c r="B1441" s="39">
        <v>800</v>
      </c>
    </row>
    <row r="1442" spans="1:2">
      <c r="A1442" s="40">
        <v>41822</v>
      </c>
      <c r="B1442" s="39">
        <v>900</v>
      </c>
    </row>
    <row r="1443" spans="1:2">
      <c r="A1443" s="40">
        <v>41824</v>
      </c>
      <c r="B1443" s="39">
        <v>1800</v>
      </c>
    </row>
    <row r="1444" spans="1:2">
      <c r="A1444" s="40">
        <v>41825</v>
      </c>
      <c r="B1444" s="39">
        <v>1600</v>
      </c>
    </row>
    <row r="1445" spans="1:2">
      <c r="A1445" s="40">
        <v>41828</v>
      </c>
      <c r="B1445" s="39">
        <v>1800</v>
      </c>
    </row>
    <row r="1446" spans="1:2">
      <c r="A1446" s="40">
        <v>41842</v>
      </c>
      <c r="B1446" s="39">
        <v>1500</v>
      </c>
    </row>
    <row r="1447" spans="1:2">
      <c r="A1447" s="40">
        <v>41843</v>
      </c>
      <c r="B1447" s="39">
        <v>800</v>
      </c>
    </row>
    <row r="1448" spans="1:2">
      <c r="A1448" s="40">
        <v>41844</v>
      </c>
      <c r="B1448" s="39">
        <v>1200</v>
      </c>
    </row>
    <row r="1449" spans="1:2">
      <c r="A1449" s="40">
        <v>41845</v>
      </c>
      <c r="B1449" s="39">
        <v>2000</v>
      </c>
    </row>
    <row r="1450" spans="1:2">
      <c r="A1450" s="40">
        <v>41847</v>
      </c>
      <c r="B1450" s="39">
        <v>1500</v>
      </c>
    </row>
    <row r="1451" spans="1:2">
      <c r="A1451" s="40">
        <v>41848</v>
      </c>
      <c r="B1451" s="39">
        <v>1500</v>
      </c>
    </row>
    <row r="1452" spans="1:2">
      <c r="A1452" s="40">
        <v>41850</v>
      </c>
      <c r="B1452" s="39">
        <v>1400</v>
      </c>
    </row>
    <row r="1453" spans="1:2">
      <c r="A1453" s="40">
        <v>41852</v>
      </c>
      <c r="B1453" s="39">
        <v>1600</v>
      </c>
    </row>
    <row r="1454" spans="1:2">
      <c r="A1454" s="40">
        <v>41854</v>
      </c>
      <c r="B1454" s="39">
        <v>800</v>
      </c>
    </row>
    <row r="1455" spans="1:2">
      <c r="A1455" s="40">
        <v>41855</v>
      </c>
      <c r="B1455" s="39">
        <v>1000</v>
      </c>
    </row>
    <row r="1456" spans="1:2">
      <c r="A1456" s="40">
        <v>41856</v>
      </c>
      <c r="B1456" s="39">
        <v>1000</v>
      </c>
    </row>
    <row r="1457" spans="1:2">
      <c r="A1457" s="40">
        <v>41858</v>
      </c>
      <c r="B1457" s="39">
        <v>800</v>
      </c>
    </row>
    <row r="1458" spans="1:2">
      <c r="A1458" s="40">
        <v>41859</v>
      </c>
      <c r="B1458" s="39">
        <v>1200</v>
      </c>
    </row>
    <row r="1459" spans="1:2">
      <c r="A1459" s="40">
        <v>41861</v>
      </c>
      <c r="B1459" s="39">
        <v>1000</v>
      </c>
    </row>
    <row r="1460" spans="1:2">
      <c r="A1460" s="40">
        <v>41862</v>
      </c>
      <c r="B1460" s="39">
        <v>1000</v>
      </c>
    </row>
    <row r="1461" spans="1:2">
      <c r="A1461" s="40">
        <v>41864</v>
      </c>
      <c r="B1461" s="39">
        <v>1400</v>
      </c>
    </row>
    <row r="1462" spans="1:2">
      <c r="A1462" s="40">
        <v>41865</v>
      </c>
      <c r="B1462" s="39">
        <v>1200</v>
      </c>
    </row>
    <row r="1463" spans="1:2">
      <c r="A1463" s="40">
        <v>41866</v>
      </c>
      <c r="B1463" s="39">
        <v>1500</v>
      </c>
    </row>
    <row r="1464" spans="1:2">
      <c r="A1464" s="40">
        <v>41877</v>
      </c>
      <c r="B1464" s="39">
        <v>1300</v>
      </c>
    </row>
    <row r="1465" spans="1:2">
      <c r="A1465" s="40">
        <v>41879</v>
      </c>
      <c r="B1465" s="39">
        <v>500</v>
      </c>
    </row>
    <row r="1466" spans="1:2">
      <c r="A1466" s="40">
        <v>41880</v>
      </c>
      <c r="B1466" s="39">
        <v>1200</v>
      </c>
    </row>
    <row r="1467" spans="1:2">
      <c r="A1467" s="40">
        <v>41881</v>
      </c>
      <c r="B1467" s="39">
        <v>700</v>
      </c>
    </row>
    <row r="1468" spans="1:2">
      <c r="A1468" s="40">
        <v>41882</v>
      </c>
      <c r="B1468" s="39">
        <v>1400</v>
      </c>
    </row>
    <row r="1469" spans="1:2">
      <c r="A1469" s="40">
        <v>41884</v>
      </c>
      <c r="B1469" s="39">
        <v>1300</v>
      </c>
    </row>
    <row r="1470" spans="1:2">
      <c r="A1470" s="40">
        <v>41885</v>
      </c>
      <c r="B1470" s="39">
        <v>2000</v>
      </c>
    </row>
    <row r="1471" spans="1:2">
      <c r="A1471" s="40">
        <v>41890</v>
      </c>
      <c r="B1471" s="39">
        <v>800</v>
      </c>
    </row>
    <row r="1472" spans="1:2">
      <c r="A1472" s="40">
        <v>41899</v>
      </c>
      <c r="B1472" s="39">
        <v>1200</v>
      </c>
    </row>
    <row r="1473" spans="1:2">
      <c r="A1473" s="40">
        <v>41913</v>
      </c>
      <c r="B1473" s="39">
        <v>1000</v>
      </c>
    </row>
    <row r="1474" spans="1:2">
      <c r="A1474" s="40">
        <v>41916</v>
      </c>
      <c r="B1474" s="39">
        <v>1000</v>
      </c>
    </row>
    <row r="1475" spans="1:2">
      <c r="A1475" s="40">
        <v>41918</v>
      </c>
      <c r="B1475" s="39">
        <v>700</v>
      </c>
    </row>
    <row r="1476" spans="1:2">
      <c r="A1476" s="40">
        <v>41930</v>
      </c>
      <c r="B1476" s="39">
        <v>1200</v>
      </c>
    </row>
    <row r="1477" spans="1:2">
      <c r="A1477" s="40">
        <v>41932</v>
      </c>
      <c r="B1477" s="39">
        <v>1200</v>
      </c>
    </row>
    <row r="1478" spans="1:2">
      <c r="A1478" s="40">
        <v>41945</v>
      </c>
      <c r="B1478" s="39">
        <v>900</v>
      </c>
    </row>
    <row r="1479" spans="1:2">
      <c r="A1479" s="40">
        <v>41950</v>
      </c>
      <c r="B1479" s="39">
        <v>1200</v>
      </c>
    </row>
    <row r="1480" spans="1:2">
      <c r="A1480" s="40">
        <v>41951</v>
      </c>
      <c r="B1480" s="39">
        <v>800</v>
      </c>
    </row>
    <row r="1481" spans="1:2">
      <c r="A1481" s="40">
        <v>41961</v>
      </c>
      <c r="B1481" s="39">
        <v>1200</v>
      </c>
    </row>
    <row r="1482" spans="1:2">
      <c r="A1482" s="40">
        <v>41962</v>
      </c>
      <c r="B1482" s="39">
        <v>800</v>
      </c>
    </row>
    <row r="1483" spans="1:2">
      <c r="A1483" s="40">
        <v>41963</v>
      </c>
      <c r="B1483" s="39">
        <v>1000</v>
      </c>
    </row>
    <row r="1484" spans="1:2">
      <c r="A1484" s="40">
        <v>41964</v>
      </c>
      <c r="B1484" s="39">
        <v>1000</v>
      </c>
    </row>
    <row r="1485" spans="1:2">
      <c r="A1485" s="40">
        <v>41976</v>
      </c>
      <c r="B1485" s="39">
        <v>1200</v>
      </c>
    </row>
    <row r="1486" spans="1:2">
      <c r="A1486" s="40">
        <v>41979</v>
      </c>
      <c r="B1486" s="39">
        <v>1200</v>
      </c>
    </row>
    <row r="1487" spans="1:2">
      <c r="A1487" s="40">
        <v>41982</v>
      </c>
      <c r="B1487" s="39">
        <v>1400</v>
      </c>
    </row>
    <row r="1488" spans="1:2">
      <c r="A1488" s="40">
        <v>41983</v>
      </c>
      <c r="B1488" s="39">
        <v>1000</v>
      </c>
    </row>
    <row r="1489" spans="1:2">
      <c r="A1489" s="40">
        <v>41984</v>
      </c>
      <c r="B1489" s="39">
        <v>1200</v>
      </c>
    </row>
    <row r="1490" spans="1:2">
      <c r="A1490" s="40">
        <v>41985</v>
      </c>
      <c r="B1490" s="39">
        <v>1000</v>
      </c>
    </row>
    <row r="1491" spans="1:2">
      <c r="A1491" s="40">
        <v>41991</v>
      </c>
      <c r="B1491" s="39">
        <v>800</v>
      </c>
    </row>
    <row r="1492" spans="1:2">
      <c r="A1492" s="40">
        <v>41992</v>
      </c>
      <c r="B1492" s="39">
        <v>1000</v>
      </c>
    </row>
    <row r="1493" spans="1:2">
      <c r="A1493" s="40">
        <v>41993</v>
      </c>
      <c r="B1493" s="39">
        <v>1300</v>
      </c>
    </row>
    <row r="1494" spans="1:2">
      <c r="A1494" s="40">
        <v>41994</v>
      </c>
      <c r="B1494" s="39">
        <v>800</v>
      </c>
    </row>
    <row r="1495" spans="1:2">
      <c r="A1495" s="40">
        <v>41996</v>
      </c>
      <c r="B1495" s="39">
        <v>700</v>
      </c>
    </row>
    <row r="1496" spans="1:2">
      <c r="A1496" s="40">
        <v>41997</v>
      </c>
      <c r="B1496" s="39">
        <v>800</v>
      </c>
    </row>
    <row r="1497" spans="1:2">
      <c r="A1497" s="40">
        <v>42003</v>
      </c>
      <c r="B1497" s="39">
        <v>1600</v>
      </c>
    </row>
    <row r="1498" spans="1:2">
      <c r="A1498" s="40">
        <v>42005</v>
      </c>
      <c r="B1498" s="39">
        <v>1000</v>
      </c>
    </row>
    <row r="1499" spans="1:2">
      <c r="A1499" s="40">
        <v>42006</v>
      </c>
      <c r="B1499" s="39">
        <v>600</v>
      </c>
    </row>
    <row r="1500" spans="1:2">
      <c r="A1500" s="40">
        <v>42009</v>
      </c>
      <c r="B1500" s="39">
        <v>1400</v>
      </c>
    </row>
    <row r="1501" spans="1:2">
      <c r="A1501" s="40">
        <v>42011</v>
      </c>
      <c r="B1501" s="39">
        <v>800</v>
      </c>
    </row>
    <row r="1502" spans="1:2">
      <c r="A1502" s="40">
        <v>42012</v>
      </c>
      <c r="B1502" s="39">
        <v>1300</v>
      </c>
    </row>
    <row r="1503" spans="1:2">
      <c r="A1503" s="40">
        <v>42013</v>
      </c>
      <c r="B1503" s="39">
        <v>800</v>
      </c>
    </row>
    <row r="1504" spans="1:2">
      <c r="A1504" s="40">
        <v>42014</v>
      </c>
      <c r="B1504" s="39">
        <v>1000</v>
      </c>
    </row>
    <row r="1505" spans="1:2">
      <c r="A1505" s="40">
        <v>42015</v>
      </c>
      <c r="B1505" s="39">
        <v>800</v>
      </c>
    </row>
    <row r="1506" spans="1:2">
      <c r="A1506" s="40">
        <v>42016</v>
      </c>
      <c r="B1506" s="39">
        <v>1000</v>
      </c>
    </row>
    <row r="1507" spans="1:2">
      <c r="A1507" s="40">
        <v>42017</v>
      </c>
      <c r="B1507" s="39">
        <v>1000</v>
      </c>
    </row>
    <row r="1508" spans="1:2">
      <c r="A1508" s="40">
        <v>42018</v>
      </c>
      <c r="B1508" s="39">
        <v>1200</v>
      </c>
    </row>
    <row r="1509" spans="1:2">
      <c r="A1509" s="40">
        <v>42021</v>
      </c>
      <c r="B1509" s="39">
        <v>1000</v>
      </c>
    </row>
    <row r="1510" spans="1:2">
      <c r="A1510" s="40">
        <v>42021</v>
      </c>
      <c r="B1510" s="39">
        <v>1000</v>
      </c>
    </row>
    <row r="1511" spans="1:2">
      <c r="A1511" s="40">
        <v>42027</v>
      </c>
      <c r="B1511" s="39">
        <v>1100</v>
      </c>
    </row>
    <row r="1512" spans="1:2">
      <c r="A1512" s="40">
        <v>42029</v>
      </c>
      <c r="B1512" s="39">
        <v>1000</v>
      </c>
    </row>
    <row r="1513" spans="1:2">
      <c r="A1513" s="40">
        <v>42031</v>
      </c>
      <c r="B1513" s="39">
        <v>1200</v>
      </c>
    </row>
    <row r="1514" spans="1:2">
      <c r="A1514" s="40">
        <v>42033</v>
      </c>
      <c r="B1514" s="39">
        <v>800</v>
      </c>
    </row>
    <row r="1515" spans="1:2">
      <c r="A1515" s="40">
        <v>42038</v>
      </c>
      <c r="B1515" s="39">
        <v>1200</v>
      </c>
    </row>
    <row r="1516" spans="1:2">
      <c r="A1516" s="40">
        <v>42039</v>
      </c>
      <c r="B1516" s="39">
        <v>1200</v>
      </c>
    </row>
    <row r="1517" spans="1:2">
      <c r="A1517" s="40">
        <v>42040</v>
      </c>
      <c r="B1517" s="39">
        <v>800</v>
      </c>
    </row>
    <row r="1518" spans="1:2">
      <c r="A1518" s="40">
        <v>42043</v>
      </c>
      <c r="B1518" s="39">
        <v>1200</v>
      </c>
    </row>
    <row r="1519" spans="1:2">
      <c r="A1519" s="40">
        <v>42047</v>
      </c>
      <c r="B1519" s="39">
        <v>1200</v>
      </c>
    </row>
    <row r="1520" spans="1:2">
      <c r="A1520" s="40">
        <v>42048</v>
      </c>
      <c r="B1520" s="39">
        <v>1100</v>
      </c>
    </row>
    <row r="1521" spans="1:2">
      <c r="A1521" s="40">
        <v>42049</v>
      </c>
      <c r="B1521" s="39">
        <v>1200</v>
      </c>
    </row>
    <row r="1522" spans="1:2">
      <c r="A1522" s="40">
        <v>42052</v>
      </c>
      <c r="B1522" s="39">
        <v>1100</v>
      </c>
    </row>
    <row r="1523" spans="1:2">
      <c r="A1523" s="40">
        <v>42056</v>
      </c>
      <c r="B1523" s="39">
        <v>600</v>
      </c>
    </row>
    <row r="1524" spans="1:2">
      <c r="A1524" s="40">
        <v>42057</v>
      </c>
      <c r="B1524" s="39">
        <v>1000</v>
      </c>
    </row>
    <row r="1525" spans="1:2">
      <c r="A1525" s="40">
        <v>42058</v>
      </c>
      <c r="B1525" s="39">
        <v>600</v>
      </c>
    </row>
    <row r="1526" spans="1:2">
      <c r="A1526" s="40">
        <v>42064</v>
      </c>
      <c r="B1526" s="39">
        <v>1300</v>
      </c>
    </row>
    <row r="1527" spans="1:2">
      <c r="A1527" s="40">
        <v>42066</v>
      </c>
      <c r="B1527" s="39">
        <v>800</v>
      </c>
    </row>
    <row r="1528" spans="1:2">
      <c r="A1528" s="40">
        <v>42070</v>
      </c>
      <c r="B1528" s="39">
        <v>1400</v>
      </c>
    </row>
    <row r="1529" spans="1:2">
      <c r="A1529" s="40">
        <v>42072</v>
      </c>
      <c r="B1529" s="39">
        <v>1200</v>
      </c>
    </row>
    <row r="1530" spans="1:2">
      <c r="A1530" s="40">
        <v>42073</v>
      </c>
      <c r="B1530" s="39">
        <v>1100</v>
      </c>
    </row>
    <row r="1531" spans="1:2">
      <c r="A1531" s="40">
        <v>42074</v>
      </c>
      <c r="B1531" s="39">
        <v>1300</v>
      </c>
    </row>
    <row r="1532" spans="1:2">
      <c r="A1532" s="40">
        <v>42075</v>
      </c>
      <c r="B1532" s="39">
        <v>1000</v>
      </c>
    </row>
    <row r="1533" spans="1:2">
      <c r="A1533" s="40">
        <v>42079</v>
      </c>
      <c r="B1533" s="39">
        <v>1000</v>
      </c>
    </row>
    <row r="1534" spans="1:2">
      <c r="A1534" s="40">
        <v>42080</v>
      </c>
      <c r="B1534" s="39">
        <v>1300</v>
      </c>
    </row>
    <row r="1535" spans="1:2">
      <c r="A1535" s="40">
        <v>42081</v>
      </c>
      <c r="B1535" s="39">
        <v>1200</v>
      </c>
    </row>
    <row r="1536" spans="1:2">
      <c r="A1536" s="40">
        <v>42083</v>
      </c>
      <c r="B1536" s="39">
        <v>1200</v>
      </c>
    </row>
    <row r="1537" spans="1:2">
      <c r="A1537" s="40">
        <v>42085</v>
      </c>
      <c r="B1537" s="39">
        <v>1200</v>
      </c>
    </row>
    <row r="1538" spans="1:2">
      <c r="A1538" s="40">
        <v>42086</v>
      </c>
      <c r="B1538" s="39">
        <v>1000</v>
      </c>
    </row>
    <row r="1539" spans="1:2">
      <c r="A1539" s="40">
        <v>42088</v>
      </c>
      <c r="B1539" s="39">
        <v>1100</v>
      </c>
    </row>
    <row r="1540" spans="1:2">
      <c r="A1540" s="40">
        <v>42089</v>
      </c>
      <c r="B1540" s="39">
        <v>800</v>
      </c>
    </row>
    <row r="1541" spans="1:2">
      <c r="A1541" s="40">
        <v>42092</v>
      </c>
      <c r="B1541" s="39">
        <v>1200</v>
      </c>
    </row>
    <row r="1542" spans="1:2">
      <c r="A1542" s="40">
        <v>42096</v>
      </c>
      <c r="B1542" s="39">
        <v>1000</v>
      </c>
    </row>
    <row r="1543" spans="1:2">
      <c r="A1543" s="40">
        <v>42097</v>
      </c>
      <c r="B1543" s="39">
        <v>1000</v>
      </c>
    </row>
    <row r="1544" spans="1:2">
      <c r="A1544" s="40">
        <v>42098</v>
      </c>
      <c r="B1544" s="39">
        <v>1000</v>
      </c>
    </row>
    <row r="1545" spans="1:2">
      <c r="A1545" s="40">
        <v>42099</v>
      </c>
      <c r="B1545" s="39">
        <v>1000</v>
      </c>
    </row>
    <row r="1546" spans="1:2">
      <c r="A1546" s="40">
        <v>42100</v>
      </c>
      <c r="B1546" s="39">
        <v>1000</v>
      </c>
    </row>
    <row r="1547" spans="1:2">
      <c r="A1547" s="40">
        <v>42101</v>
      </c>
      <c r="B1547" s="39">
        <v>1000</v>
      </c>
    </row>
    <row r="1548" spans="1:2">
      <c r="A1548" s="40">
        <v>42102</v>
      </c>
      <c r="B1548" s="39">
        <v>1000</v>
      </c>
    </row>
    <row r="1549" spans="1:2">
      <c r="A1549" s="40">
        <v>42104</v>
      </c>
      <c r="B1549" s="39">
        <v>1200</v>
      </c>
    </row>
    <row r="1550" spans="1:2">
      <c r="A1550" s="40">
        <v>42105</v>
      </c>
      <c r="B1550" s="39">
        <v>900</v>
      </c>
    </row>
    <row r="1551" spans="1:2">
      <c r="A1551" s="40">
        <v>42106</v>
      </c>
      <c r="B1551" s="39">
        <v>800</v>
      </c>
    </row>
    <row r="1552" spans="1:2">
      <c r="A1552" s="40">
        <v>42107</v>
      </c>
      <c r="B1552" s="39">
        <v>1200</v>
      </c>
    </row>
    <row r="1553" spans="1:2">
      <c r="A1553" s="40">
        <v>42108</v>
      </c>
      <c r="B1553" s="39">
        <v>900</v>
      </c>
    </row>
    <row r="1554" spans="1:2">
      <c r="A1554" s="40">
        <v>42109</v>
      </c>
      <c r="B1554" s="39">
        <v>1200</v>
      </c>
    </row>
    <row r="1555" spans="1:2">
      <c r="A1555" s="40">
        <v>42110</v>
      </c>
      <c r="B1555" s="39">
        <v>1000</v>
      </c>
    </row>
    <row r="1556" spans="1:2">
      <c r="A1556" s="40">
        <v>42111</v>
      </c>
      <c r="B1556" s="39">
        <v>1200</v>
      </c>
    </row>
    <row r="1557" spans="1:2">
      <c r="A1557" s="40">
        <v>42113</v>
      </c>
      <c r="B1557" s="39">
        <v>1000</v>
      </c>
    </row>
    <row r="1558" spans="1:2">
      <c r="A1558" s="40">
        <v>42114</v>
      </c>
      <c r="B1558" s="39">
        <v>900</v>
      </c>
    </row>
    <row r="1559" spans="1:2">
      <c r="A1559" s="40">
        <v>42116</v>
      </c>
      <c r="B1559" s="39">
        <v>900</v>
      </c>
    </row>
    <row r="1560" spans="1:2">
      <c r="A1560" s="40">
        <v>42117</v>
      </c>
      <c r="B1560" s="39">
        <v>900</v>
      </c>
    </row>
    <row r="1561" spans="1:2">
      <c r="A1561" s="40">
        <v>42126</v>
      </c>
      <c r="B1561" s="39">
        <v>1600</v>
      </c>
    </row>
    <row r="1562" spans="1:2">
      <c r="A1562" s="40">
        <v>42129</v>
      </c>
      <c r="B1562" s="39">
        <v>1400</v>
      </c>
    </row>
    <row r="1563" spans="1:2">
      <c r="A1563" s="40">
        <v>42130</v>
      </c>
      <c r="B1563" s="39">
        <v>1400</v>
      </c>
    </row>
    <row r="1564" spans="1:2">
      <c r="A1564" s="40">
        <v>42132</v>
      </c>
      <c r="B1564" s="39">
        <v>900</v>
      </c>
    </row>
    <row r="1565" spans="1:2">
      <c r="A1565" s="40">
        <v>42133</v>
      </c>
      <c r="B1565" s="39">
        <v>800</v>
      </c>
    </row>
    <row r="1566" spans="1:2">
      <c r="A1566" s="40">
        <v>42134</v>
      </c>
      <c r="B1566" s="39">
        <v>800</v>
      </c>
    </row>
    <row r="1567" spans="1:2">
      <c r="A1567" s="40">
        <v>42135</v>
      </c>
      <c r="B1567" s="39">
        <v>800</v>
      </c>
    </row>
    <row r="1568" spans="1:2">
      <c r="A1568" s="40">
        <v>42136</v>
      </c>
      <c r="B1568" s="39">
        <v>800</v>
      </c>
    </row>
    <row r="1569" spans="1:2">
      <c r="A1569" s="40">
        <v>42137</v>
      </c>
      <c r="B1569" s="39">
        <v>1000</v>
      </c>
    </row>
    <row r="1570" spans="1:2">
      <c r="A1570" s="40">
        <v>42138</v>
      </c>
      <c r="B1570" s="39">
        <v>800</v>
      </c>
    </row>
    <row r="1571" spans="1:2">
      <c r="A1571" s="40">
        <v>42139</v>
      </c>
      <c r="B1571" s="39">
        <v>800</v>
      </c>
    </row>
    <row r="1572" spans="1:2">
      <c r="A1572" s="40">
        <v>42140</v>
      </c>
      <c r="B1572" s="39">
        <v>1200</v>
      </c>
    </row>
    <row r="1573" spans="1:2">
      <c r="A1573" s="40">
        <v>42141</v>
      </c>
      <c r="B1573" s="39">
        <v>1000</v>
      </c>
    </row>
    <row r="1574" spans="1:2">
      <c r="A1574" s="40">
        <v>42143</v>
      </c>
      <c r="B1574" s="39">
        <v>1000</v>
      </c>
    </row>
    <row r="1575" spans="1:2">
      <c r="A1575" s="40">
        <v>42144</v>
      </c>
      <c r="B1575" s="39">
        <v>1200</v>
      </c>
    </row>
    <row r="1576" spans="1:2">
      <c r="A1576" s="40">
        <v>42145</v>
      </c>
      <c r="B1576" s="39">
        <v>800</v>
      </c>
    </row>
    <row r="1577" spans="1:2">
      <c r="A1577" s="40">
        <v>42146</v>
      </c>
      <c r="B1577" s="39">
        <v>1000</v>
      </c>
    </row>
    <row r="1578" spans="1:2">
      <c r="A1578" s="40">
        <v>42147</v>
      </c>
      <c r="B1578" s="39">
        <v>800</v>
      </c>
    </row>
    <row r="1579" spans="1:2">
      <c r="A1579" s="40">
        <v>42148</v>
      </c>
      <c r="B1579" s="39">
        <v>800</v>
      </c>
    </row>
    <row r="1580" spans="1:2">
      <c r="A1580" s="40">
        <v>42149</v>
      </c>
      <c r="B1580" s="39">
        <v>800</v>
      </c>
    </row>
    <row r="1581" spans="1:2">
      <c r="A1581" s="40">
        <v>42150</v>
      </c>
      <c r="B1581" s="39">
        <v>600</v>
      </c>
    </row>
    <row r="1582" spans="1:2">
      <c r="A1582" s="40">
        <v>42151</v>
      </c>
      <c r="B1582" s="39">
        <v>1800</v>
      </c>
    </row>
    <row r="1583" spans="1:2">
      <c r="A1583" s="40">
        <v>42152</v>
      </c>
      <c r="B1583" s="39">
        <v>1000</v>
      </c>
    </row>
    <row r="1584" spans="1:2">
      <c r="A1584" s="40">
        <v>42153</v>
      </c>
      <c r="B1584" s="39">
        <v>800</v>
      </c>
    </row>
    <row r="1585" spans="1:2">
      <c r="A1585" s="40">
        <v>42154</v>
      </c>
      <c r="B1585" s="39">
        <v>1000</v>
      </c>
    </row>
    <row r="1586" spans="1:2">
      <c r="A1586" s="40">
        <v>42155</v>
      </c>
      <c r="B1586" s="39">
        <v>800</v>
      </c>
    </row>
    <row r="1587" spans="1:2">
      <c r="A1587" s="40">
        <v>42157</v>
      </c>
      <c r="B1587" s="39">
        <v>1400</v>
      </c>
    </row>
    <row r="1588" spans="1:2">
      <c r="A1588" s="40">
        <v>42161</v>
      </c>
      <c r="B1588" s="39">
        <v>1400</v>
      </c>
    </row>
    <row r="1589" spans="1:2">
      <c r="A1589" s="40">
        <v>42163</v>
      </c>
      <c r="B1589" s="39">
        <v>1100</v>
      </c>
    </row>
    <row r="1590" spans="1:2">
      <c r="A1590" s="40">
        <v>42164</v>
      </c>
      <c r="B1590" s="39">
        <v>650</v>
      </c>
    </row>
    <row r="1591" spans="1:2">
      <c r="A1591" s="40">
        <v>42165</v>
      </c>
      <c r="B1591" s="39">
        <v>1600</v>
      </c>
    </row>
    <row r="1592" spans="1:2">
      <c r="A1592" s="40">
        <v>42166</v>
      </c>
      <c r="B1592" s="39">
        <v>800</v>
      </c>
    </row>
    <row r="1593" spans="1:2">
      <c r="A1593" s="40">
        <v>42168</v>
      </c>
      <c r="B1593" s="39">
        <v>1000</v>
      </c>
    </row>
    <row r="1594" spans="1:2">
      <c r="A1594" s="40">
        <v>42169</v>
      </c>
      <c r="B1594" s="39">
        <v>1000</v>
      </c>
    </row>
    <row r="1595" spans="1:2">
      <c r="A1595" s="40">
        <v>42172</v>
      </c>
      <c r="B1595" s="39">
        <v>1200</v>
      </c>
    </row>
    <row r="1596" spans="1:2">
      <c r="A1596" s="40">
        <v>42173</v>
      </c>
      <c r="B1596" s="39">
        <v>650</v>
      </c>
    </row>
    <row r="1597" spans="1:2">
      <c r="A1597" s="40">
        <v>42176</v>
      </c>
      <c r="B1597" s="39">
        <v>1200</v>
      </c>
    </row>
    <row r="1598" spans="1:2">
      <c r="A1598" s="40">
        <v>42177</v>
      </c>
      <c r="B1598" s="39">
        <v>1000</v>
      </c>
    </row>
    <row r="1599" spans="1:2">
      <c r="A1599" s="40">
        <v>42178</v>
      </c>
      <c r="B1599" s="39">
        <v>1600</v>
      </c>
    </row>
    <row r="1600" spans="1:2">
      <c r="A1600" s="40">
        <v>42179</v>
      </c>
      <c r="B1600" s="39">
        <v>1300</v>
      </c>
    </row>
    <row r="1601" spans="1:2">
      <c r="A1601" s="40">
        <v>42180</v>
      </c>
      <c r="B1601" s="39">
        <v>1300</v>
      </c>
    </row>
    <row r="1602" spans="1:2">
      <c r="A1602" s="40">
        <v>42181</v>
      </c>
      <c r="B1602" s="39">
        <v>1600</v>
      </c>
    </row>
    <row r="1603" spans="1:2">
      <c r="A1603" s="40">
        <v>42182</v>
      </c>
      <c r="B1603" s="39">
        <v>1200</v>
      </c>
    </row>
    <row r="1604" spans="1:2">
      <c r="A1604" s="40">
        <v>42183</v>
      </c>
      <c r="B1604" s="39">
        <v>1200</v>
      </c>
    </row>
    <row r="1605" spans="1:2">
      <c r="A1605" s="40">
        <v>42184</v>
      </c>
      <c r="B1605" s="39">
        <v>900</v>
      </c>
    </row>
    <row r="1606" spans="1:2">
      <c r="A1606" s="40">
        <v>42185</v>
      </c>
      <c r="B1606" s="39">
        <v>1200</v>
      </c>
    </row>
    <row r="1607" spans="1:2">
      <c r="A1607" s="40">
        <v>42186</v>
      </c>
      <c r="B1607" s="39">
        <v>600</v>
      </c>
    </row>
    <row r="1608" spans="1:2">
      <c r="A1608" s="40">
        <v>42188</v>
      </c>
      <c r="B1608" s="39">
        <v>900</v>
      </c>
    </row>
    <row r="1609" spans="1:2">
      <c r="A1609" s="40">
        <v>42189</v>
      </c>
      <c r="B1609" s="39">
        <v>1200</v>
      </c>
    </row>
    <row r="1610" spans="1:2">
      <c r="A1610" s="40">
        <v>42190</v>
      </c>
      <c r="B1610" s="39">
        <v>1200</v>
      </c>
    </row>
    <row r="1611" spans="1:2">
      <c r="A1611" s="40">
        <v>42191</v>
      </c>
      <c r="B1611" s="39">
        <v>1500</v>
      </c>
    </row>
    <row r="1612" spans="1:2">
      <c r="A1612" s="40">
        <v>42192</v>
      </c>
      <c r="B1612" s="39">
        <v>1600</v>
      </c>
    </row>
    <row r="1613" spans="1:2">
      <c r="A1613" s="40">
        <v>42196</v>
      </c>
      <c r="B1613" s="39">
        <v>1200</v>
      </c>
    </row>
    <row r="1614" spans="1:2">
      <c r="A1614" s="40">
        <v>42198</v>
      </c>
      <c r="B1614" s="39">
        <v>1200</v>
      </c>
    </row>
    <row r="1615" spans="1:2">
      <c r="A1615" s="40">
        <v>42199</v>
      </c>
      <c r="B1615" s="39">
        <v>1400</v>
      </c>
    </row>
    <row r="1616" spans="1:2">
      <c r="A1616" s="40">
        <v>42202</v>
      </c>
      <c r="B1616" s="39">
        <v>1000</v>
      </c>
    </row>
    <row r="1617" spans="1:2">
      <c r="A1617" s="40">
        <v>42203</v>
      </c>
      <c r="B1617" s="39">
        <v>900</v>
      </c>
    </row>
    <row r="1618" spans="1:2">
      <c r="A1618" s="40">
        <v>42204</v>
      </c>
      <c r="B1618" s="39">
        <v>2000</v>
      </c>
    </row>
    <row r="1619" spans="1:2">
      <c r="A1619" s="40">
        <v>42205</v>
      </c>
      <c r="B1619" s="39">
        <v>2000</v>
      </c>
    </row>
    <row r="1620" spans="1:2">
      <c r="A1620" s="40">
        <v>42206</v>
      </c>
      <c r="B1620" s="39">
        <v>1200</v>
      </c>
    </row>
    <row r="1621" spans="1:2">
      <c r="A1621" s="40">
        <v>42207</v>
      </c>
      <c r="B1621" s="39">
        <v>1800</v>
      </c>
    </row>
    <row r="1622" spans="1:2">
      <c r="A1622" s="40">
        <v>42209</v>
      </c>
      <c r="B1622" s="39">
        <v>2400</v>
      </c>
    </row>
    <row r="1623" spans="1:2">
      <c r="A1623" s="40">
        <v>42210</v>
      </c>
      <c r="B1623" s="39">
        <v>1300</v>
      </c>
    </row>
    <row r="1624" spans="1:2">
      <c r="A1624" s="40">
        <v>42211</v>
      </c>
      <c r="B1624" s="39">
        <v>2800</v>
      </c>
    </row>
    <row r="1625" spans="1:2">
      <c r="A1625" s="40">
        <v>42213</v>
      </c>
      <c r="B1625" s="39">
        <v>2000</v>
      </c>
    </row>
    <row r="1626" spans="1:2">
      <c r="A1626" s="40">
        <v>42216</v>
      </c>
      <c r="B1626" s="39">
        <v>2750</v>
      </c>
    </row>
    <row r="1627" spans="1:2">
      <c r="A1627" s="40">
        <v>42217</v>
      </c>
      <c r="B1627" s="39">
        <v>2200</v>
      </c>
    </row>
    <row r="1628" spans="1:2">
      <c r="A1628" s="40">
        <v>42218</v>
      </c>
      <c r="B1628" s="39">
        <v>2200</v>
      </c>
    </row>
    <row r="1629" spans="1:2">
      <c r="A1629" s="40">
        <v>42219</v>
      </c>
      <c r="B1629" s="39">
        <v>3500</v>
      </c>
    </row>
    <row r="1630" spans="1:2">
      <c r="A1630" s="40">
        <v>42220</v>
      </c>
      <c r="B1630" s="39">
        <v>2000</v>
      </c>
    </row>
    <row r="1631" spans="1:2">
      <c r="A1631" s="40">
        <v>42221</v>
      </c>
      <c r="B1631" s="39">
        <v>2500</v>
      </c>
    </row>
    <row r="1632" spans="1:2">
      <c r="A1632" s="40">
        <v>42222</v>
      </c>
      <c r="B1632" s="39">
        <v>3000</v>
      </c>
    </row>
    <row r="1633" spans="1:2">
      <c r="A1633" s="40">
        <v>42223</v>
      </c>
      <c r="B1633" s="39">
        <v>3000</v>
      </c>
    </row>
    <row r="1634" spans="1:2">
      <c r="A1634" s="40">
        <v>42224</v>
      </c>
      <c r="B1634" s="39">
        <v>3600</v>
      </c>
    </row>
    <row r="1635" spans="1:2">
      <c r="A1635" s="40">
        <v>42225</v>
      </c>
      <c r="B1635" s="39">
        <v>2600</v>
      </c>
    </row>
    <row r="1636" spans="1:2">
      <c r="A1636" s="40">
        <v>42226</v>
      </c>
      <c r="B1636" s="39">
        <v>2300</v>
      </c>
    </row>
    <row r="1637" spans="1:2">
      <c r="A1637" s="40">
        <v>42227</v>
      </c>
      <c r="B1637" s="39">
        <v>2500</v>
      </c>
    </row>
    <row r="1638" spans="1:2">
      <c r="A1638" s="40">
        <v>42228</v>
      </c>
      <c r="B1638" s="39">
        <v>2300</v>
      </c>
    </row>
    <row r="1639" spans="1:2">
      <c r="A1639" s="40">
        <v>42229</v>
      </c>
      <c r="B1639" s="39">
        <v>2500</v>
      </c>
    </row>
    <row r="1640" spans="1:2">
      <c r="A1640" s="40">
        <v>42231</v>
      </c>
      <c r="B1640" s="39">
        <v>2800</v>
      </c>
    </row>
    <row r="1641" spans="1:2">
      <c r="A1641" s="40">
        <v>42234</v>
      </c>
      <c r="B1641" s="39">
        <v>3000</v>
      </c>
    </row>
    <row r="1642" spans="1:2">
      <c r="A1642" s="40">
        <v>42235</v>
      </c>
      <c r="B1642" s="39">
        <v>2200</v>
      </c>
    </row>
    <row r="1643" spans="1:2">
      <c r="A1643" s="40">
        <v>42236</v>
      </c>
      <c r="B1643" s="39">
        <v>3300</v>
      </c>
    </row>
    <row r="1644" spans="1:2">
      <c r="A1644" s="40">
        <v>42241</v>
      </c>
      <c r="B1644" s="39">
        <v>3000</v>
      </c>
    </row>
    <row r="1645" spans="1:2">
      <c r="A1645" s="40">
        <v>42242</v>
      </c>
      <c r="B1645" s="39">
        <v>3000</v>
      </c>
    </row>
    <row r="1646" spans="1:2">
      <c r="A1646" s="40">
        <v>42243</v>
      </c>
      <c r="B1646" s="39">
        <v>3600</v>
      </c>
    </row>
    <row r="1647" spans="1:2">
      <c r="A1647" s="40">
        <v>42244</v>
      </c>
      <c r="B1647" s="39">
        <v>4000</v>
      </c>
    </row>
    <row r="1648" spans="1:2">
      <c r="A1648" s="40">
        <v>42245</v>
      </c>
      <c r="B1648" s="39">
        <v>3500</v>
      </c>
    </row>
    <row r="1649" spans="1:2">
      <c r="A1649" s="40">
        <v>42246</v>
      </c>
      <c r="B1649" s="39">
        <v>1000</v>
      </c>
    </row>
    <row r="1650" spans="1:2">
      <c r="A1650" s="40">
        <v>42247</v>
      </c>
      <c r="B1650" s="39">
        <v>2500</v>
      </c>
    </row>
    <row r="1651" spans="1:2">
      <c r="A1651" s="40">
        <v>42248</v>
      </c>
      <c r="B1651" s="39">
        <v>3200</v>
      </c>
    </row>
    <row r="1652" spans="1:2">
      <c r="A1652" s="40">
        <v>42250</v>
      </c>
      <c r="B1652" s="39">
        <v>3800</v>
      </c>
    </row>
    <row r="1653" spans="1:2">
      <c r="A1653" s="40">
        <v>42251</v>
      </c>
      <c r="B1653" s="39">
        <v>4000</v>
      </c>
    </row>
    <row r="1654" spans="1:2">
      <c r="A1654" s="40">
        <v>42252</v>
      </c>
      <c r="B1654" s="39">
        <v>4000</v>
      </c>
    </row>
    <row r="1655" spans="1:2">
      <c r="A1655" s="40">
        <v>42253</v>
      </c>
      <c r="B1655" s="39">
        <v>3000</v>
      </c>
    </row>
    <row r="1656" spans="1:2">
      <c r="A1656" s="40">
        <v>42254</v>
      </c>
      <c r="B1656" s="39">
        <v>3000</v>
      </c>
    </row>
    <row r="1657" spans="1:2">
      <c r="A1657" s="40">
        <v>42255</v>
      </c>
      <c r="B1657" s="39">
        <v>2500</v>
      </c>
    </row>
    <row r="1658" spans="1:2">
      <c r="A1658" s="40">
        <v>42256</v>
      </c>
      <c r="B1658" s="39">
        <v>3600</v>
      </c>
    </row>
    <row r="1659" spans="1:2">
      <c r="A1659" s="40">
        <v>42261</v>
      </c>
      <c r="B1659" s="39">
        <v>3500</v>
      </c>
    </row>
    <row r="1660" spans="1:2">
      <c r="A1660" s="40">
        <v>42262</v>
      </c>
      <c r="B1660" s="39">
        <v>3500</v>
      </c>
    </row>
    <row r="1661" spans="1:2">
      <c r="A1661" s="40">
        <v>42263</v>
      </c>
      <c r="B1661" s="39">
        <v>4000</v>
      </c>
    </row>
    <row r="1662" spans="1:2">
      <c r="A1662" s="40">
        <v>42264</v>
      </c>
      <c r="B1662" s="39">
        <v>3000</v>
      </c>
    </row>
    <row r="1663" spans="1:2">
      <c r="A1663" s="40">
        <v>42265</v>
      </c>
      <c r="B1663" s="39">
        <v>3000</v>
      </c>
    </row>
    <row r="1664" spans="1:2">
      <c r="A1664" s="40">
        <v>42266</v>
      </c>
      <c r="B1664" s="39">
        <v>2200</v>
      </c>
    </row>
    <row r="1665" spans="1:2">
      <c r="A1665" s="40">
        <v>42267</v>
      </c>
      <c r="B1665" s="39">
        <v>2500</v>
      </c>
    </row>
    <row r="1666" spans="1:2">
      <c r="A1666" s="40">
        <v>42268</v>
      </c>
      <c r="B1666" s="39">
        <v>2500</v>
      </c>
    </row>
    <row r="1667" spans="1:2">
      <c r="A1667" s="40">
        <v>42269</v>
      </c>
      <c r="B1667" s="39">
        <v>2500</v>
      </c>
    </row>
    <row r="1668" spans="1:2">
      <c r="A1668" s="40">
        <v>42270</v>
      </c>
      <c r="B1668" s="39">
        <v>2500</v>
      </c>
    </row>
    <row r="1669" spans="1:2">
      <c r="A1669" s="40">
        <v>42271</v>
      </c>
      <c r="B1669" s="39">
        <v>2800</v>
      </c>
    </row>
    <row r="1670" spans="1:2">
      <c r="A1670" s="40">
        <v>42272</v>
      </c>
      <c r="B1670" s="39">
        <v>2800</v>
      </c>
    </row>
    <row r="1671" spans="1:2">
      <c r="A1671" s="40">
        <v>42273</v>
      </c>
      <c r="B1671" s="39">
        <v>2300</v>
      </c>
    </row>
    <row r="1672" spans="1:2">
      <c r="A1672" s="40">
        <v>42274</v>
      </c>
      <c r="B1672" s="39">
        <v>3500</v>
      </c>
    </row>
    <row r="1673" spans="1:2">
      <c r="A1673" s="40">
        <v>42275</v>
      </c>
      <c r="B1673" s="39">
        <v>2600</v>
      </c>
    </row>
    <row r="1674" spans="1:2">
      <c r="A1674" s="40">
        <v>42276</v>
      </c>
      <c r="B1674" s="39">
        <v>3200</v>
      </c>
    </row>
    <row r="1675" spans="1:2">
      <c r="A1675" s="40">
        <v>42277</v>
      </c>
      <c r="B1675" s="39">
        <v>2500</v>
      </c>
    </row>
    <row r="1676" spans="1:2">
      <c r="A1676" s="40">
        <v>42278</v>
      </c>
      <c r="B1676" s="39">
        <v>2600</v>
      </c>
    </row>
    <row r="1677" spans="1:2">
      <c r="A1677" s="40">
        <v>42279</v>
      </c>
      <c r="B1677" s="39">
        <v>1600</v>
      </c>
    </row>
    <row r="1678" spans="1:2">
      <c r="A1678" s="40">
        <v>42280</v>
      </c>
      <c r="B1678" s="39">
        <v>1600</v>
      </c>
    </row>
    <row r="1679" spans="1:2">
      <c r="A1679" s="40">
        <v>42281</v>
      </c>
      <c r="B1679" s="39">
        <v>2200</v>
      </c>
    </row>
    <row r="1680" spans="1:2">
      <c r="A1680" s="40">
        <v>42282</v>
      </c>
      <c r="B1680" s="39">
        <v>2200</v>
      </c>
    </row>
    <row r="1681" spans="1:2">
      <c r="A1681" s="40">
        <v>42283</v>
      </c>
      <c r="B1681" s="39">
        <v>2200</v>
      </c>
    </row>
    <row r="1682" spans="1:2">
      <c r="A1682" s="40">
        <v>42284</v>
      </c>
      <c r="B1682" s="39">
        <v>2500</v>
      </c>
    </row>
    <row r="1683" spans="1:2">
      <c r="A1683" s="40">
        <v>42285</v>
      </c>
      <c r="B1683" s="39">
        <v>2300</v>
      </c>
    </row>
    <row r="1684" spans="1:2">
      <c r="A1684" s="40">
        <v>42286</v>
      </c>
      <c r="B1684" s="39">
        <v>2000</v>
      </c>
    </row>
    <row r="1685" spans="1:2">
      <c r="A1685" s="40">
        <v>42287</v>
      </c>
      <c r="B1685" s="39">
        <v>2000</v>
      </c>
    </row>
    <row r="1686" spans="1:2">
      <c r="A1686" s="40">
        <v>42288</v>
      </c>
      <c r="B1686" s="39">
        <v>2800</v>
      </c>
    </row>
    <row r="1687" spans="1:2">
      <c r="A1687" s="40">
        <v>42290</v>
      </c>
      <c r="B1687" s="39">
        <v>2800</v>
      </c>
    </row>
    <row r="1688" spans="1:2">
      <c r="A1688" s="40">
        <v>42291</v>
      </c>
      <c r="B1688" s="39">
        <v>2200</v>
      </c>
    </row>
    <row r="1689" spans="1:2">
      <c r="A1689" s="40">
        <v>42292</v>
      </c>
      <c r="B1689" s="39">
        <v>2000</v>
      </c>
    </row>
    <row r="1690" spans="1:2">
      <c r="A1690" s="40">
        <v>42293</v>
      </c>
      <c r="B1690" s="39">
        <v>2500</v>
      </c>
    </row>
    <row r="1691" spans="1:2">
      <c r="A1691" s="40">
        <v>42294</v>
      </c>
      <c r="B1691" s="39">
        <v>3000</v>
      </c>
    </row>
    <row r="1692" spans="1:2">
      <c r="A1692" s="40">
        <v>42295</v>
      </c>
      <c r="B1692" s="39">
        <v>3000</v>
      </c>
    </row>
    <row r="1693" spans="1:2">
      <c r="A1693" s="40">
        <v>42296</v>
      </c>
      <c r="B1693" s="39">
        <v>1300</v>
      </c>
    </row>
    <row r="1694" spans="1:2">
      <c r="A1694" s="40">
        <v>42297</v>
      </c>
      <c r="B1694" s="39">
        <v>1300</v>
      </c>
    </row>
    <row r="1695" spans="1:2">
      <c r="A1695" s="40">
        <v>42298</v>
      </c>
      <c r="B1695" s="39">
        <v>1200</v>
      </c>
    </row>
    <row r="1696" spans="1:2">
      <c r="A1696" s="40">
        <v>42301</v>
      </c>
      <c r="B1696" s="39">
        <v>1000</v>
      </c>
    </row>
    <row r="1697" spans="1:2">
      <c r="A1697" s="40">
        <v>42302</v>
      </c>
      <c r="B1697" s="39">
        <v>1600</v>
      </c>
    </row>
    <row r="1698" spans="1:2">
      <c r="A1698" s="40">
        <v>42303</v>
      </c>
      <c r="B1698" s="39">
        <v>1300</v>
      </c>
    </row>
    <row r="1699" spans="1:2">
      <c r="A1699" s="40">
        <v>42304</v>
      </c>
      <c r="B1699" s="39">
        <v>2500</v>
      </c>
    </row>
    <row r="1700" spans="1:2">
      <c r="A1700" s="40">
        <v>42305</v>
      </c>
      <c r="B1700" s="39">
        <v>1200</v>
      </c>
    </row>
    <row r="1701" spans="1:2">
      <c r="A1701" s="40">
        <v>42306</v>
      </c>
      <c r="B1701" s="39">
        <v>1800</v>
      </c>
    </row>
    <row r="1702" spans="1:2">
      <c r="A1702" s="40">
        <v>42307</v>
      </c>
      <c r="B1702" s="39">
        <v>1600</v>
      </c>
    </row>
    <row r="1703" spans="1:2">
      <c r="A1703" s="40">
        <v>42308</v>
      </c>
      <c r="B1703" s="39">
        <v>2200</v>
      </c>
    </row>
    <row r="1704" spans="1:2">
      <c r="A1704" s="40">
        <v>42309</v>
      </c>
      <c r="B1704" s="39">
        <v>1800</v>
      </c>
    </row>
    <row r="1705" spans="1:2">
      <c r="A1705" s="40">
        <v>42310</v>
      </c>
      <c r="B1705" s="39">
        <v>1800</v>
      </c>
    </row>
    <row r="1706" spans="1:2">
      <c r="A1706" s="40">
        <v>42311</v>
      </c>
      <c r="B1706" s="39">
        <v>1800</v>
      </c>
    </row>
    <row r="1707" spans="1:2">
      <c r="A1707" s="40">
        <v>42312</v>
      </c>
      <c r="B1707" s="39">
        <v>3200</v>
      </c>
    </row>
    <row r="1708" spans="1:2">
      <c r="A1708" s="40">
        <v>42313</v>
      </c>
      <c r="B1708" s="39">
        <v>1300</v>
      </c>
    </row>
    <row r="1709" spans="1:2">
      <c r="A1709" s="40">
        <v>42314</v>
      </c>
      <c r="B1709" s="39">
        <v>2500</v>
      </c>
    </row>
    <row r="1710" spans="1:2">
      <c r="A1710" s="40">
        <v>42315</v>
      </c>
      <c r="B1710" s="39">
        <v>2200</v>
      </c>
    </row>
    <row r="1711" spans="1:2">
      <c r="A1711" s="40">
        <v>42316</v>
      </c>
      <c r="B1711" s="39">
        <v>2500</v>
      </c>
    </row>
    <row r="1712" spans="1:2">
      <c r="A1712" s="40">
        <v>42317</v>
      </c>
      <c r="B1712" s="39">
        <v>1300</v>
      </c>
    </row>
    <row r="1713" spans="1:2">
      <c r="A1713" s="40">
        <v>42318</v>
      </c>
      <c r="B1713" s="39">
        <v>1600</v>
      </c>
    </row>
    <row r="1714" spans="1:2">
      <c r="A1714" s="40">
        <v>42319</v>
      </c>
      <c r="B1714" s="39">
        <v>1300</v>
      </c>
    </row>
    <row r="1715" spans="1:2">
      <c r="A1715" s="40">
        <v>42321</v>
      </c>
      <c r="B1715" s="39">
        <v>1600</v>
      </c>
    </row>
    <row r="1716" spans="1:2">
      <c r="A1716" s="40">
        <v>42322</v>
      </c>
      <c r="B1716" s="39">
        <v>1200</v>
      </c>
    </row>
    <row r="1717" spans="1:2">
      <c r="A1717" s="40">
        <v>42323</v>
      </c>
      <c r="B1717" s="39">
        <v>1200</v>
      </c>
    </row>
    <row r="1718" spans="1:2">
      <c r="A1718" s="40">
        <v>42324</v>
      </c>
      <c r="B1718" s="39">
        <v>800</v>
      </c>
    </row>
    <row r="1719" spans="1:2">
      <c r="A1719" s="40">
        <v>42325</v>
      </c>
      <c r="B1719" s="39">
        <v>800</v>
      </c>
    </row>
    <row r="1720" spans="1:2">
      <c r="A1720" s="40">
        <v>42326</v>
      </c>
      <c r="B1720" s="39">
        <v>1600</v>
      </c>
    </row>
    <row r="1721" spans="1:2">
      <c r="A1721" s="40">
        <v>42327</v>
      </c>
      <c r="B1721" s="39">
        <v>1000</v>
      </c>
    </row>
    <row r="1722" spans="1:2">
      <c r="A1722" s="40">
        <v>42328</v>
      </c>
      <c r="B1722" s="39">
        <v>2500</v>
      </c>
    </row>
    <row r="1723" spans="1:2">
      <c r="A1723" s="40">
        <v>42329</v>
      </c>
      <c r="B1723" s="39">
        <v>2200</v>
      </c>
    </row>
    <row r="1724" spans="1:2">
      <c r="A1724" s="40">
        <v>42330</v>
      </c>
      <c r="B1724" s="39">
        <v>1600</v>
      </c>
    </row>
    <row r="1725" spans="1:2">
      <c r="A1725" s="40">
        <v>42331</v>
      </c>
      <c r="B1725" s="39">
        <v>800</v>
      </c>
    </row>
    <row r="1726" spans="1:2">
      <c r="A1726" s="40">
        <v>42332</v>
      </c>
      <c r="B1726" s="39">
        <v>1000</v>
      </c>
    </row>
    <row r="1727" spans="1:2">
      <c r="A1727" s="40">
        <v>42333</v>
      </c>
      <c r="B1727" s="39">
        <v>1000</v>
      </c>
    </row>
    <row r="1728" spans="1:2">
      <c r="A1728" s="40">
        <v>42334</v>
      </c>
      <c r="B1728" s="39">
        <v>800</v>
      </c>
    </row>
    <row r="1729" spans="1:2">
      <c r="A1729" s="40">
        <v>42335</v>
      </c>
      <c r="B1729" s="39">
        <v>1600</v>
      </c>
    </row>
    <row r="1730" spans="1:2">
      <c r="A1730" s="40">
        <v>42336</v>
      </c>
      <c r="B1730" s="39">
        <v>1100</v>
      </c>
    </row>
    <row r="1731" spans="1:2">
      <c r="A1731" s="40">
        <v>42337</v>
      </c>
      <c r="B1731" s="39">
        <v>1600</v>
      </c>
    </row>
    <row r="1732" spans="1:2">
      <c r="A1732" s="40">
        <v>42338</v>
      </c>
      <c r="B1732" s="39">
        <v>1400</v>
      </c>
    </row>
    <row r="1733" spans="1:2">
      <c r="A1733" s="40">
        <v>42339</v>
      </c>
      <c r="B1733" s="39">
        <v>1400</v>
      </c>
    </row>
    <row r="1734" spans="1:2">
      <c r="A1734" s="40">
        <v>42340</v>
      </c>
      <c r="B1734" s="39">
        <v>1600</v>
      </c>
    </row>
    <row r="1735" spans="1:2">
      <c r="A1735" s="40">
        <v>42341</v>
      </c>
      <c r="B1735" s="39">
        <v>1200</v>
      </c>
    </row>
    <row r="1736" spans="1:2">
      <c r="A1736" s="40">
        <v>42342</v>
      </c>
      <c r="B1736" s="39">
        <v>1300</v>
      </c>
    </row>
    <row r="1737" spans="1:2">
      <c r="A1737" s="40">
        <v>42343</v>
      </c>
      <c r="B1737" s="39">
        <v>1200</v>
      </c>
    </row>
    <row r="1738" spans="1:2">
      <c r="A1738" s="40">
        <v>42344</v>
      </c>
      <c r="B1738" s="39">
        <v>2000</v>
      </c>
    </row>
    <row r="1739" spans="1:2">
      <c r="A1739" s="40">
        <v>42345</v>
      </c>
      <c r="B1739" s="39">
        <v>2000</v>
      </c>
    </row>
    <row r="1740" spans="1:2">
      <c r="A1740" s="40">
        <v>42346</v>
      </c>
      <c r="B1740" s="39">
        <v>1200</v>
      </c>
    </row>
    <row r="1741" spans="1:2">
      <c r="A1741" s="40">
        <v>42347</v>
      </c>
      <c r="B1741" s="39">
        <v>1200</v>
      </c>
    </row>
    <row r="1742" spans="1:2">
      <c r="A1742" s="40">
        <v>42348</v>
      </c>
      <c r="B1742" s="39">
        <v>1800</v>
      </c>
    </row>
    <row r="1743" spans="1:2">
      <c r="A1743" s="40">
        <v>42350</v>
      </c>
      <c r="B1743" s="39">
        <v>1400</v>
      </c>
    </row>
    <row r="1744" spans="1:2">
      <c r="A1744" s="40">
        <v>42351</v>
      </c>
      <c r="B1744" s="39">
        <v>1400</v>
      </c>
    </row>
    <row r="1745" spans="1:2">
      <c r="A1745" s="40">
        <v>42352</v>
      </c>
      <c r="B1745" s="39">
        <v>1400</v>
      </c>
    </row>
    <row r="1746" spans="1:2">
      <c r="A1746" s="40">
        <v>42353</v>
      </c>
      <c r="B1746" s="39">
        <v>1800</v>
      </c>
    </row>
    <row r="1747" spans="1:2">
      <c r="A1747" s="40">
        <v>42354</v>
      </c>
      <c r="B1747" s="39">
        <v>1600</v>
      </c>
    </row>
    <row r="1748" spans="1:2">
      <c r="A1748" s="40">
        <v>42355</v>
      </c>
      <c r="B1748" s="39">
        <v>1600</v>
      </c>
    </row>
    <row r="1749" spans="1:2">
      <c r="A1749" s="40">
        <v>42356</v>
      </c>
      <c r="B1749" s="39">
        <v>1600</v>
      </c>
    </row>
    <row r="1750" spans="1:2">
      <c r="A1750" s="40">
        <v>42357</v>
      </c>
      <c r="B1750" s="39">
        <v>1600</v>
      </c>
    </row>
    <row r="1751" spans="1:2">
      <c r="A1751" s="40">
        <v>42358</v>
      </c>
      <c r="B1751" s="39">
        <v>1800</v>
      </c>
    </row>
    <row r="1752" spans="1:2">
      <c r="A1752" s="40">
        <v>42359</v>
      </c>
      <c r="B1752" s="39">
        <v>1000</v>
      </c>
    </row>
    <row r="1753" spans="1:2">
      <c r="A1753" s="40">
        <v>42360</v>
      </c>
      <c r="B1753" s="39">
        <v>1500</v>
      </c>
    </row>
    <row r="1754" spans="1:2">
      <c r="A1754" s="40">
        <v>42361</v>
      </c>
      <c r="B1754" s="39">
        <v>1200</v>
      </c>
    </row>
    <row r="1755" spans="1:2">
      <c r="A1755" s="40">
        <v>42362</v>
      </c>
      <c r="B1755" s="39">
        <v>1200</v>
      </c>
    </row>
    <row r="1756" spans="1:2">
      <c r="A1756" s="40">
        <v>42363</v>
      </c>
      <c r="B1756" s="39">
        <v>1200</v>
      </c>
    </row>
    <row r="1757" spans="1:2">
      <c r="A1757" s="40">
        <v>42364</v>
      </c>
      <c r="B1757" s="39">
        <v>1200</v>
      </c>
    </row>
    <row r="1758" spans="1:2">
      <c r="A1758" s="40">
        <v>42366</v>
      </c>
      <c r="B1758" s="39">
        <v>1400</v>
      </c>
    </row>
    <row r="1759" spans="1:2">
      <c r="A1759" s="40">
        <v>42367</v>
      </c>
      <c r="B1759" s="39">
        <v>1000</v>
      </c>
    </row>
    <row r="1760" spans="1:2">
      <c r="A1760" s="40">
        <v>42368</v>
      </c>
      <c r="B1760" s="39">
        <v>1100</v>
      </c>
    </row>
    <row r="1761" spans="1:2">
      <c r="A1761" s="40">
        <v>42369</v>
      </c>
      <c r="B1761" s="39">
        <v>1100</v>
      </c>
    </row>
    <row r="1762" spans="1:2">
      <c r="A1762" s="40">
        <v>42370</v>
      </c>
      <c r="B1762" s="39">
        <v>800</v>
      </c>
    </row>
    <row r="1763" spans="1:2">
      <c r="A1763" s="40">
        <v>42371</v>
      </c>
      <c r="B1763" s="39">
        <v>1200</v>
      </c>
    </row>
    <row r="1764" spans="1:2">
      <c r="A1764" s="40">
        <v>42372</v>
      </c>
      <c r="B1764" s="39">
        <v>1600</v>
      </c>
    </row>
    <row r="1765" spans="1:2">
      <c r="A1765" s="40">
        <v>42373</v>
      </c>
      <c r="B1765" s="39">
        <v>1600</v>
      </c>
    </row>
    <row r="1766" spans="1:2">
      <c r="A1766" s="40">
        <v>42374</v>
      </c>
      <c r="B1766" s="39">
        <v>1000</v>
      </c>
    </row>
    <row r="1767" spans="1:2">
      <c r="A1767" s="40">
        <v>42375</v>
      </c>
      <c r="B1767" s="39">
        <v>1200</v>
      </c>
    </row>
    <row r="1768" spans="1:2">
      <c r="A1768" s="40">
        <v>42376</v>
      </c>
      <c r="B1768" s="39">
        <v>1400</v>
      </c>
    </row>
    <row r="1769" spans="1:2">
      <c r="A1769" s="40">
        <v>42377</v>
      </c>
      <c r="B1769" s="39">
        <v>1600</v>
      </c>
    </row>
    <row r="1770" spans="1:2">
      <c r="A1770" s="40">
        <v>42378</v>
      </c>
      <c r="B1770" s="39">
        <v>1600</v>
      </c>
    </row>
    <row r="1771" spans="1:2">
      <c r="A1771" s="40">
        <v>42380</v>
      </c>
      <c r="B1771" s="39">
        <v>1000</v>
      </c>
    </row>
    <row r="1772" spans="1:2">
      <c r="A1772" s="40">
        <v>42381</v>
      </c>
      <c r="B1772" s="39">
        <v>1300</v>
      </c>
    </row>
    <row r="1773" spans="1:2">
      <c r="A1773" s="40">
        <v>42382</v>
      </c>
      <c r="B1773" s="39">
        <v>1300</v>
      </c>
    </row>
    <row r="1774" spans="1:2">
      <c r="A1774" s="40">
        <v>42383</v>
      </c>
      <c r="B1774" s="39">
        <v>1500</v>
      </c>
    </row>
    <row r="1775" spans="1:2">
      <c r="A1775" s="40">
        <v>42384</v>
      </c>
      <c r="B1775" s="39">
        <v>700</v>
      </c>
    </row>
    <row r="1776" spans="1:2">
      <c r="A1776" s="40">
        <v>42385</v>
      </c>
      <c r="B1776" s="39">
        <v>1000</v>
      </c>
    </row>
    <row r="1777" spans="1:2">
      <c r="A1777" s="40">
        <v>42386</v>
      </c>
      <c r="B1777" s="39">
        <v>1200</v>
      </c>
    </row>
    <row r="1778" spans="1:2">
      <c r="A1778" s="40">
        <v>42387</v>
      </c>
      <c r="B1778" s="39">
        <v>1200</v>
      </c>
    </row>
    <row r="1779" spans="1:2">
      <c r="A1779" s="40">
        <v>42388</v>
      </c>
      <c r="B1779" s="39">
        <v>1200</v>
      </c>
    </row>
    <row r="1780" spans="1:2">
      <c r="A1780" s="40">
        <v>42389</v>
      </c>
      <c r="B1780" s="39">
        <v>1000</v>
      </c>
    </row>
    <row r="1781" spans="1:2">
      <c r="A1781" s="40">
        <v>42390</v>
      </c>
      <c r="B1781" s="39">
        <v>1000</v>
      </c>
    </row>
    <row r="1782" spans="1:2">
      <c r="A1782" s="40">
        <v>42391</v>
      </c>
      <c r="B1782" s="39">
        <v>1000</v>
      </c>
    </row>
    <row r="1783" spans="1:2">
      <c r="A1783" s="40">
        <v>42392</v>
      </c>
      <c r="B1783" s="39">
        <v>1000</v>
      </c>
    </row>
    <row r="1784" spans="1:2">
      <c r="A1784" s="40">
        <v>42393</v>
      </c>
      <c r="B1784" s="39">
        <v>1200</v>
      </c>
    </row>
    <row r="1785" spans="1:2">
      <c r="A1785" s="40">
        <v>42394</v>
      </c>
      <c r="B1785" s="39">
        <v>1200</v>
      </c>
    </row>
    <row r="1786" spans="1:2">
      <c r="A1786" s="40">
        <v>42395</v>
      </c>
      <c r="B1786" s="39">
        <v>1000</v>
      </c>
    </row>
    <row r="1787" spans="1:2">
      <c r="A1787" s="40">
        <v>42396</v>
      </c>
      <c r="B1787" s="39">
        <v>700</v>
      </c>
    </row>
    <row r="1788" spans="1:2">
      <c r="A1788" s="40">
        <v>42397</v>
      </c>
      <c r="B1788" s="39">
        <v>800</v>
      </c>
    </row>
    <row r="1789" spans="1:2">
      <c r="A1789" s="40">
        <v>42398</v>
      </c>
      <c r="B1789" s="39">
        <v>1000</v>
      </c>
    </row>
    <row r="1790" spans="1:2">
      <c r="A1790" s="40">
        <v>42399</v>
      </c>
      <c r="B1790" s="39">
        <v>1000</v>
      </c>
    </row>
    <row r="1791" spans="1:2">
      <c r="A1791" s="40">
        <v>42400</v>
      </c>
      <c r="B1791" s="39">
        <v>1000</v>
      </c>
    </row>
    <row r="1792" spans="1:2">
      <c r="A1792" s="40">
        <v>42401</v>
      </c>
      <c r="B1792" s="39">
        <v>1000</v>
      </c>
    </row>
    <row r="1793" spans="1:2">
      <c r="A1793" s="40">
        <v>42403</v>
      </c>
      <c r="B1793" s="39">
        <v>1000</v>
      </c>
    </row>
    <row r="1794" spans="1:2">
      <c r="A1794" s="40">
        <v>42404</v>
      </c>
      <c r="B1794" s="39">
        <v>1000</v>
      </c>
    </row>
    <row r="1795" spans="1:2">
      <c r="A1795" s="40">
        <v>42405</v>
      </c>
      <c r="B1795" s="39">
        <v>1000</v>
      </c>
    </row>
    <row r="1796" spans="1:2">
      <c r="A1796" s="40">
        <v>42406</v>
      </c>
      <c r="B1796" s="39">
        <v>1000</v>
      </c>
    </row>
    <row r="1797" spans="1:2">
      <c r="A1797" s="40">
        <v>42407</v>
      </c>
      <c r="B1797" s="39">
        <v>1000</v>
      </c>
    </row>
    <row r="1798" spans="1:2">
      <c r="A1798" s="40">
        <v>42409</v>
      </c>
      <c r="B1798" s="39">
        <v>800</v>
      </c>
    </row>
    <row r="1799" spans="1:2">
      <c r="A1799" s="40">
        <v>42410</v>
      </c>
      <c r="B1799" s="39">
        <v>800</v>
      </c>
    </row>
    <row r="1800" spans="1:2">
      <c r="A1800" s="40">
        <v>42411</v>
      </c>
      <c r="B1800" s="39">
        <v>800</v>
      </c>
    </row>
    <row r="1801" spans="1:2">
      <c r="A1801" s="40">
        <v>42412</v>
      </c>
      <c r="B1801" s="39">
        <v>800</v>
      </c>
    </row>
    <row r="1802" spans="1:2">
      <c r="A1802" s="40">
        <v>42413</v>
      </c>
      <c r="B1802" s="39">
        <v>800</v>
      </c>
    </row>
    <row r="1803" spans="1:2">
      <c r="A1803" s="40">
        <v>42414</v>
      </c>
      <c r="B1803" s="39">
        <v>1000</v>
      </c>
    </row>
    <row r="1804" spans="1:2">
      <c r="A1804" s="40">
        <v>42415</v>
      </c>
      <c r="B1804" s="39">
        <v>800</v>
      </c>
    </row>
    <row r="1805" spans="1:2">
      <c r="A1805" s="40">
        <v>42416</v>
      </c>
      <c r="B1805" s="39">
        <v>600</v>
      </c>
    </row>
    <row r="1806" spans="1:2">
      <c r="A1806" s="40">
        <v>42417</v>
      </c>
      <c r="B1806" s="39">
        <v>1000</v>
      </c>
    </row>
    <row r="1807" spans="1:2">
      <c r="A1807" s="40">
        <v>42418</v>
      </c>
      <c r="B1807" s="39">
        <v>1200</v>
      </c>
    </row>
    <row r="1808" spans="1:2">
      <c r="A1808" s="40">
        <v>42419</v>
      </c>
      <c r="B1808" s="39">
        <v>600</v>
      </c>
    </row>
    <row r="1809" spans="1:2">
      <c r="A1809" s="40">
        <v>42420</v>
      </c>
      <c r="B1809" s="39">
        <v>600</v>
      </c>
    </row>
    <row r="1810" spans="1:2">
      <c r="A1810" s="40">
        <v>42421</v>
      </c>
      <c r="B1810" s="39">
        <v>800</v>
      </c>
    </row>
    <row r="1811" spans="1:2">
      <c r="A1811" s="40">
        <v>42422</v>
      </c>
      <c r="B1811" s="39">
        <v>800</v>
      </c>
    </row>
    <row r="1812" spans="1:2">
      <c r="A1812" s="40">
        <v>42423</v>
      </c>
      <c r="B1812" s="39">
        <v>800</v>
      </c>
    </row>
    <row r="1813" spans="1:2">
      <c r="A1813" s="40">
        <v>42424</v>
      </c>
      <c r="B1813" s="39">
        <v>800</v>
      </c>
    </row>
    <row r="1814" spans="1:2">
      <c r="A1814" s="40">
        <v>42425</v>
      </c>
      <c r="B1814" s="39">
        <v>1000</v>
      </c>
    </row>
    <row r="1815" spans="1:2">
      <c r="A1815" s="40">
        <v>42426</v>
      </c>
      <c r="B1815" s="39">
        <v>600</v>
      </c>
    </row>
    <row r="1816" spans="1:2">
      <c r="A1816" s="40">
        <v>42427</v>
      </c>
      <c r="B1816" s="39">
        <v>800</v>
      </c>
    </row>
    <row r="1817" spans="1:2">
      <c r="A1817" s="40">
        <v>42428</v>
      </c>
      <c r="B1817" s="39">
        <v>800</v>
      </c>
    </row>
    <row r="1818" spans="1:2">
      <c r="A1818" s="40">
        <v>42429</v>
      </c>
      <c r="B1818" s="39">
        <v>700</v>
      </c>
    </row>
    <row r="1819" spans="1:2">
      <c r="A1819" s="40">
        <v>42430</v>
      </c>
      <c r="B1819" s="39">
        <v>800</v>
      </c>
    </row>
    <row r="1820" spans="1:2">
      <c r="A1820" s="40">
        <v>42431</v>
      </c>
      <c r="B1820" s="39">
        <v>600</v>
      </c>
    </row>
    <row r="1821" spans="1:2">
      <c r="A1821" s="40">
        <v>42432</v>
      </c>
      <c r="B1821" s="39">
        <v>800</v>
      </c>
    </row>
    <row r="1822" spans="1:2">
      <c r="A1822" s="40">
        <v>42433</v>
      </c>
      <c r="B1822" s="39">
        <v>800</v>
      </c>
    </row>
    <row r="1823" spans="1:2">
      <c r="A1823" s="40">
        <v>42434</v>
      </c>
      <c r="B1823" s="39">
        <v>800</v>
      </c>
    </row>
    <row r="1824" spans="1:2">
      <c r="A1824" s="40">
        <v>42435</v>
      </c>
      <c r="B1824" s="39">
        <v>800</v>
      </c>
    </row>
    <row r="1825" spans="1:2">
      <c r="A1825" s="40">
        <v>42436</v>
      </c>
      <c r="B1825" s="39">
        <v>700</v>
      </c>
    </row>
    <row r="1826" spans="1:2">
      <c r="A1826" s="40">
        <v>42438</v>
      </c>
      <c r="B1826" s="39">
        <v>800</v>
      </c>
    </row>
    <row r="1827" spans="1:2">
      <c r="A1827" s="40">
        <v>42439</v>
      </c>
      <c r="B1827" s="39">
        <v>800</v>
      </c>
    </row>
    <row r="1828" spans="1:2">
      <c r="A1828" s="40">
        <v>42440</v>
      </c>
      <c r="B1828" s="39">
        <v>800</v>
      </c>
    </row>
    <row r="1829" spans="1:2">
      <c r="A1829" s="40">
        <v>42441</v>
      </c>
      <c r="B1829" s="39">
        <v>800</v>
      </c>
    </row>
    <row r="1830" spans="1:2">
      <c r="A1830" s="40">
        <v>42442</v>
      </c>
      <c r="B1830" s="39">
        <v>800</v>
      </c>
    </row>
    <row r="1831" spans="1:2">
      <c r="A1831" s="40">
        <v>42443</v>
      </c>
      <c r="B1831" s="39">
        <v>800</v>
      </c>
    </row>
    <row r="1832" spans="1:2">
      <c r="A1832" s="40">
        <v>42444</v>
      </c>
      <c r="B1832" s="39">
        <v>800</v>
      </c>
    </row>
    <row r="1833" spans="1:2">
      <c r="A1833" s="40">
        <v>42445</v>
      </c>
      <c r="B1833" s="39">
        <v>800</v>
      </c>
    </row>
    <row r="1834" spans="1:2">
      <c r="A1834" s="40">
        <v>42446</v>
      </c>
      <c r="B1834" s="39">
        <v>800</v>
      </c>
    </row>
    <row r="1835" spans="1:2">
      <c r="A1835" s="40">
        <v>42447</v>
      </c>
      <c r="B1835" s="39">
        <v>600</v>
      </c>
    </row>
    <row r="1836" spans="1:2">
      <c r="A1836" s="40">
        <v>42448</v>
      </c>
      <c r="B1836" s="39">
        <v>600</v>
      </c>
    </row>
    <row r="1837" spans="1:2">
      <c r="A1837" s="40">
        <v>42449</v>
      </c>
      <c r="B1837" s="39">
        <v>700</v>
      </c>
    </row>
    <row r="1838" spans="1:2">
      <c r="A1838" s="40">
        <v>42450</v>
      </c>
      <c r="B1838" s="39">
        <v>800</v>
      </c>
    </row>
    <row r="1839" spans="1:2">
      <c r="A1839" s="40">
        <v>42451</v>
      </c>
      <c r="B1839" s="39">
        <v>800</v>
      </c>
    </row>
    <row r="1840" spans="1:2">
      <c r="A1840" s="40">
        <v>42452</v>
      </c>
      <c r="B1840" s="39">
        <v>600</v>
      </c>
    </row>
    <row r="1841" spans="1:2">
      <c r="A1841" s="40">
        <v>42453</v>
      </c>
      <c r="B1841" s="39">
        <v>600</v>
      </c>
    </row>
    <row r="1842" spans="1:2">
      <c r="A1842" s="40">
        <v>42454</v>
      </c>
      <c r="B1842" s="39">
        <v>600</v>
      </c>
    </row>
    <row r="1843" spans="1:2">
      <c r="A1843" s="40">
        <v>42455</v>
      </c>
      <c r="B1843" s="39">
        <v>600</v>
      </c>
    </row>
    <row r="1844" spans="1:2">
      <c r="A1844" s="40">
        <v>42456</v>
      </c>
      <c r="B1844" s="39">
        <v>600</v>
      </c>
    </row>
    <row r="1845" spans="1:2">
      <c r="A1845" s="40">
        <v>42457</v>
      </c>
      <c r="B1845" s="39">
        <v>600</v>
      </c>
    </row>
    <row r="1846" spans="1:2">
      <c r="A1846" s="40">
        <v>42458</v>
      </c>
      <c r="B1846" s="39">
        <v>600</v>
      </c>
    </row>
    <row r="1847" spans="1:2">
      <c r="A1847" s="40">
        <v>42459</v>
      </c>
      <c r="B1847" s="39">
        <v>600</v>
      </c>
    </row>
    <row r="1848" spans="1:2">
      <c r="A1848" s="40">
        <v>42460</v>
      </c>
      <c r="B1848" s="39">
        <v>800</v>
      </c>
    </row>
    <row r="1849" spans="1:2">
      <c r="A1849" s="40">
        <v>42461</v>
      </c>
      <c r="B1849" s="39">
        <v>800</v>
      </c>
    </row>
    <row r="1850" spans="1:2">
      <c r="A1850" s="40">
        <v>42462</v>
      </c>
      <c r="B1850" s="39">
        <v>800</v>
      </c>
    </row>
    <row r="1851" spans="1:2">
      <c r="A1851" s="40">
        <v>42463</v>
      </c>
      <c r="B1851" s="39">
        <v>800</v>
      </c>
    </row>
    <row r="1852" spans="1:2">
      <c r="A1852" s="40">
        <v>42464</v>
      </c>
      <c r="B1852" s="39">
        <v>600</v>
      </c>
    </row>
    <row r="1853" spans="1:2">
      <c r="A1853" s="40">
        <v>42465</v>
      </c>
      <c r="B1853" s="39">
        <v>800</v>
      </c>
    </row>
    <row r="1854" spans="1:2">
      <c r="A1854" s="40">
        <v>42466</v>
      </c>
      <c r="B1854" s="39">
        <v>600</v>
      </c>
    </row>
    <row r="1855" spans="1:2">
      <c r="A1855" s="40">
        <v>42467</v>
      </c>
      <c r="B1855" s="39">
        <v>500</v>
      </c>
    </row>
    <row r="1856" spans="1:2">
      <c r="A1856" s="40">
        <v>42469</v>
      </c>
      <c r="B1856" s="39">
        <v>800</v>
      </c>
    </row>
    <row r="1857" spans="1:2">
      <c r="A1857" s="40">
        <v>42470</v>
      </c>
      <c r="B1857" s="39">
        <v>800</v>
      </c>
    </row>
    <row r="1858" spans="1:2">
      <c r="A1858" s="40">
        <v>42471</v>
      </c>
      <c r="B1858" s="39">
        <v>800</v>
      </c>
    </row>
    <row r="1859" spans="1:2">
      <c r="A1859" s="40">
        <v>42472</v>
      </c>
      <c r="B1859" s="39">
        <v>800</v>
      </c>
    </row>
    <row r="1860" spans="1:2">
      <c r="A1860" s="40">
        <v>42481</v>
      </c>
      <c r="B1860" s="39">
        <v>600</v>
      </c>
    </row>
    <row r="1861" spans="1:2">
      <c r="A1861" s="40">
        <v>42482</v>
      </c>
      <c r="B1861" s="39">
        <v>700</v>
      </c>
    </row>
    <row r="1862" spans="1:2">
      <c r="A1862" s="40">
        <v>42483</v>
      </c>
      <c r="B1862" s="39">
        <v>800</v>
      </c>
    </row>
    <row r="1863" spans="1:2">
      <c r="A1863" s="40">
        <v>42484</v>
      </c>
      <c r="B1863" s="39">
        <v>800</v>
      </c>
    </row>
    <row r="1864" spans="1:2">
      <c r="A1864" s="40">
        <v>42485</v>
      </c>
      <c r="B1864" s="39">
        <v>600</v>
      </c>
    </row>
    <row r="1865" spans="1:2">
      <c r="A1865" s="40">
        <v>42486</v>
      </c>
      <c r="B1865" s="39">
        <v>600</v>
      </c>
    </row>
    <row r="1866" spans="1:2">
      <c r="A1866" s="40">
        <v>42487</v>
      </c>
      <c r="B1866" s="39">
        <v>600</v>
      </c>
    </row>
    <row r="1867" spans="1:2">
      <c r="A1867" s="40">
        <v>42488</v>
      </c>
      <c r="B1867" s="39">
        <v>600</v>
      </c>
    </row>
    <row r="1868" spans="1:2">
      <c r="A1868" s="40">
        <v>42489</v>
      </c>
      <c r="B1868" s="39">
        <v>800</v>
      </c>
    </row>
    <row r="1869" spans="1:2">
      <c r="A1869" s="40">
        <v>42490</v>
      </c>
      <c r="B1869" s="39">
        <v>800</v>
      </c>
    </row>
    <row r="1870" spans="1:2">
      <c r="A1870" s="40">
        <v>42492</v>
      </c>
      <c r="B1870" s="39">
        <v>600</v>
      </c>
    </row>
    <row r="1871" spans="1:2">
      <c r="A1871" s="40">
        <v>42494</v>
      </c>
      <c r="B1871" s="39">
        <v>600</v>
      </c>
    </row>
    <row r="1872" spans="1:2">
      <c r="A1872" s="40">
        <v>42495</v>
      </c>
      <c r="B1872" s="39">
        <v>600</v>
      </c>
    </row>
    <row r="1873" spans="1:2">
      <c r="A1873" s="40">
        <v>42497</v>
      </c>
      <c r="B1873" s="39">
        <v>600</v>
      </c>
    </row>
    <row r="1874" spans="1:2">
      <c r="A1874" s="40">
        <v>42498</v>
      </c>
      <c r="B1874" s="39">
        <v>600</v>
      </c>
    </row>
    <row r="1875" spans="1:2">
      <c r="A1875" s="40">
        <v>42499</v>
      </c>
      <c r="B1875" s="39">
        <v>600</v>
      </c>
    </row>
    <row r="1876" spans="1:2">
      <c r="A1876" s="40">
        <v>42500</v>
      </c>
      <c r="B1876" s="39">
        <v>800</v>
      </c>
    </row>
    <row r="1877" spans="1:2">
      <c r="A1877" s="40">
        <v>42501</v>
      </c>
      <c r="B1877" s="39">
        <v>600</v>
      </c>
    </row>
    <row r="1878" spans="1:2">
      <c r="A1878" s="40">
        <v>42502</v>
      </c>
      <c r="B1878" s="39">
        <v>800</v>
      </c>
    </row>
    <row r="1879" spans="1:2">
      <c r="A1879" s="40">
        <v>42503</v>
      </c>
      <c r="B1879" s="39">
        <v>600</v>
      </c>
    </row>
    <row r="1880" spans="1:2">
      <c r="A1880" s="40">
        <v>42504</v>
      </c>
      <c r="B1880" s="39">
        <v>600</v>
      </c>
    </row>
    <row r="1881" spans="1:2">
      <c r="A1881" s="40">
        <v>42505</v>
      </c>
      <c r="B1881" s="39">
        <v>800</v>
      </c>
    </row>
    <row r="1882" spans="1:2">
      <c r="A1882" s="40">
        <v>42506</v>
      </c>
      <c r="B1882" s="39">
        <v>600</v>
      </c>
    </row>
    <row r="1883" spans="1:2">
      <c r="A1883" s="40">
        <v>42507</v>
      </c>
      <c r="B1883" s="39">
        <v>800</v>
      </c>
    </row>
    <row r="1884" spans="1:2">
      <c r="A1884" s="40">
        <v>42508</v>
      </c>
      <c r="B1884" s="39">
        <v>600</v>
      </c>
    </row>
    <row r="1885" spans="1:2">
      <c r="A1885" s="40">
        <v>42509</v>
      </c>
      <c r="B1885" s="39">
        <v>600</v>
      </c>
    </row>
    <row r="1886" spans="1:2">
      <c r="A1886" s="40">
        <v>42510</v>
      </c>
      <c r="B1886" s="39">
        <v>600</v>
      </c>
    </row>
    <row r="1887" spans="1:2">
      <c r="A1887" s="40">
        <v>42511</v>
      </c>
      <c r="B1887" s="39">
        <v>500</v>
      </c>
    </row>
    <row r="1888" spans="1:2">
      <c r="A1888" s="40">
        <v>42512</v>
      </c>
      <c r="B1888" s="39">
        <v>500</v>
      </c>
    </row>
    <row r="1889" spans="1:2">
      <c r="A1889" s="40">
        <v>42513</v>
      </c>
      <c r="B1889" s="39">
        <v>500</v>
      </c>
    </row>
    <row r="1890" spans="1:2">
      <c r="A1890" s="40">
        <v>42514</v>
      </c>
      <c r="B1890" s="39">
        <v>600</v>
      </c>
    </row>
    <row r="1891" spans="1:2">
      <c r="A1891" s="40">
        <v>42515</v>
      </c>
      <c r="B1891" s="39">
        <v>600</v>
      </c>
    </row>
    <row r="1892" spans="1:2">
      <c r="A1892" s="40">
        <v>42516</v>
      </c>
      <c r="B1892" s="39">
        <v>800</v>
      </c>
    </row>
    <row r="1893" spans="1:2">
      <c r="A1893" s="40">
        <v>42517</v>
      </c>
      <c r="B1893" s="39">
        <v>800</v>
      </c>
    </row>
    <row r="1894" spans="1:2">
      <c r="A1894" s="40">
        <v>42519</v>
      </c>
      <c r="B1894" s="39">
        <v>600</v>
      </c>
    </row>
    <row r="1895" spans="1:2">
      <c r="A1895" s="40">
        <v>42520</v>
      </c>
      <c r="B1895" s="39">
        <v>600</v>
      </c>
    </row>
    <row r="1896" spans="1:2">
      <c r="A1896" s="40">
        <v>42521</v>
      </c>
      <c r="B1896" s="39">
        <v>600</v>
      </c>
    </row>
    <row r="1897" spans="1:2">
      <c r="A1897" s="40">
        <v>42522</v>
      </c>
      <c r="B1897" s="39">
        <v>600</v>
      </c>
    </row>
    <row r="1898" spans="1:2">
      <c r="A1898" s="40">
        <v>42523</v>
      </c>
      <c r="B1898" s="39">
        <v>600</v>
      </c>
    </row>
    <row r="1899" spans="1:2">
      <c r="A1899" s="40">
        <v>42524</v>
      </c>
      <c r="B1899" s="39">
        <v>600</v>
      </c>
    </row>
    <row r="1900" spans="1:2">
      <c r="A1900" s="40">
        <v>42525</v>
      </c>
      <c r="B1900" s="39">
        <v>600</v>
      </c>
    </row>
    <row r="1901" spans="1:2">
      <c r="A1901" s="40">
        <v>42527</v>
      </c>
      <c r="B1901" s="39">
        <v>800</v>
      </c>
    </row>
    <row r="1902" spans="1:2">
      <c r="A1902" s="40">
        <v>42528</v>
      </c>
      <c r="B1902" s="39">
        <v>600</v>
      </c>
    </row>
    <row r="1903" spans="1:2">
      <c r="A1903" s="40">
        <v>42529</v>
      </c>
      <c r="B1903" s="39">
        <v>600</v>
      </c>
    </row>
    <row r="1904" spans="1:2">
      <c r="A1904" s="40">
        <v>42530</v>
      </c>
      <c r="B1904" s="39">
        <v>600</v>
      </c>
    </row>
    <row r="1905" spans="1:2">
      <c r="A1905" s="40">
        <v>42531</v>
      </c>
      <c r="B1905" s="39">
        <v>700</v>
      </c>
    </row>
    <row r="1906" spans="1:2">
      <c r="A1906" s="40">
        <v>42532</v>
      </c>
      <c r="B1906" s="39">
        <v>600</v>
      </c>
    </row>
    <row r="1907" spans="1:2">
      <c r="A1907" s="40">
        <v>42533</v>
      </c>
      <c r="B1907" s="39">
        <v>800</v>
      </c>
    </row>
    <row r="1908" spans="1:2">
      <c r="A1908" s="40">
        <v>42534</v>
      </c>
      <c r="B1908" s="39">
        <v>800</v>
      </c>
    </row>
    <row r="1909" spans="1:2">
      <c r="A1909" s="40">
        <v>42535</v>
      </c>
      <c r="B1909" s="39">
        <v>800</v>
      </c>
    </row>
    <row r="1910" spans="1:2">
      <c r="A1910" s="40">
        <v>42536</v>
      </c>
      <c r="B1910" s="39">
        <v>600</v>
      </c>
    </row>
    <row r="1911" spans="1:2">
      <c r="A1911" s="40">
        <v>42537</v>
      </c>
      <c r="B1911" s="39">
        <v>800</v>
      </c>
    </row>
    <row r="1912" spans="1:2">
      <c r="A1912" s="40">
        <v>42538</v>
      </c>
      <c r="B1912" s="39">
        <v>1000</v>
      </c>
    </row>
    <row r="1913" spans="1:2">
      <c r="A1913" s="40">
        <v>42539</v>
      </c>
      <c r="B1913" s="39">
        <v>800</v>
      </c>
    </row>
    <row r="1914" spans="1:2">
      <c r="A1914" s="40">
        <v>42540</v>
      </c>
      <c r="B1914" s="39">
        <v>800</v>
      </c>
    </row>
    <row r="1915" spans="1:2">
      <c r="A1915" s="40">
        <v>42541</v>
      </c>
      <c r="B1915" s="39">
        <v>800</v>
      </c>
    </row>
    <row r="1916" spans="1:2">
      <c r="A1916" s="40">
        <v>42542</v>
      </c>
      <c r="B1916" s="39">
        <v>600</v>
      </c>
    </row>
    <row r="1917" spans="1:2">
      <c r="A1917" s="40">
        <v>42543</v>
      </c>
      <c r="B1917" s="39">
        <v>800</v>
      </c>
    </row>
    <row r="1918" spans="1:2">
      <c r="A1918" s="40">
        <v>42544</v>
      </c>
      <c r="B1918" s="39">
        <v>800</v>
      </c>
    </row>
    <row r="1919" spans="1:2">
      <c r="A1919" s="40">
        <v>42545</v>
      </c>
      <c r="B1919" s="39">
        <v>700</v>
      </c>
    </row>
    <row r="1920" spans="1:2">
      <c r="A1920" s="40">
        <v>42546</v>
      </c>
      <c r="B1920" s="39">
        <v>800</v>
      </c>
    </row>
    <row r="1921" spans="1:2">
      <c r="A1921" s="40">
        <v>42547</v>
      </c>
      <c r="B1921" s="39">
        <v>800</v>
      </c>
    </row>
    <row r="1922" spans="1:2">
      <c r="A1922" s="40">
        <v>42548</v>
      </c>
      <c r="B1922" s="39">
        <v>800</v>
      </c>
    </row>
    <row r="1923" spans="1:2">
      <c r="A1923" s="40">
        <v>42549</v>
      </c>
      <c r="B1923" s="39">
        <v>800</v>
      </c>
    </row>
    <row r="1924" spans="1:2">
      <c r="A1924" s="40">
        <v>42550</v>
      </c>
      <c r="B1924" s="39">
        <v>800</v>
      </c>
    </row>
    <row r="1925" spans="1:2">
      <c r="A1925" s="40">
        <v>42552</v>
      </c>
      <c r="B1925" s="39">
        <v>800</v>
      </c>
    </row>
    <row r="1926" spans="1:2">
      <c r="A1926" s="40">
        <v>42553</v>
      </c>
      <c r="B1926" s="39">
        <v>1000</v>
      </c>
    </row>
    <row r="1927" spans="1:2">
      <c r="A1927" s="40">
        <v>42554</v>
      </c>
      <c r="B1927" s="39">
        <v>800</v>
      </c>
    </row>
    <row r="1928" spans="1:2">
      <c r="A1928" s="40">
        <v>42556</v>
      </c>
      <c r="B1928" s="39">
        <v>600</v>
      </c>
    </row>
    <row r="1929" spans="1:2">
      <c r="A1929" s="40">
        <v>42557</v>
      </c>
      <c r="B1929" s="39">
        <v>600</v>
      </c>
    </row>
    <row r="1930" spans="1:2">
      <c r="A1930" s="40">
        <v>42558</v>
      </c>
      <c r="B1930" s="39">
        <v>700</v>
      </c>
    </row>
    <row r="1931" spans="1:2">
      <c r="A1931" s="40">
        <v>42560</v>
      </c>
      <c r="B1931" s="39">
        <v>800</v>
      </c>
    </row>
    <row r="1932" spans="1:2">
      <c r="A1932" s="40">
        <v>42561</v>
      </c>
      <c r="B1932" s="39">
        <v>800</v>
      </c>
    </row>
    <row r="1933" spans="1:2">
      <c r="A1933" s="40">
        <v>42562</v>
      </c>
      <c r="B1933" s="39">
        <v>600</v>
      </c>
    </row>
    <row r="1934" spans="1:2">
      <c r="A1934" s="40">
        <v>42563</v>
      </c>
      <c r="B1934" s="39">
        <v>800</v>
      </c>
    </row>
    <row r="1935" spans="1:2">
      <c r="A1935" s="40">
        <v>42564</v>
      </c>
      <c r="B1935" s="39">
        <v>1200</v>
      </c>
    </row>
    <row r="1936" spans="1:2">
      <c r="A1936" s="40">
        <v>42565</v>
      </c>
      <c r="B1936" s="39">
        <v>800</v>
      </c>
    </row>
    <row r="1937" spans="1:2">
      <c r="A1937" s="40">
        <v>42566</v>
      </c>
      <c r="B1937" s="39">
        <v>800</v>
      </c>
    </row>
    <row r="1938" spans="1:2">
      <c r="A1938" s="40">
        <v>42567</v>
      </c>
      <c r="B1938" s="39">
        <v>600</v>
      </c>
    </row>
    <row r="1939" spans="1:2">
      <c r="A1939" s="40">
        <v>42568</v>
      </c>
      <c r="B1939" s="39">
        <v>800</v>
      </c>
    </row>
    <row r="1940" spans="1:2">
      <c r="A1940" s="40">
        <v>42569</v>
      </c>
      <c r="B1940" s="39">
        <v>900</v>
      </c>
    </row>
    <row r="1941" spans="1:2">
      <c r="A1941" s="40">
        <v>42570</v>
      </c>
      <c r="B1941" s="39">
        <v>800</v>
      </c>
    </row>
    <row r="1942" spans="1:2">
      <c r="A1942" s="40">
        <v>42571</v>
      </c>
      <c r="B1942" s="39">
        <v>900</v>
      </c>
    </row>
    <row r="1943" spans="1:2">
      <c r="A1943" s="40">
        <v>42572</v>
      </c>
      <c r="B1943" s="39">
        <v>1000</v>
      </c>
    </row>
    <row r="1944" spans="1:2">
      <c r="A1944" s="40">
        <v>42574</v>
      </c>
      <c r="B1944" s="39">
        <v>800</v>
      </c>
    </row>
    <row r="1945" spans="1:2">
      <c r="A1945" s="40">
        <v>42575</v>
      </c>
      <c r="B1945" s="39">
        <v>800</v>
      </c>
    </row>
    <row r="1946" spans="1:2">
      <c r="A1946" s="40">
        <v>42576</v>
      </c>
      <c r="B1946" s="39">
        <v>800</v>
      </c>
    </row>
    <row r="1947" spans="1:2">
      <c r="A1947" s="40">
        <v>42577</v>
      </c>
      <c r="B1947" s="39">
        <v>800</v>
      </c>
    </row>
    <row r="1948" spans="1:2">
      <c r="A1948" s="40">
        <v>42578</v>
      </c>
      <c r="B1948" s="39">
        <v>600</v>
      </c>
    </row>
    <row r="1949" spans="1:2">
      <c r="A1949" s="40">
        <v>42579</v>
      </c>
      <c r="B1949" s="39">
        <v>1100</v>
      </c>
    </row>
    <row r="1950" spans="1:2">
      <c r="A1950" s="40">
        <v>42580</v>
      </c>
      <c r="B1950" s="39">
        <v>800</v>
      </c>
    </row>
    <row r="1951" spans="1:2">
      <c r="A1951" s="40">
        <v>42581</v>
      </c>
      <c r="B1951" s="39">
        <v>800</v>
      </c>
    </row>
    <row r="1952" spans="1:2">
      <c r="A1952" s="40">
        <v>42582</v>
      </c>
      <c r="B1952" s="39">
        <v>800</v>
      </c>
    </row>
    <row r="1953" spans="1:2">
      <c r="A1953" s="40">
        <v>42583</v>
      </c>
      <c r="B1953" s="39">
        <v>800</v>
      </c>
    </row>
    <row r="1954" spans="1:2">
      <c r="A1954" s="40">
        <v>42585</v>
      </c>
      <c r="B1954" s="39">
        <v>800</v>
      </c>
    </row>
    <row r="1955" spans="1:2">
      <c r="A1955" s="40">
        <v>42586</v>
      </c>
      <c r="B1955" s="39">
        <v>800</v>
      </c>
    </row>
    <row r="1956" spans="1:2">
      <c r="A1956" s="40">
        <v>42587</v>
      </c>
      <c r="B1956" s="39">
        <v>1000</v>
      </c>
    </row>
    <row r="1957" spans="1:2">
      <c r="A1957" s="40">
        <v>42588</v>
      </c>
      <c r="B1957" s="39">
        <v>800</v>
      </c>
    </row>
    <row r="1958" spans="1:2">
      <c r="A1958" s="40">
        <v>42589</v>
      </c>
      <c r="B1958" s="39">
        <v>800</v>
      </c>
    </row>
    <row r="1959" spans="1:2">
      <c r="A1959" s="40">
        <v>42590</v>
      </c>
      <c r="B1959" s="39">
        <v>600</v>
      </c>
    </row>
    <row r="1960" spans="1:2">
      <c r="A1960" s="40">
        <v>42591</v>
      </c>
      <c r="B1960" s="39">
        <v>1000</v>
      </c>
    </row>
    <row r="1961" spans="1:2">
      <c r="A1961" s="40">
        <v>42592</v>
      </c>
      <c r="B1961" s="39">
        <v>600</v>
      </c>
    </row>
    <row r="1962" spans="1:2">
      <c r="A1962" s="40">
        <v>42593</v>
      </c>
      <c r="B1962" s="39">
        <v>600</v>
      </c>
    </row>
    <row r="1963" spans="1:2">
      <c r="A1963" s="40">
        <v>42594</v>
      </c>
      <c r="B1963" s="39">
        <v>800</v>
      </c>
    </row>
    <row r="1964" spans="1:2">
      <c r="A1964" s="40">
        <v>42595</v>
      </c>
      <c r="B1964" s="39">
        <v>600</v>
      </c>
    </row>
    <row r="1965" spans="1:2">
      <c r="A1965" s="40">
        <v>42596</v>
      </c>
      <c r="B1965" s="39">
        <v>600</v>
      </c>
    </row>
    <row r="1966" spans="1:2">
      <c r="A1966" s="40">
        <v>42597</v>
      </c>
      <c r="B1966" s="39">
        <v>800</v>
      </c>
    </row>
    <row r="1967" spans="1:2">
      <c r="A1967" s="40">
        <v>42599</v>
      </c>
      <c r="B1967" s="39">
        <v>600</v>
      </c>
    </row>
    <row r="1968" spans="1:2">
      <c r="A1968" s="40">
        <v>42600</v>
      </c>
      <c r="B1968" s="39">
        <v>600</v>
      </c>
    </row>
    <row r="1969" spans="1:2">
      <c r="A1969" s="40">
        <v>42602</v>
      </c>
      <c r="B1969" s="39">
        <v>600</v>
      </c>
    </row>
    <row r="1970" spans="1:2">
      <c r="A1970" s="40">
        <v>42604</v>
      </c>
      <c r="B1970" s="39">
        <v>1000</v>
      </c>
    </row>
    <row r="1971" spans="1:2">
      <c r="A1971" s="40">
        <v>42606</v>
      </c>
      <c r="B1971" s="39">
        <v>600</v>
      </c>
    </row>
    <row r="1972" spans="1:2">
      <c r="A1972" s="40">
        <v>42607</v>
      </c>
      <c r="B1972" s="39">
        <v>800</v>
      </c>
    </row>
    <row r="1973" spans="1:2">
      <c r="A1973" s="40">
        <v>42608</v>
      </c>
      <c r="B1973" s="39">
        <v>400</v>
      </c>
    </row>
    <row r="1974" spans="1:2">
      <c r="A1974" s="40">
        <v>42609</v>
      </c>
      <c r="B1974" s="39">
        <v>600</v>
      </c>
    </row>
    <row r="1975" spans="1:2">
      <c r="A1975" s="40">
        <v>42610</v>
      </c>
      <c r="B1975" s="39">
        <v>600</v>
      </c>
    </row>
    <row r="1976" spans="1:2">
      <c r="A1976" s="40">
        <v>42611</v>
      </c>
      <c r="B1976" s="39">
        <v>600</v>
      </c>
    </row>
    <row r="1977" spans="1:2">
      <c r="A1977" s="40">
        <v>42612</v>
      </c>
      <c r="B1977" s="39">
        <v>600</v>
      </c>
    </row>
    <row r="1978" spans="1:2">
      <c r="A1978" s="40">
        <v>42613</v>
      </c>
      <c r="B1978" s="39">
        <v>600</v>
      </c>
    </row>
    <row r="1979" spans="1:2">
      <c r="A1979" s="40">
        <v>42615</v>
      </c>
      <c r="B1979" s="39">
        <v>500</v>
      </c>
    </row>
    <row r="1980" spans="1:2">
      <c r="A1980" s="40">
        <v>42616</v>
      </c>
      <c r="B1980" s="39">
        <v>600</v>
      </c>
    </row>
    <row r="1981" spans="1:2">
      <c r="A1981" s="40">
        <v>42619</v>
      </c>
      <c r="B1981" s="39">
        <v>700</v>
      </c>
    </row>
    <row r="1982" spans="1:2">
      <c r="A1982" s="40">
        <v>42620</v>
      </c>
      <c r="B1982" s="39">
        <v>600</v>
      </c>
    </row>
    <row r="1983" spans="1:2">
      <c r="A1983" s="40">
        <v>42621</v>
      </c>
      <c r="B1983" s="39">
        <v>600</v>
      </c>
    </row>
    <row r="1984" spans="1:2">
      <c r="A1984" s="40">
        <v>42622</v>
      </c>
      <c r="B1984" s="39">
        <v>550</v>
      </c>
    </row>
    <row r="1985" spans="1:2">
      <c r="A1985" s="40">
        <v>42623</v>
      </c>
      <c r="B1985" s="39">
        <v>500</v>
      </c>
    </row>
    <row r="1986" spans="1:2">
      <c r="A1986" s="40">
        <v>42624</v>
      </c>
      <c r="B1986" s="39">
        <v>600</v>
      </c>
    </row>
    <row r="1987" spans="1:2">
      <c r="A1987" s="40">
        <v>42625</v>
      </c>
      <c r="B1987" s="39">
        <v>500</v>
      </c>
    </row>
    <row r="1988" spans="1:2">
      <c r="A1988" s="40">
        <v>42626</v>
      </c>
      <c r="B1988" s="39">
        <v>600</v>
      </c>
    </row>
    <row r="1989" spans="1:2">
      <c r="A1989" s="40">
        <v>42627</v>
      </c>
      <c r="B1989" s="39">
        <v>550</v>
      </c>
    </row>
    <row r="1990" spans="1:2">
      <c r="A1990" s="40">
        <v>42628</v>
      </c>
      <c r="B1990" s="39">
        <v>500</v>
      </c>
    </row>
    <row r="1991" spans="1:2">
      <c r="A1991" s="40">
        <v>42629</v>
      </c>
      <c r="B1991" s="39">
        <v>500</v>
      </c>
    </row>
    <row r="1992" spans="1:2">
      <c r="A1992" s="40">
        <v>42630</v>
      </c>
      <c r="B1992" s="39">
        <v>400</v>
      </c>
    </row>
    <row r="1993" spans="1:2">
      <c r="A1993" s="40">
        <v>42631</v>
      </c>
      <c r="B1993" s="39">
        <v>500</v>
      </c>
    </row>
    <row r="1994" spans="1:2">
      <c r="A1994" s="40">
        <v>42633</v>
      </c>
      <c r="B1994" s="39">
        <v>600</v>
      </c>
    </row>
    <row r="1995" spans="1:2">
      <c r="A1995" s="40">
        <v>42634</v>
      </c>
      <c r="B1995" s="39">
        <v>600</v>
      </c>
    </row>
    <row r="1996" spans="1:2">
      <c r="A1996" s="40">
        <v>42635</v>
      </c>
      <c r="B1996" s="39">
        <v>500</v>
      </c>
    </row>
    <row r="1997" spans="1:2">
      <c r="A1997" s="40">
        <v>42636</v>
      </c>
      <c r="B1997" s="39">
        <v>600</v>
      </c>
    </row>
    <row r="1998" spans="1:2">
      <c r="A1998" s="40">
        <v>42637</v>
      </c>
      <c r="B1998" s="39">
        <v>600</v>
      </c>
    </row>
    <row r="1999" spans="1:2">
      <c r="A1999" s="40">
        <v>42638</v>
      </c>
      <c r="B1999" s="39">
        <v>600</v>
      </c>
    </row>
    <row r="2000" spans="1:2">
      <c r="A2000" s="40">
        <v>42640</v>
      </c>
      <c r="B2000" s="39">
        <v>400</v>
      </c>
    </row>
    <row r="2001" spans="1:2">
      <c r="A2001" s="40">
        <v>42641</v>
      </c>
      <c r="B2001" s="39">
        <v>500</v>
      </c>
    </row>
    <row r="2002" spans="1:2">
      <c r="A2002" s="40">
        <v>42642</v>
      </c>
      <c r="B2002" s="39">
        <v>600</v>
      </c>
    </row>
    <row r="2003" spans="1:2">
      <c r="A2003" s="40">
        <v>42644</v>
      </c>
      <c r="B2003" s="39">
        <v>800</v>
      </c>
    </row>
    <row r="2004" spans="1:2">
      <c r="A2004" s="40">
        <v>42645</v>
      </c>
      <c r="B2004" s="39">
        <v>600</v>
      </c>
    </row>
    <row r="2005" spans="1:2">
      <c r="A2005" s="40">
        <v>42646</v>
      </c>
      <c r="B2005" s="39">
        <v>500</v>
      </c>
    </row>
    <row r="2006" spans="1:2">
      <c r="A2006" s="40">
        <v>42647</v>
      </c>
      <c r="B2006" s="39">
        <v>600</v>
      </c>
    </row>
    <row r="2007" spans="1:2">
      <c r="A2007" s="40">
        <v>42648</v>
      </c>
      <c r="B2007" s="39">
        <v>800</v>
      </c>
    </row>
    <row r="2008" spans="1:2">
      <c r="A2008" s="40">
        <v>42649</v>
      </c>
      <c r="B2008" s="39">
        <v>600</v>
      </c>
    </row>
    <row r="2009" spans="1:2">
      <c r="A2009" s="40">
        <v>42650</v>
      </c>
      <c r="B2009" s="39">
        <v>400</v>
      </c>
    </row>
    <row r="2010" spans="1:2">
      <c r="A2010" s="40">
        <v>42651</v>
      </c>
      <c r="B2010" s="39">
        <v>700</v>
      </c>
    </row>
    <row r="2011" spans="1:2">
      <c r="A2011" s="40">
        <v>42652</v>
      </c>
      <c r="B2011" s="39">
        <v>500</v>
      </c>
    </row>
    <row r="2012" spans="1:2">
      <c r="A2012" s="40">
        <v>42653</v>
      </c>
      <c r="B2012" s="39">
        <v>600</v>
      </c>
    </row>
    <row r="2013" spans="1:2">
      <c r="A2013" s="40">
        <v>42655</v>
      </c>
      <c r="B2013" s="39">
        <v>500</v>
      </c>
    </row>
    <row r="2014" spans="1:2">
      <c r="A2014" s="40">
        <v>42656</v>
      </c>
      <c r="B2014" s="39">
        <v>600</v>
      </c>
    </row>
    <row r="2015" spans="1:2">
      <c r="A2015" s="40">
        <v>42657</v>
      </c>
      <c r="B2015" s="39">
        <v>600</v>
      </c>
    </row>
    <row r="2016" spans="1:2">
      <c r="A2016" s="40">
        <v>42658</v>
      </c>
      <c r="B2016" s="39">
        <v>600</v>
      </c>
    </row>
    <row r="2017" spans="1:2">
      <c r="A2017" s="40">
        <v>42659</v>
      </c>
      <c r="B2017" s="39">
        <v>500</v>
      </c>
    </row>
    <row r="2018" spans="1:2">
      <c r="A2018" s="40">
        <v>42661</v>
      </c>
      <c r="B2018" s="39">
        <v>500</v>
      </c>
    </row>
    <row r="2019" spans="1:2">
      <c r="A2019" s="40">
        <v>42662</v>
      </c>
      <c r="B2019" s="39">
        <v>700</v>
      </c>
    </row>
    <row r="2020" spans="1:2">
      <c r="A2020" s="40">
        <v>42663</v>
      </c>
      <c r="B2020" s="39">
        <v>500</v>
      </c>
    </row>
    <row r="2021" spans="1:2">
      <c r="A2021" s="40">
        <v>42664</v>
      </c>
      <c r="B2021" s="39">
        <v>800</v>
      </c>
    </row>
    <row r="2022" spans="1:2">
      <c r="A2022" s="40">
        <v>42665</v>
      </c>
      <c r="B2022" s="39">
        <v>800</v>
      </c>
    </row>
    <row r="2023" spans="1:2">
      <c r="A2023" s="40">
        <v>42666</v>
      </c>
      <c r="B2023" s="39">
        <v>800</v>
      </c>
    </row>
    <row r="2024" spans="1:2">
      <c r="A2024" s="40">
        <v>42667</v>
      </c>
      <c r="B2024" s="39">
        <v>800</v>
      </c>
    </row>
    <row r="2025" spans="1:2">
      <c r="A2025" s="40">
        <v>42668</v>
      </c>
      <c r="B2025" s="39">
        <v>600</v>
      </c>
    </row>
    <row r="2026" spans="1:2">
      <c r="A2026" s="40">
        <v>42669</v>
      </c>
      <c r="B2026" s="39">
        <v>600</v>
      </c>
    </row>
    <row r="2027" spans="1:2">
      <c r="A2027" s="40">
        <v>42670</v>
      </c>
      <c r="B2027" s="39">
        <v>800</v>
      </c>
    </row>
    <row r="2028" spans="1:2">
      <c r="A2028" s="40">
        <v>42671</v>
      </c>
      <c r="B2028" s="39">
        <v>600</v>
      </c>
    </row>
    <row r="2029" spans="1:2">
      <c r="A2029" s="40">
        <v>42672</v>
      </c>
      <c r="B2029" s="39">
        <v>500</v>
      </c>
    </row>
    <row r="2030" spans="1:2">
      <c r="A2030" s="40">
        <v>42673</v>
      </c>
      <c r="B2030" s="39">
        <v>500</v>
      </c>
    </row>
    <row r="2031" spans="1:2">
      <c r="A2031" s="40">
        <v>42675</v>
      </c>
      <c r="B2031" s="39">
        <v>500</v>
      </c>
    </row>
    <row r="2032" spans="1:2">
      <c r="A2032" s="40">
        <v>42676</v>
      </c>
      <c r="B2032" s="39">
        <v>600</v>
      </c>
    </row>
    <row r="2033" spans="1:2">
      <c r="A2033" s="40">
        <v>42677</v>
      </c>
      <c r="B2033" s="39">
        <v>1000</v>
      </c>
    </row>
    <row r="2034" spans="1:2">
      <c r="A2034" s="40">
        <v>42678</v>
      </c>
      <c r="B2034" s="39">
        <v>500</v>
      </c>
    </row>
    <row r="2035" spans="1:2">
      <c r="A2035" s="40">
        <v>42679</v>
      </c>
      <c r="B2035" s="39">
        <v>500</v>
      </c>
    </row>
    <row r="2036" spans="1:2">
      <c r="A2036" s="40">
        <v>42680</v>
      </c>
      <c r="B2036" s="39">
        <v>500</v>
      </c>
    </row>
    <row r="2037" spans="1:2">
      <c r="A2037" s="40">
        <v>42681</v>
      </c>
      <c r="B2037" s="39">
        <v>600</v>
      </c>
    </row>
    <row r="2038" spans="1:2">
      <c r="A2038" s="40">
        <v>42682</v>
      </c>
      <c r="B2038" s="39">
        <v>600</v>
      </c>
    </row>
    <row r="2039" spans="1:2">
      <c r="A2039" s="40">
        <v>42683</v>
      </c>
      <c r="B2039" s="39">
        <v>600</v>
      </c>
    </row>
    <row r="2040" spans="1:2">
      <c r="A2040" s="40">
        <v>42684</v>
      </c>
      <c r="B2040" s="39">
        <v>500</v>
      </c>
    </row>
    <row r="2041" spans="1:2">
      <c r="A2041" s="40">
        <v>42685</v>
      </c>
      <c r="B2041" s="39">
        <v>500</v>
      </c>
    </row>
    <row r="2042" spans="1:2">
      <c r="A2042" s="40">
        <v>42686</v>
      </c>
      <c r="B2042" s="39">
        <v>500</v>
      </c>
    </row>
    <row r="2043" spans="1:2">
      <c r="A2043" s="40">
        <v>42687</v>
      </c>
      <c r="B2043" s="39">
        <v>600</v>
      </c>
    </row>
    <row r="2044" spans="1:2">
      <c r="A2044" s="40">
        <v>42688</v>
      </c>
      <c r="B2044" s="39">
        <v>500</v>
      </c>
    </row>
    <row r="2045" spans="1:2">
      <c r="A2045" s="40">
        <v>42689</v>
      </c>
      <c r="B2045" s="39">
        <v>500</v>
      </c>
    </row>
    <row r="2046" spans="1:2">
      <c r="A2046" s="40">
        <v>42690</v>
      </c>
      <c r="B2046" s="39">
        <v>500</v>
      </c>
    </row>
    <row r="2047" spans="1:2">
      <c r="A2047" s="40">
        <v>42691</v>
      </c>
      <c r="B2047" s="39">
        <v>500</v>
      </c>
    </row>
    <row r="2048" spans="1:2">
      <c r="A2048" s="40">
        <v>42692</v>
      </c>
      <c r="B2048" s="39">
        <v>600</v>
      </c>
    </row>
    <row r="2049" spans="1:2">
      <c r="A2049" s="40">
        <v>42693</v>
      </c>
      <c r="B2049" s="39">
        <v>900</v>
      </c>
    </row>
    <row r="2050" spans="1:2">
      <c r="A2050" s="40">
        <v>42694</v>
      </c>
      <c r="B2050" s="39">
        <v>600</v>
      </c>
    </row>
    <row r="2051" spans="1:2">
      <c r="A2051" s="40">
        <v>42695</v>
      </c>
      <c r="B2051" s="39">
        <v>1000</v>
      </c>
    </row>
    <row r="2052" spans="1:2">
      <c r="A2052" s="40">
        <v>42696</v>
      </c>
      <c r="B2052" s="39">
        <v>800</v>
      </c>
    </row>
    <row r="2053" spans="1:2">
      <c r="A2053" s="40">
        <v>42697</v>
      </c>
      <c r="B2053" s="39">
        <v>1200</v>
      </c>
    </row>
    <row r="2054" spans="1:2">
      <c r="A2054" s="40">
        <v>42698</v>
      </c>
      <c r="B2054" s="39">
        <v>800</v>
      </c>
    </row>
    <row r="2055" spans="1:2">
      <c r="A2055" s="40">
        <v>42699</v>
      </c>
      <c r="B2055" s="39">
        <v>800</v>
      </c>
    </row>
    <row r="2056" spans="1:2">
      <c r="A2056" s="40">
        <v>42700</v>
      </c>
      <c r="B2056" s="39">
        <v>800</v>
      </c>
    </row>
    <row r="2057" spans="1:2">
      <c r="A2057" s="40">
        <v>42701</v>
      </c>
      <c r="B2057" s="39">
        <v>800</v>
      </c>
    </row>
    <row r="2058" spans="1:2">
      <c r="A2058" s="40">
        <v>42702</v>
      </c>
      <c r="B2058" s="39">
        <v>500</v>
      </c>
    </row>
    <row r="2059" spans="1:2">
      <c r="A2059" s="40">
        <v>42704</v>
      </c>
      <c r="B2059" s="39">
        <v>800</v>
      </c>
    </row>
    <row r="2060" spans="1:2">
      <c r="A2060" s="40">
        <v>42705</v>
      </c>
      <c r="B2060" s="39">
        <v>600</v>
      </c>
    </row>
    <row r="2061" spans="1:2">
      <c r="A2061" s="40">
        <v>42706</v>
      </c>
      <c r="B2061" s="39">
        <v>1000</v>
      </c>
    </row>
    <row r="2062" spans="1:2">
      <c r="A2062" s="40">
        <v>42707</v>
      </c>
      <c r="B2062" s="39">
        <v>800</v>
      </c>
    </row>
    <row r="2063" spans="1:2">
      <c r="A2063" s="40">
        <v>42708</v>
      </c>
      <c r="B2063" s="39">
        <v>800</v>
      </c>
    </row>
    <row r="2064" spans="1:2">
      <c r="A2064" s="40">
        <v>42709</v>
      </c>
      <c r="B2064" s="39">
        <v>800</v>
      </c>
    </row>
    <row r="2065" spans="1:2">
      <c r="A2065" s="40">
        <v>42710</v>
      </c>
      <c r="B2065" s="39">
        <v>800</v>
      </c>
    </row>
    <row r="2066" spans="1:2">
      <c r="A2066" s="40">
        <v>42711</v>
      </c>
      <c r="B2066" s="39">
        <v>800</v>
      </c>
    </row>
    <row r="2067" spans="1:2">
      <c r="A2067" s="40">
        <v>42712</v>
      </c>
      <c r="B2067" s="39">
        <v>600</v>
      </c>
    </row>
    <row r="2068" spans="1:2">
      <c r="A2068" s="40">
        <v>42713</v>
      </c>
      <c r="B2068" s="39">
        <v>800</v>
      </c>
    </row>
    <row r="2069" spans="1:2">
      <c r="A2069" s="40">
        <v>42714</v>
      </c>
      <c r="B2069" s="39">
        <v>600</v>
      </c>
    </row>
    <row r="2070" spans="1:2">
      <c r="A2070" s="40">
        <v>42715</v>
      </c>
      <c r="B2070" s="39">
        <v>600</v>
      </c>
    </row>
    <row r="2071" spans="1:2">
      <c r="A2071" s="40">
        <v>42716</v>
      </c>
      <c r="B2071" s="39">
        <v>600</v>
      </c>
    </row>
    <row r="2072" spans="1:2">
      <c r="A2072" s="40">
        <v>42717</v>
      </c>
      <c r="B2072" s="39">
        <v>600</v>
      </c>
    </row>
    <row r="2073" spans="1:2">
      <c r="A2073" s="40">
        <v>42718</v>
      </c>
      <c r="B2073" s="39">
        <v>800</v>
      </c>
    </row>
    <row r="2074" spans="1:2">
      <c r="A2074" s="40">
        <v>42719</v>
      </c>
      <c r="B2074" s="39">
        <v>600</v>
      </c>
    </row>
    <row r="2075" spans="1:2">
      <c r="A2075" s="40">
        <v>42721</v>
      </c>
      <c r="B2075" s="39">
        <v>1000</v>
      </c>
    </row>
    <row r="2076" spans="1:2">
      <c r="A2076" s="40">
        <v>42722</v>
      </c>
      <c r="B2076" s="39">
        <v>1000</v>
      </c>
    </row>
    <row r="2077" spans="1:2">
      <c r="A2077" s="40">
        <v>42723</v>
      </c>
      <c r="B2077" s="39">
        <v>600</v>
      </c>
    </row>
    <row r="2078" spans="1:2">
      <c r="A2078" s="40">
        <v>42724</v>
      </c>
      <c r="B2078" s="39">
        <v>800</v>
      </c>
    </row>
    <row r="2079" spans="1:2">
      <c r="A2079" s="40">
        <v>42725</v>
      </c>
      <c r="B2079" s="39">
        <v>800</v>
      </c>
    </row>
    <row r="2080" spans="1:2">
      <c r="A2080" s="40">
        <v>42726</v>
      </c>
      <c r="B2080" s="39">
        <v>800</v>
      </c>
    </row>
    <row r="2081" spans="1:2">
      <c r="A2081" s="40">
        <v>42727</v>
      </c>
      <c r="B2081" s="39">
        <v>1000</v>
      </c>
    </row>
    <row r="2082" spans="1:2">
      <c r="A2082" s="40">
        <v>42728</v>
      </c>
      <c r="B2082" s="39">
        <v>800</v>
      </c>
    </row>
    <row r="2083" spans="1:2">
      <c r="A2083" s="40">
        <v>42730</v>
      </c>
      <c r="B2083" s="39">
        <v>800</v>
      </c>
    </row>
    <row r="2084" spans="1:2">
      <c r="A2084" s="40">
        <v>42731</v>
      </c>
      <c r="B2084" s="39">
        <v>800</v>
      </c>
    </row>
    <row r="2085" spans="1:2">
      <c r="A2085" s="40">
        <v>42732</v>
      </c>
      <c r="B2085" s="39">
        <v>600</v>
      </c>
    </row>
    <row r="2086" spans="1:2">
      <c r="A2086" s="40">
        <v>42734</v>
      </c>
      <c r="B2086" s="39">
        <v>800</v>
      </c>
    </row>
    <row r="2087" spans="1:2">
      <c r="A2087" s="40">
        <v>42735</v>
      </c>
      <c r="B2087" s="39">
        <v>800</v>
      </c>
    </row>
    <row r="2088" spans="1:2">
      <c r="A2088" s="40">
        <v>42736</v>
      </c>
      <c r="B2088" s="39">
        <v>600</v>
      </c>
    </row>
    <row r="2089" spans="1:2">
      <c r="A2089" s="40">
        <v>42737</v>
      </c>
      <c r="B2089" s="39">
        <v>800</v>
      </c>
    </row>
    <row r="2090" spans="1:2">
      <c r="A2090" s="40">
        <v>42738</v>
      </c>
      <c r="B2090" s="39">
        <v>1000</v>
      </c>
    </row>
    <row r="2091" spans="1:2">
      <c r="A2091" s="40">
        <v>42739</v>
      </c>
      <c r="B2091" s="39">
        <v>800</v>
      </c>
    </row>
    <row r="2092" spans="1:2">
      <c r="A2092" s="40">
        <v>42740</v>
      </c>
      <c r="B2092" s="39">
        <v>800</v>
      </c>
    </row>
    <row r="2093" spans="1:2">
      <c r="A2093" s="40">
        <v>42741</v>
      </c>
      <c r="B2093" s="39">
        <v>1000</v>
      </c>
    </row>
    <row r="2094" spans="1:2">
      <c r="A2094" s="40">
        <v>42742</v>
      </c>
      <c r="B2094" s="39">
        <v>800</v>
      </c>
    </row>
    <row r="2095" spans="1:2">
      <c r="A2095" s="40">
        <v>42743</v>
      </c>
      <c r="B2095" s="39">
        <v>800</v>
      </c>
    </row>
    <row r="2096" spans="1:2">
      <c r="A2096" s="40">
        <v>42744</v>
      </c>
      <c r="B2096" s="39">
        <v>800</v>
      </c>
    </row>
    <row r="2097" spans="1:2">
      <c r="A2097" s="40">
        <v>42745</v>
      </c>
      <c r="B2097" s="39">
        <v>800</v>
      </c>
    </row>
    <row r="2098" spans="1:2">
      <c r="A2098" s="40">
        <v>42746</v>
      </c>
      <c r="B2098" s="39">
        <v>800</v>
      </c>
    </row>
    <row r="2099" spans="1:2">
      <c r="A2099" s="40">
        <v>42747</v>
      </c>
      <c r="B2099" s="39">
        <v>800</v>
      </c>
    </row>
    <row r="2100" spans="1:2">
      <c r="A2100" s="40">
        <v>42748</v>
      </c>
      <c r="B2100" s="39">
        <v>800</v>
      </c>
    </row>
    <row r="2101" spans="1:2">
      <c r="A2101" s="40">
        <v>42749</v>
      </c>
      <c r="B2101" s="39">
        <v>800</v>
      </c>
    </row>
    <row r="2102" spans="1:2">
      <c r="A2102" s="40">
        <v>42750</v>
      </c>
      <c r="B2102" s="39">
        <v>800</v>
      </c>
    </row>
    <row r="2103" spans="1:2">
      <c r="A2103" s="40">
        <v>42751</v>
      </c>
      <c r="B2103" s="39">
        <v>800</v>
      </c>
    </row>
    <row r="2104" spans="1:2">
      <c r="A2104" s="40">
        <v>42752</v>
      </c>
      <c r="B2104" s="39">
        <v>800</v>
      </c>
    </row>
    <row r="2105" spans="1:2">
      <c r="A2105" s="40">
        <v>42753</v>
      </c>
      <c r="B2105" s="39">
        <v>800</v>
      </c>
    </row>
    <row r="2106" spans="1:2">
      <c r="A2106" s="40">
        <v>42754</v>
      </c>
      <c r="B2106" s="39">
        <v>600</v>
      </c>
    </row>
    <row r="2107" spans="1:2">
      <c r="A2107" s="40">
        <v>42759</v>
      </c>
      <c r="B2107" s="39">
        <v>800</v>
      </c>
    </row>
    <row r="2108" spans="1:2">
      <c r="A2108" s="40">
        <v>42760</v>
      </c>
      <c r="B2108" s="39">
        <v>800</v>
      </c>
    </row>
    <row r="2109" spans="1:2">
      <c r="A2109" s="40">
        <v>42761</v>
      </c>
      <c r="B2109" s="39">
        <v>800</v>
      </c>
    </row>
    <row r="2110" spans="1:2">
      <c r="A2110" s="40">
        <v>42763</v>
      </c>
      <c r="B2110" s="39">
        <v>800</v>
      </c>
    </row>
    <row r="2111" spans="1:2">
      <c r="A2111" s="40">
        <v>42764</v>
      </c>
      <c r="B2111" s="39">
        <v>800</v>
      </c>
    </row>
    <row r="2112" spans="1:2">
      <c r="A2112" s="40">
        <v>42765</v>
      </c>
      <c r="B2112" s="39">
        <v>600</v>
      </c>
    </row>
    <row r="2113" spans="1:2">
      <c r="A2113" s="40">
        <v>42766</v>
      </c>
      <c r="B2113" s="39">
        <v>800</v>
      </c>
    </row>
    <row r="2114" spans="1:2">
      <c r="A2114" s="40">
        <v>42767</v>
      </c>
      <c r="B2114" s="39">
        <v>800</v>
      </c>
    </row>
    <row r="2115" spans="1:2">
      <c r="A2115" s="40">
        <v>42768</v>
      </c>
      <c r="B2115" s="39">
        <v>800</v>
      </c>
    </row>
    <row r="2116" spans="1:2">
      <c r="A2116" s="40">
        <v>42769</v>
      </c>
      <c r="B2116" s="39">
        <v>800</v>
      </c>
    </row>
    <row r="2117" spans="1:2">
      <c r="A2117" s="40">
        <v>42770</v>
      </c>
      <c r="B2117" s="39">
        <v>800</v>
      </c>
    </row>
    <row r="2118" spans="1:2">
      <c r="A2118" s="40">
        <v>42771</v>
      </c>
      <c r="B2118" s="39">
        <v>600</v>
      </c>
    </row>
    <row r="2119" spans="1:2">
      <c r="A2119" s="40">
        <v>42772</v>
      </c>
      <c r="B2119" s="39">
        <v>600</v>
      </c>
    </row>
    <row r="2120" spans="1:2">
      <c r="A2120" s="40">
        <v>42773</v>
      </c>
      <c r="B2120" s="39">
        <v>700</v>
      </c>
    </row>
    <row r="2121" spans="1:2">
      <c r="A2121" s="40">
        <v>42774</v>
      </c>
      <c r="B2121" s="39">
        <v>700</v>
      </c>
    </row>
    <row r="2122" spans="1:2">
      <c r="A2122" s="40">
        <v>42775</v>
      </c>
      <c r="B2122" s="39">
        <v>800</v>
      </c>
    </row>
    <row r="2123" spans="1:2">
      <c r="A2123" s="40">
        <v>42776</v>
      </c>
      <c r="B2123" s="39">
        <v>700</v>
      </c>
    </row>
    <row r="2124" spans="1:2">
      <c r="A2124" s="40">
        <v>42777</v>
      </c>
      <c r="B2124" s="39">
        <v>800</v>
      </c>
    </row>
    <row r="2125" spans="1:2">
      <c r="A2125" s="40">
        <v>42778</v>
      </c>
      <c r="B2125" s="39">
        <v>600</v>
      </c>
    </row>
    <row r="2126" spans="1:2">
      <c r="A2126" s="40">
        <v>42779</v>
      </c>
      <c r="B2126" s="39">
        <v>600</v>
      </c>
    </row>
    <row r="2127" spans="1:2">
      <c r="A2127" s="40">
        <v>42780</v>
      </c>
      <c r="B2127" s="39">
        <v>600</v>
      </c>
    </row>
    <row r="2128" spans="1:2">
      <c r="A2128" s="40">
        <v>42781</v>
      </c>
      <c r="B2128" s="39">
        <v>600</v>
      </c>
    </row>
    <row r="2129" spans="1:2">
      <c r="A2129" s="40">
        <v>42782</v>
      </c>
      <c r="B2129" s="39">
        <v>600</v>
      </c>
    </row>
    <row r="2130" spans="1:2">
      <c r="A2130" s="40">
        <v>42783</v>
      </c>
      <c r="B2130" s="39">
        <v>700</v>
      </c>
    </row>
    <row r="2131" spans="1:2">
      <c r="A2131" s="40">
        <v>42784</v>
      </c>
      <c r="B2131" s="39">
        <v>600</v>
      </c>
    </row>
    <row r="2132" spans="1:2">
      <c r="A2132" s="40">
        <v>42787</v>
      </c>
      <c r="B2132" s="39">
        <v>700</v>
      </c>
    </row>
    <row r="2133" spans="1:2">
      <c r="A2133" s="40">
        <v>42789</v>
      </c>
      <c r="B2133" s="39">
        <v>600</v>
      </c>
    </row>
    <row r="2134" spans="1:2">
      <c r="A2134" s="40">
        <v>42792</v>
      </c>
      <c r="B2134" s="39">
        <v>700</v>
      </c>
    </row>
    <row r="2135" spans="1:2">
      <c r="A2135" s="40">
        <v>42793</v>
      </c>
      <c r="B2135" s="39">
        <v>600</v>
      </c>
    </row>
    <row r="2136" spans="1:2">
      <c r="A2136" s="40">
        <v>42794</v>
      </c>
      <c r="B2136" s="39">
        <v>600</v>
      </c>
    </row>
    <row r="2137" spans="1:2">
      <c r="A2137" s="40">
        <v>42795</v>
      </c>
      <c r="B2137" s="39">
        <v>700</v>
      </c>
    </row>
    <row r="2138" spans="1:2">
      <c r="A2138" s="40">
        <v>42796</v>
      </c>
      <c r="B2138" s="39">
        <v>800</v>
      </c>
    </row>
    <row r="2139" spans="1:2">
      <c r="A2139" s="40">
        <v>42797</v>
      </c>
      <c r="B2139" s="39">
        <v>800</v>
      </c>
    </row>
    <row r="2140" spans="1:2">
      <c r="A2140" s="40">
        <v>42798</v>
      </c>
      <c r="B2140" s="39">
        <v>600</v>
      </c>
    </row>
    <row r="2141" spans="1:2">
      <c r="A2141" s="40">
        <v>42799</v>
      </c>
      <c r="B2141" s="39">
        <v>800</v>
      </c>
    </row>
    <row r="2142" spans="1:2">
      <c r="A2142" s="40">
        <v>42800</v>
      </c>
      <c r="B2142" s="39">
        <v>800</v>
      </c>
    </row>
    <row r="2143" spans="1:2">
      <c r="A2143" s="40">
        <v>42801</v>
      </c>
      <c r="B2143" s="39">
        <v>700</v>
      </c>
    </row>
    <row r="2144" spans="1:2">
      <c r="A2144" s="40">
        <v>42802</v>
      </c>
      <c r="B2144" s="39">
        <v>700</v>
      </c>
    </row>
    <row r="2145" spans="1:2">
      <c r="A2145" s="40">
        <v>42803</v>
      </c>
      <c r="B2145" s="39">
        <v>600</v>
      </c>
    </row>
    <row r="2146" spans="1:2">
      <c r="A2146" s="40">
        <v>42804</v>
      </c>
      <c r="B2146" s="39">
        <v>800</v>
      </c>
    </row>
    <row r="2147" spans="1:2">
      <c r="A2147" s="40">
        <v>42805</v>
      </c>
      <c r="B2147" s="39">
        <v>600</v>
      </c>
    </row>
    <row r="2148" spans="1:2">
      <c r="A2148" s="40">
        <v>42806</v>
      </c>
      <c r="B2148" s="39">
        <v>600</v>
      </c>
    </row>
    <row r="2149" spans="1:2">
      <c r="A2149" s="40">
        <v>42807</v>
      </c>
      <c r="B2149" s="39">
        <v>500</v>
      </c>
    </row>
    <row r="2150" spans="1:2">
      <c r="A2150" s="40">
        <v>42808</v>
      </c>
      <c r="B2150" s="39">
        <v>600</v>
      </c>
    </row>
    <row r="2151" spans="1:2">
      <c r="A2151" s="40">
        <v>42809</v>
      </c>
      <c r="B2151" s="39">
        <v>500</v>
      </c>
    </row>
    <row r="2152" spans="1:2">
      <c r="A2152" s="40">
        <v>42810</v>
      </c>
      <c r="B2152" s="39">
        <v>700</v>
      </c>
    </row>
    <row r="2153" spans="1:2">
      <c r="A2153" s="40">
        <v>42811</v>
      </c>
      <c r="B2153" s="39">
        <v>600</v>
      </c>
    </row>
    <row r="2154" spans="1:2">
      <c r="A2154" s="40">
        <v>42812</v>
      </c>
      <c r="B2154" s="39">
        <v>600</v>
      </c>
    </row>
    <row r="2155" spans="1:2">
      <c r="A2155" s="40">
        <v>42813</v>
      </c>
      <c r="B2155" s="39">
        <v>700</v>
      </c>
    </row>
    <row r="2156" spans="1:2">
      <c r="A2156" s="40">
        <v>42814</v>
      </c>
      <c r="B2156" s="39">
        <v>600</v>
      </c>
    </row>
    <row r="2157" spans="1:2">
      <c r="A2157" s="40">
        <v>42816</v>
      </c>
      <c r="B2157" s="39">
        <v>600</v>
      </c>
    </row>
    <row r="2158" spans="1:2">
      <c r="A2158" s="40">
        <v>42817</v>
      </c>
      <c r="B2158" s="39">
        <v>600</v>
      </c>
    </row>
    <row r="2159" spans="1:2">
      <c r="A2159" s="40">
        <v>42818</v>
      </c>
      <c r="B2159" s="39">
        <v>500</v>
      </c>
    </row>
    <row r="2160" spans="1:2">
      <c r="A2160" s="40">
        <v>42819</v>
      </c>
      <c r="B2160" s="39">
        <v>600</v>
      </c>
    </row>
    <row r="2161" spans="1:2">
      <c r="A2161" s="40">
        <v>42820</v>
      </c>
      <c r="B2161" s="39">
        <v>600</v>
      </c>
    </row>
    <row r="2162" spans="1:2">
      <c r="A2162" s="40">
        <v>42821</v>
      </c>
      <c r="B2162" s="39">
        <v>700</v>
      </c>
    </row>
    <row r="2163" spans="1:2">
      <c r="A2163" s="40">
        <v>42822</v>
      </c>
      <c r="B2163" s="39">
        <v>600</v>
      </c>
    </row>
    <row r="2164" spans="1:2">
      <c r="A2164" s="40">
        <v>42824</v>
      </c>
      <c r="B2164" s="39">
        <v>600</v>
      </c>
    </row>
    <row r="2165" spans="1:2">
      <c r="A2165" s="40">
        <v>42825</v>
      </c>
      <c r="B2165" s="39">
        <v>600</v>
      </c>
    </row>
    <row r="2166" spans="1:2">
      <c r="A2166" s="40">
        <v>42826</v>
      </c>
      <c r="B2166" s="39">
        <v>600</v>
      </c>
    </row>
    <row r="2167" spans="1:2">
      <c r="A2167" s="40">
        <v>42827</v>
      </c>
      <c r="B2167" s="39">
        <v>600</v>
      </c>
    </row>
    <row r="2168" spans="1:2">
      <c r="A2168" s="40">
        <v>42828</v>
      </c>
      <c r="B2168" s="39">
        <v>600</v>
      </c>
    </row>
    <row r="2169" spans="1:2">
      <c r="A2169" s="40">
        <v>42829</v>
      </c>
      <c r="B2169" s="39">
        <v>600</v>
      </c>
    </row>
    <row r="2170" spans="1:2">
      <c r="A2170" s="40">
        <v>42830</v>
      </c>
      <c r="B2170" s="39">
        <v>600</v>
      </c>
    </row>
    <row r="2171" spans="1:2">
      <c r="A2171" s="40">
        <v>42831</v>
      </c>
      <c r="B2171" s="39">
        <v>600</v>
      </c>
    </row>
    <row r="2172" spans="1:2">
      <c r="A2172" s="40">
        <v>42832</v>
      </c>
      <c r="B2172" s="39">
        <v>600</v>
      </c>
    </row>
    <row r="2173" spans="1:2">
      <c r="A2173" s="40">
        <v>42833</v>
      </c>
      <c r="B2173" s="39">
        <v>800</v>
      </c>
    </row>
    <row r="2174" spans="1:2">
      <c r="A2174" s="40">
        <v>42834</v>
      </c>
      <c r="B2174" s="39">
        <v>600</v>
      </c>
    </row>
    <row r="2175" spans="1:2">
      <c r="A2175" s="40">
        <v>42835</v>
      </c>
      <c r="B2175" s="39">
        <v>600</v>
      </c>
    </row>
    <row r="2176" spans="1:2">
      <c r="A2176" s="40">
        <v>42836</v>
      </c>
      <c r="B2176" s="39">
        <v>600</v>
      </c>
    </row>
    <row r="2177" spans="1:2">
      <c r="A2177" s="40">
        <v>42837</v>
      </c>
      <c r="B2177" s="39">
        <v>600</v>
      </c>
    </row>
    <row r="2178" spans="1:2">
      <c r="A2178" s="40">
        <v>42838</v>
      </c>
      <c r="B2178" s="39">
        <v>600</v>
      </c>
    </row>
    <row r="2179" spans="1:2">
      <c r="A2179" s="40">
        <v>42839</v>
      </c>
      <c r="B2179" s="39">
        <v>500</v>
      </c>
    </row>
    <row r="2180" spans="1:2">
      <c r="A2180" s="40">
        <v>42840</v>
      </c>
      <c r="B2180" s="39">
        <v>600</v>
      </c>
    </row>
    <row r="2181" spans="1:2">
      <c r="A2181" s="40">
        <v>42841</v>
      </c>
      <c r="B2181" s="39">
        <v>600</v>
      </c>
    </row>
    <row r="2182" spans="1:2">
      <c r="A2182" s="40">
        <v>42842</v>
      </c>
      <c r="B2182" s="39">
        <v>600</v>
      </c>
    </row>
    <row r="2183" spans="1:2">
      <c r="A2183" s="40">
        <v>42843</v>
      </c>
      <c r="B2183" s="39">
        <v>600</v>
      </c>
    </row>
    <row r="2184" spans="1:2">
      <c r="A2184" s="40">
        <v>42844</v>
      </c>
      <c r="B2184" s="39">
        <v>600</v>
      </c>
    </row>
    <row r="2185" spans="1:2">
      <c r="A2185" s="40">
        <v>42846</v>
      </c>
      <c r="B2185" s="39">
        <v>600</v>
      </c>
    </row>
    <row r="2186" spans="1:2">
      <c r="A2186" s="40">
        <v>42847</v>
      </c>
      <c r="B2186" s="39">
        <v>600</v>
      </c>
    </row>
    <row r="2187" spans="1:2">
      <c r="A2187" s="40">
        <v>42848</v>
      </c>
      <c r="B2187" s="39">
        <v>600</v>
      </c>
    </row>
    <row r="2188" spans="1:2">
      <c r="A2188" s="40">
        <v>42849</v>
      </c>
      <c r="B2188" s="39">
        <v>600</v>
      </c>
    </row>
    <row r="2189" spans="1:2">
      <c r="A2189" s="40">
        <v>42850</v>
      </c>
      <c r="B2189" s="39">
        <v>600</v>
      </c>
    </row>
    <row r="2190" spans="1:2">
      <c r="A2190" s="40">
        <v>42852</v>
      </c>
      <c r="B2190" s="39">
        <v>600</v>
      </c>
    </row>
    <row r="2191" spans="1:2">
      <c r="A2191" s="40">
        <v>42853</v>
      </c>
      <c r="B2191" s="39">
        <v>600</v>
      </c>
    </row>
    <row r="2192" spans="1:2">
      <c r="A2192" s="40">
        <v>42854</v>
      </c>
      <c r="B2192" s="39">
        <v>600</v>
      </c>
    </row>
    <row r="2193" spans="1:2">
      <c r="A2193" s="40">
        <v>42855</v>
      </c>
      <c r="B2193" s="39">
        <v>600</v>
      </c>
    </row>
    <row r="2194" spans="1:2">
      <c r="A2194" s="40">
        <v>42857</v>
      </c>
      <c r="B2194" s="39">
        <v>700</v>
      </c>
    </row>
    <row r="2195" spans="1:2">
      <c r="A2195" s="40">
        <v>42858</v>
      </c>
      <c r="B2195" s="39">
        <v>700</v>
      </c>
    </row>
    <row r="2196" spans="1:2">
      <c r="A2196" s="40">
        <v>42859</v>
      </c>
      <c r="B2196" s="39">
        <v>500</v>
      </c>
    </row>
    <row r="2197" spans="1:2">
      <c r="A2197" s="40">
        <v>42860</v>
      </c>
      <c r="B2197" s="39">
        <v>500</v>
      </c>
    </row>
    <row r="2198" spans="1:2">
      <c r="A2198" s="40">
        <v>42861</v>
      </c>
      <c r="B2198" s="39">
        <v>600</v>
      </c>
    </row>
    <row r="2199" spans="1:2">
      <c r="A2199" s="40">
        <v>42862</v>
      </c>
      <c r="B2199" s="39">
        <v>600</v>
      </c>
    </row>
    <row r="2200" spans="1:2">
      <c r="A2200" s="40">
        <v>42863</v>
      </c>
      <c r="B2200" s="39">
        <v>600</v>
      </c>
    </row>
    <row r="2201" spans="1:2">
      <c r="A2201" s="40">
        <v>42864</v>
      </c>
      <c r="B2201" s="39">
        <v>600</v>
      </c>
    </row>
    <row r="2202" spans="1:2">
      <c r="A2202" s="40">
        <v>42865</v>
      </c>
      <c r="B2202" s="39">
        <v>500</v>
      </c>
    </row>
    <row r="2203" spans="1:2">
      <c r="A2203" s="40">
        <v>42866</v>
      </c>
      <c r="B2203" s="39">
        <v>600</v>
      </c>
    </row>
    <row r="2204" spans="1:2">
      <c r="A2204" s="40">
        <v>42867</v>
      </c>
      <c r="B2204" s="39">
        <v>500</v>
      </c>
    </row>
    <row r="2205" spans="1:2">
      <c r="A2205" s="40">
        <v>42868</v>
      </c>
      <c r="B2205" s="39">
        <v>600</v>
      </c>
    </row>
    <row r="2206" spans="1:2">
      <c r="A2206" s="40">
        <v>42869</v>
      </c>
      <c r="B2206" s="39">
        <v>600</v>
      </c>
    </row>
    <row r="2207" spans="1:2">
      <c r="A2207" s="40">
        <v>42870</v>
      </c>
      <c r="B2207" s="39">
        <v>400</v>
      </c>
    </row>
    <row r="2208" spans="1:2">
      <c r="A2208" s="40">
        <v>42871</v>
      </c>
      <c r="B2208" s="39">
        <v>600</v>
      </c>
    </row>
    <row r="2209" spans="1:2">
      <c r="A2209" s="40">
        <v>42872</v>
      </c>
      <c r="B2209" s="39">
        <v>600</v>
      </c>
    </row>
    <row r="2210" spans="1:2">
      <c r="A2210" s="40">
        <v>42873</v>
      </c>
      <c r="B2210" s="39">
        <v>600</v>
      </c>
    </row>
    <row r="2211" spans="1:2">
      <c r="A2211" s="40">
        <v>42874</v>
      </c>
      <c r="B2211" s="39">
        <v>500</v>
      </c>
    </row>
    <row r="2212" spans="1:2">
      <c r="A2212" s="40">
        <v>42875</v>
      </c>
      <c r="B2212" s="39">
        <v>600</v>
      </c>
    </row>
    <row r="2213" spans="1:2">
      <c r="A2213" s="40">
        <v>42876</v>
      </c>
      <c r="B2213" s="39">
        <v>400</v>
      </c>
    </row>
    <row r="2214" spans="1:2">
      <c r="A2214" s="40">
        <v>42877</v>
      </c>
      <c r="B2214" s="39">
        <v>600</v>
      </c>
    </row>
    <row r="2215" spans="1:2">
      <c r="A2215" s="40">
        <v>42878</v>
      </c>
      <c r="B2215" s="39">
        <v>600</v>
      </c>
    </row>
    <row r="2216" spans="1:2">
      <c r="A2216" s="40">
        <v>42879</v>
      </c>
      <c r="B2216" s="39">
        <v>600</v>
      </c>
    </row>
    <row r="2217" spans="1:2">
      <c r="A2217" s="40">
        <v>42881</v>
      </c>
      <c r="B2217" s="39">
        <v>600</v>
      </c>
    </row>
    <row r="2218" spans="1:2">
      <c r="A2218" s="40">
        <v>42882</v>
      </c>
      <c r="B2218" s="39">
        <v>600</v>
      </c>
    </row>
    <row r="2219" spans="1:2">
      <c r="A2219" s="40">
        <v>42884</v>
      </c>
      <c r="B2219" s="39">
        <v>600</v>
      </c>
    </row>
    <row r="2220" spans="1:2">
      <c r="A2220" s="40">
        <v>42885</v>
      </c>
      <c r="B2220" s="39">
        <v>800</v>
      </c>
    </row>
    <row r="2221" spans="1:2">
      <c r="A2221" s="40">
        <v>42887</v>
      </c>
      <c r="B2221" s="39">
        <v>600</v>
      </c>
    </row>
    <row r="2222" spans="1:2">
      <c r="A2222" s="40">
        <v>42888</v>
      </c>
      <c r="B2222" s="39">
        <v>800</v>
      </c>
    </row>
    <row r="2223" spans="1:2">
      <c r="A2223" s="40">
        <v>42889</v>
      </c>
      <c r="B2223" s="39">
        <v>600</v>
      </c>
    </row>
    <row r="2224" spans="1:2">
      <c r="A2224" s="40">
        <v>42890</v>
      </c>
      <c r="B2224" s="39">
        <v>600</v>
      </c>
    </row>
    <row r="2225" spans="1:2">
      <c r="A2225" s="40">
        <v>42891</v>
      </c>
      <c r="B2225" s="39">
        <v>700</v>
      </c>
    </row>
    <row r="2226" spans="1:2">
      <c r="A2226" s="40">
        <v>42892</v>
      </c>
      <c r="B2226" s="39">
        <v>700</v>
      </c>
    </row>
    <row r="2227" spans="1:2">
      <c r="A2227" s="40">
        <v>42893</v>
      </c>
      <c r="B2227" s="39">
        <v>600</v>
      </c>
    </row>
    <row r="2228" spans="1:2">
      <c r="A2228" s="40">
        <v>42894</v>
      </c>
      <c r="B2228" s="39">
        <v>800</v>
      </c>
    </row>
    <row r="2229" spans="1:2">
      <c r="A2229" s="40">
        <v>42895</v>
      </c>
      <c r="B2229" s="39">
        <v>1000</v>
      </c>
    </row>
    <row r="2230" spans="1:2">
      <c r="A2230" s="40">
        <v>42896</v>
      </c>
      <c r="B2230" s="39">
        <v>1000</v>
      </c>
    </row>
    <row r="2231" spans="1:2">
      <c r="A2231" s="40">
        <v>42897</v>
      </c>
      <c r="B2231" s="39">
        <v>900</v>
      </c>
    </row>
    <row r="2232" spans="1:2">
      <c r="A2232" s="40">
        <v>42898</v>
      </c>
      <c r="B2232" s="39">
        <v>800</v>
      </c>
    </row>
    <row r="2233" spans="1:2">
      <c r="A2233" s="40">
        <v>42899</v>
      </c>
      <c r="B2233" s="39">
        <v>900</v>
      </c>
    </row>
    <row r="2234" spans="1:2">
      <c r="A2234" s="40">
        <v>42900</v>
      </c>
      <c r="B2234" s="39">
        <v>800</v>
      </c>
    </row>
    <row r="2235" spans="1:2">
      <c r="A2235" s="40">
        <v>42901</v>
      </c>
      <c r="B2235" s="39">
        <v>1000</v>
      </c>
    </row>
    <row r="2236" spans="1:2">
      <c r="A2236" s="40">
        <v>42903</v>
      </c>
      <c r="B2236" s="39">
        <v>800</v>
      </c>
    </row>
    <row r="2237" spans="1:2">
      <c r="A2237" s="40">
        <v>42904</v>
      </c>
      <c r="B2237" s="39">
        <v>800</v>
      </c>
    </row>
    <row r="2238" spans="1:2">
      <c r="A2238" s="40">
        <v>42905</v>
      </c>
      <c r="B2238" s="39">
        <v>800</v>
      </c>
    </row>
    <row r="2239" spans="1:2">
      <c r="A2239" s="40">
        <v>42906</v>
      </c>
      <c r="B2239" s="39">
        <v>800</v>
      </c>
    </row>
    <row r="2240" spans="1:2">
      <c r="A2240" s="40">
        <v>42907</v>
      </c>
      <c r="B2240" s="39">
        <v>1200</v>
      </c>
    </row>
    <row r="2241" spans="1:2">
      <c r="A2241" s="40">
        <v>42908</v>
      </c>
      <c r="B2241" s="39">
        <v>800</v>
      </c>
    </row>
    <row r="2242" spans="1:2">
      <c r="A2242" s="40">
        <v>42909</v>
      </c>
      <c r="B2242" s="39">
        <v>700</v>
      </c>
    </row>
    <row r="2243" spans="1:2">
      <c r="A2243" s="40">
        <v>42911</v>
      </c>
      <c r="B2243" s="39">
        <v>800</v>
      </c>
    </row>
    <row r="2244" spans="1:2">
      <c r="A2244" s="40">
        <v>42912</v>
      </c>
      <c r="B2244" s="39">
        <v>700</v>
      </c>
    </row>
    <row r="2245" spans="1:2">
      <c r="A2245" s="40">
        <v>42913</v>
      </c>
      <c r="B2245" s="39">
        <v>500</v>
      </c>
    </row>
    <row r="2246" spans="1:2">
      <c r="A2246" s="40">
        <v>42914</v>
      </c>
      <c r="B2246" s="39">
        <v>600</v>
      </c>
    </row>
    <row r="2247" spans="1:2">
      <c r="A2247" s="40">
        <v>42915</v>
      </c>
      <c r="B2247" s="39">
        <v>600</v>
      </c>
    </row>
    <row r="2248" spans="1:2">
      <c r="A2248" s="40">
        <v>42916</v>
      </c>
      <c r="B2248" s="39">
        <v>700</v>
      </c>
    </row>
    <row r="2249" spans="1:2">
      <c r="A2249" s="40">
        <v>42918</v>
      </c>
      <c r="B2249" s="39">
        <v>1000</v>
      </c>
    </row>
    <row r="2250" spans="1:2">
      <c r="A2250" s="40">
        <v>42919</v>
      </c>
      <c r="B2250" s="39">
        <v>600</v>
      </c>
    </row>
    <row r="2251" spans="1:2">
      <c r="A2251" s="40">
        <v>42921</v>
      </c>
      <c r="B2251" s="39">
        <v>600</v>
      </c>
    </row>
    <row r="2252" spans="1:2">
      <c r="A2252" s="40">
        <v>42922</v>
      </c>
      <c r="B2252" s="39">
        <v>800</v>
      </c>
    </row>
    <row r="2253" spans="1:2">
      <c r="A2253" s="40">
        <v>42924</v>
      </c>
      <c r="B2253" s="39">
        <v>600</v>
      </c>
    </row>
    <row r="2254" spans="1:2">
      <c r="A2254" s="40">
        <v>42927</v>
      </c>
      <c r="B2254" s="39">
        <v>800</v>
      </c>
    </row>
    <row r="2255" spans="1:2">
      <c r="A2255" s="40">
        <v>42929</v>
      </c>
      <c r="B2255" s="39">
        <v>900</v>
      </c>
    </row>
    <row r="2256" spans="1:2">
      <c r="A2256" s="40">
        <v>42930</v>
      </c>
      <c r="B2256" s="39">
        <v>600</v>
      </c>
    </row>
    <row r="2257" spans="1:2">
      <c r="A2257" s="40">
        <v>42931</v>
      </c>
      <c r="B2257" s="39">
        <v>800</v>
      </c>
    </row>
    <row r="2258" spans="1:2">
      <c r="A2258" s="40">
        <v>42933</v>
      </c>
      <c r="B2258" s="39">
        <v>600</v>
      </c>
    </row>
    <row r="2259" spans="1:2">
      <c r="A2259" s="40">
        <v>42934</v>
      </c>
      <c r="B2259" s="39">
        <v>800</v>
      </c>
    </row>
    <row r="2260" spans="1:2">
      <c r="A2260" s="40">
        <v>42935</v>
      </c>
      <c r="B2260" s="39">
        <v>800</v>
      </c>
    </row>
    <row r="2261" spans="1:2">
      <c r="A2261" s="40">
        <v>42936</v>
      </c>
      <c r="B2261" s="39">
        <v>800</v>
      </c>
    </row>
    <row r="2262" spans="1:2">
      <c r="A2262" s="40">
        <v>42937</v>
      </c>
      <c r="B2262" s="39">
        <v>900</v>
      </c>
    </row>
    <row r="2263" spans="1:2">
      <c r="A2263" s="40">
        <v>42942</v>
      </c>
      <c r="B2263" s="39">
        <v>800</v>
      </c>
    </row>
    <row r="2264" spans="1:2">
      <c r="A2264" s="40">
        <v>42943</v>
      </c>
      <c r="B2264" s="39">
        <v>800</v>
      </c>
    </row>
    <row r="2265" spans="1:2">
      <c r="A2265" s="40">
        <v>42945</v>
      </c>
      <c r="B2265" s="39">
        <v>600</v>
      </c>
    </row>
    <row r="2266" spans="1:2">
      <c r="A2266" s="40">
        <v>42947</v>
      </c>
      <c r="B2266" s="39">
        <v>1200</v>
      </c>
    </row>
    <row r="2267" spans="1:2">
      <c r="A2267" s="40">
        <v>42948</v>
      </c>
      <c r="B2267" s="39">
        <v>1600</v>
      </c>
    </row>
    <row r="2268" spans="1:2">
      <c r="A2268" s="40">
        <v>42949</v>
      </c>
      <c r="B2268" s="39">
        <v>1200</v>
      </c>
    </row>
    <row r="2269" spans="1:2">
      <c r="A2269" s="40">
        <v>42950</v>
      </c>
      <c r="B2269" s="39">
        <v>1600</v>
      </c>
    </row>
    <row r="2270" spans="1:2">
      <c r="A2270" s="40">
        <v>42953</v>
      </c>
      <c r="B2270" s="39">
        <v>2200</v>
      </c>
    </row>
    <row r="2271" spans="1:2">
      <c r="A2271" s="40">
        <v>42954</v>
      </c>
      <c r="B2271" s="39">
        <v>2000</v>
      </c>
    </row>
    <row r="2272" spans="1:2">
      <c r="A2272" s="40">
        <v>42955</v>
      </c>
      <c r="B2272" s="39">
        <v>2200</v>
      </c>
    </row>
    <row r="2273" spans="1:2">
      <c r="A2273" s="40">
        <v>42956</v>
      </c>
      <c r="B2273" s="39">
        <v>2400</v>
      </c>
    </row>
    <row r="2274" spans="1:2">
      <c r="A2274" s="40">
        <v>42961</v>
      </c>
      <c r="B2274" s="39">
        <v>2200</v>
      </c>
    </row>
    <row r="2275" spans="1:2">
      <c r="A2275" s="40">
        <v>42963</v>
      </c>
      <c r="B2275" s="39">
        <v>2400</v>
      </c>
    </row>
    <row r="2276" spans="1:2">
      <c r="A2276" s="40">
        <v>42965</v>
      </c>
      <c r="B2276" s="39">
        <v>2000</v>
      </c>
    </row>
    <row r="2277" spans="1:2">
      <c r="A2277" s="40">
        <v>42966</v>
      </c>
      <c r="B2277" s="39">
        <v>1800</v>
      </c>
    </row>
    <row r="2278" spans="1:2">
      <c r="A2278" s="40">
        <v>42967</v>
      </c>
      <c r="B2278" s="39">
        <v>2000</v>
      </c>
    </row>
    <row r="2279" spans="1:2">
      <c r="A2279" s="40">
        <v>42970</v>
      </c>
      <c r="B2279" s="39">
        <v>1200</v>
      </c>
    </row>
    <row r="2280" spans="1:2">
      <c r="A2280" s="40">
        <v>42971</v>
      </c>
      <c r="B2280" s="39">
        <v>2000</v>
      </c>
    </row>
    <row r="2281" spans="1:2">
      <c r="A2281" s="40">
        <v>42972</v>
      </c>
      <c r="B2281" s="39">
        <v>1600</v>
      </c>
    </row>
    <row r="2282" spans="1:2">
      <c r="A2282" s="40">
        <v>42973</v>
      </c>
      <c r="B2282" s="39">
        <v>2000</v>
      </c>
    </row>
    <row r="2283" spans="1:2">
      <c r="A2283" s="40">
        <v>42974</v>
      </c>
      <c r="B2283" s="39">
        <v>1600</v>
      </c>
    </row>
    <row r="2284" spans="1:2">
      <c r="A2284" s="40">
        <v>42975</v>
      </c>
      <c r="B2284" s="39">
        <v>1800</v>
      </c>
    </row>
    <row r="2285" spans="1:2">
      <c r="A2285" s="40">
        <v>42977</v>
      </c>
      <c r="B2285" s="39">
        <v>1600</v>
      </c>
    </row>
    <row r="2286" spans="1:2">
      <c r="A2286" s="40">
        <v>42978</v>
      </c>
      <c r="B2286" s="39">
        <v>2200</v>
      </c>
    </row>
    <row r="2287" spans="1:2">
      <c r="A2287" s="40">
        <v>42979</v>
      </c>
      <c r="B2287" s="39">
        <v>1500</v>
      </c>
    </row>
    <row r="2288" spans="1:2">
      <c r="A2288" s="40">
        <v>42982</v>
      </c>
      <c r="B2288" s="39">
        <v>2200</v>
      </c>
    </row>
    <row r="2289" spans="1:2">
      <c r="A2289" s="40">
        <v>42983</v>
      </c>
      <c r="B2289" s="39">
        <v>1800</v>
      </c>
    </row>
    <row r="2290" spans="1:2">
      <c r="A2290" s="40">
        <v>42984</v>
      </c>
      <c r="B2290" s="39">
        <v>1600</v>
      </c>
    </row>
    <row r="2291" spans="1:2">
      <c r="A2291" s="40">
        <v>42985</v>
      </c>
      <c r="B2291" s="39">
        <v>1600</v>
      </c>
    </row>
    <row r="2292" spans="1:2">
      <c r="A2292" s="40">
        <v>42986</v>
      </c>
      <c r="B2292" s="39">
        <v>1100</v>
      </c>
    </row>
    <row r="2293" spans="1:2">
      <c r="A2293" s="40">
        <v>42987</v>
      </c>
      <c r="B2293" s="39">
        <v>1600</v>
      </c>
    </row>
    <row r="2294" spans="1:2">
      <c r="A2294" s="40">
        <v>42988</v>
      </c>
      <c r="B2294" s="39">
        <v>1600</v>
      </c>
    </row>
    <row r="2295" spans="1:2">
      <c r="A2295" s="40">
        <v>42989</v>
      </c>
      <c r="B2295" s="39">
        <v>1800</v>
      </c>
    </row>
    <row r="2296" spans="1:2">
      <c r="A2296" s="40">
        <v>42991</v>
      </c>
      <c r="B2296" s="39">
        <v>1500</v>
      </c>
    </row>
    <row r="2297" spans="1:2">
      <c r="A2297" s="40">
        <v>42993</v>
      </c>
      <c r="B2297" s="39">
        <v>1500</v>
      </c>
    </row>
    <row r="2298" spans="1:2">
      <c r="A2298" s="40">
        <v>42994</v>
      </c>
      <c r="B2298" s="39">
        <v>800</v>
      </c>
    </row>
    <row r="2299" spans="1:2">
      <c r="A2299" s="40">
        <v>42995</v>
      </c>
      <c r="B2299" s="39">
        <v>1400</v>
      </c>
    </row>
    <row r="2300" spans="1:2">
      <c r="A2300" s="40">
        <v>42996</v>
      </c>
      <c r="B2300" s="39">
        <v>1000</v>
      </c>
    </row>
    <row r="2301" spans="1:2">
      <c r="A2301" s="40">
        <v>42997</v>
      </c>
      <c r="B2301" s="39">
        <v>1000</v>
      </c>
    </row>
    <row r="2302" spans="1:2">
      <c r="A2302" s="40">
        <v>42999</v>
      </c>
      <c r="B2302" s="39">
        <v>1500</v>
      </c>
    </row>
    <row r="2303" spans="1:2">
      <c r="A2303" s="40">
        <v>43001</v>
      </c>
      <c r="B2303" s="39">
        <v>1200</v>
      </c>
    </row>
    <row r="2304" spans="1:2">
      <c r="A2304" s="40">
        <v>43002</v>
      </c>
      <c r="B2304" s="39">
        <v>1400</v>
      </c>
    </row>
    <row r="2305" spans="1:2">
      <c r="A2305" s="40">
        <v>43004</v>
      </c>
      <c r="B2305" s="39">
        <v>1300</v>
      </c>
    </row>
    <row r="2306" spans="1:2">
      <c r="A2306" s="40">
        <v>43005</v>
      </c>
      <c r="B2306" s="39">
        <v>1000</v>
      </c>
    </row>
    <row r="2307" spans="1:2">
      <c r="A2307" s="40">
        <v>43006</v>
      </c>
      <c r="B2307" s="39">
        <v>1300</v>
      </c>
    </row>
    <row r="2308" spans="1:2">
      <c r="A2308" s="40">
        <v>43007</v>
      </c>
      <c r="B2308" s="39">
        <v>1200</v>
      </c>
    </row>
    <row r="2309" spans="1:2">
      <c r="A2309" s="40">
        <v>43008</v>
      </c>
      <c r="B2309" s="39">
        <v>1200</v>
      </c>
    </row>
    <row r="2310" spans="1:2">
      <c r="A2310" s="40">
        <v>43009</v>
      </c>
      <c r="B2310" s="39">
        <v>800</v>
      </c>
    </row>
    <row r="2311" spans="1:2">
      <c r="A2311" s="40">
        <v>43011</v>
      </c>
      <c r="B2311" s="39">
        <v>900</v>
      </c>
    </row>
    <row r="2312" spans="1:2">
      <c r="A2312" s="40">
        <v>43012</v>
      </c>
      <c r="B2312" s="39">
        <v>1200</v>
      </c>
    </row>
    <row r="2313" spans="1:2">
      <c r="A2313" s="40">
        <v>43015</v>
      </c>
      <c r="B2313" s="39">
        <v>2600</v>
      </c>
    </row>
    <row r="2314" spans="1:2">
      <c r="A2314" s="40">
        <v>43016</v>
      </c>
      <c r="B2314" s="39">
        <v>2400</v>
      </c>
    </row>
    <row r="2315" spans="1:2">
      <c r="A2315" s="40">
        <v>43018</v>
      </c>
      <c r="B2315" s="39">
        <v>1300</v>
      </c>
    </row>
    <row r="2316" spans="1:2">
      <c r="A2316" s="40">
        <v>43019</v>
      </c>
      <c r="B2316" s="39">
        <v>2400</v>
      </c>
    </row>
    <row r="2317" spans="1:2">
      <c r="A2317" s="40">
        <v>43020</v>
      </c>
      <c r="B2317" s="39">
        <v>1600</v>
      </c>
    </row>
    <row r="2318" spans="1:2">
      <c r="A2318" s="40">
        <v>43021</v>
      </c>
      <c r="B2318" s="39">
        <v>600</v>
      </c>
    </row>
    <row r="2319" spans="1:2">
      <c r="A2319" s="40">
        <v>43022</v>
      </c>
      <c r="B2319" s="39">
        <v>1600</v>
      </c>
    </row>
    <row r="2320" spans="1:2">
      <c r="A2320" s="40">
        <v>43023</v>
      </c>
      <c r="B2320" s="39">
        <v>1600</v>
      </c>
    </row>
    <row r="2321" spans="1:2">
      <c r="A2321" s="40">
        <v>43024</v>
      </c>
      <c r="B2321" s="39">
        <v>700</v>
      </c>
    </row>
    <row r="2322" spans="1:2">
      <c r="A2322" s="40">
        <v>43025</v>
      </c>
      <c r="B2322" s="39">
        <v>2300</v>
      </c>
    </row>
    <row r="2323" spans="1:2">
      <c r="A2323" s="40">
        <v>43026</v>
      </c>
      <c r="B2323" s="39">
        <v>1600</v>
      </c>
    </row>
    <row r="2324" spans="1:2">
      <c r="A2324" s="40">
        <v>43027</v>
      </c>
      <c r="B2324" s="39">
        <v>1600</v>
      </c>
    </row>
    <row r="2325" spans="1:2">
      <c r="A2325" s="40">
        <v>43030</v>
      </c>
      <c r="B2325" s="39">
        <v>1600</v>
      </c>
    </row>
    <row r="2326" spans="1:2">
      <c r="A2326" s="40">
        <v>43033</v>
      </c>
      <c r="B2326" s="39">
        <v>3200</v>
      </c>
    </row>
    <row r="2327" spans="1:2">
      <c r="A2327" s="40">
        <v>43035</v>
      </c>
      <c r="B2327" s="39">
        <v>800</v>
      </c>
    </row>
    <row r="2328" spans="1:2">
      <c r="A2328" s="40">
        <v>43037</v>
      </c>
      <c r="B2328" s="39">
        <v>2600</v>
      </c>
    </row>
    <row r="2329" spans="1:2">
      <c r="A2329" s="40">
        <v>43039</v>
      </c>
      <c r="B2329" s="39">
        <v>2200</v>
      </c>
    </row>
    <row r="2330" spans="1:2">
      <c r="A2330" s="40">
        <v>43040</v>
      </c>
      <c r="B2330" s="39">
        <v>2200</v>
      </c>
    </row>
    <row r="2331" spans="1:2">
      <c r="A2331" s="40">
        <v>43041</v>
      </c>
      <c r="B2331" s="39">
        <v>2200</v>
      </c>
    </row>
    <row r="2332" spans="1:2">
      <c r="A2332" s="40">
        <v>43043</v>
      </c>
      <c r="B2332" s="39">
        <v>2200</v>
      </c>
    </row>
    <row r="2333" spans="1:2">
      <c r="A2333" s="40">
        <v>43044</v>
      </c>
      <c r="B2333" s="39">
        <v>2600</v>
      </c>
    </row>
    <row r="2334" spans="1:2">
      <c r="A2334" s="40">
        <v>43045</v>
      </c>
      <c r="B2334" s="39">
        <v>2200</v>
      </c>
    </row>
    <row r="2335" spans="1:2">
      <c r="A2335" s="40">
        <v>43046</v>
      </c>
      <c r="B2335" s="39">
        <v>2000</v>
      </c>
    </row>
    <row r="2336" spans="1:2">
      <c r="A2336" s="40">
        <v>43047</v>
      </c>
      <c r="B2336" s="39">
        <v>3500</v>
      </c>
    </row>
    <row r="2337" spans="1:2">
      <c r="A2337" s="40">
        <v>43048</v>
      </c>
      <c r="B2337" s="39">
        <v>2000</v>
      </c>
    </row>
    <row r="2338" spans="1:2">
      <c r="A2338" s="40">
        <v>43049</v>
      </c>
      <c r="B2338" s="39">
        <v>2000</v>
      </c>
    </row>
    <row r="2339" spans="1:2">
      <c r="A2339" s="40">
        <v>43050</v>
      </c>
      <c r="B2339" s="39">
        <v>2500</v>
      </c>
    </row>
    <row r="2340" spans="1:2">
      <c r="A2340" s="40">
        <v>43051</v>
      </c>
      <c r="B2340" s="39">
        <v>2800</v>
      </c>
    </row>
    <row r="2341" spans="1:2">
      <c r="A2341" s="40">
        <v>43052</v>
      </c>
      <c r="B2341" s="39">
        <v>2000</v>
      </c>
    </row>
    <row r="2342" spans="1:2">
      <c r="A2342" s="40">
        <v>43053</v>
      </c>
      <c r="B2342" s="39">
        <v>800</v>
      </c>
    </row>
    <row r="2343" spans="1:2">
      <c r="A2343" s="40">
        <v>43054</v>
      </c>
      <c r="B2343" s="39">
        <v>1800</v>
      </c>
    </row>
    <row r="2344" spans="1:2">
      <c r="A2344" s="40">
        <v>43055</v>
      </c>
      <c r="B2344" s="39">
        <v>3000</v>
      </c>
    </row>
    <row r="2345" spans="1:2">
      <c r="A2345" s="40">
        <v>43056</v>
      </c>
      <c r="B2345" s="39">
        <v>2500</v>
      </c>
    </row>
    <row r="2346" spans="1:2">
      <c r="A2346" s="40">
        <v>43060</v>
      </c>
      <c r="B2346" s="39">
        <v>2500</v>
      </c>
    </row>
    <row r="2347" spans="1:2">
      <c r="A2347" s="40">
        <v>43063</v>
      </c>
      <c r="B2347" s="39">
        <v>4000</v>
      </c>
    </row>
    <row r="2348" spans="1:2">
      <c r="A2348" s="40">
        <v>43064</v>
      </c>
      <c r="B2348" s="39">
        <v>3400</v>
      </c>
    </row>
    <row r="2349" spans="1:2">
      <c r="A2349" s="40">
        <v>43066</v>
      </c>
      <c r="B2349" s="39">
        <v>3200</v>
      </c>
    </row>
    <row r="2350" spans="1:2">
      <c r="A2350" s="40">
        <v>43067</v>
      </c>
      <c r="B2350" s="39">
        <v>3000</v>
      </c>
    </row>
    <row r="2351" spans="1:2">
      <c r="A2351" s="40">
        <v>43068</v>
      </c>
      <c r="B2351" s="39">
        <v>3000</v>
      </c>
    </row>
    <row r="2352" spans="1:2">
      <c r="A2352" s="40">
        <v>43069</v>
      </c>
      <c r="B2352" s="39">
        <v>3600</v>
      </c>
    </row>
    <row r="2353" spans="1:2">
      <c r="A2353" s="40">
        <v>43070</v>
      </c>
      <c r="B2353" s="39">
        <v>3000</v>
      </c>
    </row>
    <row r="2354" spans="1:2">
      <c r="A2354" s="40">
        <v>43073</v>
      </c>
      <c r="B2354" s="39">
        <v>2500</v>
      </c>
    </row>
    <row r="2355" spans="1:2">
      <c r="A2355" s="40">
        <v>43074</v>
      </c>
      <c r="B2355" s="39">
        <v>3000</v>
      </c>
    </row>
    <row r="2356" spans="1:2">
      <c r="A2356" s="40">
        <v>43075</v>
      </c>
      <c r="B2356" s="39">
        <v>3000</v>
      </c>
    </row>
    <row r="2357" spans="1:2">
      <c r="A2357" s="40">
        <v>43076</v>
      </c>
      <c r="B2357" s="39">
        <v>2600</v>
      </c>
    </row>
    <row r="2358" spans="1:2">
      <c r="A2358" s="40">
        <v>43077</v>
      </c>
      <c r="B2358" s="39">
        <v>3200</v>
      </c>
    </row>
    <row r="2359" spans="1:2">
      <c r="A2359" s="40">
        <v>43078</v>
      </c>
      <c r="B2359" s="39">
        <v>3500</v>
      </c>
    </row>
    <row r="2360" spans="1:2">
      <c r="A2360" s="40">
        <v>43081</v>
      </c>
      <c r="B2360" s="39">
        <v>4000</v>
      </c>
    </row>
    <row r="2361" spans="1:2">
      <c r="A2361" s="40">
        <v>43082</v>
      </c>
      <c r="B2361" s="39">
        <v>3500</v>
      </c>
    </row>
    <row r="2362" spans="1:2">
      <c r="A2362" s="40">
        <v>43083</v>
      </c>
      <c r="B2362" s="39">
        <v>3500</v>
      </c>
    </row>
    <row r="2363" spans="1:2">
      <c r="A2363" s="40">
        <v>43084</v>
      </c>
      <c r="B2363" s="39">
        <v>3500</v>
      </c>
    </row>
    <row r="2364" spans="1:2">
      <c r="A2364" s="40">
        <v>43085</v>
      </c>
      <c r="B2364" s="39">
        <v>3500</v>
      </c>
    </row>
    <row r="2365" spans="1:2">
      <c r="A2365" s="40">
        <v>43086</v>
      </c>
      <c r="B2365" s="39">
        <v>3200</v>
      </c>
    </row>
    <row r="2366" spans="1:2">
      <c r="A2366" s="40">
        <v>43089</v>
      </c>
      <c r="B2366" s="39">
        <v>3000</v>
      </c>
    </row>
    <row r="2367" spans="1:2">
      <c r="A2367" s="40">
        <v>43091</v>
      </c>
      <c r="B2367" s="39">
        <v>3500</v>
      </c>
    </row>
    <row r="2368" spans="1:2">
      <c r="A2368" s="40">
        <v>43092</v>
      </c>
      <c r="B2368" s="39">
        <v>2800</v>
      </c>
    </row>
    <row r="2369" spans="1:2">
      <c r="A2369" s="40">
        <v>43094</v>
      </c>
      <c r="B2369" s="39">
        <v>3000</v>
      </c>
    </row>
    <row r="2370" spans="1:2">
      <c r="A2370" s="40">
        <v>43095</v>
      </c>
      <c r="B2370" s="39">
        <v>800</v>
      </c>
    </row>
    <row r="2371" spans="1:2">
      <c r="A2371" s="40">
        <v>43096</v>
      </c>
      <c r="B2371" s="39">
        <v>3000</v>
      </c>
    </row>
    <row r="2372" spans="1:2">
      <c r="A2372" s="40">
        <v>43097</v>
      </c>
      <c r="B2372" s="39">
        <v>2500</v>
      </c>
    </row>
    <row r="2373" spans="1:2">
      <c r="A2373" s="40">
        <v>43098</v>
      </c>
      <c r="B2373" s="39">
        <v>3000</v>
      </c>
    </row>
    <row r="2374" spans="1:2">
      <c r="A2374" s="40">
        <v>43099</v>
      </c>
      <c r="B2374" s="39">
        <v>2600</v>
      </c>
    </row>
    <row r="2375" spans="1:2">
      <c r="A2375" s="40">
        <v>43100</v>
      </c>
      <c r="B2375" s="39">
        <v>3200</v>
      </c>
    </row>
    <row r="2376" spans="1:2">
      <c r="A2376" s="40">
        <v>43101</v>
      </c>
      <c r="B2376" s="39">
        <v>2600</v>
      </c>
    </row>
    <row r="2377" spans="1:2">
      <c r="A2377" s="40">
        <v>43102</v>
      </c>
      <c r="B2377" s="39">
        <v>3000</v>
      </c>
    </row>
    <row r="2378" spans="1:2">
      <c r="A2378" s="40">
        <v>43103</v>
      </c>
      <c r="B2378" s="39">
        <v>3000</v>
      </c>
    </row>
    <row r="2379" spans="1:2">
      <c r="A2379" s="40">
        <v>43104</v>
      </c>
      <c r="B2379" s="39">
        <v>2800</v>
      </c>
    </row>
    <row r="2380" spans="1:2">
      <c r="A2380" s="40">
        <v>43105</v>
      </c>
      <c r="B2380" s="39">
        <v>3000</v>
      </c>
    </row>
    <row r="2381" spans="1:2">
      <c r="A2381" s="40">
        <v>43106</v>
      </c>
      <c r="B2381" s="39">
        <v>2800</v>
      </c>
    </row>
    <row r="2382" spans="1:2">
      <c r="A2382" s="40">
        <v>43107</v>
      </c>
      <c r="B2382" s="39">
        <v>3500</v>
      </c>
    </row>
    <row r="2383" spans="1:2">
      <c r="A2383" s="40">
        <v>43108</v>
      </c>
      <c r="B2383" s="39">
        <v>2800</v>
      </c>
    </row>
    <row r="2384" spans="1:2">
      <c r="A2384" s="40">
        <v>43109</v>
      </c>
      <c r="B2384" s="39">
        <v>3000</v>
      </c>
    </row>
    <row r="2385" spans="1:2">
      <c r="A2385" s="40">
        <v>43110</v>
      </c>
      <c r="B2385" s="39">
        <v>3400</v>
      </c>
    </row>
    <row r="2386" spans="1:2">
      <c r="A2386" s="40">
        <v>43111</v>
      </c>
      <c r="B2386" s="39">
        <v>2600</v>
      </c>
    </row>
    <row r="2387" spans="1:2">
      <c r="A2387" s="40">
        <v>43112</v>
      </c>
      <c r="B2387" s="39">
        <v>3500</v>
      </c>
    </row>
    <row r="2388" spans="1:2">
      <c r="A2388" s="40">
        <v>43113</v>
      </c>
      <c r="B2388" s="39">
        <v>3000</v>
      </c>
    </row>
    <row r="2389" spans="1:2">
      <c r="A2389" s="40">
        <v>43117</v>
      </c>
      <c r="B2389" s="39">
        <v>2500</v>
      </c>
    </row>
    <row r="2390" spans="1:2">
      <c r="A2390" s="40">
        <v>43118</v>
      </c>
      <c r="B2390" s="39">
        <v>3000</v>
      </c>
    </row>
    <row r="2391" spans="1:2">
      <c r="A2391" s="40">
        <v>43119</v>
      </c>
      <c r="B2391" s="39">
        <v>3000</v>
      </c>
    </row>
    <row r="2392" spans="1:2">
      <c r="A2392" s="40">
        <v>43121</v>
      </c>
      <c r="B2392" s="39">
        <v>2500</v>
      </c>
    </row>
    <row r="2393" spans="1:2">
      <c r="A2393" s="40">
        <v>43123</v>
      </c>
      <c r="B2393" s="39">
        <v>2700</v>
      </c>
    </row>
    <row r="2394" spans="1:2">
      <c r="A2394" s="40">
        <v>43124</v>
      </c>
      <c r="B2394" s="39">
        <v>3000</v>
      </c>
    </row>
    <row r="2395" spans="1:2">
      <c r="A2395" s="40">
        <v>43125</v>
      </c>
      <c r="B2395" s="39">
        <v>2500</v>
      </c>
    </row>
    <row r="2396" spans="1:2">
      <c r="A2396" s="40">
        <v>43126</v>
      </c>
      <c r="B2396" s="39">
        <v>3000</v>
      </c>
    </row>
    <row r="2397" spans="1:2">
      <c r="A2397" s="40">
        <v>43127</v>
      </c>
      <c r="B2397" s="39">
        <v>2600</v>
      </c>
    </row>
    <row r="2398" spans="1:2">
      <c r="A2398" s="40">
        <v>43128</v>
      </c>
      <c r="B2398" s="39">
        <v>2200</v>
      </c>
    </row>
    <row r="2399" spans="1:2">
      <c r="A2399" s="40">
        <v>43129</v>
      </c>
      <c r="B2399" s="39">
        <v>2200</v>
      </c>
    </row>
    <row r="2400" spans="1:2">
      <c r="A2400" s="40">
        <v>43130</v>
      </c>
      <c r="B2400" s="39">
        <v>2200</v>
      </c>
    </row>
    <row r="2401" spans="1:2">
      <c r="A2401" s="40">
        <v>43131</v>
      </c>
      <c r="B2401" s="39">
        <v>2200</v>
      </c>
    </row>
    <row r="2402" spans="1:2">
      <c r="A2402" s="40">
        <v>43132</v>
      </c>
      <c r="B2402" s="39">
        <v>1800</v>
      </c>
    </row>
    <row r="2403" spans="1:2">
      <c r="A2403" s="40">
        <v>43134</v>
      </c>
      <c r="B2403" s="39">
        <v>1800</v>
      </c>
    </row>
    <row r="2404" spans="1:2">
      <c r="A2404" s="40">
        <v>43135</v>
      </c>
      <c r="B2404" s="39">
        <v>1400</v>
      </c>
    </row>
    <row r="2405" spans="1:2">
      <c r="A2405" s="40">
        <v>43136</v>
      </c>
      <c r="B2405" s="39">
        <v>1800</v>
      </c>
    </row>
    <row r="2406" spans="1:2">
      <c r="A2406" s="40">
        <v>43137</v>
      </c>
      <c r="B2406" s="39">
        <v>1900</v>
      </c>
    </row>
    <row r="2407" spans="1:2">
      <c r="A2407" s="40">
        <v>43138</v>
      </c>
      <c r="B2407" s="39">
        <v>2200</v>
      </c>
    </row>
    <row r="2408" spans="1:2">
      <c r="A2408" s="40">
        <v>43139</v>
      </c>
      <c r="B2408" s="39">
        <v>1800</v>
      </c>
    </row>
    <row r="2409" spans="1:2">
      <c r="A2409" s="40">
        <v>43140</v>
      </c>
      <c r="B2409" s="39">
        <v>1800</v>
      </c>
    </row>
    <row r="2410" spans="1:2">
      <c r="A2410" s="40">
        <v>43141</v>
      </c>
      <c r="B2410" s="39">
        <v>1800</v>
      </c>
    </row>
    <row r="2411" spans="1:2">
      <c r="A2411" s="40">
        <v>43142</v>
      </c>
      <c r="B2411" s="39">
        <v>1800</v>
      </c>
    </row>
    <row r="2412" spans="1:2">
      <c r="A2412" s="40">
        <v>43143</v>
      </c>
      <c r="B2412" s="39">
        <v>1800</v>
      </c>
    </row>
    <row r="2413" spans="1:2">
      <c r="A2413" s="40">
        <v>43144</v>
      </c>
      <c r="B2413" s="39">
        <v>1600</v>
      </c>
    </row>
    <row r="2414" spans="1:2">
      <c r="A2414" s="40">
        <v>43146</v>
      </c>
      <c r="B2414" s="39">
        <v>1800</v>
      </c>
    </row>
    <row r="2415" spans="1:2">
      <c r="A2415" s="40">
        <v>43147</v>
      </c>
      <c r="B2415" s="39">
        <v>1500</v>
      </c>
    </row>
    <row r="2416" spans="1:2">
      <c r="A2416" s="40">
        <v>43148</v>
      </c>
      <c r="B2416" s="39">
        <v>1600</v>
      </c>
    </row>
    <row r="2417" spans="1:2">
      <c r="A2417" s="40">
        <v>43149</v>
      </c>
      <c r="B2417" s="39">
        <v>1600</v>
      </c>
    </row>
    <row r="2418" spans="1:2">
      <c r="A2418" s="40">
        <v>43150</v>
      </c>
      <c r="B2418" s="39">
        <v>1800</v>
      </c>
    </row>
    <row r="2419" spans="1:2">
      <c r="A2419" s="40">
        <v>43152</v>
      </c>
      <c r="B2419" s="39">
        <v>1800</v>
      </c>
    </row>
    <row r="2420" spans="1:2">
      <c r="A2420" s="40">
        <v>43153</v>
      </c>
      <c r="B2420" s="39">
        <v>1600</v>
      </c>
    </row>
    <row r="2421" spans="1:2">
      <c r="A2421" s="40">
        <v>43154</v>
      </c>
      <c r="B2421" s="39">
        <v>1800</v>
      </c>
    </row>
    <row r="2422" spans="1:2">
      <c r="A2422" s="40">
        <v>43156</v>
      </c>
      <c r="B2422" s="39">
        <v>1500</v>
      </c>
    </row>
    <row r="2423" spans="1:2">
      <c r="A2423" s="40">
        <v>43157</v>
      </c>
      <c r="B2423" s="39">
        <v>1500</v>
      </c>
    </row>
    <row r="2424" spans="1:2">
      <c r="A2424" s="40">
        <v>43158</v>
      </c>
      <c r="B2424" s="39">
        <v>1400</v>
      </c>
    </row>
    <row r="2425" spans="1:2">
      <c r="A2425" s="40">
        <v>43159</v>
      </c>
      <c r="B2425" s="39">
        <v>1500</v>
      </c>
    </row>
    <row r="2426" spans="1:2">
      <c r="A2426" s="40">
        <v>43160</v>
      </c>
      <c r="B2426" s="39">
        <v>1200</v>
      </c>
    </row>
    <row r="2427" spans="1:2">
      <c r="A2427" s="40">
        <v>43161</v>
      </c>
      <c r="B2427" s="39">
        <v>1000</v>
      </c>
    </row>
    <row r="2428" spans="1:2">
      <c r="A2428" s="40">
        <v>43162</v>
      </c>
      <c r="B2428" s="39">
        <v>800</v>
      </c>
    </row>
    <row r="2429" spans="1:2">
      <c r="A2429" s="40">
        <v>43163</v>
      </c>
      <c r="B2429" s="39">
        <v>1200</v>
      </c>
    </row>
    <row r="2430" spans="1:2">
      <c r="A2430" s="40">
        <v>43164</v>
      </c>
      <c r="B2430" s="39">
        <v>1200</v>
      </c>
    </row>
    <row r="2431" spans="1:2">
      <c r="A2431" s="40">
        <v>43165</v>
      </c>
      <c r="B2431" s="39">
        <v>1200</v>
      </c>
    </row>
    <row r="2432" spans="1:2">
      <c r="A2432" s="40">
        <v>43166</v>
      </c>
      <c r="B2432" s="39">
        <v>1000</v>
      </c>
    </row>
    <row r="2433" spans="1:2">
      <c r="A2433" s="40">
        <v>43167</v>
      </c>
      <c r="B2433" s="39">
        <v>1200</v>
      </c>
    </row>
    <row r="2434" spans="1:2">
      <c r="A2434" s="40">
        <v>43168</v>
      </c>
      <c r="B2434" s="39">
        <v>1000</v>
      </c>
    </row>
    <row r="2435" spans="1:2">
      <c r="A2435" s="40">
        <v>43169</v>
      </c>
      <c r="B2435" s="39">
        <v>1000</v>
      </c>
    </row>
    <row r="2436" spans="1:2">
      <c r="A2436" s="40">
        <v>43170</v>
      </c>
      <c r="B2436" s="39">
        <v>800</v>
      </c>
    </row>
    <row r="2437" spans="1:2">
      <c r="A2437" s="40">
        <v>43171</v>
      </c>
      <c r="B2437" s="39">
        <v>900</v>
      </c>
    </row>
    <row r="2438" spans="1:2">
      <c r="A2438" s="40">
        <v>43173</v>
      </c>
      <c r="B2438" s="39">
        <v>1000</v>
      </c>
    </row>
    <row r="2439" spans="1:2">
      <c r="A2439" s="40">
        <v>43174</v>
      </c>
      <c r="B2439" s="39">
        <v>1000</v>
      </c>
    </row>
    <row r="2440" spans="1:2">
      <c r="A2440" s="40">
        <v>43175</v>
      </c>
      <c r="B2440" s="39">
        <v>800</v>
      </c>
    </row>
    <row r="2441" spans="1:2">
      <c r="A2441" s="40">
        <v>43176</v>
      </c>
      <c r="B2441" s="39">
        <v>800</v>
      </c>
    </row>
    <row r="2442" spans="1:2">
      <c r="A2442" s="40">
        <v>43178</v>
      </c>
      <c r="B2442" s="39">
        <v>800</v>
      </c>
    </row>
    <row r="2443" spans="1:2">
      <c r="A2443" s="40">
        <v>43179</v>
      </c>
      <c r="B2443" s="39">
        <v>800</v>
      </c>
    </row>
    <row r="2444" spans="1:2">
      <c r="A2444" s="40">
        <v>43180</v>
      </c>
      <c r="B2444" s="39">
        <v>1600</v>
      </c>
    </row>
    <row r="2445" spans="1:2">
      <c r="A2445" s="40">
        <v>43181</v>
      </c>
      <c r="B2445" s="39">
        <v>800</v>
      </c>
    </row>
    <row r="2446" spans="1:2">
      <c r="A2446" s="40">
        <v>43182</v>
      </c>
      <c r="B2446" s="39">
        <v>800</v>
      </c>
    </row>
    <row r="2447" spans="1:2">
      <c r="A2447" s="40">
        <v>43183</v>
      </c>
      <c r="B2447" s="39">
        <v>800</v>
      </c>
    </row>
    <row r="2448" spans="1:2">
      <c r="A2448" s="40">
        <v>43184</v>
      </c>
      <c r="B2448" s="39">
        <v>800</v>
      </c>
    </row>
    <row r="2449" spans="1:2">
      <c r="A2449" s="40">
        <v>43185</v>
      </c>
      <c r="B2449" s="39">
        <v>800</v>
      </c>
    </row>
    <row r="2450" spans="1:2">
      <c r="A2450" s="40">
        <v>43186</v>
      </c>
      <c r="B2450" s="39">
        <v>800</v>
      </c>
    </row>
    <row r="2451" spans="1:2">
      <c r="A2451" s="40">
        <v>43187</v>
      </c>
      <c r="B2451" s="39">
        <v>800</v>
      </c>
    </row>
    <row r="2452" spans="1:2">
      <c r="A2452" s="40">
        <v>43188</v>
      </c>
      <c r="B2452" s="39">
        <v>1000</v>
      </c>
    </row>
    <row r="2453" spans="1:2">
      <c r="A2453" s="40">
        <v>43189</v>
      </c>
      <c r="B2453" s="39">
        <v>800</v>
      </c>
    </row>
    <row r="2454" spans="1:2">
      <c r="A2454" s="40">
        <v>43190</v>
      </c>
      <c r="B2454" s="39">
        <v>1000</v>
      </c>
    </row>
    <row r="2455" spans="1:2">
      <c r="A2455" s="40">
        <v>43191</v>
      </c>
      <c r="B2455" s="39">
        <v>800</v>
      </c>
    </row>
    <row r="2456" spans="1:2">
      <c r="A2456" s="40">
        <v>43192</v>
      </c>
      <c r="B2456" s="39">
        <v>800</v>
      </c>
    </row>
    <row r="2457" spans="1:2">
      <c r="A2457" s="40">
        <v>43193</v>
      </c>
      <c r="B2457" s="39">
        <v>800</v>
      </c>
    </row>
    <row r="2458" spans="1:2">
      <c r="A2458" s="40">
        <v>43194</v>
      </c>
      <c r="B2458" s="39">
        <v>800</v>
      </c>
    </row>
    <row r="2459" spans="1:2">
      <c r="A2459" s="40">
        <v>43195</v>
      </c>
      <c r="B2459" s="39">
        <v>800</v>
      </c>
    </row>
    <row r="2460" spans="1:2">
      <c r="A2460" s="40">
        <v>43196</v>
      </c>
      <c r="B2460" s="39">
        <v>800</v>
      </c>
    </row>
    <row r="2461" spans="1:2">
      <c r="A2461" s="40">
        <v>43197</v>
      </c>
      <c r="B2461" s="39">
        <v>800</v>
      </c>
    </row>
    <row r="2462" spans="1:2">
      <c r="A2462" s="40">
        <v>43198</v>
      </c>
      <c r="B2462" s="39">
        <v>800</v>
      </c>
    </row>
    <row r="2463" spans="1:2">
      <c r="A2463" s="40">
        <v>43199</v>
      </c>
      <c r="B2463" s="39">
        <v>800</v>
      </c>
    </row>
    <row r="2464" spans="1:2">
      <c r="A2464" s="40">
        <v>43200</v>
      </c>
      <c r="B2464" s="39">
        <v>800</v>
      </c>
    </row>
    <row r="2465" spans="1:2">
      <c r="A2465" s="40">
        <v>43201</v>
      </c>
      <c r="B2465" s="39">
        <v>700</v>
      </c>
    </row>
    <row r="2466" spans="1:2">
      <c r="A2466" s="40">
        <v>43202</v>
      </c>
      <c r="B2466" s="39">
        <v>800</v>
      </c>
    </row>
    <row r="2467" spans="1:2">
      <c r="A2467" s="40">
        <v>43203</v>
      </c>
      <c r="B2467" s="39">
        <v>600</v>
      </c>
    </row>
    <row r="2468" spans="1:2">
      <c r="A2468" s="40">
        <v>43204</v>
      </c>
      <c r="B2468" s="39">
        <v>800</v>
      </c>
    </row>
    <row r="2469" spans="1:2">
      <c r="A2469" s="40">
        <v>43205</v>
      </c>
      <c r="B2469" s="39">
        <v>600</v>
      </c>
    </row>
    <row r="2470" spans="1:2">
      <c r="A2470" s="40">
        <v>43207</v>
      </c>
      <c r="B2470" s="39">
        <v>600</v>
      </c>
    </row>
    <row r="2471" spans="1:2">
      <c r="A2471" s="40">
        <v>43208</v>
      </c>
      <c r="B2471" s="39">
        <v>600</v>
      </c>
    </row>
    <row r="2472" spans="1:2">
      <c r="A2472" s="40">
        <v>43209</v>
      </c>
      <c r="B2472" s="39">
        <v>700</v>
      </c>
    </row>
    <row r="2473" spans="1:2">
      <c r="A2473" s="40">
        <v>43210</v>
      </c>
      <c r="B2473" s="39">
        <v>600</v>
      </c>
    </row>
    <row r="2474" spans="1:2">
      <c r="A2474" s="40">
        <v>43211</v>
      </c>
      <c r="B2474" s="39">
        <v>600</v>
      </c>
    </row>
    <row r="2475" spans="1:2">
      <c r="A2475" s="40">
        <v>43212</v>
      </c>
      <c r="B2475" s="39">
        <v>600</v>
      </c>
    </row>
    <row r="2476" spans="1:2">
      <c r="A2476" s="40">
        <v>43213</v>
      </c>
      <c r="B2476" s="39">
        <v>800</v>
      </c>
    </row>
    <row r="2477" spans="1:2">
      <c r="A2477" s="40">
        <v>43214</v>
      </c>
      <c r="B2477" s="39">
        <v>600</v>
      </c>
    </row>
    <row r="2478" spans="1:2">
      <c r="A2478" s="40">
        <v>43215</v>
      </c>
      <c r="B2478" s="39">
        <v>800</v>
      </c>
    </row>
    <row r="2479" spans="1:2">
      <c r="A2479" s="40">
        <v>43216</v>
      </c>
      <c r="B2479" s="39">
        <v>600</v>
      </c>
    </row>
    <row r="2480" spans="1:2">
      <c r="A2480" s="40">
        <v>43217</v>
      </c>
      <c r="B2480" s="39">
        <v>600</v>
      </c>
    </row>
    <row r="2481" spans="1:2">
      <c r="A2481" s="40">
        <v>43218</v>
      </c>
      <c r="B2481" s="39">
        <v>700</v>
      </c>
    </row>
    <row r="2482" spans="1:2">
      <c r="A2482" s="40">
        <v>43219</v>
      </c>
      <c r="B2482" s="39">
        <v>600</v>
      </c>
    </row>
    <row r="2483" spans="1:2">
      <c r="A2483" s="40">
        <v>43220</v>
      </c>
      <c r="B2483" s="39">
        <v>600</v>
      </c>
    </row>
    <row r="2484" spans="1:2">
      <c r="A2484" s="40">
        <v>43222</v>
      </c>
      <c r="B2484" s="39">
        <v>700</v>
      </c>
    </row>
    <row r="2485" spans="1:2">
      <c r="A2485" s="40">
        <v>43223</v>
      </c>
      <c r="B2485" s="39">
        <v>600</v>
      </c>
    </row>
    <row r="2486" spans="1:2">
      <c r="A2486" s="40">
        <v>43224</v>
      </c>
      <c r="B2486" s="39">
        <v>600</v>
      </c>
    </row>
    <row r="2487" spans="1:2">
      <c r="A2487" s="40">
        <v>43225</v>
      </c>
      <c r="B2487" s="39">
        <v>600</v>
      </c>
    </row>
    <row r="2488" spans="1:2">
      <c r="A2488" s="40">
        <v>43226</v>
      </c>
      <c r="B2488" s="39">
        <v>800</v>
      </c>
    </row>
    <row r="2489" spans="1:2">
      <c r="A2489" s="40">
        <v>43227</v>
      </c>
      <c r="B2489" s="39">
        <v>800</v>
      </c>
    </row>
    <row r="2490" spans="1:2">
      <c r="A2490" s="40">
        <v>43228</v>
      </c>
      <c r="B2490" s="39">
        <v>700</v>
      </c>
    </row>
    <row r="2491" spans="1:2">
      <c r="A2491" s="40">
        <v>43229</v>
      </c>
      <c r="B2491" s="39">
        <v>600</v>
      </c>
    </row>
    <row r="2492" spans="1:2">
      <c r="A2492" s="40">
        <v>43230</v>
      </c>
      <c r="B2492" s="39">
        <v>500</v>
      </c>
    </row>
    <row r="2493" spans="1:2">
      <c r="A2493" s="40">
        <v>43231</v>
      </c>
      <c r="B2493" s="39">
        <v>600</v>
      </c>
    </row>
    <row r="2494" spans="1:2">
      <c r="A2494" s="40">
        <v>43232</v>
      </c>
      <c r="B2494" s="39">
        <v>700</v>
      </c>
    </row>
    <row r="2495" spans="1:2">
      <c r="A2495" s="40">
        <v>43233</v>
      </c>
      <c r="B2495" s="39">
        <v>600</v>
      </c>
    </row>
    <row r="2496" spans="1:2">
      <c r="A2496" s="40">
        <v>43234</v>
      </c>
      <c r="B2496" s="39">
        <v>700</v>
      </c>
    </row>
    <row r="2497" spans="1:2">
      <c r="A2497" s="40">
        <v>43236</v>
      </c>
      <c r="B2497" s="39">
        <v>600</v>
      </c>
    </row>
    <row r="2498" spans="1:2">
      <c r="A2498" s="40">
        <v>43237</v>
      </c>
      <c r="B2498" s="39">
        <v>700</v>
      </c>
    </row>
    <row r="2499" spans="1:2">
      <c r="A2499" s="40">
        <v>43238</v>
      </c>
      <c r="B2499" s="39">
        <v>600</v>
      </c>
    </row>
    <row r="2500" spans="1:2">
      <c r="A2500" s="40">
        <v>43239</v>
      </c>
      <c r="B2500" s="39">
        <v>700</v>
      </c>
    </row>
    <row r="2501" spans="1:2">
      <c r="A2501" s="40">
        <v>43240</v>
      </c>
      <c r="B2501" s="39">
        <v>600</v>
      </c>
    </row>
    <row r="2502" spans="1:2">
      <c r="A2502" s="40">
        <v>43241</v>
      </c>
      <c r="B2502" s="39">
        <v>600</v>
      </c>
    </row>
    <row r="2503" spans="1:2">
      <c r="A2503" s="40">
        <v>43242</v>
      </c>
      <c r="B2503" s="39">
        <v>600</v>
      </c>
    </row>
    <row r="2504" spans="1:2">
      <c r="A2504" s="40">
        <v>43243</v>
      </c>
      <c r="B2504" s="39">
        <v>700</v>
      </c>
    </row>
    <row r="2505" spans="1:2">
      <c r="A2505" s="40">
        <v>43244</v>
      </c>
      <c r="B2505" s="39">
        <v>600</v>
      </c>
    </row>
    <row r="2506" spans="1:2">
      <c r="A2506" s="40">
        <v>43245</v>
      </c>
      <c r="B2506" s="39">
        <v>600</v>
      </c>
    </row>
    <row r="2507" spans="1:2">
      <c r="A2507" s="40">
        <v>43246</v>
      </c>
      <c r="B2507" s="39">
        <v>700</v>
      </c>
    </row>
    <row r="2508" spans="1:2">
      <c r="A2508" s="40">
        <v>43247</v>
      </c>
      <c r="B2508" s="39">
        <v>600</v>
      </c>
    </row>
    <row r="2509" spans="1:2">
      <c r="A2509" s="40">
        <v>43248</v>
      </c>
      <c r="B2509" s="39">
        <v>700</v>
      </c>
    </row>
    <row r="2510" spans="1:2">
      <c r="A2510" s="40">
        <v>43249</v>
      </c>
      <c r="B2510" s="39">
        <v>500</v>
      </c>
    </row>
    <row r="2511" spans="1:2">
      <c r="A2511" s="40">
        <v>43251</v>
      </c>
      <c r="B2511" s="39">
        <v>800</v>
      </c>
    </row>
    <row r="2512" spans="1:2">
      <c r="A2512" s="40">
        <v>43252</v>
      </c>
      <c r="B2512" s="39">
        <v>800</v>
      </c>
    </row>
    <row r="2513" spans="1:2">
      <c r="A2513" s="40">
        <v>43270</v>
      </c>
      <c r="B2513" s="39">
        <v>1000</v>
      </c>
    </row>
    <row r="2514" spans="1:2">
      <c r="A2514" s="40">
        <v>43271</v>
      </c>
      <c r="B2514" s="39">
        <v>1000</v>
      </c>
    </row>
    <row r="2515" spans="1:2">
      <c r="A2515" s="40">
        <v>43272</v>
      </c>
      <c r="B2515" s="39">
        <v>1000</v>
      </c>
    </row>
    <row r="2516" spans="1:2">
      <c r="A2516" s="40">
        <v>43274</v>
      </c>
      <c r="B2516" s="39">
        <v>800</v>
      </c>
    </row>
    <row r="2517" spans="1:2">
      <c r="A2517" s="40">
        <v>43276</v>
      </c>
      <c r="B2517" s="39">
        <v>1000</v>
      </c>
    </row>
    <row r="2518" spans="1:2">
      <c r="A2518" s="40">
        <v>43277</v>
      </c>
      <c r="B2518" s="39">
        <v>1200</v>
      </c>
    </row>
    <row r="2519" spans="1:2">
      <c r="A2519" s="40">
        <v>43278</v>
      </c>
      <c r="B2519" s="39">
        <v>1200</v>
      </c>
    </row>
    <row r="2520" spans="1:2">
      <c r="A2520" s="40">
        <v>43279</v>
      </c>
      <c r="B2520" s="39">
        <v>1200</v>
      </c>
    </row>
    <row r="2521" spans="1:2">
      <c r="A2521" s="40">
        <v>43280</v>
      </c>
      <c r="B2521" s="39">
        <v>800</v>
      </c>
    </row>
    <row r="2522" spans="1:2">
      <c r="A2522" s="40">
        <v>43281</v>
      </c>
      <c r="B2522" s="39">
        <v>1200</v>
      </c>
    </row>
    <row r="2523" spans="1:2">
      <c r="A2523" s="40">
        <v>43283</v>
      </c>
      <c r="B2523" s="39">
        <v>1200</v>
      </c>
    </row>
    <row r="2524" spans="1:2">
      <c r="A2524" s="40">
        <v>43284</v>
      </c>
      <c r="B2524" s="39">
        <v>1200</v>
      </c>
    </row>
    <row r="2525" spans="1:2">
      <c r="A2525" s="40">
        <v>43285</v>
      </c>
      <c r="B2525" s="39">
        <v>1400</v>
      </c>
    </row>
    <row r="2526" spans="1:2">
      <c r="A2526" s="40">
        <v>43286</v>
      </c>
      <c r="B2526" s="39">
        <v>1200</v>
      </c>
    </row>
    <row r="2527" spans="1:2">
      <c r="A2527" s="40">
        <v>43287</v>
      </c>
      <c r="B2527" s="39">
        <v>1300</v>
      </c>
    </row>
    <row r="2528" spans="1:2">
      <c r="A2528" s="40">
        <v>43288</v>
      </c>
      <c r="B2528" s="39">
        <v>1400</v>
      </c>
    </row>
    <row r="2529" spans="1:2">
      <c r="A2529" s="40">
        <v>43291</v>
      </c>
      <c r="B2529" s="39">
        <v>1200</v>
      </c>
    </row>
    <row r="2530" spans="1:2">
      <c r="A2530" s="40">
        <v>43293</v>
      </c>
      <c r="B2530" s="39">
        <v>1300</v>
      </c>
    </row>
    <row r="2531" spans="1:2">
      <c r="A2531" s="40">
        <v>43295</v>
      </c>
      <c r="B2531" s="39">
        <v>1300</v>
      </c>
    </row>
    <row r="2532" spans="1:2">
      <c r="A2532" s="40">
        <v>43298</v>
      </c>
      <c r="B2532" s="39">
        <v>1200</v>
      </c>
    </row>
    <row r="2533" spans="1:2">
      <c r="A2533" s="40">
        <v>43299</v>
      </c>
      <c r="B2533" s="39">
        <v>1200</v>
      </c>
    </row>
    <row r="2534" spans="1:2">
      <c r="A2534" s="40">
        <v>43301</v>
      </c>
      <c r="B2534" s="39">
        <v>1200</v>
      </c>
    </row>
    <row r="2535" spans="1:2">
      <c r="A2535" s="40">
        <v>43302</v>
      </c>
      <c r="B2535" s="39">
        <v>1200</v>
      </c>
    </row>
    <row r="2536" spans="1:2">
      <c r="A2536" s="40">
        <v>43305</v>
      </c>
      <c r="B2536" s="39">
        <v>1000</v>
      </c>
    </row>
    <row r="2537" spans="1:2">
      <c r="A2537" s="40">
        <v>43306</v>
      </c>
      <c r="B2537" s="39">
        <v>1000</v>
      </c>
    </row>
    <row r="2538" spans="1:2">
      <c r="A2538" s="40">
        <v>43307</v>
      </c>
      <c r="B2538" s="39">
        <v>1000</v>
      </c>
    </row>
    <row r="2539" spans="1:2">
      <c r="A2539" s="40">
        <v>43309</v>
      </c>
      <c r="B2539" s="39">
        <v>1000</v>
      </c>
    </row>
    <row r="2540" spans="1:2">
      <c r="A2540" s="40">
        <v>43310</v>
      </c>
      <c r="B2540" s="39">
        <v>1000</v>
      </c>
    </row>
    <row r="2541" spans="1:2">
      <c r="A2541" s="40">
        <v>43312</v>
      </c>
      <c r="B2541" s="39">
        <v>1200</v>
      </c>
    </row>
    <row r="2542" spans="1:2">
      <c r="A2542" s="40">
        <v>43313</v>
      </c>
      <c r="B2542" s="39">
        <v>1200</v>
      </c>
    </row>
    <row r="2543" spans="1:2">
      <c r="A2543" s="40">
        <v>43314</v>
      </c>
      <c r="B2543" s="39">
        <v>1200</v>
      </c>
    </row>
    <row r="2544" spans="1:2">
      <c r="A2544" s="40">
        <v>43315</v>
      </c>
      <c r="B2544" s="39">
        <v>1000</v>
      </c>
    </row>
    <row r="2545" spans="1:2">
      <c r="A2545" s="40">
        <v>43316</v>
      </c>
      <c r="B2545" s="39">
        <v>1200</v>
      </c>
    </row>
    <row r="2546" spans="1:2">
      <c r="A2546" s="40">
        <v>43317</v>
      </c>
      <c r="B2546" s="39">
        <v>1200</v>
      </c>
    </row>
    <row r="2547" spans="1:2">
      <c r="A2547" s="40">
        <v>43318</v>
      </c>
      <c r="B2547" s="39">
        <v>1200</v>
      </c>
    </row>
    <row r="2548" spans="1:2">
      <c r="A2548" s="40">
        <v>43319</v>
      </c>
      <c r="B2548" s="39">
        <v>1100</v>
      </c>
    </row>
    <row r="2549" spans="1:2">
      <c r="A2549" s="40">
        <v>43322</v>
      </c>
      <c r="B2549" s="39">
        <v>1200</v>
      </c>
    </row>
    <row r="2550" spans="1:2">
      <c r="A2550" s="40">
        <v>43324</v>
      </c>
      <c r="B2550" s="39">
        <v>900</v>
      </c>
    </row>
    <row r="2551" spans="1:2">
      <c r="A2551" s="40">
        <v>43325</v>
      </c>
      <c r="B2551" s="39">
        <v>1000</v>
      </c>
    </row>
    <row r="2552" spans="1:2">
      <c r="A2552" s="40">
        <v>43326</v>
      </c>
      <c r="B2552" s="39">
        <v>1300</v>
      </c>
    </row>
    <row r="2553" spans="1:2">
      <c r="A2553" s="40">
        <v>43327</v>
      </c>
      <c r="B2553" s="39">
        <v>1000</v>
      </c>
    </row>
    <row r="2554" spans="1:2">
      <c r="A2554" s="40">
        <v>43328</v>
      </c>
      <c r="B2554" s="39">
        <v>1000</v>
      </c>
    </row>
    <row r="2555" spans="1:2">
      <c r="A2555" s="40">
        <v>43329</v>
      </c>
      <c r="B2555" s="39">
        <v>1100</v>
      </c>
    </row>
    <row r="2556" spans="1:2">
      <c r="A2556" s="40">
        <v>43330</v>
      </c>
      <c r="B2556" s="39">
        <v>1200</v>
      </c>
    </row>
    <row r="2557" spans="1:2">
      <c r="A2557" s="40">
        <v>43332</v>
      </c>
      <c r="B2557" s="39">
        <v>800</v>
      </c>
    </row>
    <row r="2558" spans="1:2">
      <c r="A2558" s="40">
        <v>43333</v>
      </c>
      <c r="B2558" s="39">
        <v>1200</v>
      </c>
    </row>
    <row r="2559" spans="1:2">
      <c r="A2559" s="40">
        <v>43334</v>
      </c>
      <c r="B2559" s="39">
        <v>1300</v>
      </c>
    </row>
    <row r="2560" spans="1:2">
      <c r="A2560" s="40">
        <v>43335</v>
      </c>
      <c r="B2560" s="39">
        <v>1300</v>
      </c>
    </row>
    <row r="2561" spans="1:2">
      <c r="A2561" s="40">
        <v>43336</v>
      </c>
      <c r="B2561" s="39">
        <v>800</v>
      </c>
    </row>
    <row r="2562" spans="1:2">
      <c r="A2562" s="40">
        <v>43337</v>
      </c>
      <c r="B2562" s="39">
        <v>1300</v>
      </c>
    </row>
    <row r="2563" spans="1:2">
      <c r="A2563" s="40">
        <v>43338</v>
      </c>
      <c r="B2563" s="39">
        <v>1000</v>
      </c>
    </row>
    <row r="2564" spans="1:2">
      <c r="A2564" s="40">
        <v>43339</v>
      </c>
      <c r="B2564" s="39">
        <v>1100</v>
      </c>
    </row>
    <row r="2565" spans="1:2">
      <c r="A2565" s="40">
        <v>43340</v>
      </c>
      <c r="B2565" s="39">
        <v>1200</v>
      </c>
    </row>
    <row r="2566" spans="1:2">
      <c r="A2566" s="40">
        <v>43341</v>
      </c>
      <c r="B2566" s="39">
        <v>1600</v>
      </c>
    </row>
    <row r="2567" spans="1:2">
      <c r="A2567" s="40">
        <v>43342</v>
      </c>
      <c r="B2567" s="39">
        <v>1100</v>
      </c>
    </row>
    <row r="2568" spans="1:2">
      <c r="A2568" s="40">
        <v>43343</v>
      </c>
      <c r="B2568" s="39">
        <v>1200</v>
      </c>
    </row>
    <row r="2569" spans="1:2">
      <c r="A2569" s="40">
        <v>43344</v>
      </c>
      <c r="B2569" s="39">
        <v>800</v>
      </c>
    </row>
    <row r="2570" spans="1:2">
      <c r="A2570" s="40">
        <v>43345</v>
      </c>
      <c r="B2570" s="39">
        <v>900</v>
      </c>
    </row>
    <row r="2571" spans="1:2">
      <c r="A2571" s="40">
        <v>43346</v>
      </c>
      <c r="B2571" s="39">
        <v>1000</v>
      </c>
    </row>
    <row r="2572" spans="1:2">
      <c r="A2572" s="40">
        <v>43347</v>
      </c>
      <c r="B2572" s="39">
        <v>800</v>
      </c>
    </row>
    <row r="2573" spans="1:2">
      <c r="A2573" s="40">
        <v>43348</v>
      </c>
      <c r="B2573" s="39">
        <v>1200</v>
      </c>
    </row>
    <row r="2574" spans="1:2">
      <c r="A2574" s="40">
        <v>43349</v>
      </c>
      <c r="B2574" s="39">
        <v>1200</v>
      </c>
    </row>
    <row r="2575" spans="1:2">
      <c r="A2575" s="40">
        <v>43351</v>
      </c>
      <c r="B2575" s="39">
        <v>1000</v>
      </c>
    </row>
    <row r="2576" spans="1:2">
      <c r="A2576" s="40">
        <v>43353</v>
      </c>
      <c r="B2576" s="39">
        <v>900</v>
      </c>
    </row>
    <row r="2577" spans="1:2">
      <c r="A2577" s="40">
        <v>43354</v>
      </c>
      <c r="B2577" s="39">
        <v>1200</v>
      </c>
    </row>
    <row r="2578" spans="1:2">
      <c r="A2578" s="40">
        <v>43355</v>
      </c>
      <c r="B2578" s="39">
        <v>1000</v>
      </c>
    </row>
    <row r="2579" spans="1:2">
      <c r="A2579" s="40">
        <v>43356</v>
      </c>
      <c r="B2579" s="39">
        <v>1100</v>
      </c>
    </row>
    <row r="2580" spans="1:2">
      <c r="A2580" s="40">
        <v>43358</v>
      </c>
      <c r="B2580" s="39">
        <v>1000</v>
      </c>
    </row>
    <row r="2581" spans="1:2">
      <c r="A2581" s="40">
        <v>43359</v>
      </c>
      <c r="B2581" s="39">
        <v>1000</v>
      </c>
    </row>
    <row r="2582" spans="1:2">
      <c r="A2582" s="40">
        <v>43360</v>
      </c>
      <c r="B2582" s="39">
        <v>700</v>
      </c>
    </row>
    <row r="2583" spans="1:2">
      <c r="A2583" s="40">
        <v>43361</v>
      </c>
      <c r="B2583" s="39">
        <v>1000</v>
      </c>
    </row>
    <row r="2584" spans="1:2">
      <c r="A2584" s="40">
        <v>43363</v>
      </c>
      <c r="B2584" s="39">
        <v>800</v>
      </c>
    </row>
    <row r="2585" spans="1:2">
      <c r="A2585" s="40">
        <v>43368</v>
      </c>
      <c r="B2585" s="39">
        <v>800</v>
      </c>
    </row>
    <row r="2586" spans="1:2">
      <c r="A2586" s="40">
        <v>43372</v>
      </c>
      <c r="B2586" s="39">
        <v>900</v>
      </c>
    </row>
    <row r="2587" spans="1:2">
      <c r="A2587" s="40">
        <v>43374</v>
      </c>
      <c r="B2587" s="39">
        <v>700</v>
      </c>
    </row>
    <row r="2588" spans="1:2">
      <c r="A2588" s="40">
        <v>43375</v>
      </c>
      <c r="B2588" s="39">
        <v>800</v>
      </c>
    </row>
    <row r="2589" spans="1:2">
      <c r="A2589" s="40">
        <v>43376</v>
      </c>
      <c r="B2589" s="39">
        <v>1000</v>
      </c>
    </row>
    <row r="2590" spans="1:2">
      <c r="A2590" s="40">
        <v>43377</v>
      </c>
      <c r="B2590" s="39">
        <v>800</v>
      </c>
    </row>
    <row r="2591" spans="1:2">
      <c r="A2591" s="40">
        <v>43378</v>
      </c>
      <c r="B2591" s="39">
        <v>900</v>
      </c>
    </row>
    <row r="2592" spans="1:2">
      <c r="A2592" s="40">
        <v>43379</v>
      </c>
      <c r="B2592" s="39">
        <v>600</v>
      </c>
    </row>
    <row r="2593" spans="1:3">
      <c r="A2593" s="40">
        <v>43381</v>
      </c>
      <c r="B2593" s="39">
        <v>800</v>
      </c>
    </row>
    <row r="2594" spans="1:3">
      <c r="A2594" s="40">
        <v>43383</v>
      </c>
      <c r="B2594" s="39">
        <v>800</v>
      </c>
    </row>
    <row r="2595" spans="1:3">
      <c r="A2595" s="40">
        <v>43385</v>
      </c>
      <c r="B2595" s="39">
        <v>1000</v>
      </c>
    </row>
    <row r="2596" spans="1:3">
      <c r="A2596" s="40">
        <v>43386</v>
      </c>
      <c r="B2596" s="39">
        <v>400</v>
      </c>
    </row>
    <row r="2597" spans="1:3">
      <c r="A2597" s="40">
        <v>43387</v>
      </c>
      <c r="B2597" s="39">
        <v>1000</v>
      </c>
    </row>
    <row r="2598" spans="1:3">
      <c r="A2598" s="40">
        <v>43388</v>
      </c>
      <c r="B2598" s="39">
        <v>1200</v>
      </c>
    </row>
    <row r="2599" spans="1:3">
      <c r="A2599" s="40">
        <v>43394</v>
      </c>
      <c r="B2599" s="39">
        <v>1300</v>
      </c>
    </row>
    <row r="2600" spans="1:3">
      <c r="A2600" s="40">
        <v>43396</v>
      </c>
      <c r="B2600" s="39">
        <v>1200</v>
      </c>
    </row>
    <row r="2601" spans="1:3">
      <c r="A2601" s="40">
        <v>43397</v>
      </c>
      <c r="B2601" s="39">
        <v>1200</v>
      </c>
    </row>
    <row r="2602" spans="1:3">
      <c r="A2602" s="40">
        <v>43398</v>
      </c>
      <c r="B2602" s="39">
        <v>1100</v>
      </c>
    </row>
    <row r="2603" spans="1:3">
      <c r="A2603" s="40">
        <v>43399</v>
      </c>
      <c r="B2603" s="39">
        <v>1400</v>
      </c>
    </row>
    <row r="2604" spans="1:3">
      <c r="A2604" s="40">
        <v>43400</v>
      </c>
      <c r="B2604" s="39">
        <v>1200</v>
      </c>
      <c r="C2604">
        <f>AVERAGE(B2587:B2604)</f>
        <v>966.66666666666663</v>
      </c>
    </row>
    <row r="2605" spans="1:3">
      <c r="A2605" s="40">
        <v>43451</v>
      </c>
      <c r="B2605" s="39">
        <v>700</v>
      </c>
    </row>
    <row r="2606" spans="1:3">
      <c r="A2606" s="40">
        <v>43452</v>
      </c>
      <c r="B2606" s="39">
        <v>1000</v>
      </c>
    </row>
    <row r="2607" spans="1:3">
      <c r="A2607" s="40">
        <v>43453</v>
      </c>
      <c r="B2607" s="39">
        <v>800</v>
      </c>
    </row>
    <row r="2608" spans="1:3">
      <c r="A2608" s="40">
        <v>43456</v>
      </c>
      <c r="B2608" s="39">
        <v>800</v>
      </c>
    </row>
    <row r="2609" spans="1:3">
      <c r="A2609" s="40">
        <v>43459</v>
      </c>
      <c r="B2609" s="39">
        <v>800</v>
      </c>
    </row>
    <row r="2610" spans="1:3">
      <c r="A2610" s="40">
        <v>43462</v>
      </c>
      <c r="B2610" s="39">
        <v>800</v>
      </c>
    </row>
    <row r="2611" spans="1:3">
      <c r="A2611" s="40">
        <v>43463</v>
      </c>
      <c r="B2611" s="39">
        <v>800</v>
      </c>
    </row>
    <row r="2612" spans="1:3">
      <c r="A2612" s="40">
        <v>43465</v>
      </c>
      <c r="B2612" s="39">
        <v>800</v>
      </c>
      <c r="C2612">
        <f>AVERAGE(B2605:B2612)</f>
        <v>812.5</v>
      </c>
    </row>
    <row r="2613" spans="1:3">
      <c r="A2613" s="40">
        <v>43466</v>
      </c>
      <c r="B2613" s="39">
        <v>800</v>
      </c>
    </row>
    <row r="2614" spans="1:3">
      <c r="A2614" s="40">
        <v>43467</v>
      </c>
      <c r="B2614" s="39">
        <v>800</v>
      </c>
    </row>
    <row r="2615" spans="1:3">
      <c r="A2615" s="40">
        <v>43469</v>
      </c>
      <c r="B2615" s="39">
        <v>800</v>
      </c>
    </row>
    <row r="2616" spans="1:3">
      <c r="A2616" s="40">
        <v>43471</v>
      </c>
      <c r="B2616" s="39">
        <v>800</v>
      </c>
    </row>
    <row r="2617" spans="1:3">
      <c r="A2617" s="40">
        <v>43478</v>
      </c>
      <c r="B2617" s="39">
        <v>800</v>
      </c>
    </row>
    <row r="2618" spans="1:3">
      <c r="A2618" s="40">
        <v>43479</v>
      </c>
      <c r="B2618" s="39">
        <v>800</v>
      </c>
    </row>
    <row r="2619" spans="1:3">
      <c r="A2619" s="40">
        <v>43480</v>
      </c>
      <c r="B2619" s="39">
        <v>700</v>
      </c>
    </row>
    <row r="2620" spans="1:3">
      <c r="A2620" s="40">
        <v>43481</v>
      </c>
      <c r="B2620" s="39">
        <v>800</v>
      </c>
    </row>
    <row r="2621" spans="1:3">
      <c r="A2621" s="40">
        <v>43482</v>
      </c>
      <c r="B2621" s="39">
        <v>800</v>
      </c>
    </row>
    <row r="2622" spans="1:3">
      <c r="A2622" s="40">
        <v>43483</v>
      </c>
      <c r="B2622" s="39">
        <v>800</v>
      </c>
    </row>
    <row r="2623" spans="1:3">
      <c r="A2623" s="40">
        <v>43484</v>
      </c>
      <c r="B2623" s="39">
        <v>800</v>
      </c>
    </row>
    <row r="2624" spans="1:3">
      <c r="A2624" s="40">
        <v>43485</v>
      </c>
      <c r="B2624" s="39">
        <v>700</v>
      </c>
    </row>
    <row r="2625" spans="1:2">
      <c r="A2625" s="40">
        <v>43489</v>
      </c>
      <c r="B2625" s="39">
        <v>600</v>
      </c>
    </row>
    <row r="2626" spans="1:2">
      <c r="A2626" s="40">
        <v>43490</v>
      </c>
      <c r="B2626" s="39">
        <v>600</v>
      </c>
    </row>
    <row r="2627" spans="1:2">
      <c r="A2627" s="40">
        <v>43491</v>
      </c>
      <c r="B2627" s="39">
        <v>800</v>
      </c>
    </row>
    <row r="2628" spans="1:2">
      <c r="A2628" s="40">
        <v>43497</v>
      </c>
      <c r="B2628" s="39">
        <v>600</v>
      </c>
    </row>
    <row r="2629" spans="1:2">
      <c r="A2629" s="40">
        <v>43498</v>
      </c>
      <c r="B2629" s="39">
        <v>500</v>
      </c>
    </row>
    <row r="2630" spans="1:2">
      <c r="A2630" s="40">
        <v>43506</v>
      </c>
      <c r="B2630" s="39">
        <v>800</v>
      </c>
    </row>
    <row r="2631" spans="1:2">
      <c r="A2631" s="40">
        <v>43507</v>
      </c>
      <c r="B2631" s="39">
        <v>700</v>
      </c>
    </row>
    <row r="2632" spans="1:2">
      <c r="A2632" s="40">
        <v>43508</v>
      </c>
      <c r="B2632" s="39">
        <v>600</v>
      </c>
    </row>
    <row r="2633" spans="1:2">
      <c r="A2633" s="40">
        <v>43509</v>
      </c>
      <c r="B2633" s="39">
        <v>600</v>
      </c>
    </row>
    <row r="2634" spans="1:2">
      <c r="A2634" s="40">
        <v>43510</v>
      </c>
      <c r="B2634" s="39">
        <v>600</v>
      </c>
    </row>
    <row r="2635" spans="1:2">
      <c r="A2635" s="40">
        <v>43511</v>
      </c>
      <c r="B2635" s="39">
        <v>600</v>
      </c>
    </row>
    <row r="2636" spans="1:2">
      <c r="A2636" s="40">
        <v>43512</v>
      </c>
      <c r="B2636" s="39">
        <v>500</v>
      </c>
    </row>
    <row r="2637" spans="1:2">
      <c r="A2637" s="40">
        <v>43513</v>
      </c>
      <c r="B2637" s="39">
        <v>500</v>
      </c>
    </row>
    <row r="2638" spans="1:2">
      <c r="A2638" s="40">
        <v>43515</v>
      </c>
      <c r="B2638" s="39">
        <v>600</v>
      </c>
    </row>
    <row r="2639" spans="1:2">
      <c r="A2639" s="40">
        <v>43516</v>
      </c>
      <c r="B2639" s="39">
        <v>500</v>
      </c>
    </row>
    <row r="2640" spans="1:2">
      <c r="A2640" s="40">
        <v>43519</v>
      </c>
      <c r="B2640" s="39">
        <v>600</v>
      </c>
    </row>
    <row r="2641" spans="1:2">
      <c r="A2641" s="40">
        <v>43520</v>
      </c>
      <c r="B2641" s="39">
        <v>600</v>
      </c>
    </row>
    <row r="2642" spans="1:2">
      <c r="A2642" s="40">
        <v>43521</v>
      </c>
      <c r="B2642" s="39">
        <v>600</v>
      </c>
    </row>
    <row r="2643" spans="1:2">
      <c r="A2643" s="40">
        <v>43522</v>
      </c>
      <c r="B2643" s="39">
        <v>600</v>
      </c>
    </row>
    <row r="2644" spans="1:2">
      <c r="A2644" s="40">
        <v>43523</v>
      </c>
      <c r="B2644" s="39">
        <v>600</v>
      </c>
    </row>
    <row r="2645" spans="1:2">
      <c r="A2645" s="40">
        <v>43528</v>
      </c>
      <c r="B2645" s="39">
        <v>600</v>
      </c>
    </row>
    <row r="2646" spans="1:2">
      <c r="A2646" s="40">
        <v>43533</v>
      </c>
      <c r="B2646" s="39">
        <v>700</v>
      </c>
    </row>
    <row r="2647" spans="1:2">
      <c r="A2647" s="40">
        <v>43535</v>
      </c>
      <c r="B2647" s="39">
        <v>700</v>
      </c>
    </row>
    <row r="2648" spans="1:2">
      <c r="A2648" s="40">
        <v>43536</v>
      </c>
      <c r="B2648" s="39">
        <v>800</v>
      </c>
    </row>
    <row r="2649" spans="1:2">
      <c r="A2649" s="40">
        <v>43538</v>
      </c>
      <c r="B2649" s="39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A2" sqref="A2"/>
    </sheetView>
  </sheetViews>
  <sheetFormatPr defaultRowHeight="15"/>
  <sheetData>
    <row r="1" spans="1:14"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t="s">
        <v>75</v>
      </c>
      <c r="M1" t="s">
        <v>76</v>
      </c>
      <c r="N1" t="s">
        <v>77</v>
      </c>
    </row>
    <row r="2" spans="1:14">
      <c r="A2" s="1" t="s">
        <v>0</v>
      </c>
      <c r="B2" s="2">
        <v>500</v>
      </c>
      <c r="C2" s="2">
        <v>600</v>
      </c>
      <c r="D2" s="2">
        <v>750</v>
      </c>
      <c r="E2" s="2">
        <v>400</v>
      </c>
      <c r="F2" s="2">
        <v>900</v>
      </c>
      <c r="G2">
        <v>900</v>
      </c>
      <c r="H2">
        <v>1100</v>
      </c>
      <c r="I2">
        <v>950</v>
      </c>
      <c r="J2">
        <v>800</v>
      </c>
      <c r="K2">
        <v>950</v>
      </c>
      <c r="L2">
        <f>AVERAGE(B2:K2)</f>
        <v>785</v>
      </c>
      <c r="M2">
        <f>_xlfn.STDEV.S(B2:K2)</f>
        <v>222.42351993937652</v>
      </c>
      <c r="N2">
        <f>M2*100/L2</f>
        <v>28.334206361704016</v>
      </c>
    </row>
    <row r="3" spans="1:14">
      <c r="A3" s="1" t="s">
        <v>1</v>
      </c>
      <c r="B3" s="2">
        <v>450</v>
      </c>
      <c r="C3" s="2">
        <v>550</v>
      </c>
      <c r="D3" s="2">
        <v>750</v>
      </c>
      <c r="E3" s="2">
        <v>600</v>
      </c>
      <c r="F3" s="2">
        <v>1000</v>
      </c>
      <c r="G3">
        <v>600</v>
      </c>
      <c r="H3">
        <v>900</v>
      </c>
      <c r="I3">
        <v>1050</v>
      </c>
      <c r="J3">
        <v>600</v>
      </c>
      <c r="K3">
        <v>1000</v>
      </c>
      <c r="L3" s="37">
        <f t="shared" ref="L3:L13" si="0">AVERAGE(B3:K3)</f>
        <v>750</v>
      </c>
      <c r="M3" s="37">
        <f t="shared" ref="M3:M13" si="1">_xlfn.STDEV.S(B3:K3)</f>
        <v>219.84843263788198</v>
      </c>
      <c r="N3" s="37">
        <f t="shared" ref="N3:N13" si="2">M3*100/L3</f>
        <v>29.313124351717601</v>
      </c>
    </row>
    <row r="4" spans="1:14">
      <c r="A4" s="1" t="s">
        <v>2</v>
      </c>
      <c r="B4" s="2">
        <v>650</v>
      </c>
      <c r="C4" s="2">
        <v>650</v>
      </c>
      <c r="D4" s="2">
        <v>750</v>
      </c>
      <c r="E4" s="2">
        <v>800</v>
      </c>
      <c r="F4" s="2">
        <v>900</v>
      </c>
      <c r="G4">
        <v>1100</v>
      </c>
      <c r="H4">
        <v>800</v>
      </c>
      <c r="I4">
        <v>1100</v>
      </c>
      <c r="J4">
        <v>800</v>
      </c>
      <c r="K4">
        <v>1300</v>
      </c>
      <c r="L4" s="37">
        <f t="shared" si="0"/>
        <v>885</v>
      </c>
      <c r="M4" s="37">
        <f t="shared" si="1"/>
        <v>214.79964825131555</v>
      </c>
      <c r="N4" s="37">
        <f t="shared" si="2"/>
        <v>24.271146695063905</v>
      </c>
    </row>
    <row r="5" spans="1:14">
      <c r="A5" s="1" t="s">
        <v>3</v>
      </c>
      <c r="B5" s="2">
        <v>850</v>
      </c>
      <c r="C5" s="2">
        <v>700</v>
      </c>
      <c r="D5" s="2">
        <v>850</v>
      </c>
      <c r="E5" s="2">
        <v>1100</v>
      </c>
      <c r="F5">
        <v>1200</v>
      </c>
      <c r="G5">
        <v>1400</v>
      </c>
      <c r="H5">
        <v>700</v>
      </c>
      <c r="I5">
        <v>1250</v>
      </c>
      <c r="J5">
        <v>950</v>
      </c>
      <c r="K5">
        <v>1700</v>
      </c>
      <c r="L5" s="37">
        <f t="shared" si="0"/>
        <v>1070</v>
      </c>
      <c r="M5" s="37">
        <f t="shared" si="1"/>
        <v>323.35051500740735</v>
      </c>
      <c r="N5" s="37">
        <f t="shared" si="2"/>
        <v>30.219674299757695</v>
      </c>
    </row>
    <row r="6" spans="1:14">
      <c r="A6" s="1" t="s">
        <v>4</v>
      </c>
      <c r="B6" s="2">
        <v>1000</v>
      </c>
      <c r="C6" s="2">
        <v>700</v>
      </c>
      <c r="D6" s="2">
        <v>800</v>
      </c>
      <c r="E6" s="2">
        <v>1100</v>
      </c>
      <c r="F6">
        <v>1230</v>
      </c>
      <c r="G6">
        <v>1500</v>
      </c>
      <c r="H6">
        <v>800</v>
      </c>
      <c r="I6">
        <v>1400</v>
      </c>
      <c r="J6">
        <v>1000</v>
      </c>
      <c r="K6">
        <v>1800</v>
      </c>
      <c r="L6" s="37">
        <f t="shared" si="0"/>
        <v>1133</v>
      </c>
      <c r="M6" s="37">
        <f t="shared" si="1"/>
        <v>350.55670012139262</v>
      </c>
      <c r="N6" s="37">
        <f t="shared" si="2"/>
        <v>30.940573708860779</v>
      </c>
    </row>
    <row r="7" spans="1:14">
      <c r="A7" s="1" t="s">
        <v>5</v>
      </c>
      <c r="B7" s="2">
        <v>1100</v>
      </c>
      <c r="C7" s="2">
        <v>700</v>
      </c>
      <c r="D7" s="2">
        <v>800</v>
      </c>
      <c r="E7" s="2">
        <v>1200</v>
      </c>
      <c r="F7">
        <v>1050</v>
      </c>
      <c r="G7">
        <v>2300</v>
      </c>
      <c r="H7">
        <v>800</v>
      </c>
      <c r="I7">
        <v>1500</v>
      </c>
      <c r="J7">
        <v>1000</v>
      </c>
      <c r="K7">
        <v>1800</v>
      </c>
      <c r="L7" s="37">
        <f t="shared" si="0"/>
        <v>1225</v>
      </c>
      <c r="M7" s="37">
        <f t="shared" si="1"/>
        <v>505.11274868972458</v>
      </c>
      <c r="N7" s="35">
        <f t="shared" si="2"/>
        <v>41.233693770589767</v>
      </c>
    </row>
    <row r="8" spans="1:14">
      <c r="A8" s="1" t="s">
        <v>6</v>
      </c>
      <c r="B8" s="2">
        <v>1200</v>
      </c>
      <c r="C8" s="2">
        <v>650</v>
      </c>
      <c r="D8" s="2">
        <v>800</v>
      </c>
      <c r="E8" s="2">
        <v>1350</v>
      </c>
      <c r="F8">
        <v>1100</v>
      </c>
      <c r="G8">
        <v>1800</v>
      </c>
      <c r="H8">
        <v>800</v>
      </c>
      <c r="I8">
        <v>1750</v>
      </c>
      <c r="J8">
        <v>900</v>
      </c>
      <c r="K8">
        <v>1800</v>
      </c>
      <c r="L8" s="37">
        <f t="shared" si="0"/>
        <v>1215</v>
      </c>
      <c r="M8" s="37">
        <f t="shared" si="1"/>
        <v>442.87570365610355</v>
      </c>
      <c r="N8" s="37">
        <f t="shared" si="2"/>
        <v>36.450675198033217</v>
      </c>
    </row>
    <row r="9" spans="1:14">
      <c r="A9" s="1" t="s">
        <v>7</v>
      </c>
      <c r="B9" s="2">
        <v>1250</v>
      </c>
      <c r="C9" s="2">
        <v>800</v>
      </c>
      <c r="D9" s="2">
        <v>700</v>
      </c>
      <c r="E9" s="2">
        <v>1550</v>
      </c>
      <c r="F9">
        <v>1000</v>
      </c>
      <c r="G9">
        <v>2050</v>
      </c>
      <c r="H9">
        <v>800</v>
      </c>
      <c r="I9">
        <v>1700</v>
      </c>
      <c r="J9">
        <v>850</v>
      </c>
      <c r="K9">
        <v>1750</v>
      </c>
      <c r="L9" s="37">
        <f t="shared" si="0"/>
        <v>1245</v>
      </c>
      <c r="M9" s="37">
        <f t="shared" si="1"/>
        <v>484.45272673857914</v>
      </c>
      <c r="N9" s="37">
        <f t="shared" si="2"/>
        <v>38.911865601492302</v>
      </c>
    </row>
    <row r="10" spans="1:14">
      <c r="A10" s="1" t="s">
        <v>8</v>
      </c>
      <c r="B10" s="2">
        <v>1500</v>
      </c>
      <c r="C10" s="2">
        <v>900</v>
      </c>
      <c r="D10" s="2">
        <v>650</v>
      </c>
      <c r="E10" s="2">
        <v>1400</v>
      </c>
      <c r="F10">
        <v>1000</v>
      </c>
      <c r="G10">
        <v>2100</v>
      </c>
      <c r="H10">
        <v>800</v>
      </c>
      <c r="I10">
        <v>1500</v>
      </c>
      <c r="J10">
        <v>900</v>
      </c>
      <c r="K10">
        <v>1800</v>
      </c>
      <c r="L10" s="37">
        <f t="shared" si="0"/>
        <v>1255</v>
      </c>
      <c r="M10" s="37">
        <f t="shared" si="1"/>
        <v>476.35770873017964</v>
      </c>
      <c r="N10" s="37">
        <f t="shared" si="2"/>
        <v>37.956789540253361</v>
      </c>
    </row>
    <row r="11" spans="1:14">
      <c r="A11" s="1" t="s">
        <v>9</v>
      </c>
      <c r="B11" s="2">
        <v>1700</v>
      </c>
      <c r="C11">
        <v>900</v>
      </c>
      <c r="D11" s="2">
        <v>700</v>
      </c>
      <c r="E11" s="2">
        <v>1200</v>
      </c>
      <c r="F11">
        <v>1200</v>
      </c>
      <c r="G11">
        <v>2200</v>
      </c>
      <c r="H11">
        <v>950</v>
      </c>
      <c r="I11">
        <v>1500</v>
      </c>
      <c r="J11">
        <v>900</v>
      </c>
      <c r="K11">
        <v>1800</v>
      </c>
      <c r="L11" s="37">
        <f t="shared" si="0"/>
        <v>1305</v>
      </c>
      <c r="M11" s="37">
        <f t="shared" si="1"/>
        <v>481.00011550010163</v>
      </c>
      <c r="N11" s="37">
        <f t="shared" si="2"/>
        <v>36.858246398475217</v>
      </c>
    </row>
    <row r="12" spans="1:14">
      <c r="A12" s="1" t="s">
        <v>10</v>
      </c>
      <c r="B12" s="2">
        <v>1500</v>
      </c>
      <c r="C12" s="2">
        <v>950</v>
      </c>
      <c r="D12" s="2">
        <v>750</v>
      </c>
      <c r="E12" s="2">
        <v>1300</v>
      </c>
      <c r="F12">
        <v>1700</v>
      </c>
      <c r="G12">
        <v>2500</v>
      </c>
      <c r="H12">
        <v>1100</v>
      </c>
      <c r="I12">
        <v>1300</v>
      </c>
      <c r="J12">
        <v>900</v>
      </c>
      <c r="K12">
        <v>1800</v>
      </c>
      <c r="L12" s="37">
        <f t="shared" si="0"/>
        <v>1380</v>
      </c>
      <c r="M12" s="37">
        <f t="shared" si="1"/>
        <v>521.85566331441998</v>
      </c>
      <c r="N12" s="37">
        <f t="shared" si="2"/>
        <v>37.815627776407247</v>
      </c>
    </row>
    <row r="13" spans="1:14">
      <c r="A13" s="1" t="s">
        <v>11</v>
      </c>
      <c r="B13" s="2">
        <v>1350</v>
      </c>
      <c r="C13" s="2">
        <v>850</v>
      </c>
      <c r="D13" s="2">
        <v>550</v>
      </c>
      <c r="E13" s="2">
        <v>1200</v>
      </c>
      <c r="F13">
        <v>1550</v>
      </c>
      <c r="G13">
        <v>1800</v>
      </c>
      <c r="H13">
        <v>1000</v>
      </c>
      <c r="I13">
        <v>900</v>
      </c>
      <c r="J13">
        <v>900</v>
      </c>
      <c r="K13">
        <v>1400</v>
      </c>
      <c r="L13" s="37">
        <f t="shared" si="0"/>
        <v>1150</v>
      </c>
      <c r="M13" s="37">
        <f t="shared" si="1"/>
        <v>377.85946829182114</v>
      </c>
      <c r="N13" s="37">
        <f t="shared" si="2"/>
        <v>32.857345068854016</v>
      </c>
    </row>
    <row r="14" spans="1:14">
      <c r="B14">
        <f>AVERAGE(B2:B13)</f>
        <v>1087.5</v>
      </c>
      <c r="C14" s="12">
        <f t="shared" ref="C14:K14" si="3">AVERAGE(C2:C13)</f>
        <v>745.83333333333337</v>
      </c>
      <c r="D14" s="12">
        <f t="shared" si="3"/>
        <v>737.5</v>
      </c>
      <c r="E14" s="12">
        <f t="shared" si="3"/>
        <v>1100</v>
      </c>
      <c r="F14" s="12">
        <f t="shared" si="3"/>
        <v>1152.5</v>
      </c>
      <c r="G14" s="12">
        <f t="shared" si="3"/>
        <v>1687.5</v>
      </c>
      <c r="H14" s="12">
        <f t="shared" si="3"/>
        <v>879.16666666666663</v>
      </c>
      <c r="I14" s="12">
        <f t="shared" si="3"/>
        <v>1325</v>
      </c>
      <c r="J14" s="12">
        <f t="shared" si="3"/>
        <v>875</v>
      </c>
      <c r="K14" s="12">
        <f t="shared" si="3"/>
        <v>1575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1"/>
  <sheetViews>
    <sheetView workbookViewId="0"/>
  </sheetViews>
  <sheetFormatPr defaultRowHeight="15"/>
  <sheetData>
    <row r="1" spans="1:11">
      <c r="A1" s="37"/>
      <c r="B1" s="35">
        <v>2009</v>
      </c>
      <c r="C1" s="35">
        <v>2010</v>
      </c>
      <c r="D1" s="35">
        <v>2011</v>
      </c>
      <c r="E1" s="35">
        <v>2012</v>
      </c>
      <c r="F1" s="35">
        <v>2013</v>
      </c>
      <c r="G1" s="35">
        <v>2014</v>
      </c>
      <c r="H1" s="35">
        <v>2015</v>
      </c>
      <c r="I1" s="35">
        <v>2016</v>
      </c>
      <c r="J1" s="35">
        <v>2017</v>
      </c>
      <c r="K1" s="35">
        <v>2018</v>
      </c>
    </row>
    <row r="2" spans="1:11">
      <c r="A2" s="35" t="s">
        <v>0</v>
      </c>
      <c r="B2">
        <v>1100</v>
      </c>
      <c r="C2">
        <v>900</v>
      </c>
      <c r="D2">
        <v>2000</v>
      </c>
      <c r="E2">
        <v>400</v>
      </c>
      <c r="F2">
        <v>900</v>
      </c>
      <c r="G2" s="37">
        <v>1000</v>
      </c>
      <c r="H2" s="37">
        <v>1000</v>
      </c>
      <c r="I2" s="37">
        <v>1150</v>
      </c>
      <c r="J2" s="37">
        <v>800</v>
      </c>
      <c r="K2" s="37">
        <v>2800</v>
      </c>
    </row>
    <row r="3" spans="1:11">
      <c r="A3" s="35" t="s">
        <v>1</v>
      </c>
      <c r="B3">
        <v>800</v>
      </c>
      <c r="C3">
        <v>1000</v>
      </c>
      <c r="D3">
        <v>1000</v>
      </c>
      <c r="E3">
        <v>400</v>
      </c>
      <c r="F3">
        <v>1150</v>
      </c>
      <c r="G3" s="37">
        <v>700</v>
      </c>
      <c r="H3" s="37">
        <v>1050</v>
      </c>
      <c r="I3" s="37">
        <v>700</v>
      </c>
      <c r="J3" s="37">
        <v>650</v>
      </c>
      <c r="K3" s="37">
        <v>1700</v>
      </c>
    </row>
    <row r="4" spans="1:11">
      <c r="A4" s="35" t="s">
        <v>2</v>
      </c>
      <c r="B4">
        <v>620</v>
      </c>
      <c r="C4">
        <v>700</v>
      </c>
      <c r="D4">
        <v>600</v>
      </c>
      <c r="E4">
        <v>450</v>
      </c>
      <c r="F4">
        <v>900</v>
      </c>
      <c r="G4" s="37">
        <v>600</v>
      </c>
      <c r="H4" s="37">
        <v>1150</v>
      </c>
      <c r="I4" s="37">
        <v>700</v>
      </c>
      <c r="J4" s="37">
        <v>650</v>
      </c>
      <c r="K4" s="37">
        <v>1000</v>
      </c>
    </row>
    <row r="5" spans="1:11">
      <c r="A5" s="35" t="s">
        <v>3</v>
      </c>
      <c r="B5">
        <v>500</v>
      </c>
      <c r="C5">
        <v>500</v>
      </c>
      <c r="D5">
        <v>500</v>
      </c>
      <c r="E5">
        <v>400</v>
      </c>
      <c r="F5">
        <v>700</v>
      </c>
      <c r="G5" s="37">
        <v>500</v>
      </c>
      <c r="H5" s="37">
        <v>1030</v>
      </c>
      <c r="I5" s="37">
        <v>700</v>
      </c>
      <c r="J5" s="37">
        <v>600</v>
      </c>
      <c r="K5" s="37">
        <v>700</v>
      </c>
    </row>
    <row r="6" spans="1:11">
      <c r="A6" s="35" t="s">
        <v>4</v>
      </c>
      <c r="B6">
        <v>450</v>
      </c>
      <c r="C6">
        <v>600</v>
      </c>
      <c r="D6">
        <v>550</v>
      </c>
      <c r="E6">
        <v>400</v>
      </c>
      <c r="F6">
        <v>700</v>
      </c>
      <c r="G6" s="37">
        <v>600</v>
      </c>
      <c r="H6" s="37">
        <v>1000</v>
      </c>
      <c r="I6" s="37">
        <v>650</v>
      </c>
      <c r="J6" s="37">
        <v>600</v>
      </c>
      <c r="K6" s="37">
        <v>650</v>
      </c>
    </row>
    <row r="7" spans="1:11">
      <c r="A7" s="35" t="s">
        <v>5</v>
      </c>
      <c r="B7">
        <v>600</v>
      </c>
      <c r="C7">
        <v>700</v>
      </c>
      <c r="D7">
        <v>600</v>
      </c>
      <c r="E7">
        <v>600</v>
      </c>
      <c r="F7">
        <v>1000</v>
      </c>
      <c r="G7" s="37">
        <v>1150</v>
      </c>
      <c r="H7" s="37">
        <v>1200</v>
      </c>
      <c r="I7" s="37">
        <v>700</v>
      </c>
      <c r="J7" s="37">
        <v>800</v>
      </c>
      <c r="K7" s="37">
        <v>1000</v>
      </c>
    </row>
    <row r="8" spans="1:11">
      <c r="A8" s="35" t="s">
        <v>6</v>
      </c>
      <c r="B8">
        <v>600</v>
      </c>
      <c r="C8">
        <v>800</v>
      </c>
      <c r="D8">
        <v>600</v>
      </c>
      <c r="E8">
        <v>450</v>
      </c>
      <c r="F8">
        <v>1200</v>
      </c>
      <c r="G8" s="37">
        <v>1400</v>
      </c>
      <c r="H8" s="37">
        <v>1600</v>
      </c>
      <c r="I8" s="37">
        <v>800</v>
      </c>
      <c r="J8" s="37">
        <v>750</v>
      </c>
      <c r="K8" s="37">
        <v>1200</v>
      </c>
    </row>
    <row r="9" spans="1:11">
      <c r="A9" s="35" t="s">
        <v>7</v>
      </c>
      <c r="B9">
        <v>600</v>
      </c>
      <c r="C9">
        <v>900</v>
      </c>
      <c r="D9">
        <v>620</v>
      </c>
      <c r="E9">
        <v>650</v>
      </c>
      <c r="F9">
        <v>2700</v>
      </c>
      <c r="G9" s="37">
        <v>1000</v>
      </c>
      <c r="H9" s="37">
        <v>2800</v>
      </c>
      <c r="I9" s="37">
        <v>700</v>
      </c>
      <c r="J9" s="37">
        <v>1500</v>
      </c>
      <c r="K9" s="37">
        <v>1150</v>
      </c>
    </row>
    <row r="10" spans="1:11">
      <c r="A10" s="35" t="s">
        <v>8</v>
      </c>
      <c r="B10">
        <v>500</v>
      </c>
      <c r="C10">
        <v>1400</v>
      </c>
      <c r="D10">
        <v>700</v>
      </c>
      <c r="E10">
        <v>500</v>
      </c>
      <c r="F10">
        <v>3000</v>
      </c>
      <c r="G10" s="37">
        <v>1000</v>
      </c>
      <c r="H10" s="37">
        <v>3050</v>
      </c>
      <c r="I10" s="37">
        <v>600</v>
      </c>
      <c r="J10" s="37">
        <v>1500</v>
      </c>
      <c r="K10" s="37">
        <v>950</v>
      </c>
    </row>
    <row r="11" spans="1:11">
      <c r="A11" s="35" t="s">
        <v>9</v>
      </c>
      <c r="B11">
        <v>900</v>
      </c>
      <c r="C11">
        <v>1500</v>
      </c>
      <c r="D11">
        <v>600</v>
      </c>
      <c r="E11">
        <v>300</v>
      </c>
      <c r="F11">
        <v>2800</v>
      </c>
      <c r="G11" s="37">
        <v>800</v>
      </c>
      <c r="H11" s="37">
        <v>2000</v>
      </c>
      <c r="I11" s="37">
        <v>600</v>
      </c>
      <c r="J11" s="37">
        <v>1600</v>
      </c>
      <c r="K11" s="37">
        <v>1000</v>
      </c>
    </row>
    <row r="12" spans="1:11">
      <c r="A12" s="35" t="s">
        <v>10</v>
      </c>
      <c r="B12">
        <v>1000</v>
      </c>
      <c r="C12">
        <v>1800</v>
      </c>
      <c r="D12">
        <v>500</v>
      </c>
      <c r="E12">
        <v>400</v>
      </c>
      <c r="F12">
        <v>2000</v>
      </c>
      <c r="G12" s="37">
        <v>1000</v>
      </c>
      <c r="H12" s="37">
        <v>1550</v>
      </c>
      <c r="I12" s="37">
        <v>650</v>
      </c>
      <c r="J12" s="37">
        <v>2600</v>
      </c>
      <c r="K12" s="37">
        <v>1000</v>
      </c>
    </row>
    <row r="13" spans="1:11">
      <c r="A13" s="35" t="s">
        <v>11</v>
      </c>
      <c r="B13">
        <v>1050</v>
      </c>
      <c r="C13">
        <v>3000</v>
      </c>
      <c r="D13">
        <v>400</v>
      </c>
      <c r="E13">
        <v>500</v>
      </c>
      <c r="F13">
        <v>1800</v>
      </c>
      <c r="G13" s="37">
        <v>1030</v>
      </c>
      <c r="H13" s="37">
        <v>1400</v>
      </c>
      <c r="I13" s="37">
        <v>800</v>
      </c>
      <c r="J13" s="37">
        <v>3100</v>
      </c>
      <c r="K13" s="37">
        <v>800</v>
      </c>
    </row>
    <row r="14" spans="1:11">
      <c r="B14" s="37">
        <v>900</v>
      </c>
    </row>
    <row r="15" spans="1:11">
      <c r="B15" s="37">
        <v>1000</v>
      </c>
    </row>
    <row r="16" spans="1:11">
      <c r="B16" s="37">
        <v>700</v>
      </c>
    </row>
    <row r="17" spans="2:9">
      <c r="B17" s="37">
        <v>500</v>
      </c>
    </row>
    <row r="18" spans="2:9">
      <c r="B18" s="37">
        <v>600</v>
      </c>
    </row>
    <row r="19" spans="2:9">
      <c r="B19" s="37">
        <v>700</v>
      </c>
    </row>
    <row r="20" spans="2:9">
      <c r="B20" s="37">
        <v>800</v>
      </c>
    </row>
    <row r="21" spans="2:9">
      <c r="B21" s="37">
        <v>900</v>
      </c>
    </row>
    <row r="22" spans="2:9">
      <c r="B22" s="37">
        <v>1400</v>
      </c>
    </row>
    <row r="23" spans="2:9">
      <c r="B23" s="37">
        <v>1500</v>
      </c>
    </row>
    <row r="24" spans="2:9">
      <c r="B24" s="37">
        <v>1800</v>
      </c>
    </row>
    <row r="25" spans="2:9">
      <c r="B25" s="37">
        <v>3000</v>
      </c>
    </row>
    <row r="26" spans="2:9">
      <c r="B26" s="37">
        <v>2000</v>
      </c>
      <c r="C26" s="37"/>
      <c r="D26" s="37"/>
      <c r="E26" s="37"/>
      <c r="F26" s="37"/>
      <c r="G26" s="37"/>
      <c r="H26" s="37"/>
      <c r="I26" s="37"/>
    </row>
    <row r="27" spans="2:9">
      <c r="B27" s="37">
        <v>1000</v>
      </c>
      <c r="C27" s="37"/>
      <c r="D27" s="37"/>
      <c r="E27" s="37"/>
      <c r="F27" s="37"/>
      <c r="G27" s="37"/>
      <c r="H27" s="37"/>
      <c r="I27" s="37"/>
    </row>
    <row r="28" spans="2:9">
      <c r="B28" s="37">
        <v>600</v>
      </c>
      <c r="C28" s="37"/>
      <c r="D28" s="37"/>
      <c r="E28" s="37"/>
      <c r="F28" s="37"/>
      <c r="G28" s="37"/>
      <c r="H28" s="37"/>
      <c r="I28" s="37"/>
    </row>
    <row r="29" spans="2:9">
      <c r="B29" s="37">
        <v>500</v>
      </c>
      <c r="C29" s="37"/>
      <c r="D29" s="37"/>
      <c r="E29" s="37"/>
      <c r="F29" s="37"/>
      <c r="G29" s="37"/>
      <c r="H29" s="37"/>
      <c r="I29" s="37"/>
    </row>
    <row r="30" spans="2:9">
      <c r="B30" s="37">
        <v>550</v>
      </c>
      <c r="C30" s="37"/>
      <c r="D30" s="37"/>
      <c r="E30" s="37"/>
      <c r="F30" s="37"/>
      <c r="G30" s="37"/>
      <c r="H30" s="37"/>
      <c r="I30" s="37"/>
    </row>
    <row r="31" spans="2:9">
      <c r="B31" s="37">
        <v>600</v>
      </c>
      <c r="C31" s="37"/>
      <c r="D31" s="37"/>
      <c r="E31" s="37"/>
      <c r="F31" s="37"/>
      <c r="G31" s="37"/>
      <c r="H31" s="37"/>
      <c r="I31" s="37"/>
    </row>
    <row r="32" spans="2:9">
      <c r="B32" s="37">
        <v>600</v>
      </c>
      <c r="C32" s="37"/>
      <c r="D32" s="37"/>
      <c r="E32" s="37"/>
      <c r="F32" s="37"/>
      <c r="G32" s="37"/>
      <c r="H32" s="37"/>
      <c r="I32" s="37"/>
    </row>
    <row r="33" spans="2:9">
      <c r="B33" s="37">
        <v>620</v>
      </c>
      <c r="C33" s="37"/>
      <c r="D33" s="37"/>
      <c r="E33" s="37"/>
      <c r="F33" s="37"/>
      <c r="G33" s="37"/>
      <c r="H33" s="37"/>
      <c r="I33" s="37"/>
    </row>
    <row r="34" spans="2:9">
      <c r="B34" s="37">
        <v>700</v>
      </c>
      <c r="C34" s="37"/>
      <c r="D34" s="37"/>
      <c r="E34" s="37"/>
      <c r="F34" s="37"/>
      <c r="G34" s="37"/>
      <c r="H34" s="37"/>
      <c r="I34" s="37"/>
    </row>
    <row r="35" spans="2:9">
      <c r="B35" s="37">
        <v>600</v>
      </c>
      <c r="C35" s="37"/>
      <c r="D35" s="37"/>
      <c r="E35" s="37"/>
      <c r="F35" s="37"/>
      <c r="G35" s="37"/>
      <c r="H35" s="37"/>
      <c r="I35" s="37"/>
    </row>
    <row r="36" spans="2:9">
      <c r="B36" s="37">
        <v>500</v>
      </c>
      <c r="C36" s="37"/>
      <c r="D36" s="37"/>
      <c r="E36" s="37"/>
      <c r="F36" s="37"/>
      <c r="G36" s="37"/>
      <c r="H36" s="37"/>
      <c r="I36" s="37"/>
    </row>
    <row r="37" spans="2:9">
      <c r="B37" s="37">
        <v>400</v>
      </c>
      <c r="C37" s="37"/>
      <c r="D37" s="37"/>
      <c r="E37" s="37"/>
      <c r="F37" s="37"/>
      <c r="G37" s="37"/>
      <c r="H37" s="37"/>
      <c r="I37" s="37"/>
    </row>
    <row r="38" spans="2:9">
      <c r="B38" s="37">
        <v>400</v>
      </c>
    </row>
    <row r="39" spans="2:9">
      <c r="B39" s="37">
        <v>400</v>
      </c>
    </row>
    <row r="40" spans="2:9">
      <c r="B40" s="37">
        <v>450</v>
      </c>
    </row>
    <row r="41" spans="2:9">
      <c r="B41" s="37">
        <v>400</v>
      </c>
    </row>
    <row r="42" spans="2:9">
      <c r="B42" s="37">
        <v>400</v>
      </c>
    </row>
    <row r="43" spans="2:9">
      <c r="B43" s="37">
        <v>600</v>
      </c>
    </row>
    <row r="44" spans="2:9">
      <c r="B44" s="37">
        <v>450</v>
      </c>
    </row>
    <row r="45" spans="2:9">
      <c r="B45" s="37">
        <v>650</v>
      </c>
    </row>
    <row r="46" spans="2:9">
      <c r="B46" s="37">
        <v>500</v>
      </c>
    </row>
    <row r="47" spans="2:9">
      <c r="B47" s="37">
        <v>300</v>
      </c>
    </row>
    <row r="48" spans="2:9">
      <c r="B48" s="37">
        <v>400</v>
      </c>
    </row>
    <row r="49" spans="2:2">
      <c r="B49" s="37">
        <v>500</v>
      </c>
    </row>
    <row r="50" spans="2:2">
      <c r="B50" s="37">
        <v>900</v>
      </c>
    </row>
    <row r="51" spans="2:2">
      <c r="B51" s="37">
        <v>1150</v>
      </c>
    </row>
    <row r="52" spans="2:2">
      <c r="B52" s="37">
        <v>900</v>
      </c>
    </row>
    <row r="53" spans="2:2">
      <c r="B53" s="37">
        <v>700</v>
      </c>
    </row>
    <row r="54" spans="2:2">
      <c r="B54" s="37">
        <v>700</v>
      </c>
    </row>
    <row r="55" spans="2:2">
      <c r="B55" s="37">
        <v>1000</v>
      </c>
    </row>
    <row r="56" spans="2:2">
      <c r="B56" s="37">
        <v>1200</v>
      </c>
    </row>
    <row r="57" spans="2:2">
      <c r="B57" s="37">
        <v>2700</v>
      </c>
    </row>
    <row r="58" spans="2:2">
      <c r="B58" s="37">
        <v>3000</v>
      </c>
    </row>
    <row r="59" spans="2:2">
      <c r="B59" s="37">
        <v>2800</v>
      </c>
    </row>
    <row r="60" spans="2:2">
      <c r="B60" s="37">
        <v>2000</v>
      </c>
    </row>
    <row r="61" spans="2:2">
      <c r="B61" s="37">
        <v>1800</v>
      </c>
    </row>
    <row r="62" spans="2:2">
      <c r="B62" s="37">
        <v>1000</v>
      </c>
    </row>
    <row r="63" spans="2:2">
      <c r="B63" s="37">
        <v>700</v>
      </c>
    </row>
    <row r="64" spans="2:2">
      <c r="B64" s="37">
        <v>600</v>
      </c>
    </row>
    <row r="65" spans="2:2">
      <c r="B65" s="37">
        <v>500</v>
      </c>
    </row>
    <row r="66" spans="2:2">
      <c r="B66" s="37">
        <v>600</v>
      </c>
    </row>
    <row r="67" spans="2:2">
      <c r="B67" s="37">
        <v>1150</v>
      </c>
    </row>
    <row r="68" spans="2:2">
      <c r="B68" s="37">
        <v>1400</v>
      </c>
    </row>
    <row r="69" spans="2:2">
      <c r="B69" s="37">
        <v>1000</v>
      </c>
    </row>
    <row r="70" spans="2:2">
      <c r="B70" s="37">
        <v>1000</v>
      </c>
    </row>
    <row r="71" spans="2:2">
      <c r="B71" s="37">
        <v>800</v>
      </c>
    </row>
    <row r="72" spans="2:2">
      <c r="B72" s="37">
        <v>1000</v>
      </c>
    </row>
    <row r="73" spans="2:2">
      <c r="B73" s="37">
        <v>1030</v>
      </c>
    </row>
    <row r="74" spans="2:2">
      <c r="B74" s="37">
        <v>1000</v>
      </c>
    </row>
    <row r="75" spans="2:2">
      <c r="B75" s="37">
        <v>1050</v>
      </c>
    </row>
    <row r="76" spans="2:2">
      <c r="B76" s="37">
        <v>1150</v>
      </c>
    </row>
    <row r="77" spans="2:2">
      <c r="B77" s="37">
        <v>1030</v>
      </c>
    </row>
    <row r="78" spans="2:2">
      <c r="B78" s="37">
        <v>1000</v>
      </c>
    </row>
    <row r="79" spans="2:2">
      <c r="B79" s="37">
        <v>1200</v>
      </c>
    </row>
    <row r="80" spans="2:2">
      <c r="B80" s="37">
        <v>1600</v>
      </c>
    </row>
    <row r="81" spans="2:2">
      <c r="B81" s="37">
        <v>2800</v>
      </c>
    </row>
    <row r="82" spans="2:2">
      <c r="B82" s="37">
        <v>3050</v>
      </c>
    </row>
    <row r="83" spans="2:2">
      <c r="B83" s="37">
        <v>2000</v>
      </c>
    </row>
    <row r="84" spans="2:2">
      <c r="B84" s="37">
        <v>1550</v>
      </c>
    </row>
    <row r="85" spans="2:2">
      <c r="B85" s="37">
        <v>1400</v>
      </c>
    </row>
    <row r="86" spans="2:2">
      <c r="B86" s="37">
        <v>1150</v>
      </c>
    </row>
    <row r="87" spans="2:2">
      <c r="B87" s="37">
        <v>700</v>
      </c>
    </row>
    <row r="88" spans="2:2">
      <c r="B88" s="37">
        <v>700</v>
      </c>
    </row>
    <row r="89" spans="2:2">
      <c r="B89" s="37">
        <v>700</v>
      </c>
    </row>
    <row r="90" spans="2:2">
      <c r="B90" s="37">
        <v>650</v>
      </c>
    </row>
    <row r="91" spans="2:2">
      <c r="B91" s="37">
        <v>700</v>
      </c>
    </row>
    <row r="92" spans="2:2">
      <c r="B92" s="37">
        <v>800</v>
      </c>
    </row>
    <row r="93" spans="2:2">
      <c r="B93" s="37">
        <v>700</v>
      </c>
    </row>
    <row r="94" spans="2:2">
      <c r="B94" s="37">
        <v>600</v>
      </c>
    </row>
    <row r="95" spans="2:2">
      <c r="B95" s="37">
        <v>600</v>
      </c>
    </row>
    <row r="96" spans="2:2">
      <c r="B96" s="37">
        <v>650</v>
      </c>
    </row>
    <row r="97" spans="2:2">
      <c r="B97" s="37">
        <v>800</v>
      </c>
    </row>
    <row r="98" spans="2:2">
      <c r="B98" s="37">
        <v>800</v>
      </c>
    </row>
    <row r="99" spans="2:2">
      <c r="B99" s="37">
        <v>650</v>
      </c>
    </row>
    <row r="100" spans="2:2">
      <c r="B100" s="37">
        <v>650</v>
      </c>
    </row>
    <row r="101" spans="2:2">
      <c r="B101" s="37">
        <v>600</v>
      </c>
    </row>
    <row r="102" spans="2:2">
      <c r="B102" s="37">
        <v>600</v>
      </c>
    </row>
    <row r="103" spans="2:2">
      <c r="B103" s="37">
        <v>800</v>
      </c>
    </row>
    <row r="104" spans="2:2">
      <c r="B104" s="37">
        <v>750</v>
      </c>
    </row>
    <row r="105" spans="2:2">
      <c r="B105" s="37">
        <v>1500</v>
      </c>
    </row>
    <row r="106" spans="2:2">
      <c r="B106" s="37">
        <v>1500</v>
      </c>
    </row>
    <row r="107" spans="2:2">
      <c r="B107" s="37">
        <v>1600</v>
      </c>
    </row>
    <row r="108" spans="2:2">
      <c r="B108" s="37">
        <v>2600</v>
      </c>
    </row>
    <row r="109" spans="2:2">
      <c r="B109" s="37">
        <v>3100</v>
      </c>
    </row>
    <row r="110" spans="2:2">
      <c r="B110" s="37">
        <v>2800</v>
      </c>
    </row>
    <row r="111" spans="2:2">
      <c r="B111" s="37">
        <v>1700</v>
      </c>
    </row>
    <row r="112" spans="2:2">
      <c r="B112" s="37">
        <v>1000</v>
      </c>
    </row>
    <row r="113" spans="2:2">
      <c r="B113" s="37">
        <v>700</v>
      </c>
    </row>
    <row r="114" spans="2:2">
      <c r="B114" s="37">
        <v>650</v>
      </c>
    </row>
    <row r="115" spans="2:2">
      <c r="B115" s="37">
        <v>1000</v>
      </c>
    </row>
    <row r="116" spans="2:2">
      <c r="B116" s="37">
        <v>1200</v>
      </c>
    </row>
    <row r="117" spans="2:2">
      <c r="B117" s="37">
        <v>1150</v>
      </c>
    </row>
    <row r="118" spans="2:2">
      <c r="B118" s="37">
        <v>950</v>
      </c>
    </row>
    <row r="119" spans="2:2">
      <c r="B119" s="37">
        <v>1000</v>
      </c>
    </row>
    <row r="120" spans="2:2">
      <c r="B120" s="37">
        <v>1000</v>
      </c>
    </row>
    <row r="121" spans="2:2">
      <c r="B121" s="37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A2" sqref="A2"/>
    </sheetView>
  </sheetViews>
  <sheetFormatPr defaultRowHeight="15"/>
  <sheetData>
    <row r="1" spans="1:14"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t="s">
        <v>75</v>
      </c>
      <c r="M1" t="s">
        <v>76</v>
      </c>
      <c r="N1" t="s">
        <v>77</v>
      </c>
    </row>
    <row r="2" spans="1:14">
      <c r="A2" s="1" t="s">
        <v>0</v>
      </c>
      <c r="B2" s="7">
        <v>400</v>
      </c>
      <c r="C2" s="6">
        <v>450</v>
      </c>
      <c r="D2" s="5">
        <v>1200</v>
      </c>
      <c r="E2" s="4">
        <v>700</v>
      </c>
      <c r="F2" s="3">
        <v>400</v>
      </c>
      <c r="G2">
        <v>500</v>
      </c>
      <c r="H2">
        <v>800</v>
      </c>
      <c r="I2">
        <v>1100</v>
      </c>
      <c r="J2">
        <v>950</v>
      </c>
      <c r="K2">
        <v>800</v>
      </c>
      <c r="L2">
        <f>AVERAGE(B2:K2)</f>
        <v>730</v>
      </c>
      <c r="M2">
        <f>_xlfn.STDEV.S(B2:K2)</f>
        <v>291.73808649388087</v>
      </c>
      <c r="N2">
        <f>M2*100/L2</f>
        <v>39.964121437517925</v>
      </c>
    </row>
    <row r="3" spans="1:14">
      <c r="A3" s="1" t="s">
        <v>1</v>
      </c>
      <c r="B3" s="7">
        <v>250</v>
      </c>
      <c r="C3" s="6">
        <v>350</v>
      </c>
      <c r="D3" s="5">
        <v>900</v>
      </c>
      <c r="E3" s="4">
        <v>1000</v>
      </c>
      <c r="F3" s="3">
        <v>600</v>
      </c>
      <c r="G3">
        <v>600</v>
      </c>
      <c r="H3">
        <v>750</v>
      </c>
      <c r="I3">
        <v>700</v>
      </c>
      <c r="J3">
        <v>900</v>
      </c>
      <c r="K3">
        <v>600</v>
      </c>
      <c r="L3" s="37">
        <f t="shared" ref="L3:L13" si="0">AVERAGE(B3:K3)</f>
        <v>665</v>
      </c>
      <c r="M3" s="37">
        <f t="shared" ref="M3:M13" si="1">_xlfn.STDEV.S(B3:K3)</f>
        <v>239.26972228010797</v>
      </c>
      <c r="N3" s="37">
        <f t="shared" ref="N3:N13" si="2">M3*100/L3</f>
        <v>35.980409365429772</v>
      </c>
    </row>
    <row r="4" spans="1:14">
      <c r="A4" s="1" t="s">
        <v>2</v>
      </c>
      <c r="B4" s="7">
        <v>300</v>
      </c>
      <c r="C4" s="6">
        <v>400</v>
      </c>
      <c r="D4" s="5">
        <v>250</v>
      </c>
      <c r="E4" s="4">
        <v>1200</v>
      </c>
      <c r="F4" s="3">
        <v>600</v>
      </c>
      <c r="G4">
        <v>400</v>
      </c>
      <c r="H4">
        <v>600</v>
      </c>
      <c r="I4">
        <v>900</v>
      </c>
      <c r="J4">
        <v>1000</v>
      </c>
      <c r="K4">
        <v>600</v>
      </c>
      <c r="L4" s="37">
        <f t="shared" si="0"/>
        <v>625</v>
      </c>
      <c r="M4" s="37">
        <f t="shared" si="1"/>
        <v>315.56827047935815</v>
      </c>
      <c r="N4" s="37">
        <f t="shared" si="2"/>
        <v>50.490923276697302</v>
      </c>
    </row>
    <row r="5" spans="1:14">
      <c r="A5" s="1" t="s">
        <v>3</v>
      </c>
      <c r="B5" s="7">
        <v>250</v>
      </c>
      <c r="C5" s="6">
        <v>600</v>
      </c>
      <c r="D5" s="5">
        <v>200</v>
      </c>
      <c r="E5" s="4">
        <v>1000</v>
      </c>
      <c r="F5">
        <v>600</v>
      </c>
      <c r="G5">
        <v>500</v>
      </c>
      <c r="H5">
        <v>750</v>
      </c>
      <c r="I5">
        <v>900</v>
      </c>
      <c r="J5">
        <v>1000</v>
      </c>
      <c r="K5">
        <v>800</v>
      </c>
      <c r="L5" s="37">
        <f t="shared" si="0"/>
        <v>660</v>
      </c>
      <c r="M5" s="37">
        <f t="shared" si="1"/>
        <v>284.60498941515414</v>
      </c>
      <c r="N5" s="37">
        <f t="shared" si="2"/>
        <v>43.121968093205169</v>
      </c>
    </row>
    <row r="6" spans="1:14">
      <c r="A6" s="1" t="s">
        <v>4</v>
      </c>
      <c r="B6" s="7">
        <v>600</v>
      </c>
      <c r="C6" s="6">
        <v>500</v>
      </c>
      <c r="D6" s="5">
        <v>400</v>
      </c>
      <c r="E6" s="4">
        <v>650</v>
      </c>
      <c r="F6">
        <v>900</v>
      </c>
      <c r="G6">
        <v>700</v>
      </c>
      <c r="H6">
        <v>1000</v>
      </c>
      <c r="I6">
        <v>1000</v>
      </c>
      <c r="J6">
        <v>1200</v>
      </c>
      <c r="K6">
        <v>1250</v>
      </c>
      <c r="L6" s="37">
        <f t="shared" si="0"/>
        <v>820</v>
      </c>
      <c r="M6" s="37">
        <f t="shared" si="1"/>
        <v>292.68868558020256</v>
      </c>
      <c r="N6" s="37">
        <f t="shared" si="2"/>
        <v>35.693742143927139</v>
      </c>
    </row>
    <row r="7" spans="1:14">
      <c r="A7" s="1" t="s">
        <v>5</v>
      </c>
      <c r="B7" s="7">
        <v>400</v>
      </c>
      <c r="C7" s="6">
        <v>950</v>
      </c>
      <c r="D7" s="5">
        <v>300</v>
      </c>
      <c r="E7" s="4">
        <v>1200</v>
      </c>
      <c r="F7">
        <v>1000</v>
      </c>
      <c r="G7">
        <v>700</v>
      </c>
      <c r="H7">
        <v>1700</v>
      </c>
      <c r="I7">
        <v>1100</v>
      </c>
      <c r="J7">
        <v>1900</v>
      </c>
      <c r="K7">
        <v>1300</v>
      </c>
      <c r="L7" s="37">
        <f t="shared" si="0"/>
        <v>1055</v>
      </c>
      <c r="M7" s="37">
        <f t="shared" si="1"/>
        <v>511.23488839388801</v>
      </c>
      <c r="N7" s="37">
        <f t="shared" si="2"/>
        <v>48.458283260084173</v>
      </c>
    </row>
    <row r="8" spans="1:14">
      <c r="A8" s="1" t="s">
        <v>6</v>
      </c>
      <c r="B8" s="7">
        <v>400</v>
      </c>
      <c r="C8" s="6">
        <v>400</v>
      </c>
      <c r="D8" s="5">
        <v>400</v>
      </c>
      <c r="E8" s="4">
        <v>400</v>
      </c>
      <c r="F8">
        <v>800</v>
      </c>
      <c r="G8">
        <v>850</v>
      </c>
      <c r="H8">
        <v>1000</v>
      </c>
      <c r="I8">
        <v>1600</v>
      </c>
      <c r="J8">
        <v>1300</v>
      </c>
      <c r="K8">
        <v>1500</v>
      </c>
      <c r="L8" s="37">
        <f t="shared" si="0"/>
        <v>865</v>
      </c>
      <c r="M8" s="37">
        <f t="shared" si="1"/>
        <v>473.78499577574451</v>
      </c>
      <c r="N8" s="35">
        <f t="shared" si="2"/>
        <v>54.772831881588964</v>
      </c>
    </row>
    <row r="9" spans="1:14">
      <c r="A9" s="1" t="s">
        <v>7</v>
      </c>
      <c r="B9" s="7">
        <v>600</v>
      </c>
      <c r="C9" s="6">
        <v>600</v>
      </c>
      <c r="D9" s="5">
        <v>400</v>
      </c>
      <c r="E9" s="4">
        <v>900</v>
      </c>
      <c r="F9">
        <v>2000</v>
      </c>
      <c r="G9">
        <v>700</v>
      </c>
      <c r="H9">
        <v>1400</v>
      </c>
      <c r="I9">
        <v>1700</v>
      </c>
      <c r="J9">
        <v>1900</v>
      </c>
      <c r="K9">
        <v>1650</v>
      </c>
      <c r="L9" s="37">
        <f t="shared" si="0"/>
        <v>1185</v>
      </c>
      <c r="M9" s="37">
        <f t="shared" si="1"/>
        <v>607.38510573331212</v>
      </c>
      <c r="N9" s="37">
        <f t="shared" si="2"/>
        <v>51.256127066102287</v>
      </c>
    </row>
    <row r="10" spans="1:14">
      <c r="A10" s="1" t="s">
        <v>8</v>
      </c>
      <c r="B10" s="7">
        <v>500</v>
      </c>
      <c r="C10" s="6">
        <v>550</v>
      </c>
      <c r="D10" s="5">
        <v>500</v>
      </c>
      <c r="E10" s="4">
        <v>750</v>
      </c>
      <c r="F10">
        <v>1500</v>
      </c>
      <c r="G10">
        <v>1300</v>
      </c>
      <c r="H10">
        <v>1150</v>
      </c>
      <c r="I10">
        <v>1700</v>
      </c>
      <c r="J10">
        <v>1700</v>
      </c>
      <c r="K10">
        <v>2000</v>
      </c>
      <c r="L10" s="37">
        <f t="shared" si="0"/>
        <v>1165</v>
      </c>
      <c r="M10" s="37">
        <f t="shared" si="1"/>
        <v>561.27335388184758</v>
      </c>
      <c r="N10" s="37">
        <f t="shared" si="2"/>
        <v>48.177970290287348</v>
      </c>
    </row>
    <row r="11" spans="1:14">
      <c r="A11" s="1" t="s">
        <v>9</v>
      </c>
      <c r="B11" s="7">
        <v>800</v>
      </c>
      <c r="C11" s="6">
        <v>650</v>
      </c>
      <c r="D11" s="5">
        <v>700</v>
      </c>
      <c r="E11" s="4">
        <v>700</v>
      </c>
      <c r="F11">
        <v>1400</v>
      </c>
      <c r="G11">
        <v>1000</v>
      </c>
      <c r="H11">
        <v>1300</v>
      </c>
      <c r="I11">
        <v>2400</v>
      </c>
      <c r="J11">
        <v>2400</v>
      </c>
      <c r="K11">
        <v>1600</v>
      </c>
      <c r="L11" s="37">
        <f t="shared" si="0"/>
        <v>1295</v>
      </c>
      <c r="M11" s="37">
        <f t="shared" si="1"/>
        <v>666.8541403068923</v>
      </c>
      <c r="N11" s="37">
        <f t="shared" si="2"/>
        <v>51.494528209026434</v>
      </c>
    </row>
    <row r="12" spans="1:14">
      <c r="A12" s="1" t="s">
        <v>10</v>
      </c>
      <c r="B12" s="7">
        <v>700</v>
      </c>
      <c r="C12" s="6">
        <v>1100</v>
      </c>
      <c r="D12" s="5">
        <v>550</v>
      </c>
      <c r="E12" s="4">
        <v>550</v>
      </c>
      <c r="F12">
        <v>1900</v>
      </c>
      <c r="G12">
        <v>1600</v>
      </c>
      <c r="H12">
        <v>1300</v>
      </c>
      <c r="I12">
        <v>1100</v>
      </c>
      <c r="J12">
        <v>2000</v>
      </c>
      <c r="K12">
        <v>1800</v>
      </c>
      <c r="L12" s="37">
        <f t="shared" si="0"/>
        <v>1260</v>
      </c>
      <c r="M12" s="37">
        <f t="shared" si="1"/>
        <v>551.66414903755833</v>
      </c>
      <c r="N12" s="37">
        <f t="shared" si="2"/>
        <v>43.782868971234784</v>
      </c>
    </row>
    <row r="13" spans="1:14">
      <c r="A13" s="1" t="s">
        <v>11</v>
      </c>
      <c r="B13" s="7">
        <v>800</v>
      </c>
      <c r="C13" s="6">
        <v>1400</v>
      </c>
      <c r="D13" s="5">
        <v>350</v>
      </c>
      <c r="E13" s="4">
        <v>500</v>
      </c>
      <c r="F13">
        <v>1000</v>
      </c>
      <c r="G13">
        <v>900</v>
      </c>
      <c r="H13">
        <v>1500</v>
      </c>
      <c r="I13">
        <v>1000</v>
      </c>
      <c r="J13">
        <v>800</v>
      </c>
      <c r="K13">
        <v>1600</v>
      </c>
      <c r="L13" s="37">
        <f t="shared" si="0"/>
        <v>985</v>
      </c>
      <c r="M13" s="37">
        <f t="shared" si="1"/>
        <v>412.34424668931393</v>
      </c>
      <c r="N13" s="37">
        <f t="shared" si="2"/>
        <v>41.862360069981115</v>
      </c>
    </row>
    <row r="14" spans="1:14">
      <c r="B14">
        <f>AVERAGE(B2:B13)</f>
        <v>500</v>
      </c>
      <c r="C14" s="12">
        <f t="shared" ref="C14:K14" si="3">AVERAGE(C2:C13)</f>
        <v>662.5</v>
      </c>
      <c r="D14" s="12">
        <f t="shared" si="3"/>
        <v>512.5</v>
      </c>
      <c r="E14" s="12">
        <f t="shared" si="3"/>
        <v>795.83333333333337</v>
      </c>
      <c r="F14" s="12">
        <f t="shared" si="3"/>
        <v>1058.3333333333333</v>
      </c>
      <c r="G14" s="12">
        <f t="shared" si="3"/>
        <v>812.5</v>
      </c>
      <c r="H14" s="12">
        <f t="shared" si="3"/>
        <v>1104.1666666666667</v>
      </c>
      <c r="I14" s="12">
        <f t="shared" si="3"/>
        <v>1266.6666666666667</v>
      </c>
      <c r="J14" s="12">
        <f t="shared" si="3"/>
        <v>1420.8333333333333</v>
      </c>
      <c r="K14" s="12">
        <f t="shared" si="3"/>
        <v>1291.6666666666667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L10" sqref="L10"/>
    </sheetView>
  </sheetViews>
  <sheetFormatPr defaultRowHeight="15"/>
  <sheetData>
    <row r="1" spans="1:14">
      <c r="A1" t="s">
        <v>70</v>
      </c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t="s">
        <v>75</v>
      </c>
      <c r="M1" t="s">
        <v>76</v>
      </c>
      <c r="N1" t="s">
        <v>77</v>
      </c>
    </row>
    <row r="2" spans="1:14">
      <c r="A2" s="1" t="s">
        <v>0</v>
      </c>
      <c r="B2" s="12">
        <v>1200</v>
      </c>
      <c r="C2" s="11">
        <v>1100</v>
      </c>
      <c r="D2" s="10">
        <v>1900</v>
      </c>
      <c r="E2" s="9">
        <v>1850</v>
      </c>
      <c r="F2" s="8">
        <v>1400</v>
      </c>
      <c r="G2">
        <v>1200</v>
      </c>
      <c r="H2">
        <v>600</v>
      </c>
      <c r="I2">
        <v>2200</v>
      </c>
      <c r="J2">
        <v>2100</v>
      </c>
      <c r="K2">
        <v>900</v>
      </c>
      <c r="L2">
        <f>AVERAGE(B2:K2)</f>
        <v>1445</v>
      </c>
      <c r="M2">
        <f>_xlfn.STDEV.S(B2:K2)</f>
        <v>539.77876126345609</v>
      </c>
      <c r="N2">
        <f>M2*100/L2</f>
        <v>37.354931575325679</v>
      </c>
    </row>
    <row r="3" spans="1:14">
      <c r="A3" s="1" t="s">
        <v>1</v>
      </c>
      <c r="B3" s="12">
        <v>1200</v>
      </c>
      <c r="C3" s="11">
        <v>1150</v>
      </c>
      <c r="D3" s="10">
        <v>1000</v>
      </c>
      <c r="E3" s="9">
        <v>2150</v>
      </c>
      <c r="F3" s="8">
        <v>1400</v>
      </c>
      <c r="G3">
        <v>1600</v>
      </c>
      <c r="H3">
        <v>500</v>
      </c>
      <c r="I3">
        <v>1500</v>
      </c>
      <c r="J3">
        <v>2650</v>
      </c>
      <c r="K3">
        <v>800</v>
      </c>
      <c r="L3" s="37">
        <f t="shared" ref="L3:L13" si="0">AVERAGE(B3:K3)</f>
        <v>1395</v>
      </c>
      <c r="M3" s="37">
        <f t="shared" ref="M3:M13" si="1">_xlfn.STDEV.S(B3:K3)</f>
        <v>633.0920593054027</v>
      </c>
      <c r="N3" s="37">
        <f>M3*100/L3</f>
        <v>45.382943319383706</v>
      </c>
    </row>
    <row r="4" spans="1:14">
      <c r="A4" s="1" t="s">
        <v>2</v>
      </c>
      <c r="B4" s="12">
        <v>1150</v>
      </c>
      <c r="C4" s="11">
        <v>1250</v>
      </c>
      <c r="D4" s="10">
        <v>700</v>
      </c>
      <c r="E4" s="9">
        <v>2400</v>
      </c>
      <c r="F4" s="8">
        <v>1500</v>
      </c>
      <c r="G4">
        <v>1600</v>
      </c>
      <c r="H4">
        <v>1600</v>
      </c>
      <c r="I4">
        <v>1400</v>
      </c>
      <c r="J4">
        <v>2800</v>
      </c>
      <c r="K4">
        <v>900</v>
      </c>
      <c r="L4" s="37">
        <f t="shared" si="0"/>
        <v>1530</v>
      </c>
      <c r="M4" s="37">
        <f t="shared" si="1"/>
        <v>641.69913337776745</v>
      </c>
      <c r="N4" s="37">
        <f t="shared" ref="N4:N13" si="2">M4*100/L4</f>
        <v>41.941119828612251</v>
      </c>
    </row>
    <row r="5" spans="1:14">
      <c r="A5" s="1" t="s">
        <v>3</v>
      </c>
      <c r="B5" s="12">
        <v>750</v>
      </c>
      <c r="C5" s="11">
        <v>1200</v>
      </c>
      <c r="D5" s="10">
        <v>450</v>
      </c>
      <c r="E5" s="9">
        <v>1600</v>
      </c>
      <c r="F5">
        <v>1300</v>
      </c>
      <c r="G5">
        <v>1200</v>
      </c>
      <c r="H5">
        <v>1600</v>
      </c>
      <c r="I5">
        <v>1150</v>
      </c>
      <c r="J5">
        <v>1300</v>
      </c>
      <c r="K5">
        <v>900</v>
      </c>
      <c r="L5" s="37">
        <f t="shared" si="0"/>
        <v>1145</v>
      </c>
      <c r="M5" s="37">
        <f t="shared" si="1"/>
        <v>360.13114895055168</v>
      </c>
      <c r="N5" s="37">
        <f t="shared" si="2"/>
        <v>31.452502091751235</v>
      </c>
    </row>
    <row r="6" spans="1:14">
      <c r="A6" s="1" t="s">
        <v>4</v>
      </c>
      <c r="B6" s="12">
        <v>1250</v>
      </c>
      <c r="C6" s="11">
        <v>1400</v>
      </c>
      <c r="D6" s="10">
        <v>1050</v>
      </c>
      <c r="E6" s="9">
        <v>1300</v>
      </c>
      <c r="F6">
        <v>1400</v>
      </c>
      <c r="G6">
        <v>900</v>
      </c>
      <c r="H6">
        <v>1650</v>
      </c>
      <c r="I6">
        <v>2150</v>
      </c>
      <c r="J6">
        <v>1200</v>
      </c>
      <c r="K6">
        <v>900</v>
      </c>
      <c r="L6" s="37">
        <f t="shared" si="0"/>
        <v>1320</v>
      </c>
      <c r="M6" s="37">
        <f t="shared" si="1"/>
        <v>373.57135269658403</v>
      </c>
      <c r="N6" s="37">
        <f t="shared" si="2"/>
        <v>28.300860052771515</v>
      </c>
    </row>
    <row r="7" spans="1:14">
      <c r="A7" s="1" t="s">
        <v>5</v>
      </c>
      <c r="B7" s="12">
        <v>1300</v>
      </c>
      <c r="C7" s="11">
        <v>1500</v>
      </c>
      <c r="D7" s="10">
        <v>1150</v>
      </c>
      <c r="E7" s="9">
        <v>1600</v>
      </c>
      <c r="F7">
        <v>1600</v>
      </c>
      <c r="G7">
        <v>1650</v>
      </c>
      <c r="H7">
        <v>1800</v>
      </c>
      <c r="I7">
        <v>2450</v>
      </c>
      <c r="J7">
        <v>2000</v>
      </c>
      <c r="K7">
        <v>1050</v>
      </c>
      <c r="L7" s="37">
        <f t="shared" si="0"/>
        <v>1610</v>
      </c>
      <c r="M7" s="37">
        <f t="shared" si="1"/>
        <v>412.17579852399007</v>
      </c>
      <c r="N7" s="37">
        <f t="shared" si="2"/>
        <v>25.600981274781994</v>
      </c>
    </row>
    <row r="8" spans="1:14">
      <c r="A8" s="1" t="s">
        <v>6</v>
      </c>
      <c r="B8" s="12">
        <v>1250</v>
      </c>
      <c r="C8" s="11">
        <v>700</v>
      </c>
      <c r="D8" s="10">
        <v>1200</v>
      </c>
      <c r="E8" s="9">
        <v>1100</v>
      </c>
      <c r="F8">
        <v>1300</v>
      </c>
      <c r="G8">
        <v>1700</v>
      </c>
      <c r="H8">
        <v>800</v>
      </c>
      <c r="I8">
        <v>1600</v>
      </c>
      <c r="J8">
        <v>2100</v>
      </c>
      <c r="K8">
        <v>1050</v>
      </c>
      <c r="L8" s="37">
        <f t="shared" si="0"/>
        <v>1280</v>
      </c>
      <c r="M8" s="37">
        <f t="shared" si="1"/>
        <v>423.08391602612357</v>
      </c>
      <c r="N8" s="37">
        <f t="shared" si="2"/>
        <v>33.053430939540903</v>
      </c>
    </row>
    <row r="9" spans="1:14">
      <c r="A9" s="1" t="s">
        <v>7</v>
      </c>
      <c r="B9" s="12">
        <v>1100</v>
      </c>
      <c r="C9" s="11">
        <v>800</v>
      </c>
      <c r="D9" s="10">
        <v>1100</v>
      </c>
      <c r="E9" s="9">
        <v>1000</v>
      </c>
      <c r="F9">
        <v>1700</v>
      </c>
      <c r="G9">
        <v>1500</v>
      </c>
      <c r="H9">
        <v>900</v>
      </c>
      <c r="I9">
        <v>1100</v>
      </c>
      <c r="J9">
        <v>1700</v>
      </c>
      <c r="K9">
        <v>1100</v>
      </c>
      <c r="L9" s="37">
        <f t="shared" si="0"/>
        <v>1200</v>
      </c>
      <c r="M9" s="37">
        <f t="shared" si="1"/>
        <v>319.72210155418128</v>
      </c>
      <c r="N9" s="37">
        <f t="shared" si="2"/>
        <v>26.643508462848441</v>
      </c>
    </row>
    <row r="10" spans="1:14">
      <c r="A10" s="1" t="s">
        <v>8</v>
      </c>
      <c r="B10" s="12">
        <v>900</v>
      </c>
      <c r="C10" s="11">
        <v>1000</v>
      </c>
      <c r="D10" s="10">
        <v>800</v>
      </c>
      <c r="E10" s="9">
        <v>900</v>
      </c>
      <c r="F10">
        <v>1600</v>
      </c>
      <c r="G10">
        <v>1350</v>
      </c>
      <c r="H10">
        <v>1100</v>
      </c>
      <c r="I10">
        <v>1900</v>
      </c>
      <c r="J10">
        <v>1300</v>
      </c>
      <c r="K10">
        <v>1000</v>
      </c>
      <c r="L10" s="37">
        <f t="shared" si="0"/>
        <v>1185</v>
      </c>
      <c r="M10" s="37">
        <f t="shared" si="1"/>
        <v>351.22800445168252</v>
      </c>
      <c r="N10" s="37">
        <f t="shared" si="2"/>
        <v>29.639494046555484</v>
      </c>
    </row>
    <row r="11" spans="1:14">
      <c r="A11" s="1" t="s">
        <v>9</v>
      </c>
      <c r="B11" s="12">
        <v>1300</v>
      </c>
      <c r="C11" s="11">
        <v>1200</v>
      </c>
      <c r="D11" s="10">
        <v>1000</v>
      </c>
      <c r="E11" s="9">
        <v>1200</v>
      </c>
      <c r="F11">
        <v>1200</v>
      </c>
      <c r="G11">
        <v>1450</v>
      </c>
      <c r="H11">
        <v>1600</v>
      </c>
      <c r="I11">
        <v>2000</v>
      </c>
      <c r="J11">
        <v>2100</v>
      </c>
      <c r="K11">
        <v>1700</v>
      </c>
      <c r="L11" s="37">
        <f t="shared" si="0"/>
        <v>1475</v>
      </c>
      <c r="M11" s="37">
        <f t="shared" si="1"/>
        <v>367.61241666854625</v>
      </c>
      <c r="N11" s="37">
        <f t="shared" si="2"/>
        <v>24.922875706342115</v>
      </c>
    </row>
    <row r="12" spans="1:14">
      <c r="A12" s="1" t="s">
        <v>10</v>
      </c>
      <c r="B12" s="12">
        <v>1100</v>
      </c>
      <c r="C12" s="11">
        <v>2000</v>
      </c>
      <c r="D12" s="10">
        <v>1200</v>
      </c>
      <c r="E12" s="9">
        <v>1600</v>
      </c>
      <c r="F12">
        <v>1600</v>
      </c>
      <c r="G12">
        <v>2400</v>
      </c>
      <c r="H12">
        <v>2200</v>
      </c>
      <c r="I12">
        <v>1350</v>
      </c>
      <c r="J12">
        <v>2200</v>
      </c>
      <c r="K12">
        <v>1700</v>
      </c>
      <c r="L12" s="37">
        <f t="shared" si="0"/>
        <v>1735</v>
      </c>
      <c r="M12" s="37">
        <f t="shared" si="1"/>
        <v>449.72213643537719</v>
      </c>
      <c r="N12" s="37">
        <f t="shared" si="2"/>
        <v>25.920584232586581</v>
      </c>
    </row>
    <row r="13" spans="1:14">
      <c r="A13" s="1" t="s">
        <v>11</v>
      </c>
      <c r="B13" s="12">
        <v>1200</v>
      </c>
      <c r="C13" s="11">
        <v>2050</v>
      </c>
      <c r="D13" s="10">
        <v>1300</v>
      </c>
      <c r="E13" s="9">
        <v>1750</v>
      </c>
      <c r="F13">
        <v>1300</v>
      </c>
      <c r="G13">
        <v>2300</v>
      </c>
      <c r="H13">
        <v>2500</v>
      </c>
      <c r="I13">
        <v>1500</v>
      </c>
      <c r="J13">
        <v>1700</v>
      </c>
      <c r="K13">
        <v>2200</v>
      </c>
      <c r="L13" s="37">
        <f t="shared" si="0"/>
        <v>1780</v>
      </c>
      <c r="M13" s="37">
        <f t="shared" si="1"/>
        <v>462.00048100023059</v>
      </c>
      <c r="N13" s="37">
        <f t="shared" si="2"/>
        <v>25.955083202260145</v>
      </c>
    </row>
    <row r="14" spans="1:14">
      <c r="B14">
        <f>AVERAGE(B2:B13)</f>
        <v>1141.6666666666667</v>
      </c>
      <c r="C14" s="12">
        <f t="shared" ref="C14:K14" si="3">AVERAGE(C2:C13)</f>
        <v>1279.1666666666667</v>
      </c>
      <c r="D14" s="12">
        <f t="shared" si="3"/>
        <v>1070.8333333333333</v>
      </c>
      <c r="E14" s="12">
        <f t="shared" si="3"/>
        <v>1537.5</v>
      </c>
      <c r="F14" s="12">
        <f t="shared" si="3"/>
        <v>1441.6666666666667</v>
      </c>
      <c r="G14" s="12">
        <f t="shared" si="3"/>
        <v>1570.8333333333333</v>
      </c>
      <c r="H14" s="12">
        <f t="shared" si="3"/>
        <v>1404.1666666666667</v>
      </c>
      <c r="I14" s="12">
        <f t="shared" si="3"/>
        <v>1691.6666666666667</v>
      </c>
      <c r="J14" s="12">
        <f t="shared" si="3"/>
        <v>1929.1666666666667</v>
      </c>
      <c r="K14" s="12">
        <f t="shared" si="3"/>
        <v>1183.3333333333333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A7" sqref="A7"/>
    </sheetView>
  </sheetViews>
  <sheetFormatPr defaultRowHeight="15"/>
  <sheetData>
    <row r="1" spans="1:5">
      <c r="B1" t="s">
        <v>12</v>
      </c>
      <c r="C1" t="s">
        <v>13</v>
      </c>
      <c r="D1" t="s">
        <v>14</v>
      </c>
      <c r="E1" t="s">
        <v>15</v>
      </c>
    </row>
    <row r="2" spans="1:5">
      <c r="A2">
        <v>2009</v>
      </c>
      <c r="B2">
        <v>700</v>
      </c>
      <c r="C2">
        <v>1100</v>
      </c>
      <c r="D2">
        <v>500</v>
      </c>
      <c r="E2">
        <v>1150</v>
      </c>
    </row>
    <row r="3" spans="1:5">
      <c r="A3">
        <v>2010</v>
      </c>
      <c r="B3">
        <v>900</v>
      </c>
      <c r="C3">
        <v>750</v>
      </c>
      <c r="D3">
        <v>650</v>
      </c>
      <c r="E3">
        <v>1300</v>
      </c>
    </row>
    <row r="4" spans="1:5">
      <c r="A4">
        <v>2011</v>
      </c>
      <c r="B4">
        <v>700</v>
      </c>
      <c r="C4">
        <v>750</v>
      </c>
      <c r="D4">
        <v>500</v>
      </c>
      <c r="E4">
        <v>1070</v>
      </c>
    </row>
    <row r="5" spans="1:5">
      <c r="A5">
        <v>2012</v>
      </c>
      <c r="B5">
        <v>800</v>
      </c>
      <c r="C5">
        <v>1100</v>
      </c>
      <c r="D5">
        <v>800</v>
      </c>
      <c r="E5">
        <v>1550</v>
      </c>
    </row>
    <row r="6" spans="1:5">
      <c r="A6">
        <v>2013</v>
      </c>
      <c r="B6">
        <v>1200</v>
      </c>
      <c r="C6">
        <v>1150</v>
      </c>
      <c r="D6">
        <v>1050</v>
      </c>
      <c r="E6">
        <v>1450</v>
      </c>
    </row>
    <row r="7" spans="1:5">
      <c r="A7">
        <v>2014</v>
      </c>
      <c r="B7">
        <v>1000</v>
      </c>
      <c r="C7">
        <v>1700</v>
      </c>
      <c r="D7">
        <v>800</v>
      </c>
      <c r="E7">
        <v>1600</v>
      </c>
    </row>
    <row r="8" spans="1:5">
      <c r="A8">
        <v>2015</v>
      </c>
      <c r="B8">
        <v>1100</v>
      </c>
      <c r="C8">
        <v>900</v>
      </c>
      <c r="D8">
        <v>1100</v>
      </c>
      <c r="E8">
        <v>1400</v>
      </c>
    </row>
    <row r="9" spans="1:5">
      <c r="A9">
        <v>2016</v>
      </c>
      <c r="B9">
        <v>1150</v>
      </c>
      <c r="C9">
        <v>1300</v>
      </c>
      <c r="D9">
        <v>1250</v>
      </c>
      <c r="E9">
        <v>1700</v>
      </c>
    </row>
    <row r="10" spans="1:5">
      <c r="A10">
        <v>2017</v>
      </c>
      <c r="B10">
        <v>2000</v>
      </c>
      <c r="C10">
        <v>900</v>
      </c>
      <c r="D10">
        <v>1400</v>
      </c>
      <c r="E10">
        <v>2000</v>
      </c>
    </row>
    <row r="11" spans="1:5">
      <c r="A11">
        <v>2018</v>
      </c>
      <c r="B11">
        <v>1050</v>
      </c>
      <c r="C11">
        <v>1600</v>
      </c>
      <c r="D11">
        <v>1300</v>
      </c>
      <c r="E11">
        <v>1200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N77"/>
  <sheetViews>
    <sheetView workbookViewId="0">
      <selection activeCell="S15" sqref="S15"/>
    </sheetView>
  </sheetViews>
  <sheetFormatPr defaultRowHeight="15"/>
  <cols>
    <col min="6" max="6" width="12.7109375" customWidth="1"/>
  </cols>
  <sheetData>
    <row r="1" spans="2:11">
      <c r="B1" s="12" t="s">
        <v>17</v>
      </c>
      <c r="C1" t="s">
        <v>18</v>
      </c>
      <c r="D1" t="s">
        <v>43</v>
      </c>
    </row>
    <row r="2" spans="2:11">
      <c r="B2" s="12">
        <v>700</v>
      </c>
      <c r="C2">
        <v>0</v>
      </c>
      <c r="D2">
        <f>$G$18+($G$19*C2)</f>
        <v>683.63636363636351</v>
      </c>
      <c r="F2" t="s">
        <v>19</v>
      </c>
    </row>
    <row r="3" spans="2:11" ht="15.75" thickBot="1">
      <c r="B3" s="12">
        <v>900</v>
      </c>
      <c r="C3">
        <v>1</v>
      </c>
      <c r="D3" s="12">
        <f t="shared" ref="D3:D11" si="0">$G$18+($G$19*C3)</f>
        <v>767.27272727272714</v>
      </c>
    </row>
    <row r="4" spans="2:11">
      <c r="B4" s="12">
        <v>700</v>
      </c>
      <c r="C4">
        <v>2</v>
      </c>
      <c r="D4" s="12">
        <f t="shared" si="0"/>
        <v>850.90909090909076</v>
      </c>
      <c r="F4" s="16" t="s">
        <v>20</v>
      </c>
      <c r="G4" s="16"/>
    </row>
    <row r="5" spans="2:11">
      <c r="B5" s="12">
        <v>800</v>
      </c>
      <c r="C5">
        <v>3</v>
      </c>
      <c r="D5" s="12">
        <f t="shared" si="0"/>
        <v>934.5454545454545</v>
      </c>
      <c r="F5" s="13" t="s">
        <v>21</v>
      </c>
      <c r="G5" s="13">
        <v>0.67435922893809852</v>
      </c>
    </row>
    <row r="6" spans="2:11">
      <c r="B6" s="12">
        <v>1200</v>
      </c>
      <c r="C6">
        <v>4</v>
      </c>
      <c r="D6" s="12">
        <f t="shared" si="0"/>
        <v>1018.1818181818181</v>
      </c>
      <c r="F6" s="17" t="s">
        <v>22</v>
      </c>
      <c r="G6" s="17">
        <v>0.45476036965398675</v>
      </c>
    </row>
    <row r="7" spans="2:11">
      <c r="B7" s="12">
        <v>1000</v>
      </c>
      <c r="C7">
        <v>5</v>
      </c>
      <c r="D7" s="12">
        <f t="shared" si="0"/>
        <v>1101.8181818181818</v>
      </c>
      <c r="F7" s="13" t="s">
        <v>23</v>
      </c>
      <c r="G7" s="13">
        <v>0.38660541586073505</v>
      </c>
    </row>
    <row r="8" spans="2:11">
      <c r="B8" s="12">
        <v>1100</v>
      </c>
      <c r="C8">
        <v>6</v>
      </c>
      <c r="D8" s="12">
        <f t="shared" si="0"/>
        <v>1185.4545454545455</v>
      </c>
      <c r="F8" s="13" t="s">
        <v>24</v>
      </c>
      <c r="G8" s="13">
        <v>294.08950400113969</v>
      </c>
    </row>
    <row r="9" spans="2:11" ht="15.75" thickBot="1">
      <c r="B9" s="12">
        <v>1150</v>
      </c>
      <c r="C9">
        <v>7</v>
      </c>
      <c r="D9" s="12">
        <f t="shared" si="0"/>
        <v>1269.090909090909</v>
      </c>
      <c r="F9" s="14" t="s">
        <v>25</v>
      </c>
      <c r="G9" s="14">
        <v>10</v>
      </c>
    </row>
    <row r="10" spans="2:11">
      <c r="B10" s="12">
        <v>2000</v>
      </c>
      <c r="C10">
        <v>8</v>
      </c>
      <c r="D10" s="12">
        <f t="shared" si="0"/>
        <v>1352.7272727272727</v>
      </c>
    </row>
    <row r="11" spans="2:11" ht="15.75" thickBot="1">
      <c r="B11" s="12">
        <v>1050</v>
      </c>
      <c r="C11">
        <v>9</v>
      </c>
      <c r="D11" s="12">
        <f t="shared" si="0"/>
        <v>1436.3636363636365</v>
      </c>
      <c r="F11" t="s">
        <v>26</v>
      </c>
    </row>
    <row r="12" spans="2:11">
      <c r="F12" s="15"/>
      <c r="G12" s="15" t="s">
        <v>31</v>
      </c>
      <c r="H12" s="15" t="s">
        <v>32</v>
      </c>
      <c r="I12" s="15" t="s">
        <v>33</v>
      </c>
      <c r="J12" s="15" t="s">
        <v>34</v>
      </c>
      <c r="K12" s="15" t="s">
        <v>35</v>
      </c>
    </row>
    <row r="13" spans="2:11">
      <c r="F13" s="13" t="s">
        <v>27</v>
      </c>
      <c r="G13" s="13">
        <v>1</v>
      </c>
      <c r="H13" s="13">
        <v>577090.90909090918</v>
      </c>
      <c r="I13" s="13">
        <v>577090.90909090918</v>
      </c>
      <c r="J13" s="13">
        <v>6.672447772960191</v>
      </c>
      <c r="K13" s="13">
        <v>3.2459058246681084E-2</v>
      </c>
    </row>
    <row r="14" spans="2:11">
      <c r="F14" s="13" t="s">
        <v>28</v>
      </c>
      <c r="G14" s="13">
        <v>8</v>
      </c>
      <c r="H14" s="13">
        <v>691909.09090909082</v>
      </c>
      <c r="I14" s="13">
        <v>86488.636363636353</v>
      </c>
      <c r="J14" s="13"/>
      <c r="K14" s="13"/>
    </row>
    <row r="15" spans="2:11" ht="15.75" thickBot="1">
      <c r="F15" s="14" t="s">
        <v>29</v>
      </c>
      <c r="G15" s="14">
        <v>9</v>
      </c>
      <c r="H15" s="14">
        <v>1269000</v>
      </c>
      <c r="I15" s="14"/>
      <c r="J15" s="14"/>
      <c r="K15" s="14"/>
    </row>
    <row r="16" spans="2:11" ht="15.75" thickBot="1"/>
    <row r="17" spans="2:14">
      <c r="F17" s="15"/>
      <c r="G17" s="15" t="s">
        <v>36</v>
      </c>
      <c r="H17" s="15" t="s">
        <v>24</v>
      </c>
      <c r="I17" s="15" t="s">
        <v>37</v>
      </c>
      <c r="J17" s="15" t="s">
        <v>38</v>
      </c>
      <c r="K17" s="15" t="s">
        <v>39</v>
      </c>
      <c r="L17" s="15" t="s">
        <v>40</v>
      </c>
      <c r="M17" s="15" t="s">
        <v>41</v>
      </c>
      <c r="N17" s="15" t="s">
        <v>42</v>
      </c>
    </row>
    <row r="18" spans="2:14">
      <c r="F18" s="13" t="s">
        <v>30</v>
      </c>
      <c r="G18" s="17">
        <v>683.63636363636351</v>
      </c>
      <c r="H18" s="13">
        <v>172.85222752971242</v>
      </c>
      <c r="I18" s="13">
        <v>3.9550335764047349</v>
      </c>
      <c r="J18" s="13">
        <v>4.206217148293054E-3</v>
      </c>
      <c r="K18" s="13">
        <v>285.03841217359508</v>
      </c>
      <c r="L18" s="13">
        <v>1082.2343150991319</v>
      </c>
      <c r="M18" s="13">
        <v>285.03841217359508</v>
      </c>
      <c r="N18" s="13">
        <v>1082.2343150991319</v>
      </c>
    </row>
    <row r="19" spans="2:14" ht="15.75" thickBot="1">
      <c r="F19" s="14" t="s">
        <v>18</v>
      </c>
      <c r="G19" s="18">
        <v>83.636363636363654</v>
      </c>
      <c r="H19" s="14">
        <v>32.378188760923869</v>
      </c>
      <c r="I19" s="14">
        <v>2.583108161297198</v>
      </c>
      <c r="J19" s="14">
        <v>3.2459058246681084E-2</v>
      </c>
      <c r="K19" s="14">
        <v>8.972126463252124</v>
      </c>
      <c r="L19" s="14">
        <v>158.30060080947518</v>
      </c>
      <c r="M19" s="14">
        <v>8.972126463252124</v>
      </c>
      <c r="N19" s="14">
        <v>158.30060080947518</v>
      </c>
    </row>
    <row r="21" spans="2:14">
      <c r="B21" s="12" t="s">
        <v>13</v>
      </c>
      <c r="C21" t="s">
        <v>16</v>
      </c>
      <c r="D21" t="s">
        <v>43</v>
      </c>
      <c r="E21" t="s">
        <v>19</v>
      </c>
    </row>
    <row r="22" spans="2:14" ht="15.75" thickBot="1">
      <c r="B22" s="12">
        <v>1100</v>
      </c>
      <c r="C22">
        <v>0</v>
      </c>
      <c r="D22">
        <f>$F$37+($F$38*C22)</f>
        <v>900</v>
      </c>
    </row>
    <row r="23" spans="2:14">
      <c r="B23" s="12">
        <v>750</v>
      </c>
      <c r="C23">
        <v>1</v>
      </c>
      <c r="D23" s="12">
        <f t="shared" ref="D23:D31" si="1">$F$37+($F$38*C23)</f>
        <v>950</v>
      </c>
      <c r="E23" s="16" t="s">
        <v>20</v>
      </c>
      <c r="F23" s="16"/>
    </row>
    <row r="24" spans="2:14">
      <c r="B24" s="12">
        <v>750</v>
      </c>
      <c r="C24">
        <v>2</v>
      </c>
      <c r="D24" s="12">
        <f t="shared" si="1"/>
        <v>1000</v>
      </c>
      <c r="E24" s="13" t="s">
        <v>21</v>
      </c>
      <c r="F24" s="13">
        <v>0.46082015185450859</v>
      </c>
    </row>
    <row r="25" spans="2:14">
      <c r="B25" s="12">
        <v>1100</v>
      </c>
      <c r="C25">
        <v>3</v>
      </c>
      <c r="D25" s="12">
        <f t="shared" si="1"/>
        <v>1050</v>
      </c>
      <c r="E25" s="17" t="s">
        <v>22</v>
      </c>
      <c r="F25" s="17">
        <v>0.21235521235521235</v>
      </c>
    </row>
    <row r="26" spans="2:14">
      <c r="B26" s="12">
        <v>1150</v>
      </c>
      <c r="C26">
        <v>4</v>
      </c>
      <c r="D26" s="12">
        <f t="shared" si="1"/>
        <v>1100</v>
      </c>
      <c r="E26" s="13" t="s">
        <v>23</v>
      </c>
      <c r="F26" s="13">
        <v>0.11389961389961389</v>
      </c>
    </row>
    <row r="27" spans="2:14">
      <c r="B27" s="12">
        <v>1700</v>
      </c>
      <c r="C27">
        <v>5</v>
      </c>
      <c r="D27" s="12">
        <f t="shared" si="1"/>
        <v>1150</v>
      </c>
      <c r="E27" s="13" t="s">
        <v>24</v>
      </c>
      <c r="F27" s="13">
        <v>309.23292192132453</v>
      </c>
    </row>
    <row r="28" spans="2:14" ht="15.75" thickBot="1">
      <c r="B28" s="12">
        <v>900</v>
      </c>
      <c r="C28">
        <v>6</v>
      </c>
      <c r="D28" s="12">
        <f t="shared" si="1"/>
        <v>1200</v>
      </c>
      <c r="E28" s="14" t="s">
        <v>25</v>
      </c>
      <c r="F28" s="14">
        <v>10</v>
      </c>
    </row>
    <row r="29" spans="2:14">
      <c r="B29" s="12">
        <v>1300</v>
      </c>
      <c r="C29">
        <v>7</v>
      </c>
      <c r="D29" s="12">
        <f t="shared" si="1"/>
        <v>1250</v>
      </c>
    </row>
    <row r="30" spans="2:14" ht="15.75" thickBot="1">
      <c r="B30" s="12">
        <v>900</v>
      </c>
      <c r="C30">
        <v>8</v>
      </c>
      <c r="D30" s="12">
        <f t="shared" si="1"/>
        <v>1300</v>
      </c>
      <c r="E30" t="s">
        <v>26</v>
      </c>
    </row>
    <row r="31" spans="2:14">
      <c r="B31" s="12">
        <v>1600</v>
      </c>
      <c r="C31">
        <v>9</v>
      </c>
      <c r="D31" s="12">
        <f t="shared" si="1"/>
        <v>1350</v>
      </c>
      <c r="E31" s="15"/>
      <c r="F31" s="15" t="s">
        <v>31</v>
      </c>
      <c r="G31" s="15" t="s">
        <v>32</v>
      </c>
      <c r="H31" s="15" t="s">
        <v>33</v>
      </c>
      <c r="I31" s="15" t="s">
        <v>34</v>
      </c>
      <c r="J31" s="15" t="s">
        <v>35</v>
      </c>
    </row>
    <row r="32" spans="2:14">
      <c r="E32" s="13" t="s">
        <v>27</v>
      </c>
      <c r="F32" s="13">
        <v>1</v>
      </c>
      <c r="G32" s="13">
        <v>206250</v>
      </c>
      <c r="H32" s="13">
        <v>206250</v>
      </c>
      <c r="I32" s="13">
        <v>2.1568627450980391</v>
      </c>
      <c r="J32" s="13">
        <v>0.18012386280037751</v>
      </c>
    </row>
    <row r="33" spans="2:13">
      <c r="E33" s="13" t="s">
        <v>28</v>
      </c>
      <c r="F33" s="13">
        <v>8</v>
      </c>
      <c r="G33" s="13">
        <v>765000</v>
      </c>
      <c r="H33" s="13">
        <v>95625</v>
      </c>
      <c r="I33" s="13"/>
      <c r="J33" s="13"/>
    </row>
    <row r="34" spans="2:13" ht="15.75" thickBot="1">
      <c r="E34" s="14" t="s">
        <v>29</v>
      </c>
      <c r="F34" s="14">
        <v>9</v>
      </c>
      <c r="G34" s="14">
        <v>971250</v>
      </c>
      <c r="H34" s="14"/>
      <c r="I34" s="14"/>
      <c r="J34" s="14"/>
    </row>
    <row r="35" spans="2:13" ht="15.75" thickBot="1"/>
    <row r="36" spans="2:13">
      <c r="E36" s="15"/>
      <c r="F36" s="15" t="s">
        <v>36</v>
      </c>
      <c r="G36" s="15" t="s">
        <v>24</v>
      </c>
      <c r="H36" s="15" t="s">
        <v>37</v>
      </c>
      <c r="I36" s="15" t="s">
        <v>38</v>
      </c>
      <c r="J36" s="15" t="s">
        <v>39</v>
      </c>
      <c r="K36" s="15" t="s">
        <v>40</v>
      </c>
      <c r="L36" s="15" t="s">
        <v>41</v>
      </c>
      <c r="M36" s="15" t="s">
        <v>42</v>
      </c>
    </row>
    <row r="37" spans="2:13">
      <c r="E37" s="13" t="s">
        <v>30</v>
      </c>
      <c r="F37" s="17">
        <v>900</v>
      </c>
      <c r="G37" s="13">
        <v>181.75282916392501</v>
      </c>
      <c r="H37" s="13">
        <v>4.9517798657663779</v>
      </c>
      <c r="I37" s="13">
        <v>1.1183805833654701E-3</v>
      </c>
      <c r="J37" s="13">
        <v>480.8772243629324</v>
      </c>
      <c r="K37" s="13">
        <v>1319.1227756370677</v>
      </c>
      <c r="L37" s="13">
        <v>480.8772243629324</v>
      </c>
      <c r="M37" s="13">
        <v>1319.1227756370677</v>
      </c>
    </row>
    <row r="38" spans="2:13" ht="15.75" thickBot="1">
      <c r="E38" s="14" t="s">
        <v>16</v>
      </c>
      <c r="F38" s="18">
        <v>50</v>
      </c>
      <c r="G38" s="14">
        <v>34.045424201952741</v>
      </c>
      <c r="H38" s="14">
        <v>1.4686261420450197</v>
      </c>
      <c r="I38" s="14">
        <v>0.18012386280037745</v>
      </c>
      <c r="J38" s="14">
        <v>-28.508888994483058</v>
      </c>
      <c r="K38" s="14">
        <v>128.50888899448307</v>
      </c>
      <c r="L38" s="14">
        <v>-28.508888994483058</v>
      </c>
      <c r="M38" s="14">
        <v>128.50888899448307</v>
      </c>
    </row>
    <row r="40" spans="2:13">
      <c r="B40" s="12" t="s">
        <v>14</v>
      </c>
      <c r="C40" t="s">
        <v>18</v>
      </c>
      <c r="D40" t="s">
        <v>43</v>
      </c>
    </row>
    <row r="41" spans="2:13">
      <c r="B41" s="12">
        <v>500</v>
      </c>
      <c r="C41">
        <v>0</v>
      </c>
      <c r="D41">
        <f>$F$57+($F$58*C41)</f>
        <v>475.45454545454533</v>
      </c>
      <c r="E41" t="s">
        <v>19</v>
      </c>
    </row>
    <row r="42" spans="2:13" ht="15.75" thickBot="1">
      <c r="B42" s="12">
        <v>650</v>
      </c>
      <c r="C42">
        <v>1</v>
      </c>
      <c r="D42" s="12">
        <f t="shared" ref="D42:D50" si="2">$F$57+($F$58*C42)</f>
        <v>577.57575757575751</v>
      </c>
    </row>
    <row r="43" spans="2:13">
      <c r="B43" s="12">
        <v>500</v>
      </c>
      <c r="C43">
        <v>2</v>
      </c>
      <c r="D43" s="12">
        <f t="shared" si="2"/>
        <v>679.69696969696963</v>
      </c>
      <c r="E43" s="16" t="s">
        <v>20</v>
      </c>
      <c r="F43" s="16"/>
    </row>
    <row r="44" spans="2:13">
      <c r="B44" s="12">
        <v>800</v>
      </c>
      <c r="C44">
        <v>3</v>
      </c>
      <c r="D44" s="12">
        <f t="shared" si="2"/>
        <v>781.81818181818176</v>
      </c>
      <c r="E44" s="13" t="s">
        <v>21</v>
      </c>
      <c r="F44" s="13">
        <v>0.93447936002749343</v>
      </c>
    </row>
    <row r="45" spans="2:13">
      <c r="B45" s="12">
        <v>1050</v>
      </c>
      <c r="C45">
        <v>4</v>
      </c>
      <c r="D45" s="12">
        <f t="shared" si="2"/>
        <v>883.93939393939399</v>
      </c>
      <c r="E45" s="17" t="s">
        <v>22</v>
      </c>
      <c r="F45" s="17">
        <v>0.8732516743173937</v>
      </c>
    </row>
    <row r="46" spans="2:13">
      <c r="B46" s="12">
        <v>800</v>
      </c>
      <c r="C46">
        <v>5</v>
      </c>
      <c r="D46" s="12">
        <f t="shared" si="2"/>
        <v>986.06060606060601</v>
      </c>
      <c r="E46" s="13" t="s">
        <v>23</v>
      </c>
      <c r="F46" s="13">
        <v>0.85740813360706791</v>
      </c>
    </row>
    <row r="47" spans="2:13">
      <c r="B47" s="12">
        <v>1100</v>
      </c>
      <c r="C47">
        <v>6</v>
      </c>
      <c r="D47" s="12">
        <f t="shared" si="2"/>
        <v>1088.1818181818182</v>
      </c>
      <c r="E47" s="13" t="s">
        <v>24</v>
      </c>
      <c r="F47" s="13">
        <v>124.93937923988771</v>
      </c>
    </row>
    <row r="48" spans="2:13" ht="15.75" thickBot="1">
      <c r="B48" s="12">
        <v>1250</v>
      </c>
      <c r="C48">
        <v>7</v>
      </c>
      <c r="D48" s="12">
        <f t="shared" si="2"/>
        <v>1190.3030303030305</v>
      </c>
      <c r="E48" s="14" t="s">
        <v>25</v>
      </c>
      <c r="F48" s="14">
        <v>10</v>
      </c>
    </row>
    <row r="49" spans="2:13">
      <c r="B49" s="12">
        <v>1400</v>
      </c>
      <c r="C49">
        <v>8</v>
      </c>
      <c r="D49" s="12">
        <f t="shared" si="2"/>
        <v>1292.4242424242425</v>
      </c>
    </row>
    <row r="50" spans="2:13" ht="15.75" thickBot="1">
      <c r="B50" s="12">
        <v>1300</v>
      </c>
      <c r="C50">
        <v>9</v>
      </c>
      <c r="D50" s="12">
        <f t="shared" si="2"/>
        <v>1394.5454545454547</v>
      </c>
      <c r="E50" t="s">
        <v>26</v>
      </c>
    </row>
    <row r="51" spans="2:13">
      <c r="E51" s="15"/>
      <c r="F51" s="15" t="s">
        <v>31</v>
      </c>
      <c r="G51" s="15" t="s">
        <v>32</v>
      </c>
      <c r="H51" s="15" t="s">
        <v>33</v>
      </c>
      <c r="I51" s="15" t="s">
        <v>34</v>
      </c>
      <c r="J51" s="15" t="s">
        <v>35</v>
      </c>
    </row>
    <row r="52" spans="2:13">
      <c r="E52" s="13" t="s">
        <v>27</v>
      </c>
      <c r="F52" s="13">
        <v>1</v>
      </c>
      <c r="G52" s="13">
        <v>860371.21212121216</v>
      </c>
      <c r="H52" s="13">
        <v>860371.21212121216</v>
      </c>
      <c r="I52" s="13">
        <v>55.117204561999522</v>
      </c>
      <c r="J52" s="13">
        <v>7.4460893106363755E-5</v>
      </c>
    </row>
    <row r="53" spans="2:13">
      <c r="E53" s="13" t="s">
        <v>28</v>
      </c>
      <c r="F53" s="13">
        <v>8</v>
      </c>
      <c r="G53" s="13">
        <v>124878.78787878787</v>
      </c>
      <c r="H53" s="13">
        <v>15609.848484848484</v>
      </c>
      <c r="I53" s="13"/>
      <c r="J53" s="13"/>
    </row>
    <row r="54" spans="2:13" ht="15.75" thickBot="1">
      <c r="E54" s="14" t="s">
        <v>29</v>
      </c>
      <c r="F54" s="14">
        <v>9</v>
      </c>
      <c r="G54" s="14">
        <v>985250</v>
      </c>
      <c r="H54" s="14"/>
      <c r="I54" s="14"/>
      <c r="J54" s="14"/>
    </row>
    <row r="55" spans="2:13" ht="15.75" thickBot="1"/>
    <row r="56" spans="2:13">
      <c r="E56" s="15"/>
      <c r="F56" s="15" t="s">
        <v>36</v>
      </c>
      <c r="G56" s="15" t="s">
        <v>24</v>
      </c>
      <c r="H56" s="15" t="s">
        <v>37</v>
      </c>
      <c r="I56" s="15" t="s">
        <v>38</v>
      </c>
      <c r="J56" s="15" t="s">
        <v>39</v>
      </c>
      <c r="K56" s="15" t="s">
        <v>40</v>
      </c>
      <c r="L56" s="15" t="s">
        <v>41</v>
      </c>
      <c r="M56" s="15" t="s">
        <v>42</v>
      </c>
    </row>
    <row r="57" spans="2:13">
      <c r="E57" s="13" t="s">
        <v>30</v>
      </c>
      <c r="F57" s="17">
        <v>475.45454545454533</v>
      </c>
      <c r="G57" s="13">
        <v>73.433596622715271</v>
      </c>
      <c r="H57" s="13">
        <v>6.4746188028528699</v>
      </c>
      <c r="I57" s="13">
        <v>1.9321078390065538E-4</v>
      </c>
      <c r="J57" s="13">
        <v>306.11636797964911</v>
      </c>
      <c r="K57" s="13">
        <v>644.79272292944154</v>
      </c>
      <c r="L57" s="13">
        <v>306.11636797964911</v>
      </c>
      <c r="M57" s="13">
        <v>644.79272292944154</v>
      </c>
    </row>
    <row r="58" spans="2:13" ht="15.75" thickBot="1">
      <c r="E58" s="14" t="s">
        <v>18</v>
      </c>
      <c r="F58" s="18">
        <v>102.12121212121215</v>
      </c>
      <c r="G58" s="14">
        <v>13.755372938049703</v>
      </c>
      <c r="H58" s="14">
        <v>7.4240962117957192</v>
      </c>
      <c r="I58" s="14">
        <v>7.4460893106363633E-5</v>
      </c>
      <c r="J58" s="14">
        <v>70.401265244794047</v>
      </c>
      <c r="K58" s="14">
        <v>133.84115899763026</v>
      </c>
      <c r="L58" s="14">
        <v>70.401265244794047</v>
      </c>
      <c r="M58" s="14">
        <v>133.84115899763026</v>
      </c>
    </row>
    <row r="60" spans="2:13">
      <c r="B60" s="12" t="s">
        <v>15</v>
      </c>
      <c r="C60" t="s">
        <v>18</v>
      </c>
      <c r="D60" t="s">
        <v>44</v>
      </c>
      <c r="E60" t="s">
        <v>19</v>
      </c>
    </row>
    <row r="61" spans="2:13" ht="15.75" thickBot="1">
      <c r="B61" s="12">
        <v>1150</v>
      </c>
      <c r="C61">
        <v>0</v>
      </c>
      <c r="D61">
        <f>$F$76+($F$77*C61)</f>
        <v>1218.3636363636363</v>
      </c>
    </row>
    <row r="62" spans="2:13">
      <c r="B62" s="12">
        <v>1300</v>
      </c>
      <c r="C62">
        <v>1</v>
      </c>
      <c r="D62" s="12">
        <f t="shared" ref="D62:D70" si="3">$F$76+($F$77*C62)</f>
        <v>1268.060606060606</v>
      </c>
      <c r="E62" s="16" t="s">
        <v>20</v>
      </c>
      <c r="F62" s="16"/>
    </row>
    <row r="63" spans="2:13">
      <c r="B63" s="12">
        <v>1070</v>
      </c>
      <c r="C63">
        <v>2</v>
      </c>
      <c r="D63" s="12">
        <f t="shared" si="3"/>
        <v>1317.7575757575758</v>
      </c>
      <c r="E63" s="13" t="s">
        <v>21</v>
      </c>
      <c r="F63" s="13">
        <v>0.53243296002114537</v>
      </c>
    </row>
    <row r="64" spans="2:13">
      <c r="B64" s="12">
        <v>1550</v>
      </c>
      <c r="C64">
        <v>3</v>
      </c>
      <c r="D64" s="12">
        <f t="shared" si="3"/>
        <v>1367.4545454545455</v>
      </c>
      <c r="E64" s="17" t="s">
        <v>22</v>
      </c>
      <c r="F64" s="17">
        <v>0.28348485691687864</v>
      </c>
    </row>
    <row r="65" spans="2:13">
      <c r="B65" s="12">
        <v>1450</v>
      </c>
      <c r="C65">
        <v>4</v>
      </c>
      <c r="D65" s="12">
        <f t="shared" si="3"/>
        <v>1417.151515151515</v>
      </c>
      <c r="E65" s="13" t="s">
        <v>23</v>
      </c>
      <c r="F65" s="13">
        <v>0.19392046403148844</v>
      </c>
    </row>
    <row r="66" spans="2:13">
      <c r="B66" s="12">
        <v>1600</v>
      </c>
      <c r="C66">
        <v>5</v>
      </c>
      <c r="D66" s="12">
        <f t="shared" si="3"/>
        <v>1466.8484848484848</v>
      </c>
      <c r="E66" s="13" t="s">
        <v>24</v>
      </c>
      <c r="F66" s="13">
        <v>253.72288629586225</v>
      </c>
    </row>
    <row r="67" spans="2:13" ht="15.75" thickBot="1">
      <c r="B67" s="12">
        <v>1400</v>
      </c>
      <c r="C67">
        <v>6</v>
      </c>
      <c r="D67" s="12">
        <f t="shared" si="3"/>
        <v>1516.5454545454545</v>
      </c>
      <c r="E67" s="14" t="s">
        <v>25</v>
      </c>
      <c r="F67" s="14">
        <v>10</v>
      </c>
    </row>
    <row r="68" spans="2:13">
      <c r="B68" s="12">
        <v>1700</v>
      </c>
      <c r="C68">
        <v>7</v>
      </c>
      <c r="D68" s="12">
        <f t="shared" si="3"/>
        <v>1566.2424242424242</v>
      </c>
    </row>
    <row r="69" spans="2:13" ht="15.75" thickBot="1">
      <c r="B69" s="12">
        <v>2000</v>
      </c>
      <c r="C69">
        <v>8</v>
      </c>
      <c r="D69" s="12">
        <f t="shared" si="3"/>
        <v>1615.939393939394</v>
      </c>
      <c r="E69" t="s">
        <v>26</v>
      </c>
    </row>
    <row r="70" spans="2:13">
      <c r="B70" s="12">
        <v>1200</v>
      </c>
      <c r="C70">
        <v>9</v>
      </c>
      <c r="D70" s="12">
        <f t="shared" si="3"/>
        <v>1665.6363636363635</v>
      </c>
      <c r="E70" s="15"/>
      <c r="F70" s="15" t="s">
        <v>31</v>
      </c>
      <c r="G70" s="15" t="s">
        <v>32</v>
      </c>
      <c r="H70" s="15" t="s">
        <v>33</v>
      </c>
      <c r="I70" s="15" t="s">
        <v>34</v>
      </c>
      <c r="J70" s="15" t="s">
        <v>35</v>
      </c>
    </row>
    <row r="71" spans="2:13">
      <c r="E71" s="13" t="s">
        <v>27</v>
      </c>
      <c r="F71" s="13">
        <v>1</v>
      </c>
      <c r="G71" s="13">
        <v>203757.57575757569</v>
      </c>
      <c r="H71" s="13">
        <v>203757.57575757569</v>
      </c>
      <c r="I71" s="13">
        <v>3.1651513261485071</v>
      </c>
      <c r="J71" s="13">
        <v>0.11310786503639311</v>
      </c>
    </row>
    <row r="72" spans="2:13">
      <c r="E72" s="13" t="s">
        <v>28</v>
      </c>
      <c r="F72" s="13">
        <v>8</v>
      </c>
      <c r="G72" s="13">
        <v>515002.42424242431</v>
      </c>
      <c r="H72" s="13">
        <v>64375.303030303039</v>
      </c>
      <c r="I72" s="13"/>
      <c r="J72" s="13"/>
    </row>
    <row r="73" spans="2:13" ht="15.75" thickBot="1">
      <c r="E73" s="14" t="s">
        <v>29</v>
      </c>
      <c r="F73" s="14">
        <v>9</v>
      </c>
      <c r="G73" s="14">
        <v>718760</v>
      </c>
      <c r="H73" s="14"/>
      <c r="I73" s="14"/>
      <c r="J73" s="14"/>
    </row>
    <row r="74" spans="2:13" ht="15.75" thickBot="1"/>
    <row r="75" spans="2:13">
      <c r="E75" s="15"/>
      <c r="F75" s="15" t="s">
        <v>36</v>
      </c>
      <c r="G75" s="15" t="s">
        <v>24</v>
      </c>
      <c r="H75" s="15" t="s">
        <v>37</v>
      </c>
      <c r="I75" s="15" t="s">
        <v>38</v>
      </c>
      <c r="J75" s="15" t="s">
        <v>39</v>
      </c>
      <c r="K75" s="15" t="s">
        <v>40</v>
      </c>
      <c r="L75" s="15" t="s">
        <v>41</v>
      </c>
      <c r="M75" s="15" t="s">
        <v>42</v>
      </c>
    </row>
    <row r="76" spans="2:13">
      <c r="E76" s="13" t="s">
        <v>30</v>
      </c>
      <c r="F76" s="17">
        <v>1218.3636363636363</v>
      </c>
      <c r="G76" s="13">
        <v>149.12659402947537</v>
      </c>
      <c r="H76" s="13">
        <v>8.1699957294191439</v>
      </c>
      <c r="I76" s="13">
        <v>3.752283409247579E-5</v>
      </c>
      <c r="J76" s="13">
        <v>874.47709386275301</v>
      </c>
      <c r="K76" s="13">
        <v>1562.2501788645195</v>
      </c>
      <c r="L76" s="13">
        <v>874.47709386275301</v>
      </c>
      <c r="M76" s="13">
        <v>1562.2501788645195</v>
      </c>
    </row>
    <row r="77" spans="2:13" ht="15.75" thickBot="1">
      <c r="E77" s="14" t="s">
        <v>18</v>
      </c>
      <c r="F77" s="18">
        <v>49.696969696969703</v>
      </c>
      <c r="G77" s="14">
        <v>27.933970419502</v>
      </c>
      <c r="H77" s="14">
        <v>1.7790872171280723</v>
      </c>
      <c r="I77" s="14">
        <v>0.11310786503639297</v>
      </c>
      <c r="J77" s="14">
        <v>-14.718881603072788</v>
      </c>
      <c r="K77" s="14">
        <v>114.11282099701219</v>
      </c>
      <c r="L77" s="14">
        <v>-14.718881603072788</v>
      </c>
      <c r="M77" s="14">
        <v>114.11282099701219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D3" sqref="D3"/>
    </sheetView>
  </sheetViews>
  <sheetFormatPr defaultRowHeight="15"/>
  <sheetData>
    <row r="1" spans="1:17">
      <c r="A1" s="19"/>
      <c r="B1" s="19" t="s">
        <v>46</v>
      </c>
      <c r="C1" s="19" t="s">
        <v>47</v>
      </c>
      <c r="D1" s="19"/>
      <c r="E1" s="19" t="s">
        <v>48</v>
      </c>
      <c r="F1" s="19" t="s">
        <v>49</v>
      </c>
      <c r="G1" s="19"/>
      <c r="H1" t="s">
        <v>50</v>
      </c>
      <c r="J1" s="19" t="s">
        <v>45</v>
      </c>
      <c r="K1" s="19" t="s">
        <v>46</v>
      </c>
      <c r="L1" s="19" t="s">
        <v>47</v>
      </c>
      <c r="M1" s="19"/>
      <c r="N1" s="19" t="s">
        <v>48</v>
      </c>
      <c r="O1" s="19" t="s">
        <v>49</v>
      </c>
      <c r="P1" s="19"/>
      <c r="Q1" s="19" t="s">
        <v>50</v>
      </c>
    </row>
    <row r="2" spans="1:17">
      <c r="A2" s="19" t="s">
        <v>15</v>
      </c>
      <c r="B2" s="19" t="s">
        <v>51</v>
      </c>
      <c r="C2" s="19"/>
      <c r="D2" s="19"/>
      <c r="E2" s="19"/>
      <c r="F2" s="19"/>
      <c r="G2" s="19"/>
      <c r="J2" s="19"/>
      <c r="K2" s="19" t="s">
        <v>51</v>
      </c>
      <c r="L2" s="19"/>
      <c r="M2" s="19"/>
      <c r="N2" s="19"/>
      <c r="O2" s="19"/>
      <c r="P2" s="19"/>
      <c r="Q2" s="19"/>
    </row>
    <row r="3" spans="1:17">
      <c r="A3" s="19">
        <v>1150</v>
      </c>
      <c r="B3" s="19">
        <v>1218.3636363636363</v>
      </c>
      <c r="C3" s="19"/>
      <c r="D3" s="19"/>
      <c r="E3" s="19">
        <f>(A3*100)/B3</f>
        <v>94.388897179525458</v>
      </c>
      <c r="F3" s="19"/>
      <c r="G3" s="19"/>
      <c r="J3" s="19">
        <v>700</v>
      </c>
      <c r="K3" s="19">
        <v>683.63636363636351</v>
      </c>
      <c r="L3" s="19"/>
      <c r="M3" s="19"/>
      <c r="N3" s="19">
        <f>(J3*100)/K3</f>
        <v>102.39361702127661</v>
      </c>
      <c r="O3" s="19"/>
      <c r="P3" s="19"/>
      <c r="Q3" s="19"/>
    </row>
    <row r="4" spans="1:17">
      <c r="A4" s="19">
        <v>1300</v>
      </c>
      <c r="B4" s="19">
        <v>1268.060606060606</v>
      </c>
      <c r="C4" s="19"/>
      <c r="D4" s="19"/>
      <c r="E4" s="19">
        <f t="shared" ref="E4:E12" si="0">(A4*100)/B4</f>
        <v>102.51875926014435</v>
      </c>
      <c r="F4" s="19">
        <f>(E3+2*E4+E5)/4</f>
        <v>95.156240589627217</v>
      </c>
      <c r="G4" s="19"/>
      <c r="H4">
        <f>(E4*100)/F4</f>
        <v>107.73729460610879</v>
      </c>
      <c r="J4" s="19">
        <v>900</v>
      </c>
      <c r="K4" s="19">
        <v>767.27272727272714</v>
      </c>
      <c r="L4" s="19"/>
      <c r="M4" s="19"/>
      <c r="N4" s="19">
        <f t="shared" ref="N4:N12" si="1">(J4*100)/K4</f>
        <v>117.29857819905216</v>
      </c>
      <c r="O4" s="19">
        <f>(N3+2*N4+N5)/4</f>
        <v>104.81393267108456</v>
      </c>
      <c r="P4" s="19"/>
      <c r="Q4" s="19">
        <f>(N4*100)/O4</f>
        <v>111.91124615765112</v>
      </c>
    </row>
    <row r="5" spans="1:17">
      <c r="A5" s="19">
        <v>1070</v>
      </c>
      <c r="B5" s="19">
        <v>1317.7575757575758</v>
      </c>
      <c r="C5" s="19"/>
      <c r="D5" s="19"/>
      <c r="E5" s="19">
        <f t="shared" si="0"/>
        <v>81.198546658694752</v>
      </c>
      <c r="F5" s="19">
        <f t="shared" ref="F5:F11" si="2">(E4+2*E5+E6)/4</f>
        <v>94.566285308989237</v>
      </c>
      <c r="G5" s="19"/>
      <c r="H5" s="19">
        <f t="shared" ref="H5:H11" si="3">(E5*100)/F5</f>
        <v>85.864160142680589</v>
      </c>
      <c r="J5" s="19">
        <v>700</v>
      </c>
      <c r="K5" s="19">
        <v>850.90909090909076</v>
      </c>
      <c r="L5" s="19"/>
      <c r="M5" s="19"/>
      <c r="N5" s="19">
        <f t="shared" si="1"/>
        <v>82.264957264957275</v>
      </c>
      <c r="O5" s="19">
        <f t="shared" ref="O5:O11" si="4">(N4+2*N5+N6)/4</f>
        <v>91.8579013923584</v>
      </c>
      <c r="P5" s="19"/>
      <c r="Q5" s="19">
        <f t="shared" ref="Q5:Q11" si="5">(N5*100)/O5</f>
        <v>89.556756705744675</v>
      </c>
    </row>
    <row r="6" spans="1:17">
      <c r="A6" s="19">
        <v>1550</v>
      </c>
      <c r="B6" s="19">
        <v>1367.4545454545455</v>
      </c>
      <c r="C6" s="20">
        <f>AVERAGE(B3:B6)</f>
        <v>1292.909090909091</v>
      </c>
      <c r="D6" s="19">
        <f>(A6*100)/C6</f>
        <v>119.88468569821403</v>
      </c>
      <c r="E6" s="19">
        <f t="shared" si="0"/>
        <v>113.34928865842308</v>
      </c>
      <c r="F6" s="19">
        <f t="shared" si="2"/>
        <v>102.55376181328394</v>
      </c>
      <c r="G6" s="19"/>
      <c r="H6" s="19">
        <f t="shared" si="3"/>
        <v>110.52670000033172</v>
      </c>
      <c r="J6" s="19">
        <v>800</v>
      </c>
      <c r="K6" s="19">
        <v>934.5454545454545</v>
      </c>
      <c r="L6" s="20">
        <f>AVERAGE(K3:K6)</f>
        <v>809.09090909090889</v>
      </c>
      <c r="M6" s="19">
        <f>(J6*100)/L6</f>
        <v>98.876404494382044</v>
      </c>
      <c r="N6" s="19">
        <f t="shared" si="1"/>
        <v>85.603112840466935</v>
      </c>
      <c r="O6" s="19">
        <f t="shared" si="4"/>
        <v>92.832081450758494</v>
      </c>
      <c r="P6" s="19"/>
      <c r="Q6" s="19">
        <f t="shared" si="5"/>
        <v>92.212855192602703</v>
      </c>
    </row>
    <row r="7" spans="1:17">
      <c r="A7" s="19">
        <v>1450</v>
      </c>
      <c r="B7" s="19">
        <v>1417.151515151515</v>
      </c>
      <c r="C7" s="20">
        <f t="shared" ref="C7:C12" si="6">AVERAGE(B4:B7)</f>
        <v>1342.6060606060605</v>
      </c>
      <c r="D7" s="19">
        <f t="shared" ref="D7:D12" si="7">(A7*100)/C7</f>
        <v>107.99891662528778</v>
      </c>
      <c r="E7" s="19">
        <f t="shared" si="0"/>
        <v>102.31792327759484</v>
      </c>
      <c r="F7" s="19">
        <f t="shared" si="2"/>
        <v>106.76563057859634</v>
      </c>
      <c r="G7" s="19"/>
      <c r="H7" s="19">
        <f t="shared" si="3"/>
        <v>95.834139435230242</v>
      </c>
      <c r="J7" s="19">
        <v>1200</v>
      </c>
      <c r="K7" s="19">
        <v>1018.1818181818181</v>
      </c>
      <c r="L7" s="20">
        <f t="shared" ref="L7:L12" si="8">AVERAGE(K4:K7)</f>
        <v>892.72727272727263</v>
      </c>
      <c r="M7" s="19">
        <f t="shared" ref="M7:M12" si="9">(J7*100)/L7</f>
        <v>134.4195519348269</v>
      </c>
      <c r="N7" s="19">
        <f t="shared" si="1"/>
        <v>117.85714285714286</v>
      </c>
      <c r="O7" s="19">
        <f t="shared" si="4"/>
        <v>103.01911861558587</v>
      </c>
      <c r="P7" s="19"/>
      <c r="Q7" s="19">
        <f t="shared" si="5"/>
        <v>114.40317529499048</v>
      </c>
    </row>
    <row r="8" spans="1:17">
      <c r="A8" s="19">
        <v>1600</v>
      </c>
      <c r="B8" s="19">
        <v>1466.8484848484848</v>
      </c>
      <c r="C8" s="20">
        <f t="shared" si="6"/>
        <v>1392.3030303030303</v>
      </c>
      <c r="D8" s="19">
        <f t="shared" si="7"/>
        <v>114.91751186175075</v>
      </c>
      <c r="E8" s="19">
        <f t="shared" si="0"/>
        <v>109.07738710077264</v>
      </c>
      <c r="F8" s="19">
        <f t="shared" si="2"/>
        <v>103.19694190365388</v>
      </c>
      <c r="G8" s="19"/>
      <c r="H8" s="19">
        <f t="shared" si="3"/>
        <v>105.69827466651951</v>
      </c>
      <c r="J8" s="19">
        <v>1000</v>
      </c>
      <c r="K8" s="19">
        <v>1101.8181818181818</v>
      </c>
      <c r="L8" s="20">
        <f t="shared" si="8"/>
        <v>976.36363636363626</v>
      </c>
      <c r="M8" s="19">
        <f t="shared" si="9"/>
        <v>102.42085661080075</v>
      </c>
      <c r="N8" s="19">
        <f t="shared" si="1"/>
        <v>90.75907590759077</v>
      </c>
      <c r="O8" s="19">
        <f t="shared" si="4"/>
        <v>98.041676428817297</v>
      </c>
      <c r="P8" s="19"/>
      <c r="Q8" s="19">
        <f t="shared" si="5"/>
        <v>92.571933909642993</v>
      </c>
    </row>
    <row r="9" spans="1:17">
      <c r="A9" s="19">
        <v>1400</v>
      </c>
      <c r="B9" s="19">
        <v>1516.5454545454545</v>
      </c>
      <c r="C9" s="20">
        <f t="shared" si="6"/>
        <v>1442</v>
      </c>
      <c r="D9" s="19">
        <f t="shared" si="7"/>
        <v>97.087378640776706</v>
      </c>
      <c r="E9" s="19">
        <f t="shared" si="0"/>
        <v>92.315070135475366</v>
      </c>
      <c r="F9" s="19">
        <f t="shared" si="2"/>
        <v>100.56188938849444</v>
      </c>
      <c r="G9" s="19"/>
      <c r="H9" s="19">
        <f t="shared" si="3"/>
        <v>91.799259835741893</v>
      </c>
      <c r="J9" s="19">
        <v>1100</v>
      </c>
      <c r="K9" s="19">
        <v>1185.4545454545455</v>
      </c>
      <c r="L9" s="20">
        <f t="shared" si="8"/>
        <v>1060</v>
      </c>
      <c r="M9" s="19">
        <f t="shared" si="9"/>
        <v>103.77358490566037</v>
      </c>
      <c r="N9" s="19">
        <f t="shared" si="1"/>
        <v>92.791411042944787</v>
      </c>
      <c r="O9" s="19">
        <f t="shared" si="4"/>
        <v>91.739485959688139</v>
      </c>
      <c r="P9" s="19"/>
      <c r="Q9" s="19">
        <f t="shared" si="5"/>
        <v>101.1466437513274</v>
      </c>
    </row>
    <row r="10" spans="1:17">
      <c r="A10" s="19">
        <v>1700</v>
      </c>
      <c r="B10" s="19">
        <v>1566.2424242424242</v>
      </c>
      <c r="C10" s="20">
        <f t="shared" si="6"/>
        <v>1491.6969696969695</v>
      </c>
      <c r="D10" s="19">
        <f t="shared" si="7"/>
        <v>113.96416527851137</v>
      </c>
      <c r="E10" s="19">
        <f t="shared" si="0"/>
        <v>108.54003018225438</v>
      </c>
      <c r="F10" s="19">
        <f t="shared" si="2"/>
        <v>108.29053711623858</v>
      </c>
      <c r="G10" s="19"/>
      <c r="H10" s="19">
        <f t="shared" si="3"/>
        <v>100.23039230634528</v>
      </c>
      <c r="J10" s="19">
        <v>1150</v>
      </c>
      <c r="K10" s="19">
        <v>1269.090909090909</v>
      </c>
      <c r="L10" s="20">
        <f t="shared" si="8"/>
        <v>1143.6363636363635</v>
      </c>
      <c r="M10" s="19">
        <f t="shared" si="9"/>
        <v>100.55643879173292</v>
      </c>
      <c r="N10" s="19">
        <f t="shared" si="1"/>
        <v>90.616045845272211</v>
      </c>
      <c r="O10" s="19">
        <f t="shared" si="4"/>
        <v>105.46824127477015</v>
      </c>
      <c r="P10" s="19"/>
      <c r="Q10" s="19">
        <f t="shared" si="5"/>
        <v>85.917850482777666</v>
      </c>
    </row>
    <row r="11" spans="1:17">
      <c r="A11" s="19">
        <v>2000</v>
      </c>
      <c r="B11" s="19">
        <v>1615.939393939394</v>
      </c>
      <c r="C11" s="20">
        <f t="shared" si="6"/>
        <v>1541.3939393939393</v>
      </c>
      <c r="D11" s="19">
        <f t="shared" si="7"/>
        <v>129.75268352140921</v>
      </c>
      <c r="E11" s="19">
        <f t="shared" si="0"/>
        <v>123.76701796497018</v>
      </c>
      <c r="F11" s="19">
        <f t="shared" si="2"/>
        <v>107.02965068370854</v>
      </c>
      <c r="G11" s="19"/>
      <c r="H11" s="19">
        <f t="shared" si="3"/>
        <v>115.6380658764584</v>
      </c>
      <c r="J11" s="19">
        <v>2000</v>
      </c>
      <c r="K11" s="19">
        <v>1352.7272727272727</v>
      </c>
      <c r="L11" s="20">
        <f t="shared" si="8"/>
        <v>1227.2727272727273</v>
      </c>
      <c r="M11" s="19">
        <f t="shared" si="9"/>
        <v>162.96296296296296</v>
      </c>
      <c r="N11" s="19">
        <f t="shared" si="1"/>
        <v>147.84946236559139</v>
      </c>
      <c r="O11" s="19">
        <f t="shared" si="4"/>
        <v>114.85405909980994</v>
      </c>
      <c r="P11" s="19"/>
      <c r="Q11" s="19">
        <f t="shared" si="5"/>
        <v>128.72811246236228</v>
      </c>
    </row>
    <row r="12" spans="1:17">
      <c r="A12" s="19">
        <v>1200</v>
      </c>
      <c r="B12" s="19">
        <v>1665.6363636363635</v>
      </c>
      <c r="C12" s="20">
        <f t="shared" si="6"/>
        <v>1591.090909090909</v>
      </c>
      <c r="D12" s="19">
        <f t="shared" si="7"/>
        <v>75.419952005485086</v>
      </c>
      <c r="E12" s="19">
        <f t="shared" si="0"/>
        <v>72.044536622639455</v>
      </c>
      <c r="F12" s="19"/>
      <c r="G12" s="19"/>
      <c r="H12" s="19"/>
      <c r="J12" s="19">
        <v>1050</v>
      </c>
      <c r="K12" s="19">
        <v>1436.3636363636365</v>
      </c>
      <c r="L12" s="20">
        <f t="shared" si="8"/>
        <v>1310.909090909091</v>
      </c>
      <c r="M12" s="19">
        <f t="shared" si="9"/>
        <v>80.097087378640765</v>
      </c>
      <c r="N12" s="19">
        <f t="shared" si="1"/>
        <v>73.101265822784811</v>
      </c>
      <c r="O12" s="19"/>
      <c r="P12" s="19"/>
      <c r="Q12" s="19"/>
    </row>
    <row r="15" spans="1:17">
      <c r="A15" s="19"/>
      <c r="B15" s="19" t="s">
        <v>46</v>
      </c>
      <c r="C15" s="19" t="s">
        <v>47</v>
      </c>
      <c r="D15" s="19"/>
      <c r="E15" s="19" t="s">
        <v>48</v>
      </c>
      <c r="F15" s="19" t="s">
        <v>49</v>
      </c>
      <c r="G15" s="19"/>
      <c r="H15" s="19" t="s">
        <v>50</v>
      </c>
    </row>
    <row r="16" spans="1:17">
      <c r="A16" s="19" t="s">
        <v>13</v>
      </c>
      <c r="B16" s="19" t="s">
        <v>51</v>
      </c>
      <c r="C16" s="19"/>
      <c r="D16" s="19"/>
      <c r="E16" s="19"/>
      <c r="F16" s="19"/>
      <c r="G16" s="19"/>
      <c r="H16" s="19"/>
      <c r="J16" s="19"/>
      <c r="K16" s="19" t="s">
        <v>46</v>
      </c>
      <c r="L16" s="19" t="s">
        <v>47</v>
      </c>
      <c r="M16" s="19"/>
      <c r="N16" s="19" t="s">
        <v>48</v>
      </c>
      <c r="O16" s="19" t="s">
        <v>49</v>
      </c>
      <c r="P16" s="19"/>
      <c r="Q16" s="19" t="s">
        <v>50</v>
      </c>
    </row>
    <row r="17" spans="1:17">
      <c r="A17" s="19">
        <v>1100</v>
      </c>
      <c r="B17" s="19">
        <v>900</v>
      </c>
      <c r="C17" s="19"/>
      <c r="D17" s="19"/>
      <c r="E17" s="19">
        <f>(A17*100)/B17</f>
        <v>122.22222222222223</v>
      </c>
      <c r="F17" s="19"/>
      <c r="G17" s="19"/>
      <c r="H17" s="19"/>
      <c r="J17" s="19" t="s">
        <v>14</v>
      </c>
      <c r="K17" s="19" t="s">
        <v>51</v>
      </c>
      <c r="L17" s="19"/>
      <c r="M17" s="19"/>
      <c r="N17" s="19"/>
      <c r="O17" s="19"/>
      <c r="P17" s="19"/>
      <c r="Q17" s="19"/>
    </row>
    <row r="18" spans="1:17">
      <c r="A18" s="19">
        <v>750</v>
      </c>
      <c r="B18" s="19">
        <v>950</v>
      </c>
      <c r="C18" s="19"/>
      <c r="D18" s="19"/>
      <c r="E18" s="19">
        <f t="shared" ref="E18:E26" si="10">(A18*100)/B18</f>
        <v>78.94736842105263</v>
      </c>
      <c r="F18" s="19">
        <f>(E17+2*E18+E19)/4</f>
        <v>88.779239766081872</v>
      </c>
      <c r="G18" s="19"/>
      <c r="H18" s="19">
        <f>(E18*100)/F18</f>
        <v>88.925483738163848</v>
      </c>
      <c r="J18" s="19">
        <v>500</v>
      </c>
      <c r="K18" s="19">
        <v>475.45454545454533</v>
      </c>
      <c r="L18" s="19"/>
      <c r="M18" s="19"/>
      <c r="N18" s="19">
        <f>(J18*100)/K18</f>
        <v>105.16252390057365</v>
      </c>
      <c r="O18" s="19"/>
      <c r="P18" s="19"/>
      <c r="Q18" s="19"/>
    </row>
    <row r="19" spans="1:17">
      <c r="A19" s="19">
        <v>750</v>
      </c>
      <c r="B19" s="19">
        <v>1000</v>
      </c>
      <c r="C19" s="19"/>
      <c r="D19" s="19"/>
      <c r="E19" s="19">
        <f t="shared" si="10"/>
        <v>75</v>
      </c>
      <c r="F19" s="19">
        <f t="shared" ref="F19:F25" si="11">(E18+2*E19+E20)/4</f>
        <v>83.427318295739354</v>
      </c>
      <c r="G19" s="19"/>
      <c r="H19" s="19">
        <f t="shared" ref="H19:H25" si="12">(E19*100)/F19</f>
        <v>89.898610589560633</v>
      </c>
      <c r="J19" s="19">
        <v>650</v>
      </c>
      <c r="K19" s="19">
        <v>577.57575757575751</v>
      </c>
      <c r="L19" s="19"/>
      <c r="M19" s="19"/>
      <c r="N19" s="19">
        <f t="shared" ref="N19:N27" si="13">(J19*100)/K19</f>
        <v>112.53934942287515</v>
      </c>
      <c r="O19" s="19">
        <f>(N18+2*N19+N20)/4</f>
        <v>100.95085405929611</v>
      </c>
      <c r="P19" s="19"/>
      <c r="Q19" s="19">
        <f>(N19*100)/O19</f>
        <v>111.47934355936428</v>
      </c>
    </row>
    <row r="20" spans="1:17">
      <c r="A20" s="19">
        <v>1100</v>
      </c>
      <c r="B20" s="19">
        <v>1050</v>
      </c>
      <c r="C20" s="20">
        <f>AVERAGE(B17:B20)</f>
        <v>975</v>
      </c>
      <c r="D20" s="19">
        <f>(A20*100)/C20</f>
        <v>112.82051282051282</v>
      </c>
      <c r="E20" s="19">
        <f t="shared" si="10"/>
        <v>104.76190476190476</v>
      </c>
      <c r="F20" s="19">
        <f t="shared" si="11"/>
        <v>97.26731601731602</v>
      </c>
      <c r="G20" s="19"/>
      <c r="H20" s="19">
        <f t="shared" si="12"/>
        <v>107.70514603616132</v>
      </c>
      <c r="J20" s="19">
        <v>500</v>
      </c>
      <c r="K20" s="19">
        <v>679.69696969696963</v>
      </c>
      <c r="L20" s="19"/>
      <c r="M20" s="19"/>
      <c r="N20" s="19">
        <f t="shared" si="13"/>
        <v>73.562193490860466</v>
      </c>
      <c r="O20" s="19">
        <f t="shared" ref="O20:O26" si="14">(N19+2*N20+N21)/4</f>
        <v>90.497329449986239</v>
      </c>
      <c r="P20" s="19"/>
      <c r="Q20" s="19">
        <f t="shared" ref="Q20:Q26" si="15">(N20*100)/O20</f>
        <v>81.286590375592183</v>
      </c>
    </row>
    <row r="21" spans="1:17">
      <c r="A21" s="19">
        <v>1150</v>
      </c>
      <c r="B21" s="19">
        <v>1100</v>
      </c>
      <c r="C21" s="20">
        <f t="shared" ref="C21:C26" si="16">AVERAGE(B18:B21)</f>
        <v>1025</v>
      </c>
      <c r="D21" s="19">
        <f t="shared" ref="D21:D26" si="17">(A21*100)/C21</f>
        <v>112.19512195121951</v>
      </c>
      <c r="E21" s="19">
        <f t="shared" si="10"/>
        <v>104.54545454545455</v>
      </c>
      <c r="F21" s="19">
        <f t="shared" si="11"/>
        <v>115.41972520233389</v>
      </c>
      <c r="G21" s="19"/>
      <c r="H21" s="19">
        <f t="shared" si="12"/>
        <v>90.578498919646137</v>
      </c>
      <c r="J21" s="19">
        <v>800</v>
      </c>
      <c r="K21" s="19">
        <v>781.81818181818176</v>
      </c>
      <c r="L21" s="20">
        <f>AVERAGE(K18:K21)</f>
        <v>628.63636363636351</v>
      </c>
      <c r="M21" s="19">
        <f>(J21*100)/L21</f>
        <v>127.25958062183662</v>
      </c>
      <c r="N21" s="19">
        <f t="shared" si="13"/>
        <v>102.32558139534885</v>
      </c>
      <c r="O21" s="19">
        <f t="shared" si="14"/>
        <v>99.249945172549289</v>
      </c>
      <c r="P21" s="19"/>
      <c r="Q21" s="19">
        <f t="shared" si="15"/>
        <v>103.09887951822287</v>
      </c>
    </row>
    <row r="22" spans="1:17">
      <c r="A22" s="19">
        <v>1700</v>
      </c>
      <c r="B22" s="19">
        <v>1150</v>
      </c>
      <c r="C22" s="20">
        <f t="shared" si="16"/>
        <v>1075</v>
      </c>
      <c r="D22" s="19">
        <f t="shared" si="17"/>
        <v>158.13953488372093</v>
      </c>
      <c r="E22" s="19">
        <f t="shared" si="10"/>
        <v>147.82608695652175</v>
      </c>
      <c r="F22" s="19">
        <f t="shared" si="11"/>
        <v>118.79940711462451</v>
      </c>
      <c r="G22" s="19"/>
      <c r="H22" s="19">
        <f t="shared" si="12"/>
        <v>124.43335412767728</v>
      </c>
      <c r="J22" s="19">
        <v>1050</v>
      </c>
      <c r="K22" s="19">
        <v>883.93939393939399</v>
      </c>
      <c r="L22" s="20">
        <f t="shared" ref="L22:L27" si="18">AVERAGE(K19:K22)</f>
        <v>730.75757575757575</v>
      </c>
      <c r="M22" s="19">
        <f t="shared" ref="M22:M27" si="19">(J22*100)/L22</f>
        <v>143.68650217706821</v>
      </c>
      <c r="N22" s="19">
        <f t="shared" si="13"/>
        <v>118.78642440863901</v>
      </c>
      <c r="O22" s="19">
        <f t="shared" si="14"/>
        <v>105.25733650214258</v>
      </c>
      <c r="P22" s="19"/>
      <c r="Q22" s="19">
        <f t="shared" si="15"/>
        <v>112.8533443426255</v>
      </c>
    </row>
    <row r="23" spans="1:17">
      <c r="A23" s="19">
        <v>900</v>
      </c>
      <c r="B23" s="19">
        <v>1200</v>
      </c>
      <c r="C23" s="20">
        <f t="shared" si="16"/>
        <v>1125</v>
      </c>
      <c r="D23" s="19">
        <f t="shared" si="17"/>
        <v>80</v>
      </c>
      <c r="E23" s="19">
        <f t="shared" si="10"/>
        <v>75</v>
      </c>
      <c r="F23" s="19">
        <f t="shared" si="11"/>
        <v>100.45652173913044</v>
      </c>
      <c r="G23" s="19"/>
      <c r="H23" s="19">
        <f t="shared" si="12"/>
        <v>74.659164682969049</v>
      </c>
      <c r="J23" s="19">
        <v>800</v>
      </c>
      <c r="K23" s="19">
        <v>986.06060606060601</v>
      </c>
      <c r="L23" s="20">
        <f t="shared" si="18"/>
        <v>832.87878787878788</v>
      </c>
      <c r="M23" s="19">
        <f t="shared" si="19"/>
        <v>96.05239221393488</v>
      </c>
      <c r="N23" s="19">
        <f t="shared" si="13"/>
        <v>81.130915795943466</v>
      </c>
      <c r="O23" s="19">
        <f t="shared" si="14"/>
        <v>95.533576113748865</v>
      </c>
      <c r="P23" s="19"/>
      <c r="Q23" s="19">
        <f t="shared" si="15"/>
        <v>84.923980757658853</v>
      </c>
    </row>
    <row r="24" spans="1:17">
      <c r="A24" s="19">
        <v>1300</v>
      </c>
      <c r="B24" s="19">
        <v>1250</v>
      </c>
      <c r="C24" s="20">
        <f t="shared" si="16"/>
        <v>1175</v>
      </c>
      <c r="D24" s="19">
        <f t="shared" si="17"/>
        <v>110.63829787234043</v>
      </c>
      <c r="E24" s="19">
        <f t="shared" si="10"/>
        <v>104</v>
      </c>
      <c r="F24" s="19">
        <f t="shared" si="11"/>
        <v>88.057692307692307</v>
      </c>
      <c r="G24" s="19"/>
      <c r="H24" s="19">
        <f t="shared" si="12"/>
        <v>118.10438960471718</v>
      </c>
      <c r="J24" s="19">
        <v>1100</v>
      </c>
      <c r="K24" s="19">
        <v>1088.1818181818182</v>
      </c>
      <c r="L24" s="20">
        <f t="shared" si="18"/>
        <v>935</v>
      </c>
      <c r="M24" s="19">
        <f t="shared" si="19"/>
        <v>117.64705882352941</v>
      </c>
      <c r="N24" s="19">
        <f t="shared" si="13"/>
        <v>101.08604845446951</v>
      </c>
      <c r="O24" s="19">
        <f t="shared" si="14"/>
        <v>97.079571913491492</v>
      </c>
      <c r="P24" s="19"/>
      <c r="Q24" s="19">
        <f t="shared" si="15"/>
        <v>104.12700268656749</v>
      </c>
    </row>
    <row r="25" spans="1:17">
      <c r="A25" s="19">
        <v>900</v>
      </c>
      <c r="B25" s="19">
        <v>1300</v>
      </c>
      <c r="C25" s="20">
        <f t="shared" si="16"/>
        <v>1225</v>
      </c>
      <c r="D25" s="19">
        <f t="shared" si="17"/>
        <v>73.469387755102048</v>
      </c>
      <c r="E25" s="19">
        <f t="shared" si="10"/>
        <v>69.230769230769226</v>
      </c>
      <c r="F25" s="19">
        <f t="shared" si="11"/>
        <v>90.245014245014247</v>
      </c>
      <c r="G25" s="19"/>
      <c r="H25" s="19">
        <f t="shared" si="12"/>
        <v>76.714231594898337</v>
      </c>
      <c r="J25" s="19">
        <v>1250</v>
      </c>
      <c r="K25" s="19">
        <v>1190.3030303030305</v>
      </c>
      <c r="L25" s="20">
        <f t="shared" si="18"/>
        <v>1037.121212121212</v>
      </c>
      <c r="M25" s="19">
        <f t="shared" si="19"/>
        <v>120.52593133674216</v>
      </c>
      <c r="N25" s="19">
        <f t="shared" si="13"/>
        <v>105.01527494908349</v>
      </c>
      <c r="O25" s="19">
        <f t="shared" si="14"/>
        <v>104.86004056119546</v>
      </c>
      <c r="P25" s="19"/>
      <c r="Q25" s="19">
        <f t="shared" si="15"/>
        <v>100.14803960312931</v>
      </c>
    </row>
    <row r="26" spans="1:17">
      <c r="A26" s="19">
        <v>1600</v>
      </c>
      <c r="B26" s="19">
        <v>1350</v>
      </c>
      <c r="C26" s="20">
        <f t="shared" si="16"/>
        <v>1275</v>
      </c>
      <c r="D26" s="19">
        <f t="shared" si="17"/>
        <v>125.49019607843137</v>
      </c>
      <c r="E26" s="19">
        <f t="shared" si="10"/>
        <v>118.51851851851852</v>
      </c>
      <c r="F26" s="19"/>
      <c r="G26" s="19"/>
      <c r="H26" s="19"/>
      <c r="J26" s="19">
        <v>1400</v>
      </c>
      <c r="K26" s="19">
        <v>1292.4242424242425</v>
      </c>
      <c r="L26" s="20">
        <f t="shared" si="18"/>
        <v>1139.2424242424242</v>
      </c>
      <c r="M26" s="19">
        <f t="shared" si="19"/>
        <v>122.88868200558585</v>
      </c>
      <c r="N26" s="19">
        <f t="shared" si="13"/>
        <v>108.32356389214536</v>
      </c>
      <c r="O26" s="19">
        <f t="shared" si="14"/>
        <v>103.72068542910627</v>
      </c>
      <c r="P26" s="19"/>
      <c r="Q26" s="19">
        <f t="shared" si="15"/>
        <v>104.43776325233137</v>
      </c>
    </row>
    <row r="27" spans="1:17">
      <c r="J27" s="19">
        <v>1300</v>
      </c>
      <c r="K27" s="19">
        <v>1394.5454545454547</v>
      </c>
      <c r="L27" s="20">
        <f t="shared" si="18"/>
        <v>1241.3636363636365</v>
      </c>
      <c r="M27" s="19">
        <f t="shared" si="19"/>
        <v>104.72354448919809</v>
      </c>
      <c r="N27" s="19">
        <f t="shared" si="13"/>
        <v>93.220338983050837</v>
      </c>
      <c r="O27" s="19"/>
      <c r="P27" s="19"/>
      <c r="Q27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O121"/>
  <sheetViews>
    <sheetView workbookViewId="0"/>
  </sheetViews>
  <sheetFormatPr defaultRowHeight="15"/>
  <cols>
    <col min="8" max="8" width="9.140625" style="37"/>
  </cols>
  <sheetData>
    <row r="1" spans="1:67" s="21" customFormat="1">
      <c r="A1" s="21" t="s">
        <v>52</v>
      </c>
      <c r="B1" s="21" t="s">
        <v>53</v>
      </c>
      <c r="C1" s="21" t="s">
        <v>54</v>
      </c>
      <c r="D1" s="21" t="s">
        <v>55</v>
      </c>
      <c r="E1" s="21" t="s">
        <v>80</v>
      </c>
      <c r="G1" s="21" t="s">
        <v>16</v>
      </c>
      <c r="H1" s="37" t="s">
        <v>55</v>
      </c>
      <c r="K1" t="s">
        <v>19</v>
      </c>
      <c r="L1"/>
      <c r="M1"/>
      <c r="N1"/>
      <c r="O1"/>
      <c r="P1"/>
      <c r="Q1"/>
      <c r="R1"/>
      <c r="S1"/>
      <c r="U1" s="37" t="s">
        <v>16</v>
      </c>
      <c r="V1" s="37" t="s">
        <v>52</v>
      </c>
      <c r="W1" s="37"/>
      <c r="X1" s="37"/>
      <c r="Y1" s="37" t="s">
        <v>19</v>
      </c>
      <c r="Z1" s="37"/>
      <c r="AA1" s="37"/>
      <c r="AB1" s="37"/>
      <c r="AC1" s="37"/>
      <c r="AD1" s="37"/>
      <c r="AE1" s="37"/>
      <c r="AG1" s="37" t="s">
        <v>16</v>
      </c>
      <c r="AH1" s="37" t="s">
        <v>53</v>
      </c>
      <c r="AI1" s="37"/>
      <c r="AJ1" s="37"/>
      <c r="AK1" s="37" t="s">
        <v>19</v>
      </c>
      <c r="AL1" s="37"/>
      <c r="AM1" s="37"/>
      <c r="AN1" s="37"/>
      <c r="AO1" s="37"/>
      <c r="AP1" s="37"/>
      <c r="AQ1" s="37"/>
      <c r="AS1" s="37" t="s">
        <v>16</v>
      </c>
      <c r="AT1" s="37" t="s">
        <v>80</v>
      </c>
      <c r="AU1" s="37"/>
      <c r="AV1" s="37"/>
      <c r="AW1" s="37" t="s">
        <v>19</v>
      </c>
      <c r="AX1" s="37"/>
      <c r="AY1" s="37"/>
      <c r="AZ1" s="37"/>
      <c r="BA1" s="37"/>
      <c r="BB1" s="37"/>
      <c r="BC1" s="37"/>
      <c r="BD1" s="37"/>
      <c r="BF1" s="37" t="s">
        <v>16</v>
      </c>
      <c r="BG1" s="37" t="s">
        <v>54</v>
      </c>
      <c r="BH1" s="37"/>
      <c r="BI1" s="37"/>
      <c r="BJ1" s="37" t="s">
        <v>19</v>
      </c>
      <c r="BK1" s="37"/>
      <c r="BL1" s="37"/>
      <c r="BM1" s="37"/>
      <c r="BN1" s="37"/>
      <c r="BO1" s="37"/>
    </row>
    <row r="2" spans="1:67" ht="15.75" thickBot="1">
      <c r="A2" s="21">
        <v>375</v>
      </c>
      <c r="B2" s="21">
        <v>500</v>
      </c>
      <c r="C2" s="21">
        <v>400</v>
      </c>
      <c r="D2" s="21">
        <v>1200</v>
      </c>
      <c r="E2">
        <v>1100</v>
      </c>
      <c r="G2">
        <v>0</v>
      </c>
      <c r="H2" s="37">
        <v>1200</v>
      </c>
      <c r="U2" s="37">
        <v>0</v>
      </c>
      <c r="V2" s="37">
        <v>375</v>
      </c>
      <c r="W2" s="37"/>
      <c r="X2" s="37"/>
      <c r="Y2" s="37"/>
      <c r="Z2" s="37"/>
      <c r="AA2" s="37"/>
      <c r="AB2" s="37"/>
      <c r="AC2" s="37"/>
      <c r="AD2" s="37"/>
      <c r="AE2" s="37"/>
      <c r="AG2" s="37">
        <v>0</v>
      </c>
      <c r="AH2" s="37">
        <v>500</v>
      </c>
      <c r="AI2" s="37"/>
      <c r="AJ2" s="37"/>
      <c r="AK2" s="37"/>
      <c r="AL2" s="37"/>
      <c r="AM2" s="37"/>
      <c r="AN2" s="37"/>
      <c r="AO2" s="37"/>
      <c r="AP2" s="37"/>
      <c r="AQ2" s="37"/>
      <c r="AS2" s="37">
        <v>0</v>
      </c>
      <c r="AT2" s="37">
        <v>1100</v>
      </c>
      <c r="AU2" s="37"/>
      <c r="AV2" s="37"/>
      <c r="AW2" s="37"/>
      <c r="AX2" s="37"/>
      <c r="AY2" s="37"/>
      <c r="AZ2" s="37"/>
      <c r="BA2" s="37"/>
      <c r="BB2" s="37"/>
      <c r="BC2" s="37"/>
      <c r="BD2" s="37"/>
      <c r="BF2" s="37">
        <v>0</v>
      </c>
      <c r="BG2" s="37">
        <v>400</v>
      </c>
      <c r="BH2" s="37"/>
      <c r="BI2" s="37"/>
      <c r="BJ2" s="37"/>
      <c r="BK2" s="37"/>
      <c r="BL2" s="37"/>
      <c r="BM2" s="37"/>
      <c r="BN2" s="37"/>
      <c r="BO2" s="37"/>
    </row>
    <row r="3" spans="1:67">
      <c r="A3" s="21">
        <v>200</v>
      </c>
      <c r="B3" s="21">
        <v>450</v>
      </c>
      <c r="C3" s="21">
        <v>250</v>
      </c>
      <c r="D3" s="21">
        <v>1200</v>
      </c>
      <c r="E3">
        <v>800</v>
      </c>
      <c r="G3">
        <v>1</v>
      </c>
      <c r="H3" s="37">
        <v>1200</v>
      </c>
      <c r="K3" s="16" t="s">
        <v>20</v>
      </c>
      <c r="L3" s="16"/>
      <c r="U3" s="37">
        <v>1</v>
      </c>
      <c r="V3" s="37">
        <v>200</v>
      </c>
      <c r="W3" s="37"/>
      <c r="X3" s="37"/>
      <c r="Y3" s="16" t="s">
        <v>20</v>
      </c>
      <c r="Z3" s="16"/>
      <c r="AA3" s="37"/>
      <c r="AB3" s="37"/>
      <c r="AC3" s="37"/>
      <c r="AD3" s="37"/>
      <c r="AE3" s="37"/>
      <c r="AG3" s="37">
        <v>1</v>
      </c>
      <c r="AH3" s="37">
        <v>450</v>
      </c>
      <c r="AI3" s="37"/>
      <c r="AJ3" s="37"/>
      <c r="AK3" s="16" t="s">
        <v>20</v>
      </c>
      <c r="AL3" s="16"/>
      <c r="AM3" s="37"/>
      <c r="AN3" s="37"/>
      <c r="AO3" s="37"/>
      <c r="AP3" s="37"/>
      <c r="AQ3" s="37"/>
      <c r="AS3" s="37">
        <v>1</v>
      </c>
      <c r="AT3" s="37">
        <v>800</v>
      </c>
      <c r="AU3" s="37"/>
      <c r="AV3" s="37"/>
      <c r="AW3" s="16" t="s">
        <v>20</v>
      </c>
      <c r="AX3" s="16"/>
      <c r="AY3" s="37"/>
      <c r="AZ3" s="37"/>
      <c r="BA3" s="37"/>
      <c r="BB3" s="37"/>
      <c r="BC3" s="37"/>
      <c r="BD3" s="37"/>
      <c r="BF3" s="37">
        <v>1</v>
      </c>
      <c r="BG3" s="37">
        <v>250</v>
      </c>
      <c r="BH3" s="37"/>
      <c r="BI3" s="37"/>
      <c r="BJ3" s="16" t="s">
        <v>20</v>
      </c>
      <c r="BK3" s="16"/>
      <c r="BL3" s="37"/>
      <c r="BM3" s="37"/>
      <c r="BN3" s="37"/>
      <c r="BO3" s="37"/>
    </row>
    <row r="4" spans="1:67">
      <c r="A4" s="21">
        <v>200</v>
      </c>
      <c r="B4" s="21">
        <v>650</v>
      </c>
      <c r="C4" s="21">
        <v>300</v>
      </c>
      <c r="D4" s="21">
        <v>1150</v>
      </c>
      <c r="E4">
        <v>620</v>
      </c>
      <c r="G4">
        <v>2</v>
      </c>
      <c r="H4" s="37">
        <v>1150</v>
      </c>
      <c r="K4" s="13" t="s">
        <v>21</v>
      </c>
      <c r="L4" s="13">
        <v>0.29608598863523888</v>
      </c>
      <c r="U4" s="37">
        <v>2</v>
      </c>
      <c r="V4" s="37">
        <v>200</v>
      </c>
      <c r="W4" s="37"/>
      <c r="X4" s="37"/>
      <c r="Y4" s="13" t="s">
        <v>21</v>
      </c>
      <c r="Z4" s="13">
        <v>0.31923293558666543</v>
      </c>
      <c r="AA4" s="37"/>
      <c r="AB4" s="37"/>
      <c r="AC4" s="37"/>
      <c r="AD4" s="37"/>
      <c r="AE4" s="37"/>
      <c r="AG4" s="37">
        <v>2</v>
      </c>
      <c r="AH4" s="37">
        <v>650</v>
      </c>
      <c r="AI4" s="37"/>
      <c r="AJ4" s="37"/>
      <c r="AK4" s="13" t="s">
        <v>21</v>
      </c>
      <c r="AL4" s="13">
        <v>0.36662354997596869</v>
      </c>
      <c r="AM4" s="37"/>
      <c r="AN4" s="37"/>
      <c r="AO4" s="37"/>
      <c r="AP4" s="37"/>
      <c r="AQ4" s="37"/>
      <c r="AS4" s="37">
        <v>2</v>
      </c>
      <c r="AT4" s="37">
        <v>620</v>
      </c>
      <c r="AU4" s="37"/>
      <c r="AV4" s="37"/>
      <c r="AW4" s="13" t="s">
        <v>21</v>
      </c>
      <c r="AX4" s="13">
        <v>0.22562779328184707</v>
      </c>
      <c r="AY4" s="37"/>
      <c r="AZ4" s="37"/>
      <c r="BA4" s="37"/>
      <c r="BB4" s="37"/>
      <c r="BC4" s="37"/>
      <c r="BD4" s="37"/>
      <c r="BF4" s="37">
        <v>2</v>
      </c>
      <c r="BG4" s="37">
        <v>300</v>
      </c>
      <c r="BH4" s="37"/>
      <c r="BI4" s="37"/>
      <c r="BJ4" s="13" t="s">
        <v>21</v>
      </c>
      <c r="BK4" s="13">
        <v>0.63260495169071729</v>
      </c>
      <c r="BL4" s="37"/>
      <c r="BM4" s="37"/>
      <c r="BN4" s="37"/>
      <c r="BO4" s="37"/>
    </row>
    <row r="5" spans="1:67">
      <c r="A5" s="21">
        <v>400</v>
      </c>
      <c r="B5" s="21">
        <v>850</v>
      </c>
      <c r="C5" s="21">
        <v>250</v>
      </c>
      <c r="D5" s="21">
        <v>750</v>
      </c>
      <c r="E5">
        <v>500</v>
      </c>
      <c r="G5" s="37">
        <v>3</v>
      </c>
      <c r="H5" s="37">
        <v>750</v>
      </c>
      <c r="K5" s="13" t="s">
        <v>22</v>
      </c>
      <c r="L5" s="13">
        <v>8.7666912666106822E-2</v>
      </c>
      <c r="U5" s="37">
        <v>3</v>
      </c>
      <c r="V5" s="37">
        <v>400</v>
      </c>
      <c r="W5" s="37"/>
      <c r="X5" s="37"/>
      <c r="Y5" s="13" t="s">
        <v>22</v>
      </c>
      <c r="Z5" s="13">
        <v>0.10190966716328008</v>
      </c>
      <c r="AA5" s="37"/>
      <c r="AB5" s="37"/>
      <c r="AC5" s="37"/>
      <c r="AD5" s="37"/>
      <c r="AE5" s="37"/>
      <c r="AG5" s="37">
        <v>3</v>
      </c>
      <c r="AH5" s="37">
        <v>850</v>
      </c>
      <c r="AI5" s="37"/>
      <c r="AJ5" s="37"/>
      <c r="AK5" s="13" t="s">
        <v>22</v>
      </c>
      <c r="AL5" s="13">
        <v>0.13441282739698163</v>
      </c>
      <c r="AM5" s="37"/>
      <c r="AN5" s="37"/>
      <c r="AO5" s="37"/>
      <c r="AP5" s="37"/>
      <c r="AQ5" s="37"/>
      <c r="AS5" s="37">
        <v>3</v>
      </c>
      <c r="AT5" s="37">
        <v>500</v>
      </c>
      <c r="AU5" s="37"/>
      <c r="AV5" s="37"/>
      <c r="AW5" s="13" t="s">
        <v>22</v>
      </c>
      <c r="AX5" s="13">
        <v>5.0907901101235914E-2</v>
      </c>
      <c r="AY5" s="37"/>
      <c r="AZ5" s="37"/>
      <c r="BA5" s="37"/>
      <c r="BB5" s="37"/>
      <c r="BC5" s="37"/>
      <c r="BD5" s="37"/>
      <c r="BF5" s="37">
        <v>3</v>
      </c>
      <c r="BG5" s="37">
        <v>250</v>
      </c>
      <c r="BH5" s="37"/>
      <c r="BI5" s="37"/>
      <c r="BJ5" s="13" t="s">
        <v>22</v>
      </c>
      <c r="BK5" s="13">
        <v>0.40018902490361474</v>
      </c>
      <c r="BL5" s="37"/>
      <c r="BM5" s="37"/>
      <c r="BN5" s="37"/>
      <c r="BO5" s="37"/>
    </row>
    <row r="6" spans="1:67">
      <c r="A6" s="21">
        <v>800</v>
      </c>
      <c r="B6" s="21">
        <v>1000</v>
      </c>
      <c r="C6" s="21">
        <v>600</v>
      </c>
      <c r="D6" s="21">
        <v>1250</v>
      </c>
      <c r="E6">
        <v>450</v>
      </c>
      <c r="G6" s="37">
        <v>4</v>
      </c>
      <c r="H6" s="37">
        <v>1250</v>
      </c>
      <c r="K6" s="13" t="s">
        <v>23</v>
      </c>
      <c r="L6" s="13">
        <v>7.9935276332768743E-2</v>
      </c>
      <c r="U6" s="37">
        <v>4</v>
      </c>
      <c r="V6" s="37">
        <v>800</v>
      </c>
      <c r="W6" s="37"/>
      <c r="X6" s="37"/>
      <c r="Y6" s="13" t="s">
        <v>23</v>
      </c>
      <c r="Z6" s="13">
        <v>9.4298732139240088E-2</v>
      </c>
      <c r="AA6" s="37"/>
      <c r="AB6" s="37"/>
      <c r="AC6" s="37"/>
      <c r="AD6" s="37"/>
      <c r="AE6" s="37"/>
      <c r="AG6" s="37">
        <v>4</v>
      </c>
      <c r="AH6" s="37">
        <v>1000</v>
      </c>
      <c r="AI6" s="37"/>
      <c r="AJ6" s="37"/>
      <c r="AK6" s="13" t="s">
        <v>23</v>
      </c>
      <c r="AL6" s="13">
        <v>0.12707734288339673</v>
      </c>
      <c r="AM6" s="37"/>
      <c r="AN6" s="37"/>
      <c r="AO6" s="37"/>
      <c r="AP6" s="37"/>
      <c r="AQ6" s="37"/>
      <c r="AS6" s="37">
        <v>4</v>
      </c>
      <c r="AT6" s="37">
        <v>450</v>
      </c>
      <c r="AU6" s="37"/>
      <c r="AV6" s="37"/>
      <c r="AW6" s="13" t="s">
        <v>23</v>
      </c>
      <c r="AX6" s="13">
        <v>4.2864747720737915E-2</v>
      </c>
      <c r="AY6" s="37"/>
      <c r="AZ6" s="37"/>
      <c r="BA6" s="37"/>
      <c r="BB6" s="37"/>
      <c r="BC6" s="37"/>
      <c r="BD6" s="37"/>
      <c r="BF6" s="37">
        <v>4</v>
      </c>
      <c r="BG6" s="37">
        <v>600</v>
      </c>
      <c r="BH6" s="37"/>
      <c r="BI6" s="37"/>
      <c r="BJ6" s="13" t="s">
        <v>23</v>
      </c>
      <c r="BK6" s="13">
        <v>0.39510588104686573</v>
      </c>
      <c r="BL6" s="37"/>
      <c r="BM6" s="37"/>
      <c r="BN6" s="37"/>
      <c r="BO6" s="37"/>
    </row>
    <row r="7" spans="1:67">
      <c r="A7" s="21">
        <v>1500</v>
      </c>
      <c r="B7" s="21">
        <v>1100</v>
      </c>
      <c r="C7" s="21">
        <v>400</v>
      </c>
      <c r="D7" s="21">
        <v>1300</v>
      </c>
      <c r="E7">
        <v>600</v>
      </c>
      <c r="G7" s="37">
        <v>5</v>
      </c>
      <c r="H7" s="37">
        <v>1300</v>
      </c>
      <c r="K7" s="13" t="s">
        <v>24</v>
      </c>
      <c r="L7" s="13">
        <v>460.1422182200447</v>
      </c>
      <c r="U7" s="37">
        <v>5</v>
      </c>
      <c r="V7" s="37">
        <v>1500</v>
      </c>
      <c r="W7" s="37"/>
      <c r="X7" s="37"/>
      <c r="Y7" s="13" t="s">
        <v>24</v>
      </c>
      <c r="Z7" s="13">
        <v>766.03567909609887</v>
      </c>
      <c r="AA7" s="37"/>
      <c r="AB7" s="37"/>
      <c r="AC7" s="37"/>
      <c r="AD7" s="37"/>
      <c r="AE7" s="37"/>
      <c r="AG7" s="37">
        <v>5</v>
      </c>
      <c r="AH7" s="37">
        <v>1100</v>
      </c>
      <c r="AI7" s="37"/>
      <c r="AJ7" s="37"/>
      <c r="AK7" s="13" t="s">
        <v>24</v>
      </c>
      <c r="AL7" s="13">
        <v>401.82919820766159</v>
      </c>
      <c r="AM7" s="37"/>
      <c r="AN7" s="37"/>
      <c r="AO7" s="37"/>
      <c r="AP7" s="37"/>
      <c r="AQ7" s="37"/>
      <c r="AS7" s="37">
        <v>5</v>
      </c>
      <c r="AT7" s="37">
        <v>600</v>
      </c>
      <c r="AU7" s="37"/>
      <c r="AV7" s="37"/>
      <c r="AW7" s="13" t="s">
        <v>24</v>
      </c>
      <c r="AX7" s="13">
        <v>632.13014345898227</v>
      </c>
      <c r="AY7" s="37"/>
      <c r="AZ7" s="37"/>
      <c r="BA7" s="37"/>
      <c r="BB7" s="37"/>
      <c r="BC7" s="37"/>
      <c r="BD7" s="37"/>
      <c r="BF7" s="37">
        <v>5</v>
      </c>
      <c r="BG7" s="37">
        <v>400</v>
      </c>
      <c r="BH7" s="37"/>
      <c r="BI7" s="37"/>
      <c r="BJ7" s="13" t="s">
        <v>24</v>
      </c>
      <c r="BK7" s="13">
        <v>385.21875524958352</v>
      </c>
      <c r="BL7" s="37"/>
      <c r="BM7" s="37"/>
      <c r="BN7" s="37"/>
      <c r="BO7" s="37"/>
    </row>
    <row r="8" spans="1:67" ht="15.75" thickBot="1">
      <c r="A8" s="21">
        <v>1050</v>
      </c>
      <c r="B8" s="21">
        <v>1200</v>
      </c>
      <c r="C8" s="21">
        <v>400</v>
      </c>
      <c r="D8" s="21">
        <v>1250</v>
      </c>
      <c r="E8">
        <v>600</v>
      </c>
      <c r="G8" s="37">
        <v>6</v>
      </c>
      <c r="H8" s="37">
        <v>1250</v>
      </c>
      <c r="K8" s="14" t="s">
        <v>25</v>
      </c>
      <c r="L8" s="14">
        <v>120</v>
      </c>
      <c r="U8" s="37">
        <v>6</v>
      </c>
      <c r="V8" s="37">
        <v>1050</v>
      </c>
      <c r="W8" s="37"/>
      <c r="X8" s="37"/>
      <c r="Y8" s="14" t="s">
        <v>25</v>
      </c>
      <c r="Z8" s="14">
        <v>120</v>
      </c>
      <c r="AA8" s="37"/>
      <c r="AB8" s="37"/>
      <c r="AC8" s="37"/>
      <c r="AD8" s="37"/>
      <c r="AE8" s="37"/>
      <c r="AG8" s="37">
        <v>6</v>
      </c>
      <c r="AH8" s="37">
        <v>1200</v>
      </c>
      <c r="AI8" s="37"/>
      <c r="AJ8" s="37"/>
      <c r="AK8" s="14" t="s">
        <v>25</v>
      </c>
      <c r="AL8" s="14">
        <v>120</v>
      </c>
      <c r="AM8" s="37"/>
      <c r="AN8" s="37"/>
      <c r="AO8" s="37"/>
      <c r="AP8" s="37"/>
      <c r="AQ8" s="37"/>
      <c r="AS8" s="37">
        <v>6</v>
      </c>
      <c r="AT8" s="37">
        <v>600</v>
      </c>
      <c r="AU8" s="37"/>
      <c r="AV8" s="37"/>
      <c r="AW8" s="14" t="s">
        <v>25</v>
      </c>
      <c r="AX8" s="14">
        <v>120</v>
      </c>
      <c r="AY8" s="37"/>
      <c r="AZ8" s="37"/>
      <c r="BA8" s="37"/>
      <c r="BB8" s="37"/>
      <c r="BC8" s="37"/>
      <c r="BD8" s="37"/>
      <c r="BF8" s="37">
        <v>6</v>
      </c>
      <c r="BG8" s="37">
        <v>400</v>
      </c>
      <c r="BH8" s="37"/>
      <c r="BI8" s="37"/>
      <c r="BJ8" s="14" t="s">
        <v>25</v>
      </c>
      <c r="BK8" s="14">
        <v>120</v>
      </c>
      <c r="BL8" s="37"/>
      <c r="BM8" s="37"/>
      <c r="BN8" s="37"/>
      <c r="BO8" s="37"/>
    </row>
    <row r="9" spans="1:67">
      <c r="A9" s="21">
        <v>850</v>
      </c>
      <c r="B9" s="21">
        <v>1250</v>
      </c>
      <c r="C9" s="21">
        <v>600</v>
      </c>
      <c r="D9" s="21">
        <v>1100</v>
      </c>
      <c r="E9">
        <v>600</v>
      </c>
      <c r="G9" s="37">
        <v>7</v>
      </c>
      <c r="H9" s="37">
        <v>1100</v>
      </c>
      <c r="U9" s="37">
        <v>7</v>
      </c>
      <c r="V9" s="37">
        <v>850</v>
      </c>
      <c r="W9" s="37"/>
      <c r="X9" s="37"/>
      <c r="Y9" s="37"/>
      <c r="Z9" s="37"/>
      <c r="AA9" s="37"/>
      <c r="AB9" s="37"/>
      <c r="AC9" s="37"/>
      <c r="AD9" s="37"/>
      <c r="AE9" s="37"/>
      <c r="AG9" s="37">
        <v>7</v>
      </c>
      <c r="AH9" s="37">
        <v>1250</v>
      </c>
      <c r="AI9" s="37"/>
      <c r="AJ9" s="37"/>
      <c r="AK9" s="37"/>
      <c r="AL9" s="37"/>
      <c r="AM9" s="37"/>
      <c r="AN9" s="37"/>
      <c r="AO9" s="37"/>
      <c r="AP9" s="37"/>
      <c r="AQ9" s="37"/>
      <c r="AS9" s="37">
        <v>7</v>
      </c>
      <c r="AT9" s="37">
        <v>600</v>
      </c>
      <c r="AU9" s="37"/>
      <c r="AV9" s="37"/>
      <c r="AW9" s="37"/>
      <c r="AX9" s="37"/>
      <c r="AY9" s="37"/>
      <c r="AZ9" s="37"/>
      <c r="BA9" s="37"/>
      <c r="BB9" s="37"/>
      <c r="BC9" s="37"/>
      <c r="BD9" s="37"/>
      <c r="BF9" s="37">
        <v>7</v>
      </c>
      <c r="BG9" s="37">
        <v>600</v>
      </c>
      <c r="BH9" s="37"/>
      <c r="BI9" s="37"/>
      <c r="BJ9" s="37"/>
      <c r="BK9" s="37"/>
      <c r="BL9" s="37"/>
      <c r="BM9" s="37"/>
      <c r="BN9" s="37"/>
      <c r="BO9" s="37"/>
    </row>
    <row r="10" spans="1:67" ht="15.75" thickBot="1">
      <c r="A10" s="21">
        <v>600</v>
      </c>
      <c r="B10" s="21">
        <v>1500</v>
      </c>
      <c r="C10" s="21">
        <v>500</v>
      </c>
      <c r="D10" s="21">
        <v>900</v>
      </c>
      <c r="E10">
        <v>500</v>
      </c>
      <c r="G10" s="37">
        <v>8</v>
      </c>
      <c r="H10" s="37">
        <v>900</v>
      </c>
      <c r="K10" t="s">
        <v>26</v>
      </c>
      <c r="U10" s="37">
        <v>8</v>
      </c>
      <c r="V10" s="37">
        <v>600</v>
      </c>
      <c r="W10" s="37"/>
      <c r="X10" s="37"/>
      <c r="Y10" s="37" t="s">
        <v>26</v>
      </c>
      <c r="Z10" s="37"/>
      <c r="AA10" s="37"/>
      <c r="AB10" s="37"/>
      <c r="AC10" s="37"/>
      <c r="AD10" s="37"/>
      <c r="AE10" s="37"/>
      <c r="AG10" s="37">
        <v>8</v>
      </c>
      <c r="AH10" s="37">
        <v>1500</v>
      </c>
      <c r="AI10" s="37"/>
      <c r="AJ10" s="37"/>
      <c r="AK10" s="37" t="s">
        <v>26</v>
      </c>
      <c r="AL10" s="37"/>
      <c r="AM10" s="37"/>
      <c r="AN10" s="37"/>
      <c r="AO10" s="37"/>
      <c r="AP10" s="37"/>
      <c r="AQ10" s="37"/>
      <c r="AS10" s="37">
        <v>8</v>
      </c>
      <c r="AT10" s="37">
        <v>500</v>
      </c>
      <c r="AU10" s="37"/>
      <c r="AV10" s="37"/>
      <c r="AW10" s="37" t="s">
        <v>26</v>
      </c>
      <c r="AX10" s="37"/>
      <c r="AY10" s="37"/>
      <c r="AZ10" s="37"/>
      <c r="BA10" s="37"/>
      <c r="BB10" s="37"/>
      <c r="BC10" s="37"/>
      <c r="BD10" s="37"/>
      <c r="BF10" s="37">
        <v>8</v>
      </c>
      <c r="BG10" s="37">
        <v>500</v>
      </c>
      <c r="BH10" s="37"/>
      <c r="BI10" s="37"/>
      <c r="BJ10" s="37" t="s">
        <v>26</v>
      </c>
      <c r="BK10" s="37"/>
      <c r="BL10" s="37"/>
      <c r="BM10" s="37"/>
      <c r="BN10" s="37"/>
      <c r="BO10" s="37"/>
    </row>
    <row r="11" spans="1:67">
      <c r="A11" s="21">
        <v>750</v>
      </c>
      <c r="B11" s="21">
        <v>1700</v>
      </c>
      <c r="C11" s="21">
        <v>800</v>
      </c>
      <c r="D11" s="21">
        <v>1300</v>
      </c>
      <c r="E11">
        <v>900</v>
      </c>
      <c r="G11" s="37">
        <v>9</v>
      </c>
      <c r="H11" s="37">
        <v>1300</v>
      </c>
      <c r="K11" s="15"/>
      <c r="L11" s="15" t="s">
        <v>31</v>
      </c>
      <c r="M11" s="15" t="s">
        <v>32</v>
      </c>
      <c r="N11" s="15" t="s">
        <v>33</v>
      </c>
      <c r="O11" s="15" t="s">
        <v>34</v>
      </c>
      <c r="P11" s="15" t="s">
        <v>35</v>
      </c>
      <c r="U11" s="37">
        <v>9</v>
      </c>
      <c r="V11" s="37">
        <v>750</v>
      </c>
      <c r="W11" s="37"/>
      <c r="X11" s="37"/>
      <c r="Y11" s="15"/>
      <c r="Z11" s="15" t="s">
        <v>31</v>
      </c>
      <c r="AA11" s="15" t="s">
        <v>32</v>
      </c>
      <c r="AB11" s="15" t="s">
        <v>33</v>
      </c>
      <c r="AC11" s="15" t="s">
        <v>34</v>
      </c>
      <c r="AD11" s="15" t="s">
        <v>35</v>
      </c>
      <c r="AE11" s="37"/>
      <c r="AG11" s="37">
        <v>9</v>
      </c>
      <c r="AH11" s="37">
        <v>1700</v>
      </c>
      <c r="AI11" s="37"/>
      <c r="AJ11" s="37"/>
      <c r="AK11" s="15"/>
      <c r="AL11" s="15" t="s">
        <v>31</v>
      </c>
      <c r="AM11" s="15" t="s">
        <v>32</v>
      </c>
      <c r="AN11" s="15" t="s">
        <v>33</v>
      </c>
      <c r="AO11" s="15" t="s">
        <v>34</v>
      </c>
      <c r="AP11" s="15" t="s">
        <v>35</v>
      </c>
      <c r="AQ11" s="37"/>
      <c r="AS11" s="37">
        <v>9</v>
      </c>
      <c r="AT11" s="37">
        <v>900</v>
      </c>
      <c r="AU11" s="37"/>
      <c r="AV11" s="37"/>
      <c r="AW11" s="15"/>
      <c r="AX11" s="15" t="s">
        <v>31</v>
      </c>
      <c r="AY11" s="15" t="s">
        <v>32</v>
      </c>
      <c r="AZ11" s="15" t="s">
        <v>33</v>
      </c>
      <c r="BA11" s="15" t="s">
        <v>34</v>
      </c>
      <c r="BB11" s="15" t="s">
        <v>35</v>
      </c>
      <c r="BC11" s="37"/>
      <c r="BD11" s="37"/>
      <c r="BF11" s="37">
        <v>9</v>
      </c>
      <c r="BG11" s="37">
        <v>800</v>
      </c>
      <c r="BH11" s="37"/>
      <c r="BI11" s="37"/>
      <c r="BJ11" s="15"/>
      <c r="BK11" s="15" t="s">
        <v>31</v>
      </c>
      <c r="BL11" s="15" t="s">
        <v>32</v>
      </c>
      <c r="BM11" s="15" t="s">
        <v>33</v>
      </c>
      <c r="BN11" s="15" t="s">
        <v>34</v>
      </c>
      <c r="BO11" s="15" t="s">
        <v>35</v>
      </c>
    </row>
    <row r="12" spans="1:67">
      <c r="A12" s="21">
        <v>1200</v>
      </c>
      <c r="B12" s="21">
        <v>1500</v>
      </c>
      <c r="C12" s="21">
        <v>700</v>
      </c>
      <c r="D12" s="21">
        <v>1100</v>
      </c>
      <c r="E12">
        <v>1000</v>
      </c>
      <c r="G12" s="37">
        <v>10</v>
      </c>
      <c r="H12" s="37">
        <v>1100</v>
      </c>
      <c r="K12" s="13" t="s">
        <v>27</v>
      </c>
      <c r="L12" s="13">
        <v>1</v>
      </c>
      <c r="M12" s="13">
        <v>2400758.4033613354</v>
      </c>
      <c r="N12" s="13">
        <v>2400758.4033613354</v>
      </c>
      <c r="O12" s="13">
        <v>11.338726873132337</v>
      </c>
      <c r="P12" s="13">
        <v>1.0254236974542739E-3</v>
      </c>
      <c r="U12" s="37">
        <v>10</v>
      </c>
      <c r="V12" s="37">
        <v>1200</v>
      </c>
      <c r="W12" s="37"/>
      <c r="X12" s="37"/>
      <c r="Y12" s="13" t="s">
        <v>27</v>
      </c>
      <c r="Z12" s="13">
        <v>1</v>
      </c>
      <c r="AA12" s="13">
        <v>7857336.7171765417</v>
      </c>
      <c r="AB12" s="13">
        <v>7857336.7171765417</v>
      </c>
      <c r="AC12" s="13">
        <v>13.38990108855047</v>
      </c>
      <c r="AD12" s="13">
        <v>3.795973067726803E-4</v>
      </c>
      <c r="AE12" s="37"/>
      <c r="AG12" s="37">
        <v>10</v>
      </c>
      <c r="AH12" s="37">
        <v>1500</v>
      </c>
      <c r="AI12" s="37"/>
      <c r="AJ12" s="37"/>
      <c r="AK12" s="13" t="s">
        <v>27</v>
      </c>
      <c r="AL12" s="13">
        <v>1</v>
      </c>
      <c r="AM12" s="13">
        <v>2958658.8651989624</v>
      </c>
      <c r="AN12" s="13">
        <v>2958658.8651989624</v>
      </c>
      <c r="AO12" s="13">
        <v>18.323646808613216</v>
      </c>
      <c r="AP12" s="13">
        <v>3.8139195465221031E-5</v>
      </c>
      <c r="AQ12" s="37"/>
      <c r="AS12" s="37">
        <v>10</v>
      </c>
      <c r="AT12" s="37">
        <v>1000</v>
      </c>
      <c r="AU12" s="37"/>
      <c r="AV12" s="37"/>
      <c r="AW12" s="13" t="s">
        <v>27</v>
      </c>
      <c r="AX12" s="13">
        <v>1</v>
      </c>
      <c r="AY12" s="13">
        <v>2529134.0108687878</v>
      </c>
      <c r="AZ12" s="13">
        <v>2529134.0108687878</v>
      </c>
      <c r="BA12" s="13">
        <v>6.329346052839278</v>
      </c>
      <c r="BB12" s="13">
        <v>1.3219632231337821E-2</v>
      </c>
      <c r="BC12" s="37"/>
      <c r="BD12" s="37"/>
      <c r="BF12" s="37">
        <v>10</v>
      </c>
      <c r="BG12" s="37">
        <v>700</v>
      </c>
      <c r="BH12" s="37"/>
      <c r="BI12" s="37"/>
      <c r="BJ12" s="13" t="s">
        <v>27</v>
      </c>
      <c r="BK12" s="13">
        <v>1</v>
      </c>
      <c r="BL12" s="13">
        <v>11682818.251267452</v>
      </c>
      <c r="BM12" s="13">
        <v>11682818.251267452</v>
      </c>
      <c r="BN12" s="13">
        <v>78.728644355062457</v>
      </c>
      <c r="BO12" s="13">
        <v>9.1522730900562444E-15</v>
      </c>
    </row>
    <row r="13" spans="1:67">
      <c r="A13" s="21">
        <v>700</v>
      </c>
      <c r="B13" s="21">
        <v>1350</v>
      </c>
      <c r="C13" s="21">
        <v>800</v>
      </c>
      <c r="D13" s="21">
        <v>1200</v>
      </c>
      <c r="E13">
        <v>1050</v>
      </c>
      <c r="G13" s="37">
        <v>11</v>
      </c>
      <c r="H13" s="37">
        <v>1200</v>
      </c>
      <c r="K13" s="13" t="s">
        <v>28</v>
      </c>
      <c r="L13" s="13">
        <v>118</v>
      </c>
      <c r="M13" s="13">
        <v>24984241.596638665</v>
      </c>
      <c r="N13" s="13">
        <v>211730.86098846325</v>
      </c>
      <c r="O13" s="13"/>
      <c r="P13" s="13"/>
      <c r="U13" s="37">
        <v>11</v>
      </c>
      <c r="V13" s="37">
        <v>700</v>
      </c>
      <c r="W13" s="37"/>
      <c r="X13" s="37"/>
      <c r="Y13" s="13" t="s">
        <v>28</v>
      </c>
      <c r="Z13" s="13">
        <v>118</v>
      </c>
      <c r="AA13" s="13">
        <v>69243658.07449013</v>
      </c>
      <c r="AB13" s="13">
        <v>586810.66164822143</v>
      </c>
      <c r="AC13" s="13"/>
      <c r="AD13" s="13"/>
      <c r="AE13" s="37"/>
      <c r="AG13" s="37">
        <v>11</v>
      </c>
      <c r="AH13" s="37">
        <v>1350</v>
      </c>
      <c r="AI13" s="37"/>
      <c r="AJ13" s="37"/>
      <c r="AK13" s="13" t="s">
        <v>28</v>
      </c>
      <c r="AL13" s="13">
        <v>118</v>
      </c>
      <c r="AM13" s="13">
        <v>19053071.134801038</v>
      </c>
      <c r="AN13" s="13">
        <v>161466.70453221217</v>
      </c>
      <c r="AO13" s="13"/>
      <c r="AP13" s="13"/>
      <c r="AQ13" s="37"/>
      <c r="AS13" s="37">
        <v>11</v>
      </c>
      <c r="AT13" s="37">
        <v>1050</v>
      </c>
      <c r="AU13" s="37"/>
      <c r="AV13" s="37"/>
      <c r="AW13" s="13" t="s">
        <v>28</v>
      </c>
      <c r="AX13" s="13">
        <v>118</v>
      </c>
      <c r="AY13" s="13">
        <v>47151445.155797876</v>
      </c>
      <c r="AZ13" s="13">
        <v>399588.51826947351</v>
      </c>
      <c r="BA13" s="13"/>
      <c r="BB13" s="13"/>
      <c r="BC13" s="37"/>
      <c r="BD13" s="37"/>
      <c r="BF13" s="37">
        <v>11</v>
      </c>
      <c r="BG13" s="37">
        <v>800</v>
      </c>
      <c r="BH13" s="37"/>
      <c r="BI13" s="37"/>
      <c r="BJ13" s="13" t="s">
        <v>28</v>
      </c>
      <c r="BK13" s="13">
        <v>118</v>
      </c>
      <c r="BL13" s="13">
        <v>17510431.748732548</v>
      </c>
      <c r="BM13" s="13">
        <v>148393.48939603855</v>
      </c>
      <c r="BN13" s="13"/>
      <c r="BO13" s="13"/>
    </row>
    <row r="14" spans="1:67" ht="15.75" thickBot="1">
      <c r="A14" s="21">
        <v>550</v>
      </c>
      <c r="B14" s="21">
        <v>600</v>
      </c>
      <c r="C14" s="21">
        <v>450</v>
      </c>
      <c r="D14" s="21">
        <v>1100</v>
      </c>
      <c r="E14">
        <v>900</v>
      </c>
      <c r="G14" s="37">
        <v>12</v>
      </c>
      <c r="H14" s="37">
        <v>1100</v>
      </c>
      <c r="K14" s="14" t="s">
        <v>29</v>
      </c>
      <c r="L14" s="14">
        <v>119</v>
      </c>
      <c r="M14" s="14">
        <v>27385000</v>
      </c>
      <c r="N14" s="14"/>
      <c r="O14" s="14"/>
      <c r="P14" s="14"/>
      <c r="U14" s="37">
        <v>12</v>
      </c>
      <c r="V14" s="37">
        <v>550</v>
      </c>
      <c r="W14" s="37"/>
      <c r="X14" s="37"/>
      <c r="Y14" s="14" t="s">
        <v>29</v>
      </c>
      <c r="Z14" s="14">
        <v>119</v>
      </c>
      <c r="AA14" s="14">
        <v>77100994.791666672</v>
      </c>
      <c r="AB14" s="14"/>
      <c r="AC14" s="14"/>
      <c r="AD14" s="14"/>
      <c r="AE14" s="37"/>
      <c r="AG14" s="37">
        <v>12</v>
      </c>
      <c r="AH14" s="37">
        <v>600</v>
      </c>
      <c r="AI14" s="37"/>
      <c r="AJ14" s="37"/>
      <c r="AK14" s="14" t="s">
        <v>29</v>
      </c>
      <c r="AL14" s="14">
        <v>119</v>
      </c>
      <c r="AM14" s="14">
        <v>22011730</v>
      </c>
      <c r="AN14" s="14"/>
      <c r="AO14" s="14"/>
      <c r="AP14" s="14"/>
      <c r="AQ14" s="37"/>
      <c r="AS14" s="37">
        <v>12</v>
      </c>
      <c r="AT14" s="37">
        <v>900</v>
      </c>
      <c r="AU14" s="37"/>
      <c r="AV14" s="37"/>
      <c r="AW14" s="14" t="s">
        <v>29</v>
      </c>
      <c r="AX14" s="14">
        <v>119</v>
      </c>
      <c r="AY14" s="14">
        <v>49680579.166666664</v>
      </c>
      <c r="AZ14" s="14"/>
      <c r="BA14" s="14"/>
      <c r="BB14" s="14"/>
      <c r="BC14" s="37"/>
      <c r="BD14" s="37"/>
      <c r="BF14" s="37">
        <v>12</v>
      </c>
      <c r="BG14" s="37">
        <v>450</v>
      </c>
      <c r="BH14" s="37"/>
      <c r="BI14" s="37"/>
      <c r="BJ14" s="14" t="s">
        <v>29</v>
      </c>
      <c r="BK14" s="14">
        <v>119</v>
      </c>
      <c r="BL14" s="14">
        <v>29193250</v>
      </c>
      <c r="BM14" s="14"/>
      <c r="BN14" s="14"/>
      <c r="BO14" s="14"/>
    </row>
    <row r="15" spans="1:67" ht="15.75" thickBot="1">
      <c r="A15" s="21">
        <v>350</v>
      </c>
      <c r="B15" s="21">
        <v>550</v>
      </c>
      <c r="C15" s="21">
        <v>350</v>
      </c>
      <c r="D15" s="21">
        <v>1150</v>
      </c>
      <c r="E15">
        <v>1000</v>
      </c>
      <c r="G15" s="37">
        <v>13</v>
      </c>
      <c r="H15" s="37">
        <v>1150</v>
      </c>
      <c r="U15" s="37">
        <v>13</v>
      </c>
      <c r="V15" s="37">
        <v>350</v>
      </c>
      <c r="W15" s="37"/>
      <c r="X15" s="37"/>
      <c r="Y15" s="37"/>
      <c r="Z15" s="37"/>
      <c r="AA15" s="37"/>
      <c r="AB15" s="37"/>
      <c r="AC15" s="37"/>
      <c r="AD15" s="37"/>
      <c r="AE15" s="37"/>
      <c r="AG15" s="37">
        <v>13</v>
      </c>
      <c r="AH15" s="37">
        <v>550</v>
      </c>
      <c r="AI15" s="37"/>
      <c r="AJ15" s="37"/>
      <c r="AK15" s="37"/>
      <c r="AL15" s="37"/>
      <c r="AM15" s="37"/>
      <c r="AN15" s="37"/>
      <c r="AO15" s="37"/>
      <c r="AP15" s="37"/>
      <c r="AQ15" s="37"/>
      <c r="AS15" s="37">
        <v>13</v>
      </c>
      <c r="AT15" s="37">
        <v>1000</v>
      </c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F15" s="37">
        <v>13</v>
      </c>
      <c r="BG15" s="37">
        <v>350</v>
      </c>
      <c r="BH15" s="37"/>
      <c r="BI15" s="37"/>
      <c r="BJ15" s="37"/>
      <c r="BK15" s="37"/>
      <c r="BL15" s="37"/>
      <c r="BM15" s="37"/>
      <c r="BN15" s="37"/>
      <c r="BO15" s="37"/>
    </row>
    <row r="16" spans="1:67">
      <c r="A16" s="21">
        <v>300</v>
      </c>
      <c r="B16" s="21">
        <v>650</v>
      </c>
      <c r="C16" s="21">
        <v>400</v>
      </c>
      <c r="D16" s="21">
        <v>1250</v>
      </c>
      <c r="E16">
        <v>700</v>
      </c>
      <c r="G16" s="37">
        <v>14</v>
      </c>
      <c r="H16" s="37">
        <v>1250</v>
      </c>
      <c r="K16" s="15"/>
      <c r="L16" s="15" t="s">
        <v>36</v>
      </c>
      <c r="M16" s="15" t="s">
        <v>24</v>
      </c>
      <c r="N16" s="15" t="s">
        <v>37</v>
      </c>
      <c r="O16" s="15" t="s">
        <v>38</v>
      </c>
      <c r="P16" s="15" t="s">
        <v>39</v>
      </c>
      <c r="Q16" s="15" t="s">
        <v>40</v>
      </c>
      <c r="R16" s="15" t="s">
        <v>86</v>
      </c>
      <c r="S16" s="15" t="s">
        <v>87</v>
      </c>
      <c r="U16" s="37">
        <v>14</v>
      </c>
      <c r="V16" s="37">
        <v>300</v>
      </c>
      <c r="W16" s="37"/>
      <c r="X16" s="37"/>
      <c r="Y16" s="15"/>
      <c r="Z16" s="15" t="s">
        <v>36</v>
      </c>
      <c r="AA16" s="15" t="s">
        <v>24</v>
      </c>
      <c r="AB16" s="15" t="s">
        <v>37</v>
      </c>
      <c r="AC16" s="15" t="s">
        <v>38</v>
      </c>
      <c r="AD16" s="15" t="s">
        <v>39</v>
      </c>
      <c r="AE16" s="15" t="s">
        <v>40</v>
      </c>
      <c r="AG16" s="37">
        <v>14</v>
      </c>
      <c r="AH16" s="37">
        <v>650</v>
      </c>
      <c r="AI16" s="37"/>
      <c r="AJ16" s="37"/>
      <c r="AK16" s="15"/>
      <c r="AL16" s="15" t="s">
        <v>36</v>
      </c>
      <c r="AM16" s="15" t="s">
        <v>24</v>
      </c>
      <c r="AN16" s="15" t="s">
        <v>37</v>
      </c>
      <c r="AO16" s="15" t="s">
        <v>38</v>
      </c>
      <c r="AP16" s="15" t="s">
        <v>39</v>
      </c>
      <c r="AQ16" s="15" t="s">
        <v>40</v>
      </c>
      <c r="AS16" s="37">
        <v>14</v>
      </c>
      <c r="AT16" s="37">
        <v>700</v>
      </c>
      <c r="AU16" s="37"/>
      <c r="AV16" s="37"/>
      <c r="AW16" s="15"/>
      <c r="AX16" s="15" t="s">
        <v>36</v>
      </c>
      <c r="AY16" s="15" t="s">
        <v>24</v>
      </c>
      <c r="AZ16" s="15" t="s">
        <v>37</v>
      </c>
      <c r="BA16" s="15" t="s">
        <v>38</v>
      </c>
      <c r="BB16" s="15" t="s">
        <v>39</v>
      </c>
      <c r="BC16" s="15" t="s">
        <v>40</v>
      </c>
      <c r="BD16" s="15" t="s">
        <v>86</v>
      </c>
      <c r="BF16" s="37">
        <v>14</v>
      </c>
      <c r="BG16" s="37">
        <v>400</v>
      </c>
      <c r="BH16" s="37"/>
      <c r="BI16" s="37"/>
      <c r="BJ16" s="15"/>
      <c r="BK16" s="15" t="s">
        <v>36</v>
      </c>
      <c r="BL16" s="15" t="s">
        <v>24</v>
      </c>
      <c r="BM16" s="15" t="s">
        <v>37</v>
      </c>
      <c r="BN16" s="15" t="s">
        <v>38</v>
      </c>
      <c r="BO16" s="15" t="s">
        <v>39</v>
      </c>
    </row>
    <row r="17" spans="1:67">
      <c r="A17" s="21">
        <v>600</v>
      </c>
      <c r="B17" s="21">
        <v>700</v>
      </c>
      <c r="C17" s="21">
        <v>600</v>
      </c>
      <c r="D17" s="21">
        <v>1200</v>
      </c>
      <c r="E17">
        <v>500</v>
      </c>
      <c r="G17" s="37">
        <v>15</v>
      </c>
      <c r="H17" s="37">
        <v>1200</v>
      </c>
      <c r="K17" s="13" t="s">
        <v>30</v>
      </c>
      <c r="L17" s="13">
        <v>1182.0454545454545</v>
      </c>
      <c r="M17" s="13">
        <v>83.487743261897805</v>
      </c>
      <c r="N17" s="13">
        <v>14.158311248603569</v>
      </c>
      <c r="O17" s="13">
        <v>3.3455441317025826E-27</v>
      </c>
      <c r="P17" s="13">
        <v>1016.7169934094918</v>
      </c>
      <c r="Q17" s="13">
        <v>1347.3739156814172</v>
      </c>
      <c r="R17" s="13">
        <v>1043.6336695217517</v>
      </c>
      <c r="S17" s="13">
        <v>1320.4572395691573</v>
      </c>
      <c r="U17" s="37">
        <v>15</v>
      </c>
      <c r="V17" s="37">
        <v>600</v>
      </c>
      <c r="W17" s="37"/>
      <c r="X17" s="37"/>
      <c r="Y17" s="13" t="s">
        <v>30</v>
      </c>
      <c r="Z17" s="13">
        <v>621.51170798898067</v>
      </c>
      <c r="AA17" s="13">
        <v>138.98874646456565</v>
      </c>
      <c r="AB17" s="13">
        <v>4.4716692811344361</v>
      </c>
      <c r="AC17" s="13">
        <v>1.7957575969496836E-5</v>
      </c>
      <c r="AD17" s="13">
        <v>346.27615040396449</v>
      </c>
      <c r="AE17" s="13">
        <v>896.74726557399686</v>
      </c>
      <c r="AG17" s="37">
        <v>15</v>
      </c>
      <c r="AH17" s="37">
        <v>700</v>
      </c>
      <c r="AI17" s="37"/>
      <c r="AJ17" s="37"/>
      <c r="AK17" s="13" t="s">
        <v>30</v>
      </c>
      <c r="AL17" s="13">
        <v>846.78925619834706</v>
      </c>
      <c r="AM17" s="13">
        <v>72.907487308744592</v>
      </c>
      <c r="AN17" s="13">
        <v>11.614571938440434</v>
      </c>
      <c r="AO17" s="13">
        <v>2.9219261859294366E-21</v>
      </c>
      <c r="AP17" s="13">
        <v>702.4125823166188</v>
      </c>
      <c r="AQ17" s="13">
        <v>991.16593008007533</v>
      </c>
      <c r="AS17" s="37">
        <v>15</v>
      </c>
      <c r="AT17" s="37">
        <v>500</v>
      </c>
      <c r="AU17" s="37"/>
      <c r="AV17" s="37"/>
      <c r="AW17" s="13" t="s">
        <v>30</v>
      </c>
      <c r="AX17" s="13">
        <v>775.21763085399448</v>
      </c>
      <c r="AY17" s="13">
        <v>114.69306017899999</v>
      </c>
      <c r="AZ17" s="13">
        <v>6.7590630997561867</v>
      </c>
      <c r="BA17" s="13">
        <v>5.5952888114187652E-10</v>
      </c>
      <c r="BB17" s="13">
        <v>548.0941465973259</v>
      </c>
      <c r="BC17" s="13">
        <v>1002.3411151106631</v>
      </c>
      <c r="BD17" s="13">
        <v>585.07150198562283</v>
      </c>
      <c r="BF17" s="37">
        <v>15</v>
      </c>
      <c r="BG17" s="37">
        <v>600</v>
      </c>
      <c r="BH17" s="37"/>
      <c r="BI17" s="37"/>
      <c r="BJ17" s="13" t="s">
        <v>30</v>
      </c>
      <c r="BK17" s="13">
        <v>406.54958677685966</v>
      </c>
      <c r="BL17" s="13">
        <v>69.89370517305008</v>
      </c>
      <c r="BM17" s="13">
        <v>5.8166838597307446</v>
      </c>
      <c r="BN17" s="13">
        <v>5.2427291410760906E-8</v>
      </c>
      <c r="BO17" s="13">
        <v>268.14102202380184</v>
      </c>
    </row>
    <row r="18" spans="1:67" ht="15.75" thickBot="1">
      <c r="A18" s="21">
        <v>1000</v>
      </c>
      <c r="B18" s="21">
        <v>700</v>
      </c>
      <c r="C18" s="21">
        <v>500</v>
      </c>
      <c r="D18" s="21">
        <v>1400</v>
      </c>
      <c r="E18">
        <v>600</v>
      </c>
      <c r="G18" s="37">
        <v>16</v>
      </c>
      <c r="H18" s="37">
        <v>1400</v>
      </c>
      <c r="K18" s="14" t="s">
        <v>16</v>
      </c>
      <c r="L18" s="14">
        <v>4.0832696715049677</v>
      </c>
      <c r="M18" s="14">
        <v>1.2126233200220466</v>
      </c>
      <c r="N18" s="14">
        <v>3.3673026108641304</v>
      </c>
      <c r="O18" s="14">
        <v>1.0254236974542416E-3</v>
      </c>
      <c r="P18" s="14">
        <v>1.681945362044051</v>
      </c>
      <c r="Q18" s="14">
        <v>6.4845939809658848</v>
      </c>
      <c r="R18" s="14">
        <v>2.0728984274397355</v>
      </c>
      <c r="S18" s="14">
        <v>6.0936409155701998</v>
      </c>
      <c r="U18" s="37">
        <v>16</v>
      </c>
      <c r="V18" s="37">
        <v>1000</v>
      </c>
      <c r="W18" s="37"/>
      <c r="X18" s="37"/>
      <c r="Y18" s="14" t="s">
        <v>16</v>
      </c>
      <c r="Z18" s="14">
        <v>7.387058129036741</v>
      </c>
      <c r="AA18" s="14">
        <v>2.018751359164872</v>
      </c>
      <c r="AB18" s="14">
        <v>3.6592213773630147</v>
      </c>
      <c r="AC18" s="14">
        <v>3.7959730677267667E-4</v>
      </c>
      <c r="AD18" s="14">
        <v>3.3893808343004515</v>
      </c>
      <c r="AE18" s="14">
        <v>11.38473542377303</v>
      </c>
      <c r="AG18" s="37">
        <v>16</v>
      </c>
      <c r="AH18" s="37">
        <v>700</v>
      </c>
      <c r="AI18" s="37"/>
      <c r="AJ18" s="37"/>
      <c r="AK18" s="14" t="s">
        <v>16</v>
      </c>
      <c r="AL18" s="14">
        <v>4.5329536773387051</v>
      </c>
      <c r="AM18" s="14">
        <v>1.058949683637495</v>
      </c>
      <c r="AN18" s="14">
        <v>4.2806129010473821</v>
      </c>
      <c r="AO18" s="14">
        <v>3.8139195465219804E-5</v>
      </c>
      <c r="AP18" s="14">
        <v>2.4359450054549812</v>
      </c>
      <c r="AQ18" s="14">
        <v>6.6299623492224296</v>
      </c>
      <c r="AS18" s="37">
        <v>16</v>
      </c>
      <c r="AT18" s="37">
        <v>600</v>
      </c>
      <c r="AU18" s="37"/>
      <c r="AV18" s="37"/>
      <c r="AW18" s="14" t="s">
        <v>16</v>
      </c>
      <c r="AX18" s="14">
        <v>4.1910202097367861</v>
      </c>
      <c r="AY18" s="14">
        <v>1.665867036092477</v>
      </c>
      <c r="AZ18" s="14">
        <v>2.5158191613944214</v>
      </c>
      <c r="BA18" s="14">
        <v>1.321963223133741E-2</v>
      </c>
      <c r="BB18" s="14">
        <v>0.89214994718423801</v>
      </c>
      <c r="BC18" s="14">
        <v>7.4898904722893338</v>
      </c>
      <c r="BD18" s="14">
        <v>1.4292300227101951</v>
      </c>
      <c r="BF18" s="37">
        <v>16</v>
      </c>
      <c r="BG18" s="37">
        <v>500</v>
      </c>
      <c r="BH18" s="37"/>
      <c r="BI18" s="37"/>
      <c r="BJ18" s="14" t="s">
        <v>16</v>
      </c>
      <c r="BK18" s="14">
        <v>9.0075699701368119</v>
      </c>
      <c r="BL18" s="14">
        <v>1.0151758031081732</v>
      </c>
      <c r="BM18" s="14">
        <v>8.8729163387841314</v>
      </c>
      <c r="BN18" s="14">
        <v>9.15227309005641E-15</v>
      </c>
      <c r="BO18" s="14">
        <v>6.9972454991082937</v>
      </c>
    </row>
    <row r="19" spans="1:67">
      <c r="A19" s="21">
        <v>1700</v>
      </c>
      <c r="B19" s="21">
        <v>700</v>
      </c>
      <c r="C19" s="21">
        <v>950</v>
      </c>
      <c r="D19" s="21">
        <v>1500</v>
      </c>
      <c r="E19">
        <v>700</v>
      </c>
      <c r="G19" s="37">
        <v>17</v>
      </c>
      <c r="H19" s="37">
        <v>1500</v>
      </c>
      <c r="U19" s="37">
        <v>17</v>
      </c>
      <c r="V19" s="37">
        <v>1700</v>
      </c>
      <c r="W19" s="37"/>
      <c r="X19" s="37"/>
      <c r="Y19" s="37"/>
      <c r="Z19" s="37"/>
      <c r="AA19" s="37"/>
      <c r="AB19" s="37"/>
      <c r="AC19" s="37"/>
      <c r="AD19" s="37"/>
      <c r="AE19" s="37"/>
      <c r="AG19" s="37">
        <v>17</v>
      </c>
      <c r="AH19" s="37">
        <v>700</v>
      </c>
      <c r="AI19" s="37"/>
      <c r="AJ19" s="37"/>
      <c r="AK19" s="37"/>
      <c r="AL19" s="37"/>
      <c r="AM19" s="37"/>
      <c r="AN19" s="37"/>
      <c r="AO19" s="37"/>
      <c r="AP19" s="37"/>
      <c r="AQ19" s="37"/>
      <c r="AS19" s="37">
        <v>17</v>
      </c>
      <c r="AT19" s="37">
        <v>700</v>
      </c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F19" s="37">
        <v>17</v>
      </c>
      <c r="BG19" s="37">
        <v>950</v>
      </c>
      <c r="BH19" s="37"/>
      <c r="BI19" s="37"/>
      <c r="BJ19" s="37"/>
      <c r="BK19" s="37"/>
      <c r="BL19" s="37"/>
      <c r="BM19" s="37"/>
      <c r="BN19" s="37"/>
      <c r="BO19" s="37"/>
    </row>
    <row r="20" spans="1:67">
      <c r="A20" s="21">
        <v>2000</v>
      </c>
      <c r="B20" s="21">
        <v>650</v>
      </c>
      <c r="C20" s="21">
        <v>400</v>
      </c>
      <c r="D20" s="21">
        <v>700</v>
      </c>
      <c r="E20">
        <v>800</v>
      </c>
      <c r="G20" s="37">
        <v>18</v>
      </c>
      <c r="H20" s="37">
        <v>700</v>
      </c>
      <c r="U20" s="37">
        <v>18</v>
      </c>
      <c r="V20" s="37">
        <v>2000</v>
      </c>
      <c r="W20" s="37"/>
      <c r="X20" s="37"/>
      <c r="Y20" s="37"/>
      <c r="Z20" s="37"/>
      <c r="AA20" s="37"/>
      <c r="AB20" s="37"/>
      <c r="AC20" s="37"/>
      <c r="AD20" s="37"/>
      <c r="AE20" s="37"/>
      <c r="AG20" s="37">
        <v>18</v>
      </c>
      <c r="AH20" s="37">
        <v>650</v>
      </c>
      <c r="AI20" s="37"/>
      <c r="AJ20" s="37"/>
      <c r="AK20" s="37"/>
      <c r="AL20" s="37"/>
      <c r="AM20" s="37"/>
      <c r="AN20" s="37"/>
      <c r="AO20" s="37"/>
      <c r="AP20" s="37"/>
      <c r="AQ20" s="37"/>
      <c r="AS20" s="37">
        <v>18</v>
      </c>
      <c r="AT20" s="37">
        <v>800</v>
      </c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F20" s="37">
        <v>18</v>
      </c>
      <c r="BG20" s="37">
        <v>400</v>
      </c>
      <c r="BH20" s="37"/>
      <c r="BI20" s="37"/>
      <c r="BJ20" s="37"/>
      <c r="BK20" s="37"/>
      <c r="BL20" s="37"/>
      <c r="BM20" s="37"/>
      <c r="BN20" s="37"/>
      <c r="BO20" s="37"/>
    </row>
    <row r="21" spans="1:67">
      <c r="A21" s="21">
        <v>800</v>
      </c>
      <c r="B21" s="21">
        <v>800</v>
      </c>
      <c r="C21" s="21">
        <v>600</v>
      </c>
      <c r="D21" s="21">
        <v>800</v>
      </c>
      <c r="E21">
        <v>900</v>
      </c>
      <c r="G21" s="37">
        <v>19</v>
      </c>
      <c r="H21" s="37">
        <v>800</v>
      </c>
      <c r="U21" s="37">
        <v>19</v>
      </c>
      <c r="V21" s="37">
        <v>800</v>
      </c>
      <c r="W21" s="37"/>
      <c r="X21" s="37"/>
      <c r="Y21" s="37"/>
      <c r="Z21" s="37"/>
      <c r="AA21" s="37"/>
      <c r="AB21" s="37"/>
      <c r="AC21" s="37"/>
      <c r="AD21" s="37"/>
      <c r="AE21" s="37"/>
      <c r="AG21" s="37">
        <v>19</v>
      </c>
      <c r="AH21" s="37">
        <v>800</v>
      </c>
      <c r="AI21" s="37"/>
      <c r="AJ21" s="37"/>
      <c r="AK21" s="37"/>
      <c r="AL21" s="37"/>
      <c r="AM21" s="37"/>
      <c r="AN21" s="37"/>
      <c r="AO21" s="37"/>
      <c r="AP21" s="37"/>
      <c r="AQ21" s="37"/>
      <c r="AS21" s="37">
        <v>19</v>
      </c>
      <c r="AT21" s="37">
        <v>900</v>
      </c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F21" s="37">
        <v>19</v>
      </c>
      <c r="BG21" s="37">
        <v>600</v>
      </c>
      <c r="BH21" s="37"/>
      <c r="BI21" s="37"/>
      <c r="BJ21" s="37"/>
      <c r="BK21" s="37"/>
      <c r="BL21" s="37"/>
      <c r="BM21" s="37"/>
      <c r="BN21" s="37"/>
      <c r="BO21" s="37"/>
    </row>
    <row r="22" spans="1:67">
      <c r="A22" s="21">
        <v>800</v>
      </c>
      <c r="B22" s="21">
        <v>900</v>
      </c>
      <c r="C22" s="21">
        <v>550</v>
      </c>
      <c r="D22" s="21">
        <v>1000</v>
      </c>
      <c r="E22">
        <v>1400</v>
      </c>
      <c r="G22" s="37">
        <v>20</v>
      </c>
      <c r="H22" s="37">
        <v>1000</v>
      </c>
      <c r="U22" s="37">
        <v>20</v>
      </c>
      <c r="V22" s="37">
        <v>800</v>
      </c>
      <c r="W22" s="37"/>
      <c r="X22" s="37"/>
      <c r="Y22" s="37"/>
      <c r="Z22" s="37"/>
      <c r="AA22" s="37"/>
      <c r="AB22" s="37"/>
      <c r="AC22" s="37"/>
      <c r="AD22" s="37"/>
      <c r="AE22" s="37"/>
      <c r="AG22" s="37">
        <v>20</v>
      </c>
      <c r="AH22" s="37">
        <v>900</v>
      </c>
      <c r="AI22" s="37"/>
      <c r="AJ22" s="37"/>
      <c r="AK22" s="37"/>
      <c r="AL22" s="37"/>
      <c r="AM22" s="37"/>
      <c r="AN22" s="37"/>
      <c r="AO22" s="37"/>
      <c r="AP22" s="37"/>
      <c r="AQ22" s="37"/>
      <c r="AS22" s="37">
        <v>20</v>
      </c>
      <c r="AT22" s="37">
        <v>1400</v>
      </c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F22" s="37">
        <v>20</v>
      </c>
      <c r="BG22" s="37">
        <v>550</v>
      </c>
      <c r="BH22" s="37"/>
      <c r="BI22" s="37"/>
      <c r="BJ22" s="37"/>
      <c r="BK22" s="37"/>
      <c r="BL22" s="37"/>
      <c r="BM22" s="37"/>
      <c r="BN22" s="37"/>
      <c r="BO22" s="37"/>
    </row>
    <row r="23" spans="1:67">
      <c r="A23" s="21">
        <v>750</v>
      </c>
      <c r="B23" s="21">
        <v>900</v>
      </c>
      <c r="C23" s="21">
        <v>650</v>
      </c>
      <c r="D23" s="21">
        <v>1200</v>
      </c>
      <c r="E23">
        <v>1500</v>
      </c>
      <c r="G23" s="37">
        <v>21</v>
      </c>
      <c r="H23" s="37">
        <v>1200</v>
      </c>
      <c r="U23" s="37">
        <v>21</v>
      </c>
      <c r="V23" s="37">
        <v>750</v>
      </c>
      <c r="W23" s="37"/>
      <c r="X23" s="37"/>
      <c r="Y23" s="37"/>
      <c r="Z23" s="37"/>
      <c r="AA23" s="37"/>
      <c r="AB23" s="37"/>
      <c r="AC23" s="37"/>
      <c r="AD23" s="37"/>
      <c r="AE23" s="37"/>
      <c r="AG23" s="37">
        <v>21</v>
      </c>
      <c r="AH23" s="37">
        <v>900</v>
      </c>
      <c r="AI23" s="37"/>
      <c r="AJ23" s="37"/>
      <c r="AK23" s="37"/>
      <c r="AL23" s="37"/>
      <c r="AM23" s="37"/>
      <c r="AN23" s="37"/>
      <c r="AO23" s="37"/>
      <c r="AP23" s="37"/>
      <c r="AQ23" s="37"/>
      <c r="AS23" s="37">
        <v>21</v>
      </c>
      <c r="AT23" s="37">
        <v>1500</v>
      </c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F23" s="37">
        <v>21</v>
      </c>
      <c r="BG23" s="37">
        <v>650</v>
      </c>
      <c r="BH23" s="37"/>
      <c r="BI23" s="37"/>
      <c r="BJ23" s="37"/>
      <c r="BK23" s="37"/>
      <c r="BL23" s="37"/>
      <c r="BM23" s="37"/>
      <c r="BN23" s="37"/>
      <c r="BO23" s="37"/>
    </row>
    <row r="24" spans="1:67">
      <c r="A24" s="21">
        <v>800</v>
      </c>
      <c r="B24" s="21">
        <v>950</v>
      </c>
      <c r="C24" s="21">
        <v>1100</v>
      </c>
      <c r="D24" s="21">
        <v>2000</v>
      </c>
      <c r="E24">
        <v>1800</v>
      </c>
      <c r="G24" s="37">
        <v>22</v>
      </c>
      <c r="H24" s="37">
        <v>2000</v>
      </c>
      <c r="U24" s="37">
        <v>22</v>
      </c>
      <c r="V24" s="37">
        <v>800</v>
      </c>
      <c r="W24" s="37"/>
      <c r="X24" s="37"/>
      <c r="Y24" s="37"/>
      <c r="Z24" s="37"/>
      <c r="AA24" s="37"/>
      <c r="AB24" s="37"/>
      <c r="AC24" s="37"/>
      <c r="AD24" s="37"/>
      <c r="AE24" s="37"/>
      <c r="AG24" s="37">
        <v>22</v>
      </c>
      <c r="AH24" s="37">
        <v>950</v>
      </c>
      <c r="AI24" s="37"/>
      <c r="AJ24" s="37"/>
      <c r="AK24" s="37"/>
      <c r="AL24" s="37"/>
      <c r="AM24" s="37"/>
      <c r="AN24" s="37"/>
      <c r="AO24" s="37"/>
      <c r="AP24" s="37"/>
      <c r="AQ24" s="37"/>
      <c r="AS24" s="37">
        <v>22</v>
      </c>
      <c r="AT24" s="37">
        <v>1800</v>
      </c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F24" s="37">
        <v>22</v>
      </c>
      <c r="BG24" s="37">
        <v>1100</v>
      </c>
      <c r="BH24" s="37"/>
      <c r="BI24" s="37"/>
      <c r="BJ24" s="37"/>
      <c r="BK24" s="37"/>
      <c r="BL24" s="37"/>
      <c r="BM24" s="37"/>
      <c r="BN24" s="37"/>
      <c r="BO24" s="37"/>
    </row>
    <row r="25" spans="1:67">
      <c r="A25" s="21">
        <v>1500</v>
      </c>
      <c r="B25" s="21">
        <v>850</v>
      </c>
      <c r="C25" s="21">
        <v>1400</v>
      </c>
      <c r="D25" s="21">
        <v>2050</v>
      </c>
      <c r="E25">
        <v>3000</v>
      </c>
      <c r="G25" s="37">
        <v>23</v>
      </c>
      <c r="H25" s="37">
        <v>2050</v>
      </c>
      <c r="U25" s="37">
        <v>23</v>
      </c>
      <c r="V25" s="37">
        <v>1500</v>
      </c>
      <c r="W25" s="37"/>
      <c r="X25" s="37"/>
      <c r="Y25" s="37"/>
      <c r="Z25" s="37"/>
      <c r="AA25" s="37"/>
      <c r="AB25" s="37"/>
      <c r="AC25" s="37"/>
      <c r="AD25" s="37"/>
      <c r="AE25" s="37"/>
      <c r="AG25" s="37">
        <v>23</v>
      </c>
      <c r="AH25" s="37">
        <v>850</v>
      </c>
      <c r="AI25" s="37"/>
      <c r="AJ25" s="37"/>
      <c r="AK25" s="37"/>
      <c r="AL25" s="37"/>
      <c r="AM25" s="37"/>
      <c r="AN25" s="37"/>
      <c r="AO25" s="37"/>
      <c r="AP25" s="37"/>
      <c r="AQ25" s="37"/>
      <c r="AS25" s="37">
        <v>23</v>
      </c>
      <c r="AT25" s="37">
        <v>3000</v>
      </c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F25" s="37">
        <v>23</v>
      </c>
      <c r="BG25" s="37">
        <v>1400</v>
      </c>
      <c r="BH25" s="37"/>
      <c r="BI25" s="37"/>
      <c r="BJ25" s="37"/>
      <c r="BK25" s="37"/>
      <c r="BL25" s="37"/>
      <c r="BM25" s="37"/>
      <c r="BN25" s="37"/>
      <c r="BO25" s="37"/>
    </row>
    <row r="26" spans="1:67">
      <c r="A26" s="21">
        <v>1750</v>
      </c>
      <c r="B26" s="21">
        <v>750</v>
      </c>
      <c r="C26" s="21">
        <v>1200</v>
      </c>
      <c r="D26" s="21">
        <v>1900</v>
      </c>
      <c r="E26">
        <v>2000</v>
      </c>
      <c r="G26" s="37">
        <v>24</v>
      </c>
      <c r="H26" s="37">
        <v>1900</v>
      </c>
      <c r="U26" s="37">
        <v>24</v>
      </c>
      <c r="V26" s="37">
        <v>1750</v>
      </c>
      <c r="W26" s="37"/>
      <c r="X26" s="37"/>
      <c r="Y26" s="37"/>
      <c r="Z26" s="37"/>
      <c r="AA26" s="37"/>
      <c r="AB26" s="37"/>
      <c r="AC26" s="37"/>
      <c r="AD26" s="37"/>
      <c r="AE26" s="37"/>
      <c r="AG26" s="37">
        <v>24</v>
      </c>
      <c r="AH26" s="37">
        <v>750</v>
      </c>
      <c r="AI26" s="37"/>
      <c r="AJ26" s="37"/>
      <c r="AK26" s="37"/>
      <c r="AL26" s="37"/>
      <c r="AM26" s="37"/>
      <c r="AN26" s="37"/>
      <c r="AO26" s="37"/>
      <c r="AP26" s="37"/>
      <c r="AQ26" s="37"/>
      <c r="AS26" s="37">
        <v>24</v>
      </c>
      <c r="AT26" s="37">
        <v>2000</v>
      </c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F26" s="37">
        <v>24</v>
      </c>
      <c r="BG26" s="37">
        <v>1200</v>
      </c>
      <c r="BH26" s="37"/>
      <c r="BI26" s="37"/>
      <c r="BJ26" s="37"/>
      <c r="BK26" s="37"/>
      <c r="BL26" s="37"/>
      <c r="BM26" s="37"/>
      <c r="BN26" s="37"/>
      <c r="BO26" s="37"/>
    </row>
    <row r="27" spans="1:67">
      <c r="A27" s="21">
        <v>800</v>
      </c>
      <c r="B27" s="21">
        <v>750</v>
      </c>
      <c r="C27" s="21">
        <v>900</v>
      </c>
      <c r="D27" s="21">
        <v>1000</v>
      </c>
      <c r="E27">
        <v>1000</v>
      </c>
      <c r="G27" s="37">
        <v>25</v>
      </c>
      <c r="H27" s="37">
        <v>1000</v>
      </c>
      <c r="U27" s="37">
        <v>25</v>
      </c>
      <c r="V27" s="37">
        <v>800</v>
      </c>
      <c r="W27" s="37"/>
      <c r="X27" s="37"/>
      <c r="Y27" s="37"/>
      <c r="Z27" s="37"/>
      <c r="AA27" s="37"/>
      <c r="AB27" s="37"/>
      <c r="AC27" s="37"/>
      <c r="AD27" s="37"/>
      <c r="AE27" s="37"/>
      <c r="AG27" s="37">
        <v>25</v>
      </c>
      <c r="AH27" s="37">
        <v>750</v>
      </c>
      <c r="AI27" s="37"/>
      <c r="AJ27" s="37"/>
      <c r="AK27" s="37"/>
      <c r="AL27" s="37"/>
      <c r="AM27" s="37"/>
      <c r="AN27" s="37"/>
      <c r="AO27" s="37"/>
      <c r="AP27" s="37"/>
      <c r="AQ27" s="37"/>
      <c r="AS27" s="37">
        <v>25</v>
      </c>
      <c r="AT27" s="37">
        <v>1000</v>
      </c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F27" s="37">
        <v>25</v>
      </c>
      <c r="BG27" s="37">
        <v>900</v>
      </c>
      <c r="BH27" s="37"/>
      <c r="BI27" s="37"/>
      <c r="BJ27" s="37"/>
      <c r="BK27" s="37"/>
      <c r="BL27" s="37"/>
      <c r="BM27" s="37"/>
      <c r="BN27" s="37"/>
      <c r="BO27" s="37"/>
    </row>
    <row r="28" spans="1:67">
      <c r="A28" s="21">
        <v>250</v>
      </c>
      <c r="B28" s="21">
        <v>750</v>
      </c>
      <c r="C28" s="21">
        <v>250</v>
      </c>
      <c r="D28" s="21">
        <v>700</v>
      </c>
      <c r="E28">
        <v>600</v>
      </c>
      <c r="G28" s="37">
        <v>26</v>
      </c>
      <c r="H28" s="37">
        <v>700</v>
      </c>
      <c r="U28" s="37">
        <v>26</v>
      </c>
      <c r="V28" s="37">
        <v>250</v>
      </c>
      <c r="W28" s="37"/>
      <c r="X28" s="37"/>
      <c r="Y28" s="37"/>
      <c r="Z28" s="37"/>
      <c r="AA28" s="37"/>
      <c r="AB28" s="37"/>
      <c r="AC28" s="37"/>
      <c r="AD28" s="37"/>
      <c r="AE28" s="37"/>
      <c r="AG28" s="37">
        <v>26</v>
      </c>
      <c r="AH28" s="37">
        <v>750</v>
      </c>
      <c r="AI28" s="37"/>
      <c r="AJ28" s="37"/>
      <c r="AK28" s="37"/>
      <c r="AL28" s="37"/>
      <c r="AM28" s="37"/>
      <c r="AN28" s="37"/>
      <c r="AO28" s="37"/>
      <c r="AP28" s="37"/>
      <c r="AQ28" s="37"/>
      <c r="AS28" s="37">
        <v>26</v>
      </c>
      <c r="AT28" s="37">
        <v>600</v>
      </c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F28" s="37">
        <v>26</v>
      </c>
      <c r="BG28" s="37">
        <v>250</v>
      </c>
      <c r="BH28" s="37"/>
      <c r="BI28" s="37"/>
      <c r="BJ28" s="37"/>
      <c r="BK28" s="37"/>
      <c r="BL28" s="37"/>
      <c r="BM28" s="37"/>
      <c r="BN28" s="37"/>
      <c r="BO28" s="37"/>
    </row>
    <row r="29" spans="1:67">
      <c r="A29" s="21">
        <v>200</v>
      </c>
      <c r="B29" s="21">
        <v>850</v>
      </c>
      <c r="C29" s="21">
        <v>200</v>
      </c>
      <c r="D29" s="21">
        <v>450</v>
      </c>
      <c r="E29">
        <v>500</v>
      </c>
      <c r="G29" s="37">
        <v>27</v>
      </c>
      <c r="H29" s="37">
        <v>450</v>
      </c>
      <c r="U29" s="37">
        <v>27</v>
      </c>
      <c r="V29" s="37">
        <v>200</v>
      </c>
      <c r="W29" s="37"/>
      <c r="X29" s="37"/>
      <c r="Y29" s="37"/>
      <c r="Z29" s="37"/>
      <c r="AA29" s="37"/>
      <c r="AB29" s="37"/>
      <c r="AC29" s="37"/>
      <c r="AD29" s="37"/>
      <c r="AE29" s="37"/>
      <c r="AG29" s="37">
        <v>27</v>
      </c>
      <c r="AH29" s="37">
        <v>850</v>
      </c>
      <c r="AI29" s="37"/>
      <c r="AJ29" s="37"/>
      <c r="AK29" s="37"/>
      <c r="AL29" s="37"/>
      <c r="AM29" s="37"/>
      <c r="AN29" s="37"/>
      <c r="AO29" s="37"/>
      <c r="AP29" s="37"/>
      <c r="AQ29" s="37"/>
      <c r="AS29" s="37">
        <v>27</v>
      </c>
      <c r="AT29" s="37">
        <v>500</v>
      </c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F29" s="37">
        <v>27</v>
      </c>
      <c r="BG29" s="37">
        <v>200</v>
      </c>
      <c r="BH29" s="37"/>
      <c r="BI29" s="37"/>
      <c r="BJ29" s="37"/>
      <c r="BK29" s="37"/>
      <c r="BL29" s="37"/>
      <c r="BM29" s="37"/>
      <c r="BN29" s="37"/>
      <c r="BO29" s="37"/>
    </row>
    <row r="30" spans="1:67">
      <c r="A30" s="21">
        <v>250</v>
      </c>
      <c r="B30" s="21">
        <v>800</v>
      </c>
      <c r="C30" s="21">
        <v>400</v>
      </c>
      <c r="D30" s="21">
        <v>1050</v>
      </c>
      <c r="E30">
        <v>550</v>
      </c>
      <c r="G30" s="37">
        <v>28</v>
      </c>
      <c r="H30" s="37">
        <v>1050</v>
      </c>
      <c r="U30" s="37">
        <v>28</v>
      </c>
      <c r="V30" s="37">
        <v>250</v>
      </c>
      <c r="W30" s="37"/>
      <c r="X30" s="37"/>
      <c r="Y30" s="37"/>
      <c r="Z30" s="37"/>
      <c r="AA30" s="37"/>
      <c r="AB30" s="37"/>
      <c r="AC30" s="37"/>
      <c r="AD30" s="37"/>
      <c r="AE30" s="37"/>
      <c r="AG30" s="37">
        <v>28</v>
      </c>
      <c r="AH30" s="37">
        <v>800</v>
      </c>
      <c r="AI30" s="37"/>
      <c r="AJ30" s="37"/>
      <c r="AK30" s="37"/>
      <c r="AL30" s="37"/>
      <c r="AM30" s="37"/>
      <c r="AN30" s="37"/>
      <c r="AO30" s="37"/>
      <c r="AP30" s="37"/>
      <c r="AQ30" s="37"/>
      <c r="AS30" s="37">
        <v>28</v>
      </c>
      <c r="AT30" s="37">
        <v>550</v>
      </c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F30" s="37">
        <v>28</v>
      </c>
      <c r="BG30" s="37">
        <v>400</v>
      </c>
      <c r="BH30" s="37"/>
      <c r="BI30" s="37"/>
      <c r="BJ30" s="37"/>
      <c r="BK30" s="37"/>
      <c r="BL30" s="37"/>
      <c r="BM30" s="37"/>
      <c r="BN30" s="37"/>
      <c r="BO30" s="37"/>
    </row>
    <row r="31" spans="1:67">
      <c r="A31" s="21">
        <v>650</v>
      </c>
      <c r="B31" s="21">
        <v>800</v>
      </c>
      <c r="C31" s="21">
        <v>300</v>
      </c>
      <c r="D31" s="21">
        <v>1150</v>
      </c>
      <c r="E31">
        <v>600</v>
      </c>
      <c r="G31" s="37">
        <v>29</v>
      </c>
      <c r="H31" s="37">
        <v>1150</v>
      </c>
      <c r="U31" s="37">
        <v>29</v>
      </c>
      <c r="V31" s="37">
        <v>650</v>
      </c>
      <c r="W31" s="37"/>
      <c r="X31" s="37"/>
      <c r="Y31" s="37"/>
      <c r="Z31" s="37"/>
      <c r="AA31" s="37"/>
      <c r="AB31" s="37"/>
      <c r="AC31" s="37"/>
      <c r="AD31" s="37"/>
      <c r="AE31" s="37"/>
      <c r="AG31" s="37">
        <v>29</v>
      </c>
      <c r="AH31" s="37">
        <v>800</v>
      </c>
      <c r="AI31" s="37"/>
      <c r="AJ31" s="37"/>
      <c r="AK31" s="37"/>
      <c r="AL31" s="37"/>
      <c r="AM31" s="37"/>
      <c r="AN31" s="37"/>
      <c r="AO31" s="37"/>
      <c r="AP31" s="37"/>
      <c r="AQ31" s="37"/>
      <c r="AS31" s="37">
        <v>29</v>
      </c>
      <c r="AT31" s="37">
        <v>600</v>
      </c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F31" s="37">
        <v>29</v>
      </c>
      <c r="BG31" s="37">
        <v>300</v>
      </c>
      <c r="BH31" s="37"/>
      <c r="BI31" s="37"/>
      <c r="BJ31" s="37"/>
      <c r="BK31" s="37"/>
      <c r="BL31" s="37"/>
      <c r="BM31" s="37"/>
      <c r="BN31" s="37"/>
      <c r="BO31" s="37"/>
    </row>
    <row r="32" spans="1:67">
      <c r="A32" s="21">
        <v>700</v>
      </c>
      <c r="B32" s="21">
        <v>800</v>
      </c>
      <c r="C32" s="21">
        <v>400</v>
      </c>
      <c r="D32" s="21">
        <v>1200</v>
      </c>
      <c r="E32">
        <v>600</v>
      </c>
      <c r="G32" s="37">
        <v>30</v>
      </c>
      <c r="H32" s="37">
        <v>1200</v>
      </c>
      <c r="U32" s="37">
        <v>30</v>
      </c>
      <c r="V32" s="37">
        <v>700</v>
      </c>
      <c r="W32" s="37"/>
      <c r="X32" s="37"/>
      <c r="Y32" s="37"/>
      <c r="Z32" s="37"/>
      <c r="AA32" s="37"/>
      <c r="AB32" s="37"/>
      <c r="AC32" s="37"/>
      <c r="AD32" s="37"/>
      <c r="AE32" s="37"/>
      <c r="AG32" s="37">
        <v>30</v>
      </c>
      <c r="AH32" s="37">
        <v>800</v>
      </c>
      <c r="AI32" s="37"/>
      <c r="AJ32" s="37"/>
      <c r="AK32" s="37"/>
      <c r="AL32" s="37"/>
      <c r="AM32" s="37"/>
      <c r="AN32" s="37"/>
      <c r="AO32" s="37"/>
      <c r="AP32" s="37"/>
      <c r="AQ32" s="37"/>
      <c r="AS32" s="37">
        <v>30</v>
      </c>
      <c r="AT32" s="37">
        <v>600</v>
      </c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F32" s="37">
        <v>30</v>
      </c>
      <c r="BG32" s="37">
        <v>400</v>
      </c>
      <c r="BH32" s="37"/>
      <c r="BI32" s="37"/>
      <c r="BJ32" s="37"/>
      <c r="BK32" s="37"/>
      <c r="BL32" s="37"/>
      <c r="BM32" s="37"/>
      <c r="BN32" s="37"/>
      <c r="BO32" s="37"/>
    </row>
    <row r="33" spans="1:67">
      <c r="A33" s="21">
        <v>450</v>
      </c>
      <c r="B33" s="21">
        <v>700</v>
      </c>
      <c r="C33" s="21">
        <v>400</v>
      </c>
      <c r="D33" s="21">
        <v>1100</v>
      </c>
      <c r="E33">
        <v>620</v>
      </c>
      <c r="G33" s="37">
        <v>31</v>
      </c>
      <c r="H33" s="37">
        <v>1100</v>
      </c>
      <c r="U33" s="37">
        <v>31</v>
      </c>
      <c r="V33" s="37">
        <v>450</v>
      </c>
      <c r="W33" s="37"/>
      <c r="X33" s="37"/>
      <c r="Y33" s="37"/>
      <c r="Z33" s="37"/>
      <c r="AA33" s="37"/>
      <c r="AB33" s="37"/>
      <c r="AC33" s="37"/>
      <c r="AD33" s="37"/>
      <c r="AE33" s="37"/>
      <c r="AG33" s="37">
        <v>31</v>
      </c>
      <c r="AH33" s="37">
        <v>700</v>
      </c>
      <c r="AI33" s="37"/>
      <c r="AJ33" s="37"/>
      <c r="AK33" s="37"/>
      <c r="AL33" s="37"/>
      <c r="AM33" s="37"/>
      <c r="AN33" s="37"/>
      <c r="AO33" s="37"/>
      <c r="AP33" s="37"/>
      <c r="AQ33" s="37"/>
      <c r="AS33" s="37">
        <v>31</v>
      </c>
      <c r="AT33" s="37">
        <v>620</v>
      </c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F33" s="37">
        <v>31</v>
      </c>
      <c r="BG33" s="37">
        <v>400</v>
      </c>
      <c r="BH33" s="37"/>
      <c r="BI33" s="37"/>
      <c r="BJ33" s="37"/>
      <c r="BK33" s="37"/>
      <c r="BL33" s="37"/>
      <c r="BM33" s="37"/>
      <c r="BN33" s="37"/>
      <c r="BO33" s="37"/>
    </row>
    <row r="34" spans="1:67">
      <c r="A34" s="21">
        <v>500</v>
      </c>
      <c r="B34" s="21">
        <v>650</v>
      </c>
      <c r="C34" s="21">
        <v>500</v>
      </c>
      <c r="D34" s="21">
        <v>800</v>
      </c>
      <c r="E34">
        <v>700</v>
      </c>
      <c r="G34" s="37">
        <v>32</v>
      </c>
      <c r="H34" s="37">
        <v>800</v>
      </c>
      <c r="U34" s="37">
        <v>32</v>
      </c>
      <c r="V34" s="37">
        <v>500</v>
      </c>
      <c r="W34" s="37"/>
      <c r="X34" s="37"/>
      <c r="Y34" s="37"/>
      <c r="Z34" s="37"/>
      <c r="AA34" s="37"/>
      <c r="AB34" s="37"/>
      <c r="AC34" s="37"/>
      <c r="AD34" s="37"/>
      <c r="AE34" s="37"/>
      <c r="AG34" s="37">
        <v>32</v>
      </c>
      <c r="AH34" s="37">
        <v>650</v>
      </c>
      <c r="AI34" s="37"/>
      <c r="AJ34" s="37"/>
      <c r="AK34" s="37"/>
      <c r="AL34" s="37"/>
      <c r="AM34" s="37"/>
      <c r="AN34" s="37"/>
      <c r="AO34" s="37"/>
      <c r="AP34" s="37"/>
      <c r="AQ34" s="37"/>
      <c r="AS34" s="37">
        <v>32</v>
      </c>
      <c r="AT34" s="37">
        <v>700</v>
      </c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F34" s="37">
        <v>32</v>
      </c>
      <c r="BG34" s="37">
        <v>500</v>
      </c>
      <c r="BH34" s="37"/>
      <c r="BI34" s="37"/>
      <c r="BJ34" s="37"/>
      <c r="BK34" s="37"/>
      <c r="BL34" s="37"/>
      <c r="BM34" s="37"/>
      <c r="BN34" s="37"/>
      <c r="BO34" s="37"/>
    </row>
    <row r="35" spans="1:67">
      <c r="A35" s="21">
        <v>800</v>
      </c>
      <c r="B35" s="21">
        <v>700</v>
      </c>
      <c r="C35" s="21">
        <v>700</v>
      </c>
      <c r="D35" s="21">
        <v>1000</v>
      </c>
      <c r="E35">
        <v>600</v>
      </c>
      <c r="G35" s="37">
        <v>33</v>
      </c>
      <c r="H35" s="37">
        <v>1000</v>
      </c>
      <c r="U35" s="37">
        <v>33</v>
      </c>
      <c r="V35" s="37">
        <v>800</v>
      </c>
      <c r="W35" s="37"/>
      <c r="X35" s="37"/>
      <c r="Y35" s="37"/>
      <c r="Z35" s="37"/>
      <c r="AA35" s="37"/>
      <c r="AB35" s="37"/>
      <c r="AC35" s="37"/>
      <c r="AD35" s="37"/>
      <c r="AE35" s="37"/>
      <c r="AG35" s="37">
        <v>33</v>
      </c>
      <c r="AH35" s="37">
        <v>700</v>
      </c>
      <c r="AI35" s="37"/>
      <c r="AJ35" s="37"/>
      <c r="AK35" s="37"/>
      <c r="AL35" s="37"/>
      <c r="AM35" s="37"/>
      <c r="AN35" s="37"/>
      <c r="AO35" s="37"/>
      <c r="AP35" s="37"/>
      <c r="AQ35" s="37"/>
      <c r="AS35" s="37">
        <v>33</v>
      </c>
      <c r="AT35" s="37">
        <v>600</v>
      </c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F35" s="37">
        <v>33</v>
      </c>
      <c r="BG35" s="37">
        <v>700</v>
      </c>
      <c r="BH35" s="37"/>
      <c r="BI35" s="37"/>
      <c r="BJ35" s="37"/>
      <c r="BK35" s="37"/>
      <c r="BL35" s="37"/>
      <c r="BM35" s="37"/>
      <c r="BN35" s="37"/>
      <c r="BO35" s="37"/>
    </row>
    <row r="36" spans="1:67">
      <c r="A36" s="21">
        <v>1450</v>
      </c>
      <c r="B36" s="21">
        <v>750</v>
      </c>
      <c r="C36" s="21">
        <v>550</v>
      </c>
      <c r="D36" s="21">
        <v>1200</v>
      </c>
      <c r="E36">
        <v>500</v>
      </c>
      <c r="G36" s="37">
        <v>34</v>
      </c>
      <c r="H36" s="37">
        <v>1200</v>
      </c>
      <c r="U36" s="37">
        <v>34</v>
      </c>
      <c r="V36" s="37">
        <v>1450</v>
      </c>
      <c r="W36" s="37"/>
      <c r="X36" s="37"/>
      <c r="Y36" s="37"/>
      <c r="Z36" s="37"/>
      <c r="AA36" s="37"/>
      <c r="AB36" s="37"/>
      <c r="AC36" s="37"/>
      <c r="AD36" s="37"/>
      <c r="AE36" s="37"/>
      <c r="AG36" s="37">
        <v>34</v>
      </c>
      <c r="AH36" s="37">
        <v>750</v>
      </c>
      <c r="AI36" s="37"/>
      <c r="AJ36" s="37"/>
      <c r="AK36" s="37"/>
      <c r="AL36" s="37"/>
      <c r="AM36" s="37"/>
      <c r="AN36" s="37"/>
      <c r="AO36" s="37"/>
      <c r="AP36" s="37"/>
      <c r="AQ36" s="37"/>
      <c r="AS36" s="37">
        <v>34</v>
      </c>
      <c r="AT36" s="37">
        <v>500</v>
      </c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F36" s="37">
        <v>34</v>
      </c>
      <c r="BG36" s="37">
        <v>550</v>
      </c>
      <c r="BH36" s="37"/>
      <c r="BI36" s="37"/>
      <c r="BJ36" s="37"/>
      <c r="BK36" s="37"/>
      <c r="BL36" s="37"/>
      <c r="BM36" s="37"/>
      <c r="BN36" s="37"/>
      <c r="BO36" s="37"/>
    </row>
    <row r="37" spans="1:67">
      <c r="A37" s="21">
        <v>350</v>
      </c>
      <c r="B37" s="21">
        <v>550</v>
      </c>
      <c r="C37" s="21">
        <v>350</v>
      </c>
      <c r="D37" s="21">
        <v>1300</v>
      </c>
      <c r="E37">
        <v>400</v>
      </c>
      <c r="G37" s="37">
        <v>35</v>
      </c>
      <c r="H37" s="37">
        <v>1300</v>
      </c>
      <c r="U37" s="37">
        <v>35</v>
      </c>
      <c r="V37" s="37">
        <v>350</v>
      </c>
      <c r="W37" s="37"/>
      <c r="X37" s="37"/>
      <c r="Y37" s="37"/>
      <c r="Z37" s="37"/>
      <c r="AA37" s="37"/>
      <c r="AB37" s="37"/>
      <c r="AC37" s="37"/>
      <c r="AD37" s="37"/>
      <c r="AE37" s="37"/>
      <c r="AG37" s="37">
        <v>35</v>
      </c>
      <c r="AH37" s="37">
        <v>550</v>
      </c>
      <c r="AI37" s="37"/>
      <c r="AJ37" s="37"/>
      <c r="AK37" s="37"/>
      <c r="AL37" s="37"/>
      <c r="AM37" s="37"/>
      <c r="AN37" s="37"/>
      <c r="AO37" s="37"/>
      <c r="AP37" s="37"/>
      <c r="AQ37" s="37"/>
      <c r="AS37" s="37">
        <v>35</v>
      </c>
      <c r="AT37" s="37">
        <v>400</v>
      </c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F37" s="37">
        <v>35</v>
      </c>
      <c r="BG37" s="37">
        <v>350</v>
      </c>
      <c r="BH37" s="37"/>
      <c r="BI37" s="37"/>
      <c r="BJ37" s="37"/>
      <c r="BK37" s="37"/>
      <c r="BL37" s="37"/>
      <c r="BM37" s="37"/>
      <c r="BN37" s="37"/>
      <c r="BO37" s="37"/>
    </row>
    <row r="38" spans="1:67">
      <c r="A38" s="21">
        <v>300</v>
      </c>
      <c r="B38" s="21">
        <v>400</v>
      </c>
      <c r="C38" s="21">
        <v>700</v>
      </c>
      <c r="D38" s="21">
        <v>1850</v>
      </c>
      <c r="E38">
        <v>400</v>
      </c>
      <c r="G38" s="37">
        <v>36</v>
      </c>
      <c r="H38" s="37">
        <v>1850</v>
      </c>
      <c r="U38" s="37">
        <v>36</v>
      </c>
      <c r="V38" s="37">
        <v>300</v>
      </c>
      <c r="W38" s="37"/>
      <c r="X38" s="37"/>
      <c r="Y38" s="37"/>
      <c r="Z38" s="37"/>
      <c r="AA38" s="37"/>
      <c r="AB38" s="37"/>
      <c r="AC38" s="37"/>
      <c r="AD38" s="37"/>
      <c r="AE38" s="37"/>
      <c r="AG38" s="37">
        <v>36</v>
      </c>
      <c r="AH38" s="37">
        <v>400</v>
      </c>
      <c r="AI38" s="37"/>
      <c r="AJ38" s="37"/>
      <c r="AK38" s="37"/>
      <c r="AL38" s="37"/>
      <c r="AM38" s="37"/>
      <c r="AN38" s="37"/>
      <c r="AO38" s="37"/>
      <c r="AP38" s="37"/>
      <c r="AQ38" s="37"/>
      <c r="AS38" s="37">
        <v>36</v>
      </c>
      <c r="AT38" s="37">
        <v>400</v>
      </c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F38" s="37">
        <v>36</v>
      </c>
      <c r="BG38" s="37">
        <v>700</v>
      </c>
      <c r="BH38" s="37"/>
      <c r="BI38" s="37"/>
      <c r="BJ38" s="37"/>
      <c r="BK38" s="37"/>
      <c r="BL38" s="37"/>
      <c r="BM38" s="37"/>
      <c r="BN38" s="37"/>
      <c r="BO38" s="37"/>
    </row>
    <row r="39" spans="1:67">
      <c r="A39" s="21">
        <v>500</v>
      </c>
      <c r="B39" s="21">
        <v>600</v>
      </c>
      <c r="C39" s="21">
        <v>1000</v>
      </c>
      <c r="D39" s="21">
        <v>2150</v>
      </c>
      <c r="E39">
        <v>400</v>
      </c>
      <c r="G39" s="37">
        <v>37</v>
      </c>
      <c r="H39" s="37">
        <v>2150</v>
      </c>
      <c r="U39" s="37">
        <v>37</v>
      </c>
      <c r="V39" s="37">
        <v>500</v>
      </c>
      <c r="W39" s="37"/>
      <c r="X39" s="37"/>
      <c r="Y39" s="37"/>
      <c r="Z39" s="37"/>
      <c r="AA39" s="37"/>
      <c r="AB39" s="37"/>
      <c r="AC39" s="37"/>
      <c r="AD39" s="37"/>
      <c r="AE39" s="37"/>
      <c r="AG39" s="37">
        <v>37</v>
      </c>
      <c r="AH39" s="37">
        <v>600</v>
      </c>
      <c r="AI39" s="37"/>
      <c r="AJ39" s="37"/>
      <c r="AK39" s="37"/>
      <c r="AL39" s="37"/>
      <c r="AM39" s="37"/>
      <c r="AN39" s="37"/>
      <c r="AO39" s="37"/>
      <c r="AP39" s="37"/>
      <c r="AQ39" s="37"/>
      <c r="AS39" s="37">
        <v>37</v>
      </c>
      <c r="AT39" s="37">
        <v>400</v>
      </c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F39" s="37">
        <v>37</v>
      </c>
      <c r="BG39" s="37">
        <v>1000</v>
      </c>
      <c r="BH39" s="37"/>
      <c r="BI39" s="37"/>
      <c r="BJ39" s="37"/>
      <c r="BK39" s="37"/>
      <c r="BL39" s="37"/>
      <c r="BM39" s="37"/>
      <c r="BN39" s="37"/>
      <c r="BO39" s="37"/>
    </row>
    <row r="40" spans="1:67">
      <c r="A40" s="21">
        <v>900</v>
      </c>
      <c r="B40" s="21">
        <v>800</v>
      </c>
      <c r="C40" s="21">
        <v>1200</v>
      </c>
      <c r="D40" s="21">
        <v>2400</v>
      </c>
      <c r="E40">
        <v>450</v>
      </c>
      <c r="G40" s="37">
        <v>38</v>
      </c>
      <c r="H40" s="37">
        <v>2400</v>
      </c>
      <c r="U40" s="37">
        <v>38</v>
      </c>
      <c r="V40" s="37">
        <v>900</v>
      </c>
      <c r="W40" s="37"/>
      <c r="X40" s="37"/>
      <c r="Y40" s="37"/>
      <c r="Z40" s="37"/>
      <c r="AA40" s="37"/>
      <c r="AB40" s="37"/>
      <c r="AC40" s="37"/>
      <c r="AD40" s="37"/>
      <c r="AE40" s="37"/>
      <c r="AG40" s="37">
        <v>38</v>
      </c>
      <c r="AH40" s="37">
        <v>800</v>
      </c>
      <c r="AI40" s="37"/>
      <c r="AJ40" s="37"/>
      <c r="AK40" s="37"/>
      <c r="AL40" s="37"/>
      <c r="AM40" s="37"/>
      <c r="AN40" s="37"/>
      <c r="AO40" s="37"/>
      <c r="AP40" s="37"/>
      <c r="AQ40" s="37"/>
      <c r="AS40" s="37">
        <v>38</v>
      </c>
      <c r="AT40" s="37">
        <v>450</v>
      </c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F40" s="37">
        <v>38</v>
      </c>
      <c r="BG40" s="37">
        <v>1200</v>
      </c>
      <c r="BH40" s="37"/>
      <c r="BI40" s="37"/>
      <c r="BJ40" s="37"/>
      <c r="BK40" s="37"/>
      <c r="BL40" s="37"/>
      <c r="BM40" s="37"/>
      <c r="BN40" s="37"/>
      <c r="BO40" s="37"/>
    </row>
    <row r="41" spans="1:67">
      <c r="A41" s="21">
        <v>1000</v>
      </c>
      <c r="B41" s="21">
        <v>1100</v>
      </c>
      <c r="C41" s="21">
        <v>1000</v>
      </c>
      <c r="D41" s="21">
        <v>1600</v>
      </c>
      <c r="E41">
        <v>400</v>
      </c>
      <c r="G41" s="37">
        <v>39</v>
      </c>
      <c r="H41" s="37">
        <v>1600</v>
      </c>
      <c r="U41" s="37">
        <v>39</v>
      </c>
      <c r="V41" s="37">
        <v>1000</v>
      </c>
      <c r="W41" s="37"/>
      <c r="X41" s="37"/>
      <c r="Y41" s="37"/>
      <c r="Z41" s="37"/>
      <c r="AA41" s="37"/>
      <c r="AB41" s="37"/>
      <c r="AC41" s="37"/>
      <c r="AD41" s="37"/>
      <c r="AE41" s="37"/>
      <c r="AG41" s="37">
        <v>39</v>
      </c>
      <c r="AH41" s="37">
        <v>1100</v>
      </c>
      <c r="AI41" s="37"/>
      <c r="AJ41" s="37"/>
      <c r="AK41" s="37"/>
      <c r="AL41" s="37"/>
      <c r="AM41" s="37"/>
      <c r="AN41" s="37"/>
      <c r="AO41" s="37"/>
      <c r="AP41" s="37"/>
      <c r="AQ41" s="37"/>
      <c r="AS41" s="37">
        <v>39</v>
      </c>
      <c r="AT41" s="37">
        <v>400</v>
      </c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F41" s="37">
        <v>39</v>
      </c>
      <c r="BG41" s="37">
        <v>1000</v>
      </c>
      <c r="BH41" s="37"/>
      <c r="BI41" s="37"/>
      <c r="BJ41" s="37"/>
      <c r="BK41" s="37"/>
      <c r="BL41" s="37"/>
      <c r="BM41" s="37"/>
      <c r="BN41" s="37"/>
      <c r="BO41" s="37"/>
    </row>
    <row r="42" spans="1:67">
      <c r="A42" s="21">
        <v>1000</v>
      </c>
      <c r="B42" s="21">
        <v>1100</v>
      </c>
      <c r="C42" s="21">
        <v>650</v>
      </c>
      <c r="D42" s="21">
        <v>1300</v>
      </c>
      <c r="E42">
        <v>400</v>
      </c>
      <c r="G42" s="37">
        <v>40</v>
      </c>
      <c r="H42" s="37">
        <v>1300</v>
      </c>
      <c r="U42" s="37">
        <v>40</v>
      </c>
      <c r="V42" s="37">
        <v>1000</v>
      </c>
      <c r="W42" s="37"/>
      <c r="X42" s="37"/>
      <c r="Y42" s="37"/>
      <c r="Z42" s="37"/>
      <c r="AA42" s="37"/>
      <c r="AB42" s="37"/>
      <c r="AC42" s="37"/>
      <c r="AD42" s="37"/>
      <c r="AE42" s="37"/>
      <c r="AG42" s="37">
        <v>40</v>
      </c>
      <c r="AH42" s="37">
        <v>1100</v>
      </c>
      <c r="AI42" s="37"/>
      <c r="AJ42" s="37"/>
      <c r="AK42" s="37"/>
      <c r="AL42" s="37"/>
      <c r="AM42" s="37"/>
      <c r="AN42" s="37"/>
      <c r="AO42" s="37"/>
      <c r="AP42" s="37"/>
      <c r="AQ42" s="37"/>
      <c r="AS42" s="37">
        <v>40</v>
      </c>
      <c r="AT42" s="37">
        <v>400</v>
      </c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F42" s="37">
        <v>40</v>
      </c>
      <c r="BG42" s="37">
        <v>650</v>
      </c>
      <c r="BH42" s="37"/>
      <c r="BI42" s="37"/>
      <c r="BJ42" s="37"/>
      <c r="BK42" s="37"/>
      <c r="BL42" s="37"/>
      <c r="BM42" s="37"/>
      <c r="BN42" s="37"/>
      <c r="BO42" s="37"/>
    </row>
    <row r="43" spans="1:67">
      <c r="A43" s="21">
        <v>1150</v>
      </c>
      <c r="B43" s="21">
        <v>1200</v>
      </c>
      <c r="C43" s="21">
        <v>1200</v>
      </c>
      <c r="D43" s="21">
        <v>1600</v>
      </c>
      <c r="E43">
        <v>600</v>
      </c>
      <c r="G43" s="37">
        <v>41</v>
      </c>
      <c r="H43" s="37">
        <v>1600</v>
      </c>
      <c r="U43" s="37">
        <v>41</v>
      </c>
      <c r="V43" s="37">
        <v>1150</v>
      </c>
      <c r="W43" s="37"/>
      <c r="X43" s="37"/>
      <c r="Y43" s="37"/>
      <c r="Z43" s="37"/>
      <c r="AA43" s="37"/>
      <c r="AB43" s="37"/>
      <c r="AC43" s="37"/>
      <c r="AD43" s="37"/>
      <c r="AE43" s="37"/>
      <c r="AG43" s="37">
        <v>41</v>
      </c>
      <c r="AH43" s="37">
        <v>1200</v>
      </c>
      <c r="AI43" s="37"/>
      <c r="AJ43" s="37"/>
      <c r="AK43" s="37"/>
      <c r="AL43" s="37"/>
      <c r="AM43" s="37"/>
      <c r="AN43" s="37"/>
      <c r="AO43" s="37"/>
      <c r="AP43" s="37"/>
      <c r="AQ43" s="37"/>
      <c r="AS43" s="37">
        <v>41</v>
      </c>
      <c r="AT43" s="37">
        <v>600</v>
      </c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F43" s="37">
        <v>41</v>
      </c>
      <c r="BG43" s="37">
        <v>1200</v>
      </c>
      <c r="BH43" s="37"/>
      <c r="BI43" s="37"/>
      <c r="BJ43" s="37"/>
      <c r="BK43" s="37"/>
      <c r="BL43" s="37"/>
      <c r="BM43" s="37"/>
      <c r="BN43" s="37"/>
      <c r="BO43" s="37"/>
    </row>
    <row r="44" spans="1:67">
      <c r="A44" s="21">
        <v>1700</v>
      </c>
      <c r="B44" s="21">
        <v>1350</v>
      </c>
      <c r="C44" s="21">
        <v>400</v>
      </c>
      <c r="D44" s="21">
        <v>1100</v>
      </c>
      <c r="E44">
        <v>450</v>
      </c>
      <c r="G44" s="37">
        <v>42</v>
      </c>
      <c r="H44" s="37">
        <v>1100</v>
      </c>
      <c r="U44" s="37">
        <v>42</v>
      </c>
      <c r="V44" s="37">
        <v>1700</v>
      </c>
      <c r="W44" s="37"/>
      <c r="X44" s="37"/>
      <c r="Y44" s="37"/>
      <c r="Z44" s="37"/>
      <c r="AA44" s="37"/>
      <c r="AB44" s="37"/>
      <c r="AC44" s="37"/>
      <c r="AD44" s="37"/>
      <c r="AE44" s="37"/>
      <c r="AG44" s="37">
        <v>42</v>
      </c>
      <c r="AH44" s="37">
        <v>1350</v>
      </c>
      <c r="AI44" s="37"/>
      <c r="AJ44" s="37"/>
      <c r="AK44" s="37"/>
      <c r="AL44" s="37"/>
      <c r="AM44" s="37"/>
      <c r="AN44" s="37"/>
      <c r="AO44" s="37"/>
      <c r="AP44" s="37"/>
      <c r="AQ44" s="37"/>
      <c r="AS44" s="37">
        <v>42</v>
      </c>
      <c r="AT44" s="37">
        <v>450</v>
      </c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F44" s="37">
        <v>42</v>
      </c>
      <c r="BG44" s="37">
        <v>400</v>
      </c>
      <c r="BH44" s="37"/>
      <c r="BI44" s="37"/>
      <c r="BJ44" s="37"/>
      <c r="BK44" s="37"/>
      <c r="BL44" s="37"/>
      <c r="BM44" s="37"/>
      <c r="BN44" s="37"/>
      <c r="BO44" s="37"/>
    </row>
    <row r="45" spans="1:67">
      <c r="A45" s="21">
        <v>800</v>
      </c>
      <c r="B45" s="21">
        <v>1550</v>
      </c>
      <c r="C45" s="21">
        <v>900</v>
      </c>
      <c r="D45" s="21">
        <v>1000</v>
      </c>
      <c r="E45">
        <v>650</v>
      </c>
      <c r="G45" s="37">
        <v>43</v>
      </c>
      <c r="H45" s="37">
        <v>1000</v>
      </c>
      <c r="U45" s="37">
        <v>43</v>
      </c>
      <c r="V45" s="37">
        <v>800</v>
      </c>
      <c r="W45" s="37"/>
      <c r="X45" s="37"/>
      <c r="Y45" s="37"/>
      <c r="Z45" s="37"/>
      <c r="AA45" s="37"/>
      <c r="AB45" s="37"/>
      <c r="AC45" s="37"/>
      <c r="AD45" s="37"/>
      <c r="AE45" s="37"/>
      <c r="AG45" s="37">
        <v>43</v>
      </c>
      <c r="AH45" s="37">
        <v>1550</v>
      </c>
      <c r="AI45" s="37"/>
      <c r="AJ45" s="37"/>
      <c r="AK45" s="37"/>
      <c r="AL45" s="37"/>
      <c r="AM45" s="37"/>
      <c r="AN45" s="37"/>
      <c r="AO45" s="37"/>
      <c r="AP45" s="37"/>
      <c r="AQ45" s="37"/>
      <c r="AS45" s="37">
        <v>43</v>
      </c>
      <c r="AT45" s="37">
        <v>650</v>
      </c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F45" s="37">
        <v>43</v>
      </c>
      <c r="BG45" s="37">
        <v>900</v>
      </c>
      <c r="BH45" s="37"/>
      <c r="BI45" s="37"/>
      <c r="BJ45" s="37"/>
      <c r="BK45" s="37"/>
      <c r="BL45" s="37"/>
      <c r="BM45" s="37"/>
      <c r="BN45" s="37"/>
      <c r="BO45" s="37"/>
    </row>
    <row r="46" spans="1:67">
      <c r="A46" s="21">
        <v>400</v>
      </c>
      <c r="B46" s="21">
        <v>1400</v>
      </c>
      <c r="C46" s="21">
        <v>750</v>
      </c>
      <c r="D46" s="21">
        <v>900</v>
      </c>
      <c r="E46">
        <v>500</v>
      </c>
      <c r="G46" s="37">
        <v>44</v>
      </c>
      <c r="H46" s="37">
        <v>900</v>
      </c>
      <c r="U46" s="37">
        <v>44</v>
      </c>
      <c r="V46" s="37">
        <v>400</v>
      </c>
      <c r="W46" s="37"/>
      <c r="X46" s="37"/>
      <c r="Y46" s="37"/>
      <c r="Z46" s="37"/>
      <c r="AA46" s="37"/>
      <c r="AB46" s="37"/>
      <c r="AC46" s="37"/>
      <c r="AD46" s="37"/>
      <c r="AE46" s="37"/>
      <c r="AG46" s="37">
        <v>44</v>
      </c>
      <c r="AH46" s="37">
        <v>1400</v>
      </c>
      <c r="AI46" s="37"/>
      <c r="AJ46" s="37"/>
      <c r="AK46" s="37"/>
      <c r="AL46" s="37"/>
      <c r="AM46" s="37"/>
      <c r="AN46" s="37"/>
      <c r="AO46" s="37"/>
      <c r="AP46" s="37"/>
      <c r="AQ46" s="37"/>
      <c r="AS46" s="37">
        <v>44</v>
      </c>
      <c r="AT46" s="37">
        <v>500</v>
      </c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F46" s="37">
        <v>44</v>
      </c>
      <c r="BG46" s="37">
        <v>750</v>
      </c>
      <c r="BH46" s="37"/>
      <c r="BI46" s="37"/>
      <c r="BJ46" s="37"/>
      <c r="BK46" s="37"/>
      <c r="BL46" s="37"/>
      <c r="BM46" s="37"/>
      <c r="BN46" s="37"/>
      <c r="BO46" s="37"/>
    </row>
    <row r="47" spans="1:67">
      <c r="A47" s="21">
        <v>450</v>
      </c>
      <c r="B47" s="21">
        <v>1200</v>
      </c>
      <c r="C47" s="21">
        <v>700</v>
      </c>
      <c r="D47" s="21">
        <v>1200</v>
      </c>
      <c r="E47">
        <v>300</v>
      </c>
      <c r="G47" s="37">
        <v>45</v>
      </c>
      <c r="H47" s="37">
        <v>1200</v>
      </c>
      <c r="U47" s="37">
        <v>45</v>
      </c>
      <c r="V47" s="37">
        <v>450</v>
      </c>
      <c r="W47" s="37"/>
      <c r="X47" s="37"/>
      <c r="Y47" s="37"/>
      <c r="Z47" s="37"/>
      <c r="AA47" s="37"/>
      <c r="AB47" s="37"/>
      <c r="AC47" s="37"/>
      <c r="AD47" s="37"/>
      <c r="AE47" s="37"/>
      <c r="AG47" s="37">
        <v>45</v>
      </c>
      <c r="AH47" s="37">
        <v>1200</v>
      </c>
      <c r="AI47" s="37"/>
      <c r="AJ47" s="37"/>
      <c r="AK47" s="37"/>
      <c r="AL47" s="37"/>
      <c r="AM47" s="37"/>
      <c r="AN47" s="37"/>
      <c r="AO47" s="37"/>
      <c r="AP47" s="37"/>
      <c r="AQ47" s="37"/>
      <c r="AS47" s="37">
        <v>45</v>
      </c>
      <c r="AT47" s="37">
        <v>300</v>
      </c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F47" s="37">
        <v>45</v>
      </c>
      <c r="BG47" s="37">
        <v>700</v>
      </c>
      <c r="BH47" s="37"/>
      <c r="BI47" s="37"/>
      <c r="BJ47" s="37"/>
      <c r="BK47" s="37"/>
      <c r="BL47" s="37"/>
      <c r="BM47" s="37"/>
      <c r="BN47" s="37"/>
      <c r="BO47" s="37"/>
    </row>
    <row r="48" spans="1:67">
      <c r="A48" s="21">
        <v>600</v>
      </c>
      <c r="B48" s="21">
        <v>1300</v>
      </c>
      <c r="C48" s="21">
        <v>550</v>
      </c>
      <c r="D48" s="21">
        <v>1600</v>
      </c>
      <c r="E48">
        <v>400</v>
      </c>
      <c r="G48" s="37">
        <v>46</v>
      </c>
      <c r="H48" s="37">
        <v>1600</v>
      </c>
      <c r="U48" s="37">
        <v>46</v>
      </c>
      <c r="V48" s="37">
        <v>600</v>
      </c>
      <c r="W48" s="37"/>
      <c r="X48" s="37"/>
      <c r="Y48" s="37"/>
      <c r="Z48" s="37"/>
      <c r="AA48" s="37"/>
      <c r="AB48" s="37"/>
      <c r="AC48" s="37"/>
      <c r="AD48" s="37"/>
      <c r="AE48" s="37"/>
      <c r="AG48" s="37">
        <v>46</v>
      </c>
      <c r="AH48" s="37">
        <v>1300</v>
      </c>
      <c r="AI48" s="37"/>
      <c r="AJ48" s="37"/>
      <c r="AK48" s="37"/>
      <c r="AL48" s="37"/>
      <c r="AM48" s="37"/>
      <c r="AN48" s="37"/>
      <c r="AO48" s="37"/>
      <c r="AP48" s="37"/>
      <c r="AQ48" s="37"/>
      <c r="AS48" s="37">
        <v>46</v>
      </c>
      <c r="AT48" s="37">
        <v>400</v>
      </c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F48" s="37">
        <v>46</v>
      </c>
      <c r="BG48" s="37">
        <v>550</v>
      </c>
      <c r="BH48" s="37"/>
      <c r="BI48" s="37"/>
      <c r="BJ48" s="37"/>
      <c r="BK48" s="37"/>
      <c r="BL48" s="37"/>
      <c r="BM48" s="37"/>
      <c r="BN48" s="37"/>
      <c r="BO48" s="37"/>
    </row>
    <row r="49" spans="1:67">
      <c r="A49" s="21">
        <v>400</v>
      </c>
      <c r="B49" s="21">
        <v>1200</v>
      </c>
      <c r="C49" s="21">
        <v>500</v>
      </c>
      <c r="D49" s="21">
        <v>1750</v>
      </c>
      <c r="E49">
        <v>500</v>
      </c>
      <c r="G49" s="37">
        <v>47</v>
      </c>
      <c r="H49" s="37">
        <v>1750</v>
      </c>
      <c r="U49" s="37">
        <v>47</v>
      </c>
      <c r="V49" s="37">
        <v>400</v>
      </c>
      <c r="W49" s="37"/>
      <c r="X49" s="37"/>
      <c r="Y49" s="37"/>
      <c r="Z49" s="37"/>
      <c r="AA49" s="37"/>
      <c r="AB49" s="37"/>
      <c r="AC49" s="37"/>
      <c r="AD49" s="37"/>
      <c r="AE49" s="37"/>
      <c r="AG49" s="37">
        <v>47</v>
      </c>
      <c r="AH49" s="37">
        <v>1200</v>
      </c>
      <c r="AI49" s="37"/>
      <c r="AJ49" s="37"/>
      <c r="AK49" s="37"/>
      <c r="AL49" s="37"/>
      <c r="AM49" s="37"/>
      <c r="AN49" s="37"/>
      <c r="AO49" s="37"/>
      <c r="AP49" s="37"/>
      <c r="AQ49" s="37"/>
      <c r="AS49" s="37">
        <v>47</v>
      </c>
      <c r="AT49" s="37">
        <v>500</v>
      </c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F49" s="37">
        <v>47</v>
      </c>
      <c r="BG49" s="37">
        <v>500</v>
      </c>
      <c r="BH49" s="37"/>
      <c r="BI49" s="37"/>
      <c r="BJ49" s="37"/>
      <c r="BK49" s="37"/>
      <c r="BL49" s="37"/>
      <c r="BM49" s="37"/>
      <c r="BN49" s="37"/>
      <c r="BO49" s="37"/>
    </row>
    <row r="50" spans="1:67">
      <c r="A50" s="21">
        <v>350</v>
      </c>
      <c r="B50" s="21">
        <v>900</v>
      </c>
      <c r="C50" s="21">
        <v>400</v>
      </c>
      <c r="D50" s="21">
        <v>1400</v>
      </c>
      <c r="E50">
        <v>900</v>
      </c>
      <c r="G50" s="37">
        <v>48</v>
      </c>
      <c r="H50" s="37">
        <v>1400</v>
      </c>
      <c r="U50" s="37">
        <v>48</v>
      </c>
      <c r="V50" s="37">
        <v>350</v>
      </c>
      <c r="W50" s="37"/>
      <c r="X50" s="37"/>
      <c r="Y50" s="37"/>
      <c r="Z50" s="37"/>
      <c r="AA50" s="37"/>
      <c r="AB50" s="37"/>
      <c r="AC50" s="37"/>
      <c r="AD50" s="37"/>
      <c r="AE50" s="37"/>
      <c r="AG50" s="37">
        <v>48</v>
      </c>
      <c r="AH50" s="37">
        <v>900</v>
      </c>
      <c r="AI50" s="37"/>
      <c r="AJ50" s="37"/>
      <c r="AK50" s="37"/>
      <c r="AL50" s="37"/>
      <c r="AM50" s="37"/>
      <c r="AN50" s="37"/>
      <c r="AO50" s="37"/>
      <c r="AP50" s="37"/>
      <c r="AQ50" s="37"/>
      <c r="AS50" s="37">
        <v>48</v>
      </c>
      <c r="AT50" s="37">
        <v>900</v>
      </c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F50" s="37">
        <v>48</v>
      </c>
      <c r="BG50" s="37">
        <v>400</v>
      </c>
      <c r="BH50" s="37"/>
      <c r="BI50" s="37"/>
      <c r="BJ50" s="37"/>
      <c r="BK50" s="37"/>
      <c r="BL50" s="37"/>
      <c r="BM50" s="37"/>
      <c r="BN50" s="37"/>
      <c r="BO50" s="37"/>
    </row>
    <row r="51" spans="1:67">
      <c r="A51" s="21">
        <v>300</v>
      </c>
      <c r="B51" s="21">
        <v>1000</v>
      </c>
      <c r="C51" s="21">
        <v>600</v>
      </c>
      <c r="D51" s="21">
        <v>1400</v>
      </c>
      <c r="E51">
        <v>1150</v>
      </c>
      <c r="G51" s="37">
        <v>49</v>
      </c>
      <c r="H51" s="37">
        <v>1400</v>
      </c>
      <c r="U51" s="37">
        <v>49</v>
      </c>
      <c r="V51" s="37">
        <v>300</v>
      </c>
      <c r="W51" s="37"/>
      <c r="X51" s="37"/>
      <c r="Y51" s="37"/>
      <c r="Z51" s="37"/>
      <c r="AA51" s="37"/>
      <c r="AB51" s="37"/>
      <c r="AC51" s="37"/>
      <c r="AD51" s="37"/>
      <c r="AE51" s="37"/>
      <c r="AG51" s="37">
        <v>49</v>
      </c>
      <c r="AH51" s="37">
        <v>1000</v>
      </c>
      <c r="AI51" s="37"/>
      <c r="AJ51" s="37"/>
      <c r="AK51" s="37"/>
      <c r="AL51" s="37"/>
      <c r="AM51" s="37"/>
      <c r="AN51" s="37"/>
      <c r="AO51" s="37"/>
      <c r="AP51" s="37"/>
      <c r="AQ51" s="37"/>
      <c r="AS51" s="37">
        <v>49</v>
      </c>
      <c r="AT51" s="37">
        <v>1150</v>
      </c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F51" s="37">
        <v>49</v>
      </c>
      <c r="BG51" s="37">
        <v>600</v>
      </c>
      <c r="BH51" s="37"/>
      <c r="BI51" s="37"/>
      <c r="BJ51" s="37"/>
      <c r="BK51" s="37"/>
      <c r="BL51" s="37"/>
      <c r="BM51" s="37"/>
      <c r="BN51" s="37"/>
      <c r="BO51" s="37"/>
    </row>
    <row r="52" spans="1:67">
      <c r="A52" s="21">
        <v>400</v>
      </c>
      <c r="B52" s="21">
        <v>900</v>
      </c>
      <c r="C52" s="21">
        <v>600</v>
      </c>
      <c r="D52" s="21">
        <v>1500</v>
      </c>
      <c r="E52">
        <v>900</v>
      </c>
      <c r="G52" s="37">
        <v>50</v>
      </c>
      <c r="H52" s="37">
        <v>1500</v>
      </c>
      <c r="U52" s="37">
        <v>50</v>
      </c>
      <c r="V52" s="37">
        <v>400</v>
      </c>
      <c r="W52" s="37"/>
      <c r="X52" s="37"/>
      <c r="Y52" s="37"/>
      <c r="Z52" s="37"/>
      <c r="AA52" s="37"/>
      <c r="AB52" s="37"/>
      <c r="AC52" s="37"/>
      <c r="AD52" s="37"/>
      <c r="AE52" s="37"/>
      <c r="AG52" s="37">
        <v>50</v>
      </c>
      <c r="AH52" s="37">
        <v>900</v>
      </c>
      <c r="AI52" s="37"/>
      <c r="AJ52" s="37"/>
      <c r="AK52" s="37"/>
      <c r="AL52" s="37"/>
      <c r="AM52" s="37"/>
      <c r="AN52" s="37"/>
      <c r="AO52" s="37"/>
      <c r="AP52" s="37"/>
      <c r="AQ52" s="37"/>
      <c r="AS52" s="37">
        <v>50</v>
      </c>
      <c r="AT52" s="37">
        <v>900</v>
      </c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F52" s="37">
        <v>50</v>
      </c>
      <c r="BG52" s="37">
        <v>600</v>
      </c>
      <c r="BH52" s="37"/>
      <c r="BI52" s="37"/>
      <c r="BJ52" s="37"/>
      <c r="BK52" s="37"/>
      <c r="BL52" s="37"/>
      <c r="BM52" s="37"/>
      <c r="BN52" s="37"/>
      <c r="BO52" s="37"/>
    </row>
    <row r="53" spans="1:67">
      <c r="A53" s="21">
        <v>650</v>
      </c>
      <c r="B53" s="21">
        <v>1200</v>
      </c>
      <c r="C53" s="21">
        <v>600</v>
      </c>
      <c r="D53" s="21">
        <v>1300</v>
      </c>
      <c r="E53">
        <v>700</v>
      </c>
      <c r="G53" s="37">
        <v>51</v>
      </c>
      <c r="H53" s="37">
        <v>1300</v>
      </c>
      <c r="U53" s="37">
        <v>51</v>
      </c>
      <c r="V53" s="37">
        <v>650</v>
      </c>
      <c r="W53" s="37"/>
      <c r="X53" s="37"/>
      <c r="Y53" s="37"/>
      <c r="Z53" s="37"/>
      <c r="AA53" s="37"/>
      <c r="AB53" s="37"/>
      <c r="AC53" s="37"/>
      <c r="AD53" s="37"/>
      <c r="AE53" s="37"/>
      <c r="AG53" s="37">
        <v>51</v>
      </c>
      <c r="AH53" s="37">
        <v>1200</v>
      </c>
      <c r="AI53" s="37"/>
      <c r="AJ53" s="37"/>
      <c r="AK53" s="37"/>
      <c r="AL53" s="37"/>
      <c r="AM53" s="37"/>
      <c r="AN53" s="37"/>
      <c r="AO53" s="37"/>
      <c r="AP53" s="37"/>
      <c r="AQ53" s="37"/>
      <c r="AS53" s="37">
        <v>51</v>
      </c>
      <c r="AT53" s="37">
        <v>700</v>
      </c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F53" s="37">
        <v>51</v>
      </c>
      <c r="BG53" s="37">
        <v>600</v>
      </c>
      <c r="BH53" s="37"/>
      <c r="BI53" s="37"/>
      <c r="BJ53" s="37"/>
      <c r="BK53" s="37"/>
      <c r="BL53" s="37"/>
      <c r="BM53" s="37"/>
      <c r="BN53" s="37"/>
      <c r="BO53" s="37"/>
    </row>
    <row r="54" spans="1:67">
      <c r="A54" s="21">
        <v>1700</v>
      </c>
      <c r="B54" s="21">
        <v>1230</v>
      </c>
      <c r="C54" s="21">
        <v>900</v>
      </c>
      <c r="D54" s="21">
        <v>1400</v>
      </c>
      <c r="E54">
        <v>700</v>
      </c>
      <c r="G54" s="37">
        <v>52</v>
      </c>
      <c r="H54" s="37">
        <v>1400</v>
      </c>
      <c r="U54" s="37">
        <v>52</v>
      </c>
      <c r="V54" s="37">
        <v>1700</v>
      </c>
      <c r="W54" s="37"/>
      <c r="X54" s="37"/>
      <c r="Y54" s="37"/>
      <c r="Z54" s="37"/>
      <c r="AA54" s="37"/>
      <c r="AB54" s="37"/>
      <c r="AC54" s="37"/>
      <c r="AD54" s="37"/>
      <c r="AE54" s="37"/>
      <c r="AG54" s="37">
        <v>52</v>
      </c>
      <c r="AH54" s="37">
        <v>1230</v>
      </c>
      <c r="AI54" s="37"/>
      <c r="AJ54" s="37"/>
      <c r="AK54" s="37"/>
      <c r="AL54" s="37"/>
      <c r="AM54" s="37"/>
      <c r="AN54" s="37"/>
      <c r="AO54" s="37"/>
      <c r="AP54" s="37"/>
      <c r="AQ54" s="37"/>
      <c r="AS54" s="37">
        <v>52</v>
      </c>
      <c r="AT54" s="37">
        <v>700</v>
      </c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F54" s="37">
        <v>52</v>
      </c>
      <c r="BG54" s="37">
        <v>900</v>
      </c>
      <c r="BH54" s="37"/>
      <c r="BI54" s="37"/>
      <c r="BJ54" s="37"/>
      <c r="BK54" s="37"/>
      <c r="BL54" s="37"/>
      <c r="BM54" s="37"/>
      <c r="BN54" s="37"/>
      <c r="BO54" s="37"/>
    </row>
    <row r="55" spans="1:67">
      <c r="A55" s="21">
        <v>2700</v>
      </c>
      <c r="B55" s="21">
        <v>1050</v>
      </c>
      <c r="C55" s="21">
        <v>1000</v>
      </c>
      <c r="D55" s="21">
        <v>1600</v>
      </c>
      <c r="E55">
        <v>1000</v>
      </c>
      <c r="G55" s="37">
        <v>53</v>
      </c>
      <c r="H55" s="37">
        <v>1600</v>
      </c>
      <c r="U55" s="37">
        <v>53</v>
      </c>
      <c r="V55" s="37">
        <v>2700</v>
      </c>
      <c r="W55" s="37"/>
      <c r="X55" s="37"/>
      <c r="Y55" s="37"/>
      <c r="Z55" s="37"/>
      <c r="AA55" s="37"/>
      <c r="AB55" s="37"/>
      <c r="AC55" s="37"/>
      <c r="AD55" s="37"/>
      <c r="AE55" s="37"/>
      <c r="AG55" s="37">
        <v>53</v>
      </c>
      <c r="AH55" s="37">
        <v>1050</v>
      </c>
      <c r="AI55" s="37"/>
      <c r="AJ55" s="37"/>
      <c r="AK55" s="37"/>
      <c r="AL55" s="37"/>
      <c r="AM55" s="37"/>
      <c r="AN55" s="37"/>
      <c r="AO55" s="37"/>
      <c r="AP55" s="37"/>
      <c r="AQ55" s="37"/>
      <c r="AS55" s="37">
        <v>53</v>
      </c>
      <c r="AT55" s="37">
        <v>1000</v>
      </c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F55" s="37">
        <v>53</v>
      </c>
      <c r="BG55" s="37">
        <v>1000</v>
      </c>
      <c r="BH55" s="37"/>
      <c r="BI55" s="37"/>
      <c r="BJ55" s="37"/>
      <c r="BK55" s="37"/>
      <c r="BL55" s="37"/>
      <c r="BM55" s="37"/>
      <c r="BN55" s="37"/>
      <c r="BO55" s="37"/>
    </row>
    <row r="56" spans="1:67">
      <c r="A56" s="21">
        <v>1800</v>
      </c>
      <c r="B56" s="21">
        <v>1100</v>
      </c>
      <c r="C56" s="21">
        <v>800</v>
      </c>
      <c r="D56" s="21">
        <v>1300</v>
      </c>
      <c r="E56">
        <v>1200</v>
      </c>
      <c r="G56" s="37">
        <v>54</v>
      </c>
      <c r="H56" s="37">
        <v>1300</v>
      </c>
      <c r="U56" s="37">
        <v>54</v>
      </c>
      <c r="V56" s="37">
        <v>1800</v>
      </c>
      <c r="W56" s="37"/>
      <c r="X56" s="37"/>
      <c r="Y56" s="37"/>
      <c r="Z56" s="37"/>
      <c r="AA56" s="37"/>
      <c r="AB56" s="37"/>
      <c r="AC56" s="37"/>
      <c r="AD56" s="37"/>
      <c r="AE56" s="37"/>
      <c r="AG56" s="37">
        <v>54</v>
      </c>
      <c r="AH56" s="37">
        <v>1100</v>
      </c>
      <c r="AI56" s="37"/>
      <c r="AJ56" s="37"/>
      <c r="AK56" s="37"/>
      <c r="AL56" s="37"/>
      <c r="AM56" s="37"/>
      <c r="AN56" s="37"/>
      <c r="AO56" s="37"/>
      <c r="AP56" s="37"/>
      <c r="AQ56" s="37"/>
      <c r="AS56" s="37">
        <v>54</v>
      </c>
      <c r="AT56" s="37">
        <v>1200</v>
      </c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F56" s="37">
        <v>54</v>
      </c>
      <c r="BG56" s="37">
        <v>800</v>
      </c>
      <c r="BH56" s="37"/>
      <c r="BI56" s="37"/>
      <c r="BJ56" s="37"/>
      <c r="BK56" s="37"/>
      <c r="BL56" s="37"/>
      <c r="BM56" s="37"/>
      <c r="BN56" s="37"/>
      <c r="BO56" s="37"/>
    </row>
    <row r="57" spans="1:67">
      <c r="A57" s="21">
        <v>1000</v>
      </c>
      <c r="B57" s="21">
        <v>1000</v>
      </c>
      <c r="C57" s="21">
        <v>2000</v>
      </c>
      <c r="D57" s="21">
        <v>1700</v>
      </c>
      <c r="E57">
        <v>2700</v>
      </c>
      <c r="G57" s="37">
        <v>55</v>
      </c>
      <c r="H57" s="37">
        <v>1700</v>
      </c>
      <c r="U57" s="37">
        <v>55</v>
      </c>
      <c r="V57" s="37">
        <v>1000</v>
      </c>
      <c r="W57" s="37"/>
      <c r="X57" s="37"/>
      <c r="Y57" s="37"/>
      <c r="Z57" s="37"/>
      <c r="AA57" s="37"/>
      <c r="AB57" s="37"/>
      <c r="AC57" s="37"/>
      <c r="AD57" s="37"/>
      <c r="AE57" s="37"/>
      <c r="AG57" s="37">
        <v>55</v>
      </c>
      <c r="AH57" s="37">
        <v>1000</v>
      </c>
      <c r="AI57" s="37"/>
      <c r="AJ57" s="37"/>
      <c r="AK57" s="37"/>
      <c r="AL57" s="37"/>
      <c r="AM57" s="37"/>
      <c r="AN57" s="37"/>
      <c r="AO57" s="37"/>
      <c r="AP57" s="37"/>
      <c r="AQ57" s="37"/>
      <c r="AS57" s="37">
        <v>55</v>
      </c>
      <c r="AT57" s="37">
        <v>2700</v>
      </c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F57" s="37">
        <v>55</v>
      </c>
      <c r="BG57" s="37">
        <v>2000</v>
      </c>
      <c r="BH57" s="37"/>
      <c r="BI57" s="37"/>
      <c r="BJ57" s="37"/>
      <c r="BK57" s="37"/>
      <c r="BL57" s="37"/>
      <c r="BM57" s="37"/>
      <c r="BN57" s="37"/>
      <c r="BO57" s="37"/>
    </row>
    <row r="58" spans="1:67">
      <c r="A58" s="21">
        <v>900</v>
      </c>
      <c r="B58" s="21">
        <v>1000</v>
      </c>
      <c r="C58" s="21">
        <v>1500</v>
      </c>
      <c r="D58" s="21">
        <v>1600</v>
      </c>
      <c r="E58">
        <v>3000</v>
      </c>
      <c r="G58" s="37">
        <v>56</v>
      </c>
      <c r="H58" s="37">
        <v>1600</v>
      </c>
      <c r="U58" s="37">
        <v>56</v>
      </c>
      <c r="V58" s="37">
        <v>900</v>
      </c>
      <c r="W58" s="37"/>
      <c r="X58" s="37"/>
      <c r="Y58" s="37"/>
      <c r="Z58" s="37"/>
      <c r="AA58" s="37"/>
      <c r="AB58" s="37"/>
      <c r="AC58" s="37"/>
      <c r="AD58" s="37"/>
      <c r="AE58" s="37"/>
      <c r="AG58" s="37">
        <v>56</v>
      </c>
      <c r="AH58" s="37">
        <v>1000</v>
      </c>
      <c r="AI58" s="37"/>
      <c r="AJ58" s="37"/>
      <c r="AK58" s="37"/>
      <c r="AL58" s="37"/>
      <c r="AM58" s="37"/>
      <c r="AN58" s="37"/>
      <c r="AO58" s="37"/>
      <c r="AP58" s="37"/>
      <c r="AQ58" s="37"/>
      <c r="AS58" s="37">
        <v>56</v>
      </c>
      <c r="AT58" s="37">
        <v>3000</v>
      </c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F58" s="37">
        <v>56</v>
      </c>
      <c r="BG58" s="37">
        <v>1500</v>
      </c>
      <c r="BH58" s="37"/>
      <c r="BI58" s="37"/>
      <c r="BJ58" s="37"/>
      <c r="BK58" s="37"/>
      <c r="BL58" s="37"/>
      <c r="BM58" s="37"/>
      <c r="BN58" s="37"/>
      <c r="BO58" s="37"/>
    </row>
    <row r="59" spans="1:67">
      <c r="A59" s="21">
        <v>1800</v>
      </c>
      <c r="B59" s="21">
        <v>1200</v>
      </c>
      <c r="C59" s="21">
        <v>1400</v>
      </c>
      <c r="D59" s="21">
        <v>1200</v>
      </c>
      <c r="E59">
        <v>2800</v>
      </c>
      <c r="G59" s="37">
        <v>57</v>
      </c>
      <c r="H59" s="37">
        <v>1200</v>
      </c>
      <c r="U59" s="37">
        <v>57</v>
      </c>
      <c r="V59" s="37">
        <v>1800</v>
      </c>
      <c r="W59" s="37"/>
      <c r="X59" s="37"/>
      <c r="Y59" s="37"/>
      <c r="Z59" s="37"/>
      <c r="AA59" s="37"/>
      <c r="AB59" s="37"/>
      <c r="AC59" s="37"/>
      <c r="AD59" s="37"/>
      <c r="AE59" s="37"/>
      <c r="AG59" s="37">
        <v>57</v>
      </c>
      <c r="AH59" s="37">
        <v>1200</v>
      </c>
      <c r="AI59" s="37"/>
      <c r="AJ59" s="37"/>
      <c r="AK59" s="37"/>
      <c r="AL59" s="37"/>
      <c r="AM59" s="37"/>
      <c r="AN59" s="37"/>
      <c r="AO59" s="37"/>
      <c r="AP59" s="37"/>
      <c r="AQ59" s="37"/>
      <c r="AS59" s="37">
        <v>57</v>
      </c>
      <c r="AT59" s="37">
        <v>2800</v>
      </c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F59" s="37">
        <v>57</v>
      </c>
      <c r="BG59" s="37">
        <v>1400</v>
      </c>
      <c r="BH59" s="37"/>
      <c r="BI59" s="37"/>
      <c r="BJ59" s="37"/>
      <c r="BK59" s="37"/>
      <c r="BL59" s="37"/>
      <c r="BM59" s="37"/>
      <c r="BN59" s="37"/>
      <c r="BO59" s="37"/>
    </row>
    <row r="60" spans="1:67">
      <c r="A60" s="21">
        <v>1800</v>
      </c>
      <c r="B60" s="21">
        <v>1700</v>
      </c>
      <c r="C60" s="21">
        <v>1900</v>
      </c>
      <c r="D60" s="21">
        <v>1600</v>
      </c>
      <c r="E60">
        <v>2000</v>
      </c>
      <c r="G60" s="37">
        <v>58</v>
      </c>
      <c r="H60" s="37">
        <v>1600</v>
      </c>
      <c r="U60" s="37">
        <v>58</v>
      </c>
      <c r="V60" s="37">
        <v>1800</v>
      </c>
      <c r="W60" s="37"/>
      <c r="X60" s="37"/>
      <c r="Y60" s="37"/>
      <c r="Z60" s="37"/>
      <c r="AA60" s="37"/>
      <c r="AB60" s="37"/>
      <c r="AC60" s="37"/>
      <c r="AD60" s="37"/>
      <c r="AE60" s="37"/>
      <c r="AG60" s="37">
        <v>58</v>
      </c>
      <c r="AH60" s="37">
        <v>1700</v>
      </c>
      <c r="AI60" s="37"/>
      <c r="AJ60" s="37"/>
      <c r="AK60" s="37"/>
      <c r="AL60" s="37"/>
      <c r="AM60" s="37"/>
      <c r="AN60" s="37"/>
      <c r="AO60" s="37"/>
      <c r="AP60" s="37"/>
      <c r="AQ60" s="37"/>
      <c r="AS60" s="37">
        <v>58</v>
      </c>
      <c r="AT60" s="37">
        <v>2000</v>
      </c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F60" s="37">
        <v>58</v>
      </c>
      <c r="BG60" s="37">
        <v>1900</v>
      </c>
      <c r="BH60" s="37"/>
      <c r="BI60" s="37"/>
      <c r="BJ60" s="37"/>
      <c r="BK60" s="37"/>
      <c r="BL60" s="37"/>
      <c r="BM60" s="37"/>
      <c r="BN60" s="37"/>
      <c r="BO60" s="37"/>
    </row>
    <row r="61" spans="1:67">
      <c r="A61" s="21">
        <v>900</v>
      </c>
      <c r="B61" s="21">
        <v>1550</v>
      </c>
      <c r="C61" s="21">
        <v>1000</v>
      </c>
      <c r="D61" s="21">
        <v>1300</v>
      </c>
      <c r="E61">
        <v>1800</v>
      </c>
      <c r="G61" s="37">
        <v>59</v>
      </c>
      <c r="H61" s="37">
        <v>1300</v>
      </c>
      <c r="U61" s="37">
        <v>59</v>
      </c>
      <c r="V61" s="37">
        <v>900</v>
      </c>
      <c r="W61" s="37"/>
      <c r="X61" s="37"/>
      <c r="Y61" s="37"/>
      <c r="Z61" s="37"/>
      <c r="AA61" s="37"/>
      <c r="AB61" s="37"/>
      <c r="AC61" s="37"/>
      <c r="AD61" s="37"/>
      <c r="AE61" s="37"/>
      <c r="AG61" s="37">
        <v>59</v>
      </c>
      <c r="AH61" s="37">
        <v>1550</v>
      </c>
      <c r="AI61" s="37"/>
      <c r="AJ61" s="37"/>
      <c r="AK61" s="37"/>
      <c r="AL61" s="37"/>
      <c r="AM61" s="37"/>
      <c r="AN61" s="37"/>
      <c r="AO61" s="37"/>
      <c r="AP61" s="37"/>
      <c r="AQ61" s="37"/>
      <c r="AS61" s="37">
        <v>59</v>
      </c>
      <c r="AT61" s="37">
        <v>1800</v>
      </c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F61" s="37">
        <v>59</v>
      </c>
      <c r="BG61" s="37">
        <v>1000</v>
      </c>
      <c r="BH61" s="37"/>
      <c r="BI61" s="37"/>
      <c r="BJ61" s="37"/>
      <c r="BK61" s="37"/>
      <c r="BL61" s="37"/>
      <c r="BM61" s="37"/>
      <c r="BN61" s="37"/>
      <c r="BO61" s="37"/>
    </row>
    <row r="62" spans="1:67">
      <c r="A62" s="21">
        <v>250</v>
      </c>
      <c r="B62" s="21">
        <v>900</v>
      </c>
      <c r="C62" s="21">
        <v>500</v>
      </c>
      <c r="D62" s="21">
        <v>1200</v>
      </c>
      <c r="E62">
        <v>1000</v>
      </c>
      <c r="G62" s="37">
        <v>60</v>
      </c>
      <c r="H62" s="37">
        <v>1200</v>
      </c>
      <c r="U62" s="37">
        <v>60</v>
      </c>
      <c r="V62" s="37">
        <v>250</v>
      </c>
      <c r="W62" s="37"/>
      <c r="X62" s="37"/>
      <c r="Y62" s="37"/>
      <c r="Z62" s="37"/>
      <c r="AA62" s="37"/>
      <c r="AB62" s="37"/>
      <c r="AC62" s="37"/>
      <c r="AD62" s="37"/>
      <c r="AE62" s="37"/>
      <c r="AG62" s="37">
        <v>60</v>
      </c>
      <c r="AH62" s="37">
        <v>900</v>
      </c>
      <c r="AI62" s="37"/>
      <c r="AJ62" s="37"/>
      <c r="AK62" s="37"/>
      <c r="AL62" s="37"/>
      <c r="AM62" s="37"/>
      <c r="AN62" s="37"/>
      <c r="AO62" s="37"/>
      <c r="AP62" s="37"/>
      <c r="AQ62" s="37"/>
      <c r="AS62" s="37">
        <v>60</v>
      </c>
      <c r="AT62" s="37">
        <v>1000</v>
      </c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F62" s="37">
        <v>60</v>
      </c>
      <c r="BG62" s="37">
        <v>500</v>
      </c>
      <c r="BH62" s="37"/>
      <c r="BI62" s="37"/>
      <c r="BJ62" s="37"/>
      <c r="BK62" s="37"/>
      <c r="BL62" s="37"/>
      <c r="BM62" s="37"/>
      <c r="BN62" s="37"/>
      <c r="BO62" s="37"/>
    </row>
    <row r="63" spans="1:67">
      <c r="A63" s="21">
        <v>200</v>
      </c>
      <c r="B63" s="21">
        <v>600</v>
      </c>
      <c r="C63" s="21">
        <v>600</v>
      </c>
      <c r="D63" s="21">
        <v>1600</v>
      </c>
      <c r="E63">
        <v>700</v>
      </c>
      <c r="G63" s="37">
        <v>61</v>
      </c>
      <c r="H63" s="37">
        <v>1600</v>
      </c>
      <c r="U63" s="37">
        <v>61</v>
      </c>
      <c r="V63" s="37">
        <v>200</v>
      </c>
      <c r="W63" s="37"/>
      <c r="X63" s="37"/>
      <c r="Y63" s="37"/>
      <c r="Z63" s="37"/>
      <c r="AA63" s="37"/>
      <c r="AB63" s="37"/>
      <c r="AC63" s="37"/>
      <c r="AD63" s="37"/>
      <c r="AE63" s="37"/>
      <c r="AG63" s="37">
        <v>61</v>
      </c>
      <c r="AH63" s="37">
        <v>600</v>
      </c>
      <c r="AI63" s="37"/>
      <c r="AJ63" s="37"/>
      <c r="AK63" s="37"/>
      <c r="AL63" s="37"/>
      <c r="AM63" s="37"/>
      <c r="AN63" s="37"/>
      <c r="AO63" s="37"/>
      <c r="AP63" s="37"/>
      <c r="AQ63" s="37"/>
      <c r="AS63" s="37">
        <v>61</v>
      </c>
      <c r="AT63" s="37">
        <v>700</v>
      </c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F63" s="37">
        <v>61</v>
      </c>
      <c r="BG63" s="37">
        <v>600</v>
      </c>
      <c r="BH63" s="37"/>
      <c r="BI63" s="37"/>
      <c r="BJ63" s="37"/>
      <c r="BK63" s="37"/>
      <c r="BL63" s="37"/>
      <c r="BM63" s="37"/>
      <c r="BN63" s="37"/>
      <c r="BO63" s="37"/>
    </row>
    <row r="64" spans="1:67">
      <c r="A64" s="21">
        <v>250</v>
      </c>
      <c r="B64" s="21">
        <v>1100</v>
      </c>
      <c r="C64" s="21">
        <v>400</v>
      </c>
      <c r="D64" s="21">
        <v>1600</v>
      </c>
      <c r="E64">
        <v>600</v>
      </c>
      <c r="G64" s="37">
        <v>62</v>
      </c>
      <c r="H64" s="37">
        <v>1600</v>
      </c>
      <c r="U64" s="37">
        <v>62</v>
      </c>
      <c r="V64" s="37">
        <v>250</v>
      </c>
      <c r="W64" s="37"/>
      <c r="X64" s="37"/>
      <c r="Y64" s="37"/>
      <c r="Z64" s="37"/>
      <c r="AA64" s="37"/>
      <c r="AB64" s="37"/>
      <c r="AC64" s="37"/>
      <c r="AD64" s="37"/>
      <c r="AE64" s="37"/>
      <c r="AG64" s="37">
        <v>62</v>
      </c>
      <c r="AH64" s="37">
        <v>1100</v>
      </c>
      <c r="AI64" s="37"/>
      <c r="AJ64" s="37"/>
      <c r="AK64" s="37"/>
      <c r="AL64" s="37"/>
      <c r="AM64" s="37"/>
      <c r="AN64" s="37"/>
      <c r="AO64" s="37"/>
      <c r="AP64" s="37"/>
      <c r="AQ64" s="37"/>
      <c r="AS64" s="37">
        <v>62</v>
      </c>
      <c r="AT64" s="37">
        <v>600</v>
      </c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F64" s="37">
        <v>62</v>
      </c>
      <c r="BG64" s="37">
        <v>400</v>
      </c>
      <c r="BH64" s="37"/>
      <c r="BI64" s="37"/>
      <c r="BJ64" s="37"/>
      <c r="BK64" s="37"/>
      <c r="BL64" s="37"/>
      <c r="BM64" s="37"/>
      <c r="BN64" s="37"/>
      <c r="BO64" s="37"/>
    </row>
    <row r="65" spans="1:67">
      <c r="A65" s="21">
        <v>400</v>
      </c>
      <c r="B65" s="21">
        <v>1400</v>
      </c>
      <c r="C65" s="21">
        <v>500</v>
      </c>
      <c r="D65" s="21">
        <v>1200</v>
      </c>
      <c r="E65">
        <v>500</v>
      </c>
      <c r="G65" s="37">
        <v>63</v>
      </c>
      <c r="H65" s="37">
        <v>1200</v>
      </c>
      <c r="U65" s="37">
        <v>63</v>
      </c>
      <c r="V65" s="37">
        <v>400</v>
      </c>
      <c r="W65" s="37"/>
      <c r="X65" s="37"/>
      <c r="Y65" s="37"/>
      <c r="Z65" s="37"/>
      <c r="AA65" s="37"/>
      <c r="AB65" s="37"/>
      <c r="AC65" s="37"/>
      <c r="AD65" s="37"/>
      <c r="AE65" s="37"/>
      <c r="AG65" s="37">
        <v>63</v>
      </c>
      <c r="AH65" s="37">
        <v>1400</v>
      </c>
      <c r="AI65" s="37"/>
      <c r="AJ65" s="37"/>
      <c r="AK65" s="37"/>
      <c r="AL65" s="37"/>
      <c r="AM65" s="37"/>
      <c r="AN65" s="37"/>
      <c r="AO65" s="37"/>
      <c r="AP65" s="37"/>
      <c r="AQ65" s="37"/>
      <c r="AS65" s="37">
        <v>63</v>
      </c>
      <c r="AT65" s="37">
        <v>500</v>
      </c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F65" s="37">
        <v>63</v>
      </c>
      <c r="BG65" s="37">
        <v>500</v>
      </c>
      <c r="BH65" s="37"/>
      <c r="BI65" s="37"/>
      <c r="BJ65" s="37"/>
      <c r="BK65" s="37"/>
      <c r="BL65" s="37"/>
      <c r="BM65" s="37"/>
      <c r="BN65" s="37"/>
      <c r="BO65" s="37"/>
    </row>
    <row r="66" spans="1:67">
      <c r="A66" s="21">
        <v>800</v>
      </c>
      <c r="B66" s="21">
        <v>1500</v>
      </c>
      <c r="C66" s="21">
        <v>700</v>
      </c>
      <c r="D66" s="21">
        <v>900</v>
      </c>
      <c r="E66">
        <v>600</v>
      </c>
      <c r="G66" s="37">
        <v>64</v>
      </c>
      <c r="H66" s="37">
        <v>900</v>
      </c>
      <c r="U66" s="37">
        <v>64</v>
      </c>
      <c r="V66" s="37">
        <v>800</v>
      </c>
      <c r="W66" s="37"/>
      <c r="X66" s="37"/>
      <c r="Y66" s="37"/>
      <c r="Z66" s="37"/>
      <c r="AA66" s="37"/>
      <c r="AB66" s="37"/>
      <c r="AC66" s="37"/>
      <c r="AD66" s="37"/>
      <c r="AE66" s="37"/>
      <c r="AG66" s="37">
        <v>64</v>
      </c>
      <c r="AH66" s="37">
        <v>1500</v>
      </c>
      <c r="AI66" s="37"/>
      <c r="AJ66" s="37"/>
      <c r="AK66" s="37"/>
      <c r="AL66" s="37"/>
      <c r="AM66" s="37"/>
      <c r="AN66" s="37"/>
      <c r="AO66" s="37"/>
      <c r="AP66" s="37"/>
      <c r="AQ66" s="37"/>
      <c r="AS66" s="37">
        <v>64</v>
      </c>
      <c r="AT66" s="37">
        <v>600</v>
      </c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F66" s="37">
        <v>64</v>
      </c>
      <c r="BG66" s="37">
        <v>700</v>
      </c>
      <c r="BH66" s="37"/>
      <c r="BI66" s="37"/>
      <c r="BJ66" s="37"/>
      <c r="BK66" s="37"/>
      <c r="BL66" s="37"/>
      <c r="BM66" s="37"/>
      <c r="BN66" s="37"/>
      <c r="BO66" s="37"/>
    </row>
    <row r="67" spans="1:67">
      <c r="A67" s="21">
        <v>1600</v>
      </c>
      <c r="B67" s="21">
        <v>2300</v>
      </c>
      <c r="C67" s="21">
        <v>700</v>
      </c>
      <c r="D67" s="21">
        <v>1650</v>
      </c>
      <c r="E67">
        <v>1150</v>
      </c>
      <c r="G67" s="37">
        <v>65</v>
      </c>
      <c r="H67" s="37">
        <v>1650</v>
      </c>
      <c r="U67" s="37">
        <v>65</v>
      </c>
      <c r="V67" s="37">
        <v>1600</v>
      </c>
      <c r="W67" s="37"/>
      <c r="X67" s="37"/>
      <c r="Y67" s="37"/>
      <c r="Z67" s="37"/>
      <c r="AA67" s="37"/>
      <c r="AB67" s="37"/>
      <c r="AC67" s="37"/>
      <c r="AD67" s="37"/>
      <c r="AE67" s="37"/>
      <c r="AG67" s="37">
        <v>65</v>
      </c>
      <c r="AH67" s="37">
        <v>2300</v>
      </c>
      <c r="AI67" s="37"/>
      <c r="AJ67" s="37"/>
      <c r="AK67" s="37"/>
      <c r="AL67" s="37"/>
      <c r="AM67" s="37"/>
      <c r="AN67" s="37"/>
      <c r="AO67" s="37"/>
      <c r="AP67" s="37"/>
      <c r="AQ67" s="37"/>
      <c r="AS67" s="37">
        <v>65</v>
      </c>
      <c r="AT67" s="37">
        <v>1150</v>
      </c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F67" s="37">
        <v>65</v>
      </c>
      <c r="BG67" s="37">
        <v>700</v>
      </c>
      <c r="BH67" s="37"/>
      <c r="BI67" s="37"/>
      <c r="BJ67" s="37"/>
      <c r="BK67" s="37"/>
      <c r="BL67" s="37"/>
      <c r="BM67" s="37"/>
      <c r="BN67" s="37"/>
      <c r="BO67" s="37"/>
    </row>
    <row r="68" spans="1:67">
      <c r="A68" s="21">
        <v>3200</v>
      </c>
      <c r="B68" s="21">
        <v>1800</v>
      </c>
      <c r="C68" s="21">
        <v>850</v>
      </c>
      <c r="D68" s="21">
        <v>1700</v>
      </c>
      <c r="E68">
        <v>1400</v>
      </c>
      <c r="G68" s="37">
        <v>66</v>
      </c>
      <c r="H68" s="37">
        <v>1700</v>
      </c>
      <c r="U68" s="37">
        <v>66</v>
      </c>
      <c r="V68" s="37">
        <v>3200</v>
      </c>
      <c r="W68" s="37"/>
      <c r="X68" s="37"/>
      <c r="Y68" s="37"/>
      <c r="Z68" s="37"/>
      <c r="AA68" s="37"/>
      <c r="AB68" s="37"/>
      <c r="AC68" s="37"/>
      <c r="AD68" s="37"/>
      <c r="AE68" s="37"/>
      <c r="AG68" s="37">
        <v>66</v>
      </c>
      <c r="AH68" s="37">
        <v>1800</v>
      </c>
      <c r="AI68" s="37"/>
      <c r="AJ68" s="37"/>
      <c r="AK68" s="37"/>
      <c r="AL68" s="37"/>
      <c r="AM68" s="37"/>
      <c r="AN68" s="37"/>
      <c r="AO68" s="37"/>
      <c r="AP68" s="37"/>
      <c r="AQ68" s="37"/>
      <c r="AS68" s="37">
        <v>66</v>
      </c>
      <c r="AT68" s="37">
        <v>1400</v>
      </c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F68" s="37">
        <v>66</v>
      </c>
      <c r="BG68" s="37">
        <v>850</v>
      </c>
      <c r="BH68" s="37"/>
      <c r="BI68" s="37"/>
      <c r="BJ68" s="37"/>
      <c r="BK68" s="37"/>
      <c r="BL68" s="37"/>
      <c r="BM68" s="37"/>
      <c r="BN68" s="37"/>
      <c r="BO68" s="37"/>
    </row>
    <row r="69" spans="1:67">
      <c r="A69" s="21">
        <v>2200</v>
      </c>
      <c r="B69" s="21">
        <v>2050</v>
      </c>
      <c r="C69" s="21">
        <v>700</v>
      </c>
      <c r="D69" s="21">
        <v>1500</v>
      </c>
      <c r="E69">
        <v>1000</v>
      </c>
      <c r="G69" s="37">
        <v>67</v>
      </c>
      <c r="H69" s="37">
        <v>1500</v>
      </c>
      <c r="U69" s="37">
        <v>67</v>
      </c>
      <c r="V69" s="37">
        <v>2200</v>
      </c>
      <c r="W69" s="37"/>
      <c r="X69" s="37"/>
      <c r="Y69" s="37"/>
      <c r="Z69" s="37"/>
      <c r="AA69" s="37"/>
      <c r="AB69" s="37"/>
      <c r="AC69" s="37"/>
      <c r="AD69" s="37"/>
      <c r="AE69" s="37"/>
      <c r="AG69" s="37">
        <v>67</v>
      </c>
      <c r="AH69" s="37">
        <v>2050</v>
      </c>
      <c r="AI69" s="37"/>
      <c r="AJ69" s="37"/>
      <c r="AK69" s="37"/>
      <c r="AL69" s="37"/>
      <c r="AM69" s="37"/>
      <c r="AN69" s="37"/>
      <c r="AO69" s="37"/>
      <c r="AP69" s="37"/>
      <c r="AQ69" s="37"/>
      <c r="AS69" s="37">
        <v>67</v>
      </c>
      <c r="AT69" s="37">
        <v>1000</v>
      </c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F69" s="37">
        <v>67</v>
      </c>
      <c r="BG69" s="37">
        <v>700</v>
      </c>
      <c r="BH69" s="37"/>
      <c r="BI69" s="37"/>
      <c r="BJ69" s="37"/>
      <c r="BK69" s="37"/>
      <c r="BL69" s="37"/>
      <c r="BM69" s="37"/>
      <c r="BN69" s="37"/>
      <c r="BO69" s="37"/>
    </row>
    <row r="70" spans="1:67">
      <c r="A70" s="21">
        <v>1100</v>
      </c>
      <c r="B70" s="21">
        <v>2100</v>
      </c>
      <c r="C70" s="21">
        <v>1300</v>
      </c>
      <c r="D70" s="21">
        <v>1350</v>
      </c>
      <c r="E70">
        <v>1000</v>
      </c>
      <c r="G70" s="37">
        <v>68</v>
      </c>
      <c r="H70" s="37">
        <v>1350</v>
      </c>
      <c r="U70" s="37">
        <v>68</v>
      </c>
      <c r="V70" s="37">
        <v>1100</v>
      </c>
      <c r="W70" s="37"/>
      <c r="X70" s="37"/>
      <c r="Y70" s="37"/>
      <c r="Z70" s="37"/>
      <c r="AA70" s="37"/>
      <c r="AB70" s="37"/>
      <c r="AC70" s="37"/>
      <c r="AD70" s="37"/>
      <c r="AE70" s="37"/>
      <c r="AG70" s="37">
        <v>68</v>
      </c>
      <c r="AH70" s="37">
        <v>2100</v>
      </c>
      <c r="AI70" s="37"/>
      <c r="AJ70" s="37"/>
      <c r="AK70" s="37"/>
      <c r="AL70" s="37"/>
      <c r="AM70" s="37"/>
      <c r="AN70" s="37"/>
      <c r="AO70" s="37"/>
      <c r="AP70" s="37"/>
      <c r="AQ70" s="37"/>
      <c r="AS70" s="37">
        <v>68</v>
      </c>
      <c r="AT70" s="37">
        <v>1000</v>
      </c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F70" s="37">
        <v>68</v>
      </c>
      <c r="BG70" s="37">
        <v>1300</v>
      </c>
      <c r="BH70" s="37"/>
      <c r="BI70" s="37"/>
      <c r="BJ70" s="37"/>
      <c r="BK70" s="37"/>
      <c r="BL70" s="37"/>
      <c r="BM70" s="37"/>
      <c r="BN70" s="37"/>
      <c r="BO70" s="37"/>
    </row>
    <row r="71" spans="1:67">
      <c r="A71" s="21">
        <v>650</v>
      </c>
      <c r="B71" s="21">
        <v>2200</v>
      </c>
      <c r="C71" s="21">
        <v>1000</v>
      </c>
      <c r="D71" s="21">
        <v>1450</v>
      </c>
      <c r="E71">
        <v>800</v>
      </c>
      <c r="G71" s="37">
        <v>69</v>
      </c>
      <c r="H71" s="37">
        <v>1450</v>
      </c>
      <c r="U71" s="37">
        <v>69</v>
      </c>
      <c r="V71" s="37">
        <v>650</v>
      </c>
      <c r="W71" s="37"/>
      <c r="X71" s="37"/>
      <c r="Y71" s="37"/>
      <c r="Z71" s="37"/>
      <c r="AA71" s="37"/>
      <c r="AB71" s="37"/>
      <c r="AC71" s="37"/>
      <c r="AD71" s="37"/>
      <c r="AE71" s="37"/>
      <c r="AG71" s="37">
        <v>69</v>
      </c>
      <c r="AH71" s="37">
        <v>2200</v>
      </c>
      <c r="AI71" s="37"/>
      <c r="AJ71" s="37"/>
      <c r="AK71" s="37"/>
      <c r="AL71" s="37"/>
      <c r="AM71" s="37"/>
      <c r="AN71" s="37"/>
      <c r="AO71" s="37"/>
      <c r="AP71" s="37"/>
      <c r="AQ71" s="37"/>
      <c r="AS71" s="37">
        <v>69</v>
      </c>
      <c r="AT71" s="37">
        <v>800</v>
      </c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F71" s="37">
        <v>69</v>
      </c>
      <c r="BG71" s="37">
        <v>1000</v>
      </c>
      <c r="BH71" s="37"/>
      <c r="BI71" s="37"/>
      <c r="BJ71" s="37"/>
      <c r="BK71" s="37"/>
      <c r="BL71" s="37"/>
      <c r="BM71" s="37"/>
      <c r="BN71" s="37"/>
      <c r="BO71" s="37"/>
    </row>
    <row r="72" spans="1:67">
      <c r="A72" s="21">
        <v>800</v>
      </c>
      <c r="B72" s="21">
        <v>2500</v>
      </c>
      <c r="C72" s="21">
        <v>1600</v>
      </c>
      <c r="D72" s="21">
        <v>2400</v>
      </c>
      <c r="E72">
        <v>1000</v>
      </c>
      <c r="G72" s="37">
        <v>70</v>
      </c>
      <c r="H72" s="37">
        <v>2400</v>
      </c>
      <c r="U72" s="37">
        <v>70</v>
      </c>
      <c r="V72" s="37">
        <v>800</v>
      </c>
      <c r="W72" s="37"/>
      <c r="X72" s="37"/>
      <c r="Y72" s="37"/>
      <c r="Z72" s="37"/>
      <c r="AA72" s="37"/>
      <c r="AB72" s="37"/>
      <c r="AC72" s="37"/>
      <c r="AD72" s="37"/>
      <c r="AE72" s="37"/>
      <c r="AG72" s="37">
        <v>70</v>
      </c>
      <c r="AH72" s="37">
        <v>2500</v>
      </c>
      <c r="AI72" s="37"/>
      <c r="AJ72" s="37"/>
      <c r="AK72" s="37"/>
      <c r="AL72" s="37"/>
      <c r="AM72" s="37"/>
      <c r="AN72" s="37"/>
      <c r="AO72" s="37"/>
      <c r="AP72" s="37"/>
      <c r="AQ72" s="37"/>
      <c r="AS72" s="37">
        <v>70</v>
      </c>
      <c r="AT72" s="37">
        <v>1000</v>
      </c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F72" s="37">
        <v>70</v>
      </c>
      <c r="BG72" s="37">
        <v>1600</v>
      </c>
      <c r="BH72" s="37"/>
      <c r="BI72" s="37"/>
      <c r="BJ72" s="37"/>
      <c r="BK72" s="37"/>
      <c r="BL72" s="37"/>
      <c r="BM72" s="37"/>
      <c r="BN72" s="37"/>
      <c r="BO72" s="37"/>
    </row>
    <row r="73" spans="1:67">
      <c r="A73" s="21">
        <v>900</v>
      </c>
      <c r="B73" s="21">
        <v>1800</v>
      </c>
      <c r="C73" s="21">
        <v>900</v>
      </c>
      <c r="D73" s="21">
        <v>2300</v>
      </c>
      <c r="E73">
        <v>1030</v>
      </c>
      <c r="G73" s="37">
        <v>71</v>
      </c>
      <c r="H73" s="37">
        <v>2300</v>
      </c>
      <c r="U73" s="37">
        <v>71</v>
      </c>
      <c r="V73" s="37">
        <v>900</v>
      </c>
      <c r="W73" s="37"/>
      <c r="X73" s="37"/>
      <c r="Y73" s="37"/>
      <c r="Z73" s="37"/>
      <c r="AA73" s="37"/>
      <c r="AB73" s="37"/>
      <c r="AC73" s="37"/>
      <c r="AD73" s="37"/>
      <c r="AE73" s="37"/>
      <c r="AG73" s="37">
        <v>71</v>
      </c>
      <c r="AH73" s="37">
        <v>1800</v>
      </c>
      <c r="AI73" s="37"/>
      <c r="AJ73" s="37"/>
      <c r="AK73" s="37"/>
      <c r="AL73" s="37"/>
      <c r="AM73" s="37"/>
      <c r="AN73" s="37"/>
      <c r="AO73" s="37"/>
      <c r="AP73" s="37"/>
      <c r="AQ73" s="37"/>
      <c r="AS73" s="37">
        <v>71</v>
      </c>
      <c r="AT73" s="37">
        <v>1030</v>
      </c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F73" s="37">
        <v>71</v>
      </c>
      <c r="BG73" s="37">
        <v>900</v>
      </c>
      <c r="BH73" s="37"/>
      <c r="BI73" s="37"/>
      <c r="BJ73" s="37"/>
      <c r="BK73" s="37"/>
      <c r="BL73" s="37"/>
      <c r="BM73" s="37"/>
      <c r="BN73" s="37"/>
      <c r="BO73" s="37"/>
    </row>
    <row r="74" spans="1:67">
      <c r="A74" s="21">
        <v>550</v>
      </c>
      <c r="B74" s="21">
        <v>1100</v>
      </c>
      <c r="C74" s="21">
        <v>800</v>
      </c>
      <c r="D74" s="21">
        <v>600</v>
      </c>
      <c r="E74">
        <v>1000</v>
      </c>
      <c r="G74" s="37">
        <v>72</v>
      </c>
      <c r="H74" s="37">
        <v>600</v>
      </c>
      <c r="U74" s="37">
        <v>72</v>
      </c>
      <c r="V74" s="37">
        <v>550</v>
      </c>
      <c r="W74" s="37"/>
      <c r="X74" s="37"/>
      <c r="Y74" s="37"/>
      <c r="Z74" s="37"/>
      <c r="AA74" s="37"/>
      <c r="AB74" s="37"/>
      <c r="AC74" s="37"/>
      <c r="AD74" s="37"/>
      <c r="AE74" s="37"/>
      <c r="AG74" s="37">
        <v>72</v>
      </c>
      <c r="AH74" s="37">
        <v>1100</v>
      </c>
      <c r="AI74" s="37"/>
      <c r="AJ74" s="37"/>
      <c r="AK74" s="37"/>
      <c r="AL74" s="37"/>
      <c r="AM74" s="37"/>
      <c r="AN74" s="37"/>
      <c r="AO74" s="37"/>
      <c r="AP74" s="37"/>
      <c r="AQ74" s="37"/>
      <c r="AS74" s="37">
        <v>72</v>
      </c>
      <c r="AT74" s="37">
        <v>1000</v>
      </c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F74" s="37">
        <v>72</v>
      </c>
      <c r="BG74" s="37">
        <v>800</v>
      </c>
      <c r="BH74" s="37"/>
      <c r="BI74" s="37"/>
      <c r="BJ74" s="37"/>
      <c r="BK74" s="37"/>
      <c r="BL74" s="37"/>
      <c r="BM74" s="37"/>
      <c r="BN74" s="37"/>
      <c r="BO74" s="37"/>
    </row>
    <row r="75" spans="1:67">
      <c r="A75" s="21">
        <v>400</v>
      </c>
      <c r="B75" s="21">
        <v>900</v>
      </c>
      <c r="C75" s="21">
        <v>750</v>
      </c>
      <c r="D75" s="21">
        <v>500</v>
      </c>
      <c r="E75">
        <v>1050</v>
      </c>
      <c r="G75" s="37">
        <v>73</v>
      </c>
      <c r="H75" s="37">
        <v>500</v>
      </c>
      <c r="U75" s="37">
        <v>73</v>
      </c>
      <c r="V75" s="37">
        <v>400</v>
      </c>
      <c r="W75" s="37"/>
      <c r="X75" s="37"/>
      <c r="Y75" s="37"/>
      <c r="Z75" s="37"/>
      <c r="AA75" s="37"/>
      <c r="AB75" s="37"/>
      <c r="AC75" s="37"/>
      <c r="AD75" s="37"/>
      <c r="AE75" s="37"/>
      <c r="AG75" s="37">
        <v>73</v>
      </c>
      <c r="AH75" s="37">
        <v>900</v>
      </c>
      <c r="AI75" s="37"/>
      <c r="AJ75" s="37"/>
      <c r="AK75" s="37"/>
      <c r="AL75" s="37"/>
      <c r="AM75" s="37"/>
      <c r="AN75" s="37"/>
      <c r="AO75" s="37"/>
      <c r="AP75" s="37"/>
      <c r="AQ75" s="37"/>
      <c r="AS75" s="37">
        <v>73</v>
      </c>
      <c r="AT75" s="37">
        <v>1050</v>
      </c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F75" s="37">
        <v>73</v>
      </c>
      <c r="BG75" s="37">
        <v>750</v>
      </c>
      <c r="BH75" s="37"/>
      <c r="BI75" s="37"/>
      <c r="BJ75" s="37"/>
      <c r="BK75" s="37"/>
      <c r="BL75" s="37"/>
      <c r="BM75" s="37"/>
      <c r="BN75" s="37"/>
      <c r="BO75" s="37"/>
    </row>
    <row r="76" spans="1:67">
      <c r="A76" s="21">
        <v>400</v>
      </c>
      <c r="B76" s="21">
        <v>800</v>
      </c>
      <c r="C76" s="21">
        <v>600</v>
      </c>
      <c r="D76" s="21">
        <v>1600</v>
      </c>
      <c r="E76">
        <v>1150</v>
      </c>
      <c r="G76" s="37">
        <v>74</v>
      </c>
      <c r="H76" s="37">
        <v>1600</v>
      </c>
      <c r="U76" s="37">
        <v>74</v>
      </c>
      <c r="V76" s="37">
        <v>400</v>
      </c>
      <c r="W76" s="37"/>
      <c r="X76" s="37"/>
      <c r="Y76" s="37"/>
      <c r="Z76" s="37"/>
      <c r="AA76" s="37"/>
      <c r="AB76" s="37"/>
      <c r="AC76" s="37"/>
      <c r="AD76" s="37"/>
      <c r="AE76" s="37"/>
      <c r="AG76" s="37">
        <v>74</v>
      </c>
      <c r="AH76" s="37">
        <v>800</v>
      </c>
      <c r="AI76" s="37"/>
      <c r="AJ76" s="37"/>
      <c r="AK76" s="37"/>
      <c r="AL76" s="37"/>
      <c r="AM76" s="37"/>
      <c r="AN76" s="37"/>
      <c r="AO76" s="37"/>
      <c r="AP76" s="37"/>
      <c r="AQ76" s="37"/>
      <c r="AS76" s="37">
        <v>74</v>
      </c>
      <c r="AT76" s="37">
        <v>1150</v>
      </c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F76" s="37">
        <v>74</v>
      </c>
      <c r="BG76" s="37">
        <v>600</v>
      </c>
      <c r="BH76" s="37"/>
      <c r="BI76" s="37"/>
      <c r="BJ76" s="37"/>
      <c r="BK76" s="37"/>
      <c r="BL76" s="37"/>
      <c r="BM76" s="37"/>
      <c r="BN76" s="37"/>
      <c r="BO76" s="37"/>
    </row>
    <row r="77" spans="1:67">
      <c r="A77" s="21">
        <v>600</v>
      </c>
      <c r="B77" s="21">
        <v>700</v>
      </c>
      <c r="C77" s="21">
        <v>750</v>
      </c>
      <c r="D77" s="21">
        <v>1600</v>
      </c>
      <c r="E77">
        <v>1030</v>
      </c>
      <c r="G77" s="37">
        <v>75</v>
      </c>
      <c r="H77" s="37">
        <v>1600</v>
      </c>
      <c r="U77" s="37">
        <v>75</v>
      </c>
      <c r="V77" s="37">
        <v>600</v>
      </c>
      <c r="W77" s="37"/>
      <c r="X77" s="37"/>
      <c r="Y77" s="37"/>
      <c r="Z77" s="37"/>
      <c r="AA77" s="37"/>
      <c r="AB77" s="37"/>
      <c r="AC77" s="37"/>
      <c r="AD77" s="37"/>
      <c r="AE77" s="37"/>
      <c r="AG77" s="37">
        <v>75</v>
      </c>
      <c r="AH77" s="37">
        <v>700</v>
      </c>
      <c r="AI77" s="37"/>
      <c r="AJ77" s="37"/>
      <c r="AK77" s="37"/>
      <c r="AL77" s="37"/>
      <c r="AM77" s="37"/>
      <c r="AN77" s="37"/>
      <c r="AO77" s="37"/>
      <c r="AP77" s="37"/>
      <c r="AQ77" s="37"/>
      <c r="AS77" s="37">
        <v>75</v>
      </c>
      <c r="AT77" s="37">
        <v>1030</v>
      </c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F77" s="37">
        <v>75</v>
      </c>
      <c r="BG77" s="37">
        <v>750</v>
      </c>
      <c r="BH77" s="37"/>
      <c r="BI77" s="37"/>
      <c r="BJ77" s="37"/>
      <c r="BK77" s="37"/>
      <c r="BL77" s="37"/>
      <c r="BM77" s="37"/>
      <c r="BN77" s="37"/>
      <c r="BO77" s="37"/>
    </row>
    <row r="78" spans="1:67">
      <c r="A78" s="21">
        <v>1100</v>
      </c>
      <c r="B78" s="21">
        <v>800</v>
      </c>
      <c r="C78" s="21">
        <v>1000</v>
      </c>
      <c r="D78" s="21">
        <v>1650</v>
      </c>
      <c r="E78">
        <v>1000</v>
      </c>
      <c r="G78" s="37">
        <v>76</v>
      </c>
      <c r="H78" s="37">
        <v>1650</v>
      </c>
      <c r="U78" s="37">
        <v>76</v>
      </c>
      <c r="V78" s="37">
        <v>1100</v>
      </c>
      <c r="W78" s="37"/>
      <c r="X78" s="37"/>
      <c r="Y78" s="37"/>
      <c r="Z78" s="37"/>
      <c r="AA78" s="37"/>
      <c r="AB78" s="37"/>
      <c r="AC78" s="37"/>
      <c r="AD78" s="37"/>
      <c r="AE78" s="37"/>
      <c r="AG78" s="37">
        <v>76</v>
      </c>
      <c r="AH78" s="37">
        <v>800</v>
      </c>
      <c r="AI78" s="37"/>
      <c r="AJ78" s="37"/>
      <c r="AK78" s="37"/>
      <c r="AL78" s="37"/>
      <c r="AM78" s="37"/>
      <c r="AN78" s="37"/>
      <c r="AO78" s="37"/>
      <c r="AP78" s="37"/>
      <c r="AQ78" s="37"/>
      <c r="AS78" s="37">
        <v>76</v>
      </c>
      <c r="AT78" s="37">
        <v>1000</v>
      </c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F78" s="37">
        <v>76</v>
      </c>
      <c r="BG78" s="37">
        <v>1000</v>
      </c>
      <c r="BH78" s="37"/>
      <c r="BI78" s="37"/>
      <c r="BJ78" s="37"/>
      <c r="BK78" s="37"/>
      <c r="BL78" s="37"/>
      <c r="BM78" s="37"/>
      <c r="BN78" s="37"/>
      <c r="BO78" s="37"/>
    </row>
    <row r="79" spans="1:67">
      <c r="A79" s="21">
        <v>1750</v>
      </c>
      <c r="B79" s="21">
        <v>800</v>
      </c>
      <c r="C79" s="21">
        <v>1700</v>
      </c>
      <c r="D79" s="21">
        <v>1800</v>
      </c>
      <c r="E79">
        <v>1200</v>
      </c>
      <c r="G79" s="37">
        <v>77</v>
      </c>
      <c r="H79" s="37">
        <v>1800</v>
      </c>
      <c r="U79" s="37">
        <v>77</v>
      </c>
      <c r="V79" s="37">
        <v>1750</v>
      </c>
      <c r="W79" s="37"/>
      <c r="X79" s="37"/>
      <c r="Y79" s="37"/>
      <c r="Z79" s="37"/>
      <c r="AA79" s="37"/>
      <c r="AB79" s="37"/>
      <c r="AC79" s="37"/>
      <c r="AD79" s="37"/>
      <c r="AE79" s="37"/>
      <c r="AG79" s="37">
        <v>77</v>
      </c>
      <c r="AH79" s="37">
        <v>800</v>
      </c>
      <c r="AI79" s="37"/>
      <c r="AJ79" s="37"/>
      <c r="AK79" s="37"/>
      <c r="AL79" s="37"/>
      <c r="AM79" s="37"/>
      <c r="AN79" s="37"/>
      <c r="AO79" s="37"/>
      <c r="AP79" s="37"/>
      <c r="AQ79" s="37"/>
      <c r="AS79" s="37">
        <v>77</v>
      </c>
      <c r="AT79" s="37">
        <v>1200</v>
      </c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F79" s="37">
        <v>77</v>
      </c>
      <c r="BG79" s="37">
        <v>1700</v>
      </c>
      <c r="BH79" s="37"/>
      <c r="BI79" s="37"/>
      <c r="BJ79" s="37"/>
      <c r="BK79" s="37"/>
      <c r="BL79" s="37"/>
      <c r="BM79" s="37"/>
      <c r="BN79" s="37"/>
      <c r="BO79" s="37"/>
    </row>
    <row r="80" spans="1:67">
      <c r="A80" s="21">
        <v>1850</v>
      </c>
      <c r="B80" s="21">
        <v>800</v>
      </c>
      <c r="C80" s="21">
        <v>1000</v>
      </c>
      <c r="D80" s="21">
        <v>800</v>
      </c>
      <c r="E80">
        <v>1600</v>
      </c>
      <c r="G80" s="37">
        <v>78</v>
      </c>
      <c r="H80" s="37">
        <v>800</v>
      </c>
      <c r="U80" s="37">
        <v>78</v>
      </c>
      <c r="V80" s="37">
        <v>1850</v>
      </c>
      <c r="W80" s="37"/>
      <c r="X80" s="37"/>
      <c r="Y80" s="37"/>
      <c r="Z80" s="37"/>
      <c r="AA80" s="37"/>
      <c r="AB80" s="37"/>
      <c r="AC80" s="37"/>
      <c r="AD80" s="37"/>
      <c r="AE80" s="37"/>
      <c r="AG80" s="37">
        <v>78</v>
      </c>
      <c r="AH80" s="37">
        <v>800</v>
      </c>
      <c r="AI80" s="37"/>
      <c r="AJ80" s="37"/>
      <c r="AK80" s="37"/>
      <c r="AL80" s="37"/>
      <c r="AM80" s="37"/>
      <c r="AN80" s="37"/>
      <c r="AO80" s="37"/>
      <c r="AP80" s="37"/>
      <c r="AQ80" s="37"/>
      <c r="AS80" s="37">
        <v>78</v>
      </c>
      <c r="AT80" s="37">
        <v>1600</v>
      </c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F80" s="37">
        <v>78</v>
      </c>
      <c r="BG80" s="37">
        <v>1000</v>
      </c>
      <c r="BH80" s="37"/>
      <c r="BI80" s="37"/>
      <c r="BJ80" s="37"/>
      <c r="BK80" s="37"/>
      <c r="BL80" s="37"/>
      <c r="BM80" s="37"/>
      <c r="BN80" s="37"/>
      <c r="BO80" s="37"/>
    </row>
    <row r="81" spans="1:67">
      <c r="A81" s="21">
        <v>700</v>
      </c>
      <c r="B81" s="21">
        <v>800</v>
      </c>
      <c r="C81" s="21">
        <v>1400</v>
      </c>
      <c r="D81" s="21">
        <v>900</v>
      </c>
      <c r="E81">
        <v>2800</v>
      </c>
      <c r="G81" s="37">
        <v>79</v>
      </c>
      <c r="H81" s="37">
        <v>900</v>
      </c>
      <c r="U81" s="37">
        <v>79</v>
      </c>
      <c r="V81" s="37">
        <v>700</v>
      </c>
      <c r="W81" s="37"/>
      <c r="X81" s="37"/>
      <c r="Y81" s="37"/>
      <c r="Z81" s="37"/>
      <c r="AA81" s="37"/>
      <c r="AB81" s="37"/>
      <c r="AC81" s="37"/>
      <c r="AD81" s="37"/>
      <c r="AE81" s="37"/>
      <c r="AG81" s="37">
        <v>79</v>
      </c>
      <c r="AH81" s="37">
        <v>800</v>
      </c>
      <c r="AI81" s="37"/>
      <c r="AJ81" s="37"/>
      <c r="AK81" s="37"/>
      <c r="AL81" s="37"/>
      <c r="AM81" s="37"/>
      <c r="AN81" s="37"/>
      <c r="AO81" s="37"/>
      <c r="AP81" s="37"/>
      <c r="AQ81" s="37"/>
      <c r="AS81" s="37">
        <v>79</v>
      </c>
      <c r="AT81" s="37">
        <v>2800</v>
      </c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F81" s="37">
        <v>79</v>
      </c>
      <c r="BG81" s="37">
        <v>1400</v>
      </c>
      <c r="BH81" s="37"/>
      <c r="BI81" s="37"/>
      <c r="BJ81" s="37"/>
      <c r="BK81" s="37"/>
      <c r="BL81" s="37"/>
      <c r="BM81" s="37"/>
      <c r="BN81" s="37"/>
      <c r="BO81" s="37"/>
    </row>
    <row r="82" spans="1:67">
      <c r="A82" s="21">
        <v>750</v>
      </c>
      <c r="B82" s="21">
        <v>800</v>
      </c>
      <c r="C82" s="21">
        <v>1150</v>
      </c>
      <c r="D82" s="21">
        <v>1100</v>
      </c>
      <c r="E82">
        <v>3050</v>
      </c>
      <c r="G82" s="37">
        <v>80</v>
      </c>
      <c r="H82" s="37">
        <v>1100</v>
      </c>
      <c r="U82" s="37">
        <v>80</v>
      </c>
      <c r="V82" s="37">
        <v>750</v>
      </c>
      <c r="W82" s="37"/>
      <c r="X82" s="37"/>
      <c r="Y82" s="37"/>
      <c r="Z82" s="37"/>
      <c r="AA82" s="37"/>
      <c r="AB82" s="37"/>
      <c r="AC82" s="37"/>
      <c r="AD82" s="37"/>
      <c r="AE82" s="37"/>
      <c r="AG82" s="37">
        <v>80</v>
      </c>
      <c r="AH82" s="37">
        <v>800</v>
      </c>
      <c r="AI82" s="37"/>
      <c r="AJ82" s="37"/>
      <c r="AK82" s="37"/>
      <c r="AL82" s="37"/>
      <c r="AM82" s="37"/>
      <c r="AN82" s="37"/>
      <c r="AO82" s="37"/>
      <c r="AP82" s="37"/>
      <c r="AQ82" s="37"/>
      <c r="AS82" s="37">
        <v>80</v>
      </c>
      <c r="AT82" s="37">
        <v>3050</v>
      </c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F82" s="37">
        <v>80</v>
      </c>
      <c r="BG82" s="37">
        <v>1150</v>
      </c>
      <c r="BH82" s="37"/>
      <c r="BI82" s="37"/>
      <c r="BJ82" s="37"/>
      <c r="BK82" s="37"/>
      <c r="BL82" s="37"/>
      <c r="BM82" s="37"/>
      <c r="BN82" s="37"/>
      <c r="BO82" s="37"/>
    </row>
    <row r="83" spans="1:67">
      <c r="A83" s="21">
        <v>1350</v>
      </c>
      <c r="B83" s="21">
        <v>950</v>
      </c>
      <c r="C83" s="21">
        <v>1300</v>
      </c>
      <c r="D83" s="21">
        <v>1600</v>
      </c>
      <c r="E83">
        <v>2000</v>
      </c>
      <c r="G83" s="37">
        <v>81</v>
      </c>
      <c r="H83" s="37">
        <v>1600</v>
      </c>
      <c r="U83" s="37">
        <v>81</v>
      </c>
      <c r="V83" s="37">
        <v>1350</v>
      </c>
      <c r="W83" s="37"/>
      <c r="X83" s="37"/>
      <c r="Y83" s="37"/>
      <c r="Z83" s="37"/>
      <c r="AA83" s="37"/>
      <c r="AB83" s="37"/>
      <c r="AC83" s="37"/>
      <c r="AD83" s="37"/>
      <c r="AE83" s="37"/>
      <c r="AG83" s="37">
        <v>81</v>
      </c>
      <c r="AH83" s="37">
        <v>950</v>
      </c>
      <c r="AI83" s="37"/>
      <c r="AJ83" s="37"/>
      <c r="AK83" s="37"/>
      <c r="AL83" s="37"/>
      <c r="AM83" s="37"/>
      <c r="AN83" s="37"/>
      <c r="AO83" s="37"/>
      <c r="AP83" s="37"/>
      <c r="AQ83" s="37"/>
      <c r="AS83" s="37">
        <v>81</v>
      </c>
      <c r="AT83" s="37">
        <v>2000</v>
      </c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F83" s="37">
        <v>81</v>
      </c>
      <c r="BG83" s="37">
        <v>1300</v>
      </c>
      <c r="BH83" s="37"/>
      <c r="BI83" s="37"/>
      <c r="BJ83" s="37"/>
      <c r="BK83" s="37"/>
      <c r="BL83" s="37"/>
      <c r="BM83" s="37"/>
      <c r="BN83" s="37"/>
      <c r="BO83" s="37"/>
    </row>
    <row r="84" spans="1:67">
      <c r="A84" s="21">
        <v>2500</v>
      </c>
      <c r="B84" s="21">
        <v>1100</v>
      </c>
      <c r="C84" s="21">
        <v>1300</v>
      </c>
      <c r="D84" s="21">
        <v>2200</v>
      </c>
      <c r="E84">
        <v>1550</v>
      </c>
      <c r="G84" s="37">
        <v>82</v>
      </c>
      <c r="H84" s="37">
        <v>2200</v>
      </c>
      <c r="U84" s="37">
        <v>82</v>
      </c>
      <c r="V84" s="37">
        <v>2500</v>
      </c>
      <c r="W84" s="37"/>
      <c r="X84" s="37"/>
      <c r="Y84" s="37"/>
      <c r="Z84" s="37"/>
      <c r="AA84" s="37"/>
      <c r="AB84" s="37"/>
      <c r="AC84" s="37"/>
      <c r="AD84" s="37"/>
      <c r="AE84" s="37"/>
      <c r="AG84" s="37">
        <v>82</v>
      </c>
      <c r="AH84" s="37">
        <v>1100</v>
      </c>
      <c r="AI84" s="37"/>
      <c r="AJ84" s="37"/>
      <c r="AK84" s="37"/>
      <c r="AL84" s="37"/>
      <c r="AM84" s="37"/>
      <c r="AN84" s="37"/>
      <c r="AO84" s="37"/>
      <c r="AP84" s="37"/>
      <c r="AQ84" s="37"/>
      <c r="AS84" s="37">
        <v>82</v>
      </c>
      <c r="AT84" s="37">
        <v>1550</v>
      </c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F84" s="37">
        <v>82</v>
      </c>
      <c r="BG84" s="37">
        <v>1300</v>
      </c>
      <c r="BH84" s="37"/>
      <c r="BI84" s="37"/>
      <c r="BJ84" s="37"/>
      <c r="BK84" s="37"/>
      <c r="BL84" s="37"/>
      <c r="BM84" s="37"/>
      <c r="BN84" s="37"/>
      <c r="BO84" s="37"/>
    </row>
    <row r="85" spans="1:67">
      <c r="A85" s="21">
        <v>1250</v>
      </c>
      <c r="B85" s="21">
        <v>1000</v>
      </c>
      <c r="C85" s="21">
        <v>1500</v>
      </c>
      <c r="D85" s="21">
        <v>2500</v>
      </c>
      <c r="E85">
        <v>1400</v>
      </c>
      <c r="G85" s="37">
        <v>83</v>
      </c>
      <c r="H85" s="37">
        <v>2500</v>
      </c>
      <c r="U85" s="37">
        <v>83</v>
      </c>
      <c r="V85" s="37">
        <v>1250</v>
      </c>
      <c r="W85" s="37"/>
      <c r="X85" s="37"/>
      <c r="Y85" s="37"/>
      <c r="Z85" s="37"/>
      <c r="AA85" s="37"/>
      <c r="AB85" s="37"/>
      <c r="AC85" s="37"/>
      <c r="AD85" s="37"/>
      <c r="AE85" s="37"/>
      <c r="AG85" s="37">
        <v>83</v>
      </c>
      <c r="AH85" s="37">
        <v>1000</v>
      </c>
      <c r="AI85" s="37"/>
      <c r="AJ85" s="37"/>
      <c r="AK85" s="37"/>
      <c r="AL85" s="37"/>
      <c r="AM85" s="37"/>
      <c r="AN85" s="37"/>
      <c r="AO85" s="37"/>
      <c r="AP85" s="37"/>
      <c r="AQ85" s="37"/>
      <c r="AS85" s="37">
        <v>83</v>
      </c>
      <c r="AT85" s="37">
        <v>1400</v>
      </c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F85" s="37">
        <v>83</v>
      </c>
      <c r="BG85" s="37">
        <v>1500</v>
      </c>
      <c r="BH85" s="37"/>
      <c r="BI85" s="37"/>
      <c r="BJ85" s="37"/>
      <c r="BK85" s="37"/>
      <c r="BL85" s="37"/>
      <c r="BM85" s="37"/>
      <c r="BN85" s="37"/>
      <c r="BO85" s="37"/>
    </row>
    <row r="86" spans="1:67">
      <c r="A86" s="21">
        <v>1400</v>
      </c>
      <c r="B86" s="21">
        <v>950</v>
      </c>
      <c r="C86" s="21">
        <v>1100</v>
      </c>
      <c r="D86" s="21">
        <v>2200</v>
      </c>
      <c r="E86">
        <v>1150</v>
      </c>
      <c r="G86" s="37">
        <v>84</v>
      </c>
      <c r="H86" s="37">
        <v>2200</v>
      </c>
      <c r="U86" s="37">
        <v>84</v>
      </c>
      <c r="V86" s="37">
        <v>1400</v>
      </c>
      <c r="W86" s="37"/>
      <c r="X86" s="37"/>
      <c r="Y86" s="37"/>
      <c r="Z86" s="37"/>
      <c r="AA86" s="37"/>
      <c r="AB86" s="37"/>
      <c r="AC86" s="37"/>
      <c r="AD86" s="37"/>
      <c r="AE86" s="37"/>
      <c r="AG86" s="37">
        <v>84</v>
      </c>
      <c r="AH86" s="37">
        <v>950</v>
      </c>
      <c r="AI86" s="37"/>
      <c r="AJ86" s="37"/>
      <c r="AK86" s="37"/>
      <c r="AL86" s="37"/>
      <c r="AM86" s="37"/>
      <c r="AN86" s="37"/>
      <c r="AO86" s="37"/>
      <c r="AP86" s="37"/>
      <c r="AQ86" s="37"/>
      <c r="AS86" s="37">
        <v>84</v>
      </c>
      <c r="AT86" s="37">
        <v>1150</v>
      </c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F86" s="37">
        <v>84</v>
      </c>
      <c r="BG86" s="37">
        <v>1100</v>
      </c>
      <c r="BH86" s="37"/>
      <c r="BI86" s="37"/>
      <c r="BJ86" s="37"/>
      <c r="BK86" s="37"/>
      <c r="BL86" s="37"/>
      <c r="BM86" s="37"/>
      <c r="BN86" s="37"/>
      <c r="BO86" s="37"/>
    </row>
    <row r="87" spans="1:67">
      <c r="A87" s="21">
        <v>350</v>
      </c>
      <c r="B87" s="21">
        <v>1050</v>
      </c>
      <c r="C87" s="21">
        <v>700</v>
      </c>
      <c r="D87" s="21">
        <v>1500</v>
      </c>
      <c r="E87">
        <v>700</v>
      </c>
      <c r="G87" s="37">
        <v>85</v>
      </c>
      <c r="H87" s="37">
        <v>1500</v>
      </c>
      <c r="U87" s="37">
        <v>85</v>
      </c>
      <c r="V87" s="37">
        <v>350</v>
      </c>
      <c r="W87" s="37"/>
      <c r="X87" s="37"/>
      <c r="Y87" s="37"/>
      <c r="Z87" s="37"/>
      <c r="AA87" s="37"/>
      <c r="AB87" s="37"/>
      <c r="AC87" s="37"/>
      <c r="AD87" s="37"/>
      <c r="AE87" s="37"/>
      <c r="AG87" s="37">
        <v>85</v>
      </c>
      <c r="AH87" s="37">
        <v>1050</v>
      </c>
      <c r="AI87" s="37"/>
      <c r="AJ87" s="37"/>
      <c r="AK87" s="37"/>
      <c r="AL87" s="37"/>
      <c r="AM87" s="37"/>
      <c r="AN87" s="37"/>
      <c r="AO87" s="37"/>
      <c r="AP87" s="37"/>
      <c r="AQ87" s="37"/>
      <c r="AS87" s="37">
        <v>85</v>
      </c>
      <c r="AT87" s="37">
        <v>700</v>
      </c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F87" s="37">
        <v>85</v>
      </c>
      <c r="BG87" s="37">
        <v>700</v>
      </c>
      <c r="BH87" s="37"/>
      <c r="BI87" s="37"/>
      <c r="BJ87" s="37"/>
      <c r="BK87" s="37"/>
      <c r="BL87" s="37"/>
      <c r="BM87" s="37"/>
      <c r="BN87" s="37"/>
      <c r="BO87" s="37"/>
    </row>
    <row r="88" spans="1:67">
      <c r="A88" s="21">
        <v>400</v>
      </c>
      <c r="B88" s="21">
        <v>1100</v>
      </c>
      <c r="C88" s="21">
        <v>900</v>
      </c>
      <c r="D88" s="21">
        <v>1400</v>
      </c>
      <c r="E88">
        <v>700</v>
      </c>
      <c r="G88" s="37">
        <v>86</v>
      </c>
      <c r="H88" s="37">
        <v>1400</v>
      </c>
      <c r="U88" s="37">
        <v>86</v>
      </c>
      <c r="V88" s="37">
        <v>400</v>
      </c>
      <c r="W88" s="37"/>
      <c r="X88" s="37"/>
      <c r="Y88" s="37"/>
      <c r="Z88" s="37"/>
      <c r="AA88" s="37"/>
      <c r="AB88" s="37"/>
      <c r="AC88" s="37"/>
      <c r="AD88" s="37"/>
      <c r="AE88" s="37"/>
      <c r="AG88" s="37">
        <v>86</v>
      </c>
      <c r="AH88" s="37">
        <v>1100</v>
      </c>
      <c r="AI88" s="37"/>
      <c r="AJ88" s="37"/>
      <c r="AK88" s="37"/>
      <c r="AL88" s="37"/>
      <c r="AM88" s="37"/>
      <c r="AN88" s="37"/>
      <c r="AO88" s="37"/>
      <c r="AP88" s="37"/>
      <c r="AQ88" s="37"/>
      <c r="AS88" s="37">
        <v>86</v>
      </c>
      <c r="AT88" s="37">
        <v>700</v>
      </c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F88" s="37">
        <v>86</v>
      </c>
      <c r="BG88" s="37">
        <v>900</v>
      </c>
      <c r="BH88" s="37"/>
      <c r="BI88" s="37"/>
      <c r="BJ88" s="37"/>
      <c r="BK88" s="37"/>
      <c r="BL88" s="37"/>
      <c r="BM88" s="37"/>
      <c r="BN88" s="37"/>
      <c r="BO88" s="37"/>
    </row>
    <row r="89" spans="1:67">
      <c r="A89" s="21">
        <v>1100</v>
      </c>
      <c r="B89" s="21">
        <v>1250</v>
      </c>
      <c r="C89" s="21">
        <v>900</v>
      </c>
      <c r="D89" s="21">
        <v>1150</v>
      </c>
      <c r="E89">
        <v>700</v>
      </c>
      <c r="G89" s="37">
        <v>87</v>
      </c>
      <c r="H89" s="37">
        <v>1150</v>
      </c>
      <c r="U89" s="37">
        <v>87</v>
      </c>
      <c r="V89" s="37">
        <v>1100</v>
      </c>
      <c r="W89" s="37"/>
      <c r="X89" s="37"/>
      <c r="Y89" s="37"/>
      <c r="Z89" s="37"/>
      <c r="AA89" s="37"/>
      <c r="AB89" s="37"/>
      <c r="AC89" s="37"/>
      <c r="AD89" s="37"/>
      <c r="AE89" s="37"/>
      <c r="AG89" s="37">
        <v>87</v>
      </c>
      <c r="AH89" s="37">
        <v>1250</v>
      </c>
      <c r="AI89" s="37"/>
      <c r="AJ89" s="37"/>
      <c r="AK89" s="37"/>
      <c r="AL89" s="37"/>
      <c r="AM89" s="37"/>
      <c r="AN89" s="37"/>
      <c r="AO89" s="37"/>
      <c r="AP89" s="37"/>
      <c r="AQ89" s="37"/>
      <c r="AS89" s="37">
        <v>87</v>
      </c>
      <c r="AT89" s="37">
        <v>700</v>
      </c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F89" s="37">
        <v>87</v>
      </c>
      <c r="BG89" s="37">
        <v>900</v>
      </c>
      <c r="BH89" s="37"/>
      <c r="BI89" s="37"/>
      <c r="BJ89" s="37"/>
      <c r="BK89" s="37"/>
      <c r="BL89" s="37"/>
      <c r="BM89" s="37"/>
      <c r="BN89" s="37"/>
      <c r="BO89" s="37"/>
    </row>
    <row r="90" spans="1:67">
      <c r="A90" s="21">
        <v>2300</v>
      </c>
      <c r="B90" s="21">
        <v>1400</v>
      </c>
      <c r="C90" s="21">
        <v>1000</v>
      </c>
      <c r="D90" s="21">
        <v>2150</v>
      </c>
      <c r="E90">
        <v>650</v>
      </c>
      <c r="G90" s="37">
        <v>88</v>
      </c>
      <c r="H90" s="37">
        <v>2150</v>
      </c>
      <c r="U90" s="37">
        <v>88</v>
      </c>
      <c r="V90" s="37">
        <v>2300</v>
      </c>
      <c r="W90" s="37"/>
      <c r="X90" s="37"/>
      <c r="Y90" s="37"/>
      <c r="Z90" s="37"/>
      <c r="AA90" s="37"/>
      <c r="AB90" s="37"/>
      <c r="AC90" s="37"/>
      <c r="AD90" s="37"/>
      <c r="AE90" s="37"/>
      <c r="AG90" s="37">
        <v>88</v>
      </c>
      <c r="AH90" s="37">
        <v>1400</v>
      </c>
      <c r="AI90" s="37"/>
      <c r="AJ90" s="37"/>
      <c r="AK90" s="37"/>
      <c r="AL90" s="37"/>
      <c r="AM90" s="37"/>
      <c r="AN90" s="37"/>
      <c r="AO90" s="37"/>
      <c r="AP90" s="37"/>
      <c r="AQ90" s="37"/>
      <c r="AS90" s="37">
        <v>88</v>
      </c>
      <c r="AT90" s="37">
        <v>650</v>
      </c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F90" s="37">
        <v>88</v>
      </c>
      <c r="BG90" s="37">
        <v>1000</v>
      </c>
      <c r="BH90" s="37"/>
      <c r="BI90" s="37"/>
      <c r="BJ90" s="37"/>
      <c r="BK90" s="37"/>
      <c r="BL90" s="37"/>
      <c r="BM90" s="37"/>
      <c r="BN90" s="37"/>
      <c r="BO90" s="37"/>
    </row>
    <row r="91" spans="1:67">
      <c r="A91" s="21">
        <v>2900</v>
      </c>
      <c r="B91" s="21">
        <v>1500</v>
      </c>
      <c r="C91" s="21">
        <v>1100</v>
      </c>
      <c r="D91" s="21">
        <v>2450</v>
      </c>
      <c r="E91">
        <v>700</v>
      </c>
      <c r="G91" s="37">
        <v>89</v>
      </c>
      <c r="H91" s="37">
        <v>2450</v>
      </c>
      <c r="U91" s="37">
        <v>89</v>
      </c>
      <c r="V91" s="37">
        <v>2900</v>
      </c>
      <c r="W91" s="37"/>
      <c r="X91" s="37"/>
      <c r="Y91" s="37"/>
      <c r="Z91" s="37"/>
      <c r="AA91" s="37"/>
      <c r="AB91" s="37"/>
      <c r="AC91" s="37"/>
      <c r="AD91" s="37"/>
      <c r="AE91" s="37"/>
      <c r="AG91" s="37">
        <v>89</v>
      </c>
      <c r="AH91" s="37">
        <v>1500</v>
      </c>
      <c r="AI91" s="37"/>
      <c r="AJ91" s="37"/>
      <c r="AK91" s="37"/>
      <c r="AL91" s="37"/>
      <c r="AM91" s="37"/>
      <c r="AN91" s="37"/>
      <c r="AO91" s="37"/>
      <c r="AP91" s="37"/>
      <c r="AQ91" s="37"/>
      <c r="AS91" s="37">
        <v>89</v>
      </c>
      <c r="AT91" s="37">
        <v>700</v>
      </c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F91" s="37">
        <v>89</v>
      </c>
      <c r="BG91" s="37">
        <v>1100</v>
      </c>
      <c r="BH91" s="37"/>
      <c r="BI91" s="37"/>
      <c r="BJ91" s="37"/>
      <c r="BK91" s="37"/>
      <c r="BL91" s="37"/>
      <c r="BM91" s="37"/>
      <c r="BN91" s="37"/>
      <c r="BO91" s="37"/>
    </row>
    <row r="92" spans="1:67">
      <c r="A92" s="21">
        <v>1900</v>
      </c>
      <c r="B92" s="21">
        <v>1750</v>
      </c>
      <c r="C92" s="21">
        <v>1600</v>
      </c>
      <c r="D92" s="21">
        <v>1600</v>
      </c>
      <c r="E92">
        <v>800</v>
      </c>
      <c r="G92" s="37">
        <v>90</v>
      </c>
      <c r="H92" s="37">
        <v>1600</v>
      </c>
      <c r="U92" s="37">
        <v>90</v>
      </c>
      <c r="V92" s="37">
        <v>1900</v>
      </c>
      <c r="W92" s="37"/>
      <c r="X92" s="37"/>
      <c r="Y92" s="37"/>
      <c r="Z92" s="37"/>
      <c r="AA92" s="37"/>
      <c r="AB92" s="37"/>
      <c r="AC92" s="37"/>
      <c r="AD92" s="37"/>
      <c r="AE92" s="37"/>
      <c r="AG92" s="37">
        <v>90</v>
      </c>
      <c r="AH92" s="37">
        <v>1750</v>
      </c>
      <c r="AI92" s="37"/>
      <c r="AJ92" s="37"/>
      <c r="AK92" s="37"/>
      <c r="AL92" s="37"/>
      <c r="AM92" s="37"/>
      <c r="AN92" s="37"/>
      <c r="AO92" s="37"/>
      <c r="AP92" s="37"/>
      <c r="AQ92" s="37"/>
      <c r="AS92" s="37">
        <v>90</v>
      </c>
      <c r="AT92" s="37">
        <v>800</v>
      </c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F92" s="37">
        <v>90</v>
      </c>
      <c r="BG92" s="37">
        <v>1600</v>
      </c>
      <c r="BH92" s="37"/>
      <c r="BI92" s="37"/>
      <c r="BJ92" s="37"/>
      <c r="BK92" s="37"/>
      <c r="BL92" s="37"/>
      <c r="BM92" s="37"/>
      <c r="BN92" s="37"/>
      <c r="BO92" s="37"/>
    </row>
    <row r="93" spans="1:67">
      <c r="A93" s="21">
        <v>600</v>
      </c>
      <c r="B93" s="21">
        <v>1700</v>
      </c>
      <c r="C93" s="21">
        <v>1700</v>
      </c>
      <c r="D93" s="21">
        <v>1100</v>
      </c>
      <c r="E93">
        <v>700</v>
      </c>
      <c r="G93" s="37">
        <v>91</v>
      </c>
      <c r="H93" s="37">
        <v>1100</v>
      </c>
      <c r="U93" s="37">
        <v>91</v>
      </c>
      <c r="V93" s="37">
        <v>600</v>
      </c>
      <c r="W93" s="37"/>
      <c r="X93" s="37"/>
      <c r="Y93" s="37"/>
      <c r="Z93" s="37"/>
      <c r="AA93" s="37"/>
      <c r="AB93" s="37"/>
      <c r="AC93" s="37"/>
      <c r="AD93" s="37"/>
      <c r="AE93" s="37"/>
      <c r="AG93" s="37">
        <v>91</v>
      </c>
      <c r="AH93" s="37">
        <v>1700</v>
      </c>
      <c r="AI93" s="37"/>
      <c r="AJ93" s="37"/>
      <c r="AK93" s="37"/>
      <c r="AL93" s="37"/>
      <c r="AM93" s="37"/>
      <c r="AN93" s="37"/>
      <c r="AO93" s="37"/>
      <c r="AP93" s="37"/>
      <c r="AQ93" s="37"/>
      <c r="AS93" s="37">
        <v>91</v>
      </c>
      <c r="AT93" s="37">
        <v>700</v>
      </c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F93" s="37">
        <v>91</v>
      </c>
      <c r="BG93" s="37">
        <v>1700</v>
      </c>
      <c r="BH93" s="37"/>
      <c r="BI93" s="37"/>
      <c r="BJ93" s="37"/>
      <c r="BK93" s="37"/>
      <c r="BL93" s="37"/>
      <c r="BM93" s="37"/>
      <c r="BN93" s="37"/>
      <c r="BO93" s="37"/>
    </row>
    <row r="94" spans="1:67">
      <c r="A94" s="21">
        <v>800</v>
      </c>
      <c r="B94" s="21">
        <v>1500</v>
      </c>
      <c r="C94" s="21">
        <v>1700</v>
      </c>
      <c r="D94" s="21">
        <v>1900</v>
      </c>
      <c r="E94">
        <v>600</v>
      </c>
      <c r="G94" s="37">
        <v>92</v>
      </c>
      <c r="H94" s="37">
        <v>1900</v>
      </c>
      <c r="U94" s="37">
        <v>92</v>
      </c>
      <c r="V94" s="37">
        <v>800</v>
      </c>
      <c r="W94" s="37"/>
      <c r="X94" s="37"/>
      <c r="Y94" s="37"/>
      <c r="Z94" s="37"/>
      <c r="AA94" s="37"/>
      <c r="AB94" s="37"/>
      <c r="AC94" s="37"/>
      <c r="AD94" s="37"/>
      <c r="AE94" s="37"/>
      <c r="AG94" s="37">
        <v>92</v>
      </c>
      <c r="AH94" s="37">
        <v>1500</v>
      </c>
      <c r="AI94" s="37"/>
      <c r="AJ94" s="37"/>
      <c r="AK94" s="37"/>
      <c r="AL94" s="37"/>
      <c r="AM94" s="37"/>
      <c r="AN94" s="37"/>
      <c r="AO94" s="37"/>
      <c r="AP94" s="37"/>
      <c r="AQ94" s="37"/>
      <c r="AS94" s="37">
        <v>92</v>
      </c>
      <c r="AT94" s="37">
        <v>600</v>
      </c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F94" s="37">
        <v>92</v>
      </c>
      <c r="BG94" s="37">
        <v>1700</v>
      </c>
      <c r="BH94" s="37"/>
      <c r="BI94" s="37"/>
      <c r="BJ94" s="37"/>
      <c r="BK94" s="37"/>
      <c r="BL94" s="37"/>
      <c r="BM94" s="37"/>
      <c r="BN94" s="37"/>
      <c r="BO94" s="37"/>
    </row>
    <row r="95" spans="1:67">
      <c r="A95" s="21">
        <v>1000</v>
      </c>
      <c r="B95" s="21">
        <v>1500</v>
      </c>
      <c r="C95" s="21">
        <v>2400</v>
      </c>
      <c r="D95" s="21">
        <v>2000</v>
      </c>
      <c r="E95">
        <v>600</v>
      </c>
      <c r="G95" s="37">
        <v>93</v>
      </c>
      <c r="H95" s="37">
        <v>2000</v>
      </c>
      <c r="U95" s="37">
        <v>93</v>
      </c>
      <c r="V95" s="37">
        <v>1000</v>
      </c>
      <c r="W95" s="37"/>
      <c r="X95" s="37"/>
      <c r="Y95" s="37"/>
      <c r="Z95" s="37"/>
      <c r="AA95" s="37"/>
      <c r="AB95" s="37"/>
      <c r="AC95" s="37"/>
      <c r="AD95" s="37"/>
      <c r="AE95" s="37"/>
      <c r="AG95" s="37">
        <v>93</v>
      </c>
      <c r="AH95" s="37">
        <v>1500</v>
      </c>
      <c r="AI95" s="37"/>
      <c r="AJ95" s="37"/>
      <c r="AK95" s="37"/>
      <c r="AL95" s="37"/>
      <c r="AM95" s="37"/>
      <c r="AN95" s="37"/>
      <c r="AO95" s="37"/>
      <c r="AP95" s="37"/>
      <c r="AQ95" s="37"/>
      <c r="AS95" s="37">
        <v>93</v>
      </c>
      <c r="AT95" s="37">
        <v>600</v>
      </c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F95" s="37">
        <v>93</v>
      </c>
      <c r="BG95" s="37">
        <v>2400</v>
      </c>
      <c r="BH95" s="37"/>
      <c r="BI95" s="37"/>
      <c r="BJ95" s="37"/>
      <c r="BK95" s="37"/>
      <c r="BL95" s="37"/>
      <c r="BM95" s="37"/>
      <c r="BN95" s="37"/>
      <c r="BO95" s="37"/>
    </row>
    <row r="96" spans="1:67">
      <c r="A96" s="21">
        <v>650</v>
      </c>
      <c r="B96" s="21">
        <v>1300</v>
      </c>
      <c r="C96" s="21">
        <v>1100</v>
      </c>
      <c r="D96" s="21">
        <v>1350</v>
      </c>
      <c r="E96">
        <v>650</v>
      </c>
      <c r="G96" s="37">
        <v>94</v>
      </c>
      <c r="H96" s="37">
        <v>1350</v>
      </c>
      <c r="U96" s="37">
        <v>94</v>
      </c>
      <c r="V96" s="37">
        <v>650</v>
      </c>
      <c r="W96" s="37"/>
      <c r="X96" s="37"/>
      <c r="Y96" s="37"/>
      <c r="Z96" s="37"/>
      <c r="AA96" s="37"/>
      <c r="AB96" s="37"/>
      <c r="AC96" s="37"/>
      <c r="AD96" s="37"/>
      <c r="AE96" s="37"/>
      <c r="AG96" s="37">
        <v>94</v>
      </c>
      <c r="AH96" s="37">
        <v>1300</v>
      </c>
      <c r="AI96" s="37"/>
      <c r="AJ96" s="37"/>
      <c r="AK96" s="37"/>
      <c r="AL96" s="37"/>
      <c r="AM96" s="37"/>
      <c r="AN96" s="37"/>
      <c r="AO96" s="37"/>
      <c r="AP96" s="37"/>
      <c r="AQ96" s="37"/>
      <c r="AS96" s="37">
        <v>94</v>
      </c>
      <c r="AT96" s="37">
        <v>650</v>
      </c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F96" s="37">
        <v>94</v>
      </c>
      <c r="BG96" s="37">
        <v>1100</v>
      </c>
      <c r="BH96" s="37"/>
      <c r="BI96" s="37"/>
      <c r="BJ96" s="37"/>
      <c r="BK96" s="37"/>
      <c r="BL96" s="37"/>
      <c r="BM96" s="37"/>
      <c r="BN96" s="37"/>
      <c r="BO96" s="37"/>
    </row>
    <row r="97" spans="1:67">
      <c r="A97" s="21">
        <v>500</v>
      </c>
      <c r="B97" s="21">
        <v>900</v>
      </c>
      <c r="C97" s="21">
        <v>1000</v>
      </c>
      <c r="D97" s="21">
        <v>1500</v>
      </c>
      <c r="E97">
        <v>800</v>
      </c>
      <c r="G97" s="37">
        <v>95</v>
      </c>
      <c r="H97" s="37">
        <v>1500</v>
      </c>
      <c r="U97" s="37">
        <v>95</v>
      </c>
      <c r="V97" s="37">
        <v>500</v>
      </c>
      <c r="W97" s="37"/>
      <c r="X97" s="37"/>
      <c r="Y97" s="37"/>
      <c r="Z97" s="37"/>
      <c r="AA97" s="37"/>
      <c r="AB97" s="37"/>
      <c r="AC97" s="37"/>
      <c r="AD97" s="37"/>
      <c r="AE97" s="37"/>
      <c r="AG97" s="37">
        <v>95</v>
      </c>
      <c r="AH97" s="37">
        <v>900</v>
      </c>
      <c r="AI97" s="37"/>
      <c r="AJ97" s="37"/>
      <c r="AK97" s="37"/>
      <c r="AL97" s="37"/>
      <c r="AM97" s="37"/>
      <c r="AN97" s="37"/>
      <c r="AO97" s="37"/>
      <c r="AP97" s="37"/>
      <c r="AQ97" s="37"/>
      <c r="AS97" s="37">
        <v>95</v>
      </c>
      <c r="AT97" s="37">
        <v>800</v>
      </c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F97" s="37">
        <v>95</v>
      </c>
      <c r="BG97" s="37">
        <v>1000</v>
      </c>
      <c r="BH97" s="37"/>
      <c r="BI97" s="37"/>
      <c r="BJ97" s="37"/>
      <c r="BK97" s="37"/>
      <c r="BL97" s="37"/>
      <c r="BM97" s="37"/>
      <c r="BN97" s="37"/>
      <c r="BO97" s="37"/>
    </row>
    <row r="98" spans="1:67">
      <c r="A98" s="21">
        <v>650</v>
      </c>
      <c r="B98" s="21">
        <v>800</v>
      </c>
      <c r="C98" s="21">
        <v>950</v>
      </c>
      <c r="D98" s="21">
        <v>2100</v>
      </c>
      <c r="E98">
        <v>800</v>
      </c>
      <c r="G98" s="37">
        <v>96</v>
      </c>
      <c r="H98" s="37">
        <v>2100</v>
      </c>
      <c r="U98" s="37">
        <v>96</v>
      </c>
      <c r="V98" s="37">
        <v>650</v>
      </c>
      <c r="W98" s="37"/>
      <c r="X98" s="37"/>
      <c r="Y98" s="37"/>
      <c r="Z98" s="37"/>
      <c r="AA98" s="37"/>
      <c r="AB98" s="37"/>
      <c r="AC98" s="37"/>
      <c r="AD98" s="37"/>
      <c r="AE98" s="37"/>
      <c r="AG98" s="37">
        <v>96</v>
      </c>
      <c r="AH98" s="37">
        <v>800</v>
      </c>
      <c r="AI98" s="37"/>
      <c r="AJ98" s="37"/>
      <c r="AK98" s="37"/>
      <c r="AL98" s="37"/>
      <c r="AM98" s="37"/>
      <c r="AN98" s="37"/>
      <c r="AO98" s="37"/>
      <c r="AP98" s="37"/>
      <c r="AQ98" s="37"/>
      <c r="AS98" s="37">
        <v>96</v>
      </c>
      <c r="AT98" s="37">
        <v>800</v>
      </c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F98" s="37">
        <v>96</v>
      </c>
      <c r="BG98" s="37">
        <v>950</v>
      </c>
      <c r="BH98" s="37"/>
      <c r="BI98" s="37"/>
      <c r="BJ98" s="37"/>
      <c r="BK98" s="37"/>
      <c r="BL98" s="37"/>
      <c r="BM98" s="37"/>
      <c r="BN98" s="37"/>
      <c r="BO98" s="37"/>
    </row>
    <row r="99" spans="1:67">
      <c r="A99" s="21">
        <v>1000</v>
      </c>
      <c r="B99" s="21">
        <v>600</v>
      </c>
      <c r="C99" s="21">
        <v>900</v>
      </c>
      <c r="D99" s="21">
        <v>2650</v>
      </c>
      <c r="E99">
        <v>650</v>
      </c>
      <c r="G99" s="37">
        <v>97</v>
      </c>
      <c r="H99" s="37">
        <v>2650</v>
      </c>
      <c r="U99" s="37">
        <v>97</v>
      </c>
      <c r="V99" s="37">
        <v>1000</v>
      </c>
      <c r="W99" s="37"/>
      <c r="X99" s="37"/>
      <c r="Y99" s="37"/>
      <c r="Z99" s="37"/>
      <c r="AA99" s="37"/>
      <c r="AB99" s="37"/>
      <c r="AC99" s="37"/>
      <c r="AD99" s="37"/>
      <c r="AE99" s="37"/>
      <c r="AG99" s="37">
        <v>97</v>
      </c>
      <c r="AH99" s="37">
        <v>600</v>
      </c>
      <c r="AI99" s="37"/>
      <c r="AJ99" s="37"/>
      <c r="AK99" s="37"/>
      <c r="AL99" s="37"/>
      <c r="AM99" s="37"/>
      <c r="AN99" s="37"/>
      <c r="AO99" s="37"/>
      <c r="AP99" s="37"/>
      <c r="AQ99" s="37"/>
      <c r="AS99" s="37">
        <v>97</v>
      </c>
      <c r="AT99" s="37">
        <v>650</v>
      </c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F99" s="37">
        <v>97</v>
      </c>
      <c r="BG99" s="37">
        <v>900</v>
      </c>
      <c r="BH99" s="37"/>
      <c r="BI99" s="37"/>
      <c r="BJ99" s="37"/>
      <c r="BK99" s="37"/>
      <c r="BL99" s="37"/>
      <c r="BM99" s="37"/>
      <c r="BN99" s="37"/>
      <c r="BO99" s="37"/>
    </row>
    <row r="100" spans="1:67">
      <c r="A100" s="21">
        <v>1200</v>
      </c>
      <c r="B100" s="21">
        <v>800</v>
      </c>
      <c r="C100" s="21">
        <v>1000</v>
      </c>
      <c r="D100" s="21">
        <v>2800</v>
      </c>
      <c r="E100">
        <v>650</v>
      </c>
      <c r="G100" s="37">
        <v>98</v>
      </c>
      <c r="H100" s="37">
        <v>2800</v>
      </c>
      <c r="U100" s="37">
        <v>98</v>
      </c>
      <c r="V100" s="37">
        <v>1200</v>
      </c>
      <c r="W100" s="37"/>
      <c r="X100" s="37"/>
      <c r="Y100" s="37"/>
      <c r="Z100" s="37"/>
      <c r="AA100" s="37"/>
      <c r="AB100" s="37"/>
      <c r="AC100" s="37"/>
      <c r="AD100" s="37"/>
      <c r="AE100" s="37"/>
      <c r="AG100" s="37">
        <v>98</v>
      </c>
      <c r="AH100" s="37">
        <v>800</v>
      </c>
      <c r="AI100" s="37"/>
      <c r="AJ100" s="37"/>
      <c r="AK100" s="37"/>
      <c r="AL100" s="37"/>
      <c r="AM100" s="37"/>
      <c r="AN100" s="37"/>
      <c r="AO100" s="37"/>
      <c r="AP100" s="37"/>
      <c r="AQ100" s="37"/>
      <c r="AS100" s="37">
        <v>98</v>
      </c>
      <c r="AT100" s="37">
        <v>650</v>
      </c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F100" s="37">
        <v>98</v>
      </c>
      <c r="BG100" s="37">
        <v>1000</v>
      </c>
      <c r="BH100" s="37"/>
      <c r="BI100" s="37"/>
      <c r="BJ100" s="37"/>
      <c r="BK100" s="37"/>
      <c r="BL100" s="37"/>
      <c r="BM100" s="37"/>
      <c r="BN100" s="37"/>
      <c r="BO100" s="37"/>
    </row>
    <row r="101" spans="1:67">
      <c r="A101" s="21">
        <v>1000</v>
      </c>
      <c r="B101" s="21">
        <v>950</v>
      </c>
      <c r="C101" s="21">
        <v>1000</v>
      </c>
      <c r="D101" s="21">
        <v>1300</v>
      </c>
      <c r="E101">
        <v>600</v>
      </c>
      <c r="G101" s="37">
        <v>99</v>
      </c>
      <c r="H101" s="37">
        <v>1300</v>
      </c>
      <c r="U101" s="37">
        <v>99</v>
      </c>
      <c r="V101" s="37">
        <v>1000</v>
      </c>
      <c r="W101" s="37"/>
      <c r="X101" s="37"/>
      <c r="Y101" s="37"/>
      <c r="Z101" s="37"/>
      <c r="AA101" s="37"/>
      <c r="AB101" s="37"/>
      <c r="AC101" s="37"/>
      <c r="AD101" s="37"/>
      <c r="AE101" s="37"/>
      <c r="AG101" s="37">
        <v>99</v>
      </c>
      <c r="AH101" s="37">
        <v>950</v>
      </c>
      <c r="AI101" s="37"/>
      <c r="AJ101" s="37"/>
      <c r="AK101" s="37"/>
      <c r="AL101" s="37"/>
      <c r="AM101" s="37"/>
      <c r="AN101" s="37"/>
      <c r="AO101" s="37"/>
      <c r="AP101" s="37"/>
      <c r="AQ101" s="37"/>
      <c r="AS101" s="37">
        <v>99</v>
      </c>
      <c r="AT101" s="37">
        <v>600</v>
      </c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F101" s="37">
        <v>99</v>
      </c>
      <c r="BG101" s="37">
        <v>1000</v>
      </c>
      <c r="BH101" s="37"/>
      <c r="BI101" s="37"/>
      <c r="BJ101" s="37"/>
      <c r="BK101" s="37"/>
      <c r="BL101" s="37"/>
      <c r="BM101" s="37"/>
      <c r="BN101" s="37"/>
      <c r="BO101" s="37"/>
    </row>
    <row r="102" spans="1:67">
      <c r="A102" s="21">
        <v>800</v>
      </c>
      <c r="B102" s="21">
        <v>1000</v>
      </c>
      <c r="C102" s="21">
        <v>1200</v>
      </c>
      <c r="D102" s="21">
        <v>1200</v>
      </c>
      <c r="E102">
        <v>600</v>
      </c>
      <c r="G102" s="37">
        <v>100</v>
      </c>
      <c r="H102" s="37">
        <v>1200</v>
      </c>
      <c r="U102" s="37">
        <v>100</v>
      </c>
      <c r="V102" s="37">
        <v>800</v>
      </c>
      <c r="W102" s="37"/>
      <c r="X102" s="37"/>
      <c r="Y102" s="37"/>
      <c r="Z102" s="37"/>
      <c r="AA102" s="37"/>
      <c r="AB102" s="37"/>
      <c r="AC102" s="37"/>
      <c r="AD102" s="37"/>
      <c r="AE102" s="37"/>
      <c r="AG102" s="37">
        <v>100</v>
      </c>
      <c r="AH102" s="37">
        <v>1000</v>
      </c>
      <c r="AI102" s="37"/>
      <c r="AJ102" s="37"/>
      <c r="AK102" s="37"/>
      <c r="AL102" s="37"/>
      <c r="AM102" s="37"/>
      <c r="AN102" s="37"/>
      <c r="AO102" s="37"/>
      <c r="AP102" s="37"/>
      <c r="AQ102" s="37"/>
      <c r="AS102" s="37">
        <v>100</v>
      </c>
      <c r="AT102" s="37">
        <v>600</v>
      </c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F102" s="37">
        <v>100</v>
      </c>
      <c r="BG102" s="37">
        <v>1200</v>
      </c>
      <c r="BH102" s="37"/>
      <c r="BI102" s="37"/>
      <c r="BJ102" s="37"/>
      <c r="BK102" s="37"/>
      <c r="BL102" s="37"/>
      <c r="BM102" s="37"/>
      <c r="BN102" s="37"/>
      <c r="BO102" s="37"/>
    </row>
    <row r="103" spans="1:67">
      <c r="A103" s="21">
        <v>2150</v>
      </c>
      <c r="B103" s="21">
        <v>1000</v>
      </c>
      <c r="C103" s="21">
        <v>1900</v>
      </c>
      <c r="D103" s="21">
        <v>2000</v>
      </c>
      <c r="E103">
        <v>800</v>
      </c>
      <c r="G103" s="37">
        <v>101</v>
      </c>
      <c r="H103" s="37">
        <v>2000</v>
      </c>
      <c r="U103" s="37">
        <v>101</v>
      </c>
      <c r="V103" s="37">
        <v>2150</v>
      </c>
      <c r="W103" s="37"/>
      <c r="X103" s="37"/>
      <c r="Y103" s="37"/>
      <c r="Z103" s="37"/>
      <c r="AA103" s="37"/>
      <c r="AB103" s="37"/>
      <c r="AC103" s="37"/>
      <c r="AD103" s="37"/>
      <c r="AE103" s="37"/>
      <c r="AG103" s="37">
        <v>101</v>
      </c>
      <c r="AH103" s="37">
        <v>1000</v>
      </c>
      <c r="AI103" s="37"/>
      <c r="AJ103" s="37"/>
      <c r="AK103" s="37"/>
      <c r="AL103" s="37"/>
      <c r="AM103" s="37"/>
      <c r="AN103" s="37"/>
      <c r="AO103" s="37"/>
      <c r="AP103" s="37"/>
      <c r="AQ103" s="37"/>
      <c r="AS103" s="37">
        <v>101</v>
      </c>
      <c r="AT103" s="37">
        <v>800</v>
      </c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F103" s="37">
        <v>101</v>
      </c>
      <c r="BG103" s="37">
        <v>1900</v>
      </c>
      <c r="BH103" s="37"/>
      <c r="BI103" s="37"/>
      <c r="BJ103" s="37"/>
      <c r="BK103" s="37"/>
      <c r="BL103" s="37"/>
      <c r="BM103" s="37"/>
      <c r="BN103" s="37"/>
      <c r="BO103" s="37"/>
    </row>
    <row r="104" spans="1:67">
      <c r="A104" s="21">
        <v>5100</v>
      </c>
      <c r="B104" s="21">
        <v>900</v>
      </c>
      <c r="C104" s="21">
        <v>1300</v>
      </c>
      <c r="D104" s="21">
        <v>2100</v>
      </c>
      <c r="E104">
        <v>750</v>
      </c>
      <c r="G104" s="37">
        <v>102</v>
      </c>
      <c r="H104" s="37">
        <v>2100</v>
      </c>
      <c r="U104" s="37">
        <v>102</v>
      </c>
      <c r="V104" s="37">
        <v>5100</v>
      </c>
      <c r="W104" s="37"/>
      <c r="X104" s="37"/>
      <c r="Y104" s="37"/>
      <c r="Z104" s="37"/>
      <c r="AA104" s="37"/>
      <c r="AB104" s="37"/>
      <c r="AC104" s="37"/>
      <c r="AD104" s="37"/>
      <c r="AE104" s="37"/>
      <c r="AG104" s="37">
        <v>102</v>
      </c>
      <c r="AH104" s="37">
        <v>900</v>
      </c>
      <c r="AI104" s="37"/>
      <c r="AJ104" s="37"/>
      <c r="AK104" s="37"/>
      <c r="AL104" s="37"/>
      <c r="AM104" s="37"/>
      <c r="AN104" s="37"/>
      <c r="AO104" s="37"/>
      <c r="AP104" s="37"/>
      <c r="AQ104" s="37"/>
      <c r="AS104" s="37">
        <v>102</v>
      </c>
      <c r="AT104" s="37">
        <v>750</v>
      </c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F104" s="37">
        <v>102</v>
      </c>
      <c r="BG104" s="37">
        <v>1300</v>
      </c>
      <c r="BH104" s="37"/>
      <c r="BI104" s="37"/>
      <c r="BJ104" s="37"/>
      <c r="BK104" s="37"/>
      <c r="BL104" s="37"/>
      <c r="BM104" s="37"/>
      <c r="BN104" s="37"/>
      <c r="BO104" s="37"/>
    </row>
    <row r="105" spans="1:67">
      <c r="A105" s="21">
        <v>3500</v>
      </c>
      <c r="B105" s="21">
        <v>850</v>
      </c>
      <c r="C105" s="21">
        <v>1900</v>
      </c>
      <c r="D105" s="21">
        <v>1700</v>
      </c>
      <c r="E105">
        <v>1500</v>
      </c>
      <c r="G105" s="37">
        <v>103</v>
      </c>
      <c r="H105" s="37">
        <v>1700</v>
      </c>
      <c r="U105" s="37">
        <v>103</v>
      </c>
      <c r="V105" s="37">
        <v>3500</v>
      </c>
      <c r="W105" s="37"/>
      <c r="X105" s="37"/>
      <c r="Y105" s="37"/>
      <c r="Z105" s="37"/>
      <c r="AA105" s="37"/>
      <c r="AB105" s="37"/>
      <c r="AC105" s="37"/>
      <c r="AD105" s="37"/>
      <c r="AE105" s="37"/>
      <c r="AG105" s="37">
        <v>103</v>
      </c>
      <c r="AH105" s="37">
        <v>850</v>
      </c>
      <c r="AI105" s="37"/>
      <c r="AJ105" s="37"/>
      <c r="AK105" s="37"/>
      <c r="AL105" s="37"/>
      <c r="AM105" s="37"/>
      <c r="AN105" s="37"/>
      <c r="AO105" s="37"/>
      <c r="AP105" s="37"/>
      <c r="AQ105" s="37"/>
      <c r="AS105" s="37">
        <v>103</v>
      </c>
      <c r="AT105" s="37">
        <v>1500</v>
      </c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F105" s="37">
        <v>103</v>
      </c>
      <c r="BG105" s="37">
        <v>1900</v>
      </c>
      <c r="BH105" s="37"/>
      <c r="BI105" s="37"/>
      <c r="BJ105" s="37"/>
      <c r="BK105" s="37"/>
      <c r="BL105" s="37"/>
      <c r="BM105" s="37"/>
      <c r="BN105" s="37"/>
      <c r="BO105" s="37"/>
    </row>
    <row r="106" spans="1:67">
      <c r="A106" s="21">
        <v>1300</v>
      </c>
      <c r="B106" s="21">
        <v>900</v>
      </c>
      <c r="C106" s="21">
        <v>1700</v>
      </c>
      <c r="D106" s="21">
        <v>1300</v>
      </c>
      <c r="E106">
        <v>1500</v>
      </c>
      <c r="G106" s="37">
        <v>104</v>
      </c>
      <c r="H106" s="37">
        <v>1300</v>
      </c>
      <c r="U106" s="37">
        <v>104</v>
      </c>
      <c r="V106" s="37">
        <v>1300</v>
      </c>
      <c r="W106" s="37"/>
      <c r="X106" s="37"/>
      <c r="Y106" s="37"/>
      <c r="Z106" s="37"/>
      <c r="AA106" s="37"/>
      <c r="AB106" s="37"/>
      <c r="AC106" s="37"/>
      <c r="AD106" s="37"/>
      <c r="AE106" s="37"/>
      <c r="AG106" s="37">
        <v>104</v>
      </c>
      <c r="AH106" s="37">
        <v>900</v>
      </c>
      <c r="AI106" s="37"/>
      <c r="AJ106" s="37"/>
      <c r="AK106" s="37"/>
      <c r="AL106" s="37"/>
      <c r="AM106" s="37"/>
      <c r="AN106" s="37"/>
      <c r="AO106" s="37"/>
      <c r="AP106" s="37"/>
      <c r="AQ106" s="37"/>
      <c r="AS106" s="37">
        <v>104</v>
      </c>
      <c r="AT106" s="37">
        <v>1500</v>
      </c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F106" s="37">
        <v>104</v>
      </c>
      <c r="BG106" s="37">
        <v>1700</v>
      </c>
      <c r="BH106" s="37"/>
      <c r="BI106" s="37"/>
      <c r="BJ106" s="37"/>
      <c r="BK106" s="37"/>
      <c r="BL106" s="37"/>
      <c r="BM106" s="37"/>
      <c r="BN106" s="37"/>
      <c r="BO106" s="37"/>
    </row>
    <row r="107" spans="1:67">
      <c r="A107" s="21">
        <v>2800</v>
      </c>
      <c r="B107" s="21">
        <v>900</v>
      </c>
      <c r="C107" s="21">
        <v>2400</v>
      </c>
      <c r="D107" s="21">
        <v>2100</v>
      </c>
      <c r="E107">
        <v>1600</v>
      </c>
      <c r="G107" s="37">
        <v>105</v>
      </c>
      <c r="H107" s="37">
        <v>2100</v>
      </c>
      <c r="U107" s="37">
        <v>105</v>
      </c>
      <c r="V107" s="37">
        <v>2800</v>
      </c>
      <c r="W107" s="37"/>
      <c r="X107" s="37"/>
      <c r="Y107" s="37"/>
      <c r="Z107" s="37"/>
      <c r="AA107" s="37"/>
      <c r="AB107" s="37"/>
      <c r="AC107" s="37"/>
      <c r="AD107" s="37"/>
      <c r="AE107" s="37"/>
      <c r="AG107" s="37">
        <v>105</v>
      </c>
      <c r="AH107" s="37">
        <v>900</v>
      </c>
      <c r="AI107" s="37"/>
      <c r="AJ107" s="37"/>
      <c r="AK107" s="37"/>
      <c r="AL107" s="37"/>
      <c r="AM107" s="37"/>
      <c r="AN107" s="37"/>
      <c r="AO107" s="37"/>
      <c r="AP107" s="37"/>
      <c r="AQ107" s="37"/>
      <c r="AS107" s="37">
        <v>105</v>
      </c>
      <c r="AT107" s="37">
        <v>1600</v>
      </c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F107" s="37">
        <v>105</v>
      </c>
      <c r="BG107" s="37">
        <v>2400</v>
      </c>
      <c r="BH107" s="37"/>
      <c r="BI107" s="37"/>
      <c r="BJ107" s="37"/>
      <c r="BK107" s="37"/>
      <c r="BL107" s="37"/>
      <c r="BM107" s="37"/>
      <c r="BN107" s="37"/>
      <c r="BO107" s="37"/>
    </row>
    <row r="108" spans="1:67">
      <c r="A108" s="21">
        <v>3500</v>
      </c>
      <c r="B108" s="21">
        <v>900</v>
      </c>
      <c r="C108" s="21">
        <v>2000</v>
      </c>
      <c r="D108" s="21">
        <v>2200</v>
      </c>
      <c r="E108">
        <v>2600</v>
      </c>
      <c r="G108" s="37">
        <v>106</v>
      </c>
      <c r="H108" s="37">
        <v>2200</v>
      </c>
      <c r="U108" s="37">
        <v>106</v>
      </c>
      <c r="V108" s="37">
        <v>3500</v>
      </c>
      <c r="W108" s="37"/>
      <c r="X108" s="37"/>
      <c r="Y108" s="37"/>
      <c r="Z108" s="37"/>
      <c r="AA108" s="37"/>
      <c r="AB108" s="37"/>
      <c r="AC108" s="37"/>
      <c r="AD108" s="37"/>
      <c r="AE108" s="37"/>
      <c r="AG108" s="37">
        <v>106</v>
      </c>
      <c r="AH108" s="37">
        <v>900</v>
      </c>
      <c r="AI108" s="37"/>
      <c r="AJ108" s="37"/>
      <c r="AK108" s="37"/>
      <c r="AL108" s="37"/>
      <c r="AM108" s="37"/>
      <c r="AN108" s="37"/>
      <c r="AO108" s="37"/>
      <c r="AP108" s="37"/>
      <c r="AQ108" s="37"/>
      <c r="AS108" s="37">
        <v>106</v>
      </c>
      <c r="AT108" s="37">
        <v>2600</v>
      </c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F108" s="37">
        <v>106</v>
      </c>
      <c r="BG108" s="37">
        <v>2000</v>
      </c>
      <c r="BH108" s="37"/>
      <c r="BI108" s="37"/>
      <c r="BJ108" s="37"/>
      <c r="BK108" s="37"/>
      <c r="BL108" s="37"/>
      <c r="BM108" s="37"/>
      <c r="BN108" s="37"/>
      <c r="BO108" s="37"/>
    </row>
    <row r="109" spans="1:67">
      <c r="A109" s="21">
        <v>1000</v>
      </c>
      <c r="B109" s="21">
        <v>900</v>
      </c>
      <c r="C109" s="21">
        <v>800</v>
      </c>
      <c r="D109" s="21">
        <v>1700</v>
      </c>
      <c r="E109">
        <v>3100</v>
      </c>
      <c r="G109" s="37">
        <v>107</v>
      </c>
      <c r="H109" s="37">
        <v>1700</v>
      </c>
      <c r="U109" s="37">
        <v>107</v>
      </c>
      <c r="V109" s="37">
        <v>1000</v>
      </c>
      <c r="W109" s="37"/>
      <c r="X109" s="37"/>
      <c r="Y109" s="37"/>
      <c r="Z109" s="37"/>
      <c r="AA109" s="37"/>
      <c r="AB109" s="37"/>
      <c r="AC109" s="37"/>
      <c r="AD109" s="37"/>
      <c r="AE109" s="37"/>
      <c r="AG109" s="37">
        <v>107</v>
      </c>
      <c r="AH109" s="37">
        <v>900</v>
      </c>
      <c r="AI109" s="37"/>
      <c r="AJ109" s="37"/>
      <c r="AK109" s="37"/>
      <c r="AL109" s="37"/>
      <c r="AM109" s="37"/>
      <c r="AN109" s="37"/>
      <c r="AO109" s="37"/>
      <c r="AP109" s="37"/>
      <c r="AQ109" s="37"/>
      <c r="AS109" s="37">
        <v>107</v>
      </c>
      <c r="AT109" s="37">
        <v>3100</v>
      </c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F109" s="37">
        <v>107</v>
      </c>
      <c r="BG109" s="37">
        <v>800</v>
      </c>
      <c r="BH109" s="37"/>
      <c r="BI109" s="37"/>
      <c r="BJ109" s="37"/>
      <c r="BK109" s="37"/>
      <c r="BL109" s="37"/>
      <c r="BM109" s="37"/>
      <c r="BN109" s="37"/>
      <c r="BO109" s="37"/>
    </row>
    <row r="110" spans="1:67">
      <c r="A110" s="21">
        <v>450</v>
      </c>
      <c r="B110" s="21">
        <v>950</v>
      </c>
      <c r="C110" s="21">
        <v>800</v>
      </c>
      <c r="D110" s="21">
        <v>900</v>
      </c>
      <c r="E110">
        <v>2800</v>
      </c>
      <c r="G110" s="37">
        <v>108</v>
      </c>
      <c r="H110" s="37">
        <v>900</v>
      </c>
      <c r="U110" s="37">
        <v>108</v>
      </c>
      <c r="V110" s="37">
        <v>450</v>
      </c>
      <c r="W110" s="37"/>
      <c r="X110" s="37"/>
      <c r="Y110" s="37"/>
      <c r="Z110" s="37"/>
      <c r="AA110" s="37"/>
      <c r="AB110" s="37"/>
      <c r="AC110" s="37"/>
      <c r="AD110" s="37"/>
      <c r="AE110" s="37"/>
      <c r="AG110" s="37">
        <v>108</v>
      </c>
      <c r="AH110" s="37">
        <v>950</v>
      </c>
      <c r="AI110" s="37"/>
      <c r="AJ110" s="37"/>
      <c r="AK110" s="37"/>
      <c r="AL110" s="37"/>
      <c r="AM110" s="37"/>
      <c r="AN110" s="37"/>
      <c r="AO110" s="37"/>
      <c r="AP110" s="37"/>
      <c r="AQ110" s="37"/>
      <c r="AS110" s="37">
        <v>108</v>
      </c>
      <c r="AT110" s="37">
        <v>2800</v>
      </c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F110" s="37">
        <v>108</v>
      </c>
      <c r="BG110" s="37">
        <v>800</v>
      </c>
      <c r="BH110" s="37"/>
      <c r="BI110" s="37"/>
      <c r="BJ110" s="37"/>
      <c r="BK110" s="37"/>
      <c r="BL110" s="37"/>
      <c r="BM110" s="37"/>
      <c r="BN110" s="37"/>
      <c r="BO110" s="37"/>
    </row>
    <row r="111" spans="1:67">
      <c r="A111" s="21">
        <v>400</v>
      </c>
      <c r="B111" s="21">
        <v>1000</v>
      </c>
      <c r="C111" s="21">
        <v>600</v>
      </c>
      <c r="D111" s="21">
        <v>800</v>
      </c>
      <c r="E111">
        <v>1700</v>
      </c>
      <c r="G111" s="37">
        <v>109</v>
      </c>
      <c r="H111" s="37">
        <v>800</v>
      </c>
      <c r="U111" s="37">
        <v>109</v>
      </c>
      <c r="V111" s="37">
        <v>400</v>
      </c>
      <c r="W111" s="37"/>
      <c r="X111" s="37"/>
      <c r="Y111" s="37"/>
      <c r="Z111" s="37"/>
      <c r="AA111" s="37"/>
      <c r="AB111" s="37"/>
      <c r="AC111" s="37"/>
      <c r="AD111" s="37"/>
      <c r="AE111" s="37"/>
      <c r="AG111" s="37">
        <v>109</v>
      </c>
      <c r="AH111" s="37">
        <v>1000</v>
      </c>
      <c r="AI111" s="37"/>
      <c r="AJ111" s="37"/>
      <c r="AK111" s="37"/>
      <c r="AL111" s="37"/>
      <c r="AM111" s="37"/>
      <c r="AN111" s="37"/>
      <c r="AO111" s="37"/>
      <c r="AP111" s="37"/>
      <c r="AQ111" s="37"/>
      <c r="AS111" s="37">
        <v>109</v>
      </c>
      <c r="AT111" s="37">
        <v>1700</v>
      </c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F111" s="37">
        <v>109</v>
      </c>
      <c r="BG111" s="37">
        <v>600</v>
      </c>
      <c r="BH111" s="37"/>
      <c r="BI111" s="37"/>
      <c r="BJ111" s="37"/>
      <c r="BK111" s="37"/>
      <c r="BL111" s="37"/>
      <c r="BM111" s="37"/>
      <c r="BN111" s="37"/>
      <c r="BO111" s="37"/>
    </row>
    <row r="112" spans="1:67">
      <c r="A112" s="21">
        <v>400</v>
      </c>
      <c r="B112" s="21">
        <v>1300</v>
      </c>
      <c r="C112" s="21">
        <v>600</v>
      </c>
      <c r="D112" s="21">
        <v>900</v>
      </c>
      <c r="E112">
        <v>1000</v>
      </c>
      <c r="G112" s="37">
        <v>110</v>
      </c>
      <c r="H112" s="37">
        <v>900</v>
      </c>
      <c r="U112" s="37">
        <v>110</v>
      </c>
      <c r="V112" s="37">
        <v>400</v>
      </c>
      <c r="W112" s="37"/>
      <c r="X112" s="37"/>
      <c r="Y112" s="37"/>
      <c r="Z112" s="37"/>
      <c r="AA112" s="37"/>
      <c r="AB112" s="37"/>
      <c r="AC112" s="37"/>
      <c r="AD112" s="37"/>
      <c r="AE112" s="37"/>
      <c r="AG112" s="37">
        <v>110</v>
      </c>
      <c r="AH112" s="37">
        <v>1300</v>
      </c>
      <c r="AI112" s="37"/>
      <c r="AJ112" s="37"/>
      <c r="AK112" s="37"/>
      <c r="AL112" s="37"/>
      <c r="AM112" s="37"/>
      <c r="AN112" s="37"/>
      <c r="AO112" s="37"/>
      <c r="AP112" s="37"/>
      <c r="AQ112" s="37"/>
      <c r="AS112" s="37">
        <v>110</v>
      </c>
      <c r="AT112" s="37">
        <v>1000</v>
      </c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F112" s="37">
        <v>110</v>
      </c>
      <c r="BG112" s="37">
        <v>600</v>
      </c>
      <c r="BH112" s="37"/>
      <c r="BI112" s="37"/>
      <c r="BJ112" s="37"/>
      <c r="BK112" s="37"/>
      <c r="BL112" s="37"/>
      <c r="BM112" s="37"/>
      <c r="BN112" s="37"/>
      <c r="BO112" s="37"/>
    </row>
    <row r="113" spans="1:67">
      <c r="A113" s="21">
        <v>1100</v>
      </c>
      <c r="B113" s="21">
        <v>1700</v>
      </c>
      <c r="C113" s="21">
        <v>800</v>
      </c>
      <c r="D113" s="21">
        <v>900</v>
      </c>
      <c r="E113">
        <v>700</v>
      </c>
      <c r="G113" s="37">
        <v>111</v>
      </c>
      <c r="H113" s="37">
        <v>900</v>
      </c>
      <c r="U113" s="37">
        <v>111</v>
      </c>
      <c r="V113" s="37">
        <v>1100</v>
      </c>
      <c r="W113" s="37"/>
      <c r="X113" s="37"/>
      <c r="Y113" s="37"/>
      <c r="Z113" s="37"/>
      <c r="AA113" s="37"/>
      <c r="AB113" s="37"/>
      <c r="AC113" s="37"/>
      <c r="AD113" s="37"/>
      <c r="AE113" s="37"/>
      <c r="AG113" s="37">
        <v>111</v>
      </c>
      <c r="AH113" s="37">
        <v>1700</v>
      </c>
      <c r="AI113" s="37"/>
      <c r="AJ113" s="37"/>
      <c r="AK113" s="37"/>
      <c r="AL113" s="37"/>
      <c r="AM113" s="37"/>
      <c r="AN113" s="37"/>
      <c r="AO113" s="37"/>
      <c r="AP113" s="37"/>
      <c r="AQ113" s="37"/>
      <c r="AS113" s="37">
        <v>111</v>
      </c>
      <c r="AT113" s="37">
        <v>700</v>
      </c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F113" s="37">
        <v>111</v>
      </c>
      <c r="BG113" s="37">
        <v>800</v>
      </c>
      <c r="BH113" s="37"/>
      <c r="BI113" s="37"/>
      <c r="BJ113" s="37"/>
      <c r="BK113" s="37"/>
      <c r="BL113" s="37"/>
      <c r="BM113" s="37"/>
      <c r="BN113" s="37"/>
      <c r="BO113" s="37"/>
    </row>
    <row r="114" spans="1:67">
      <c r="A114" s="21">
        <v>1200</v>
      </c>
      <c r="B114" s="21">
        <v>1800</v>
      </c>
      <c r="C114" s="21">
        <v>1250</v>
      </c>
      <c r="D114" s="21">
        <v>900</v>
      </c>
      <c r="E114">
        <v>650</v>
      </c>
      <c r="G114" s="37">
        <v>112</v>
      </c>
      <c r="H114" s="37">
        <v>900</v>
      </c>
      <c r="U114" s="37">
        <v>112</v>
      </c>
      <c r="V114" s="37">
        <v>1200</v>
      </c>
      <c r="W114" s="37"/>
      <c r="X114" s="37"/>
      <c r="Y114" s="37"/>
      <c r="Z114" s="37"/>
      <c r="AA114" s="37"/>
      <c r="AB114" s="37"/>
      <c r="AC114" s="37"/>
      <c r="AD114" s="37"/>
      <c r="AE114" s="37"/>
      <c r="AG114" s="37">
        <v>112</v>
      </c>
      <c r="AH114" s="37">
        <v>1800</v>
      </c>
      <c r="AI114" s="37"/>
      <c r="AJ114" s="37"/>
      <c r="AK114" s="37"/>
      <c r="AL114" s="37"/>
      <c r="AM114" s="37"/>
      <c r="AN114" s="37"/>
      <c r="AO114" s="37"/>
      <c r="AP114" s="37"/>
      <c r="AQ114" s="37"/>
      <c r="AS114" s="37">
        <v>112</v>
      </c>
      <c r="AT114" s="37">
        <v>650</v>
      </c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F114" s="37">
        <v>112</v>
      </c>
      <c r="BG114" s="37">
        <v>1250</v>
      </c>
      <c r="BH114" s="37"/>
      <c r="BI114" s="37"/>
      <c r="BJ114" s="37"/>
      <c r="BK114" s="37"/>
      <c r="BL114" s="37"/>
      <c r="BM114" s="37"/>
      <c r="BN114" s="37"/>
      <c r="BO114" s="37"/>
    </row>
    <row r="115" spans="1:67">
      <c r="A115" s="21">
        <v>1700</v>
      </c>
      <c r="B115" s="21">
        <v>1800</v>
      </c>
      <c r="C115" s="21">
        <v>1300</v>
      </c>
      <c r="D115" s="21">
        <v>1050</v>
      </c>
      <c r="E115">
        <v>1000</v>
      </c>
      <c r="G115" s="37">
        <v>113</v>
      </c>
      <c r="H115" s="37">
        <v>1050</v>
      </c>
      <c r="U115" s="37">
        <v>113</v>
      </c>
      <c r="V115" s="37">
        <v>1700</v>
      </c>
      <c r="W115" s="37"/>
      <c r="X115" s="37"/>
      <c r="Y115" s="37"/>
      <c r="Z115" s="37"/>
      <c r="AA115" s="37"/>
      <c r="AB115" s="37"/>
      <c r="AC115" s="37"/>
      <c r="AD115" s="37"/>
      <c r="AE115" s="37"/>
      <c r="AG115" s="37">
        <v>113</v>
      </c>
      <c r="AH115" s="37">
        <v>1800</v>
      </c>
      <c r="AI115" s="37"/>
      <c r="AJ115" s="37"/>
      <c r="AK115" s="37"/>
      <c r="AL115" s="37"/>
      <c r="AM115" s="37"/>
      <c r="AN115" s="37"/>
      <c r="AO115" s="37"/>
      <c r="AP115" s="37"/>
      <c r="AQ115" s="37"/>
      <c r="AS115" s="37">
        <v>113</v>
      </c>
      <c r="AT115" s="37">
        <v>1000</v>
      </c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F115" s="37">
        <v>113</v>
      </c>
      <c r="BG115" s="37">
        <v>1300</v>
      </c>
      <c r="BH115" s="37"/>
      <c r="BI115" s="37"/>
      <c r="BJ115" s="37"/>
      <c r="BK115" s="37"/>
      <c r="BL115" s="37"/>
      <c r="BM115" s="37"/>
      <c r="BN115" s="37"/>
      <c r="BO115" s="37"/>
    </row>
    <row r="116" spans="1:67">
      <c r="A116" s="21">
        <v>2100</v>
      </c>
      <c r="B116" s="21">
        <v>1800</v>
      </c>
      <c r="C116" s="21">
        <v>1500</v>
      </c>
      <c r="D116" s="21">
        <v>1050</v>
      </c>
      <c r="E116">
        <v>1200</v>
      </c>
      <c r="G116" s="37">
        <v>114</v>
      </c>
      <c r="H116" s="37">
        <v>1050</v>
      </c>
      <c r="U116" s="37">
        <v>114</v>
      </c>
      <c r="V116" s="37">
        <v>2100</v>
      </c>
      <c r="W116" s="37"/>
      <c r="X116" s="37"/>
      <c r="Y116" s="37"/>
      <c r="Z116" s="37"/>
      <c r="AA116" s="37"/>
      <c r="AB116" s="37"/>
      <c r="AC116" s="37"/>
      <c r="AD116" s="37"/>
      <c r="AE116" s="37"/>
      <c r="AG116" s="37">
        <v>114</v>
      </c>
      <c r="AH116" s="37">
        <v>1800</v>
      </c>
      <c r="AI116" s="37"/>
      <c r="AJ116" s="37"/>
      <c r="AK116" s="37"/>
      <c r="AL116" s="37"/>
      <c r="AM116" s="37"/>
      <c r="AN116" s="37"/>
      <c r="AO116" s="37"/>
      <c r="AP116" s="37"/>
      <c r="AQ116" s="37"/>
      <c r="AS116" s="37">
        <v>114</v>
      </c>
      <c r="AT116" s="37">
        <v>1200</v>
      </c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F116" s="37">
        <v>114</v>
      </c>
      <c r="BG116" s="37">
        <v>1500</v>
      </c>
      <c r="BH116" s="37"/>
      <c r="BI116" s="37"/>
      <c r="BJ116" s="37"/>
      <c r="BK116" s="37"/>
      <c r="BL116" s="37"/>
      <c r="BM116" s="37"/>
      <c r="BN116" s="37"/>
      <c r="BO116" s="37"/>
    </row>
    <row r="117" spans="1:67">
      <c r="A117" s="21">
        <v>1000</v>
      </c>
      <c r="B117" s="21">
        <v>1750</v>
      </c>
      <c r="C117" s="21">
        <v>1650</v>
      </c>
      <c r="D117" s="21">
        <v>1100</v>
      </c>
      <c r="E117">
        <v>1150</v>
      </c>
      <c r="G117" s="37">
        <v>115</v>
      </c>
      <c r="H117" s="37">
        <v>1100</v>
      </c>
      <c r="U117" s="37">
        <v>115</v>
      </c>
      <c r="V117" s="37">
        <v>1000</v>
      </c>
      <c r="W117" s="37"/>
      <c r="X117" s="37"/>
      <c r="Y117" s="37"/>
      <c r="Z117" s="37"/>
      <c r="AA117" s="37"/>
      <c r="AB117" s="37"/>
      <c r="AC117" s="37"/>
      <c r="AD117" s="37"/>
      <c r="AE117" s="37"/>
      <c r="AG117" s="37">
        <v>115</v>
      </c>
      <c r="AH117" s="37">
        <v>1750</v>
      </c>
      <c r="AI117" s="37"/>
      <c r="AJ117" s="37"/>
      <c r="AK117" s="37"/>
      <c r="AL117" s="37"/>
      <c r="AM117" s="37"/>
      <c r="AN117" s="37"/>
      <c r="AO117" s="37"/>
      <c r="AP117" s="37"/>
      <c r="AQ117" s="37"/>
      <c r="AS117" s="37">
        <v>115</v>
      </c>
      <c r="AT117" s="37">
        <v>1150</v>
      </c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F117" s="37">
        <v>115</v>
      </c>
      <c r="BG117" s="37">
        <v>1650</v>
      </c>
      <c r="BH117" s="37"/>
      <c r="BI117" s="37"/>
      <c r="BJ117" s="37"/>
      <c r="BK117" s="37"/>
      <c r="BL117" s="37"/>
      <c r="BM117" s="37"/>
      <c r="BN117" s="37"/>
      <c r="BO117" s="37"/>
    </row>
    <row r="118" spans="1:67">
      <c r="A118" s="21">
        <v>1000</v>
      </c>
      <c r="B118" s="21">
        <v>1800</v>
      </c>
      <c r="C118" s="21">
        <v>2000</v>
      </c>
      <c r="D118" s="21">
        <v>1000</v>
      </c>
      <c r="E118">
        <v>950</v>
      </c>
      <c r="G118" s="37">
        <v>116</v>
      </c>
      <c r="H118" s="37">
        <v>1000</v>
      </c>
      <c r="U118" s="37">
        <v>116</v>
      </c>
      <c r="V118" s="37">
        <v>1000</v>
      </c>
      <c r="W118" s="37"/>
      <c r="X118" s="37"/>
      <c r="Y118" s="37"/>
      <c r="Z118" s="37"/>
      <c r="AA118" s="37"/>
      <c r="AB118" s="37"/>
      <c r="AC118" s="37"/>
      <c r="AD118" s="37"/>
      <c r="AE118" s="37"/>
      <c r="AG118" s="37">
        <v>116</v>
      </c>
      <c r="AH118" s="37">
        <v>1800</v>
      </c>
      <c r="AI118" s="37"/>
      <c r="AJ118" s="37"/>
      <c r="AK118" s="37"/>
      <c r="AL118" s="37"/>
      <c r="AM118" s="37"/>
      <c r="AN118" s="37"/>
      <c r="AO118" s="37"/>
      <c r="AP118" s="37"/>
      <c r="AQ118" s="37"/>
      <c r="AS118" s="37">
        <v>116</v>
      </c>
      <c r="AT118" s="37">
        <v>950</v>
      </c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F118" s="37">
        <v>116</v>
      </c>
      <c r="BG118" s="37">
        <v>2000</v>
      </c>
      <c r="BH118" s="37"/>
      <c r="BI118" s="37"/>
      <c r="BJ118" s="37"/>
      <c r="BK118" s="37"/>
      <c r="BL118" s="37"/>
      <c r="BM118" s="37"/>
      <c r="BN118" s="37"/>
      <c r="BO118" s="37"/>
    </row>
    <row r="119" spans="1:67">
      <c r="A119" s="21">
        <v>800</v>
      </c>
      <c r="B119" s="21">
        <v>1800</v>
      </c>
      <c r="C119" s="21">
        <v>1600</v>
      </c>
      <c r="D119" s="21">
        <v>1700</v>
      </c>
      <c r="E119">
        <v>1000</v>
      </c>
      <c r="G119" s="37">
        <v>117</v>
      </c>
      <c r="H119" s="37">
        <v>1700</v>
      </c>
      <c r="U119" s="37">
        <v>117</v>
      </c>
      <c r="V119" s="37">
        <v>800</v>
      </c>
      <c r="W119" s="37"/>
      <c r="X119" s="37"/>
      <c r="Y119" s="37"/>
      <c r="Z119" s="37"/>
      <c r="AA119" s="37"/>
      <c r="AB119" s="37"/>
      <c r="AC119" s="37"/>
      <c r="AD119" s="37"/>
      <c r="AE119" s="37"/>
      <c r="AG119" s="37">
        <v>117</v>
      </c>
      <c r="AH119" s="37">
        <v>1800</v>
      </c>
      <c r="AI119" s="37"/>
      <c r="AJ119" s="37"/>
      <c r="AK119" s="37"/>
      <c r="AL119" s="37"/>
      <c r="AM119" s="37"/>
      <c r="AN119" s="37"/>
      <c r="AO119" s="37"/>
      <c r="AP119" s="37"/>
      <c r="AQ119" s="37"/>
      <c r="AS119" s="37">
        <v>117</v>
      </c>
      <c r="AT119" s="37">
        <v>1000</v>
      </c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F119" s="37">
        <v>117</v>
      </c>
      <c r="BG119" s="37">
        <v>1600</v>
      </c>
      <c r="BH119" s="37"/>
      <c r="BI119" s="37"/>
      <c r="BJ119" s="37"/>
      <c r="BK119" s="37"/>
      <c r="BL119" s="37"/>
      <c r="BM119" s="37"/>
      <c r="BN119" s="37"/>
      <c r="BO119" s="37"/>
    </row>
    <row r="120" spans="1:67">
      <c r="A120" s="21">
        <v>1000</v>
      </c>
      <c r="B120" s="21">
        <v>1800</v>
      </c>
      <c r="C120" s="21">
        <v>1800</v>
      </c>
      <c r="D120" s="21">
        <v>1700</v>
      </c>
      <c r="E120">
        <v>1000</v>
      </c>
      <c r="G120" s="37">
        <v>118</v>
      </c>
      <c r="H120" s="37">
        <v>1700</v>
      </c>
      <c r="U120" s="37">
        <v>118</v>
      </c>
      <c r="V120" s="37">
        <v>1000</v>
      </c>
      <c r="W120" s="37"/>
      <c r="X120" s="37"/>
      <c r="Y120" s="37"/>
      <c r="Z120" s="37"/>
      <c r="AA120" s="37"/>
      <c r="AB120" s="37"/>
      <c r="AC120" s="37"/>
      <c r="AD120" s="37"/>
      <c r="AE120" s="37"/>
      <c r="AG120" s="37">
        <v>118</v>
      </c>
      <c r="AH120" s="37">
        <v>1800</v>
      </c>
      <c r="AI120" s="37"/>
      <c r="AJ120" s="37"/>
      <c r="AK120" s="37"/>
      <c r="AL120" s="37"/>
      <c r="AM120" s="37"/>
      <c r="AN120" s="37"/>
      <c r="AO120" s="37"/>
      <c r="AP120" s="37"/>
      <c r="AQ120" s="37"/>
      <c r="AS120" s="37">
        <v>118</v>
      </c>
      <c r="AT120" s="37">
        <v>1000</v>
      </c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F120" s="37">
        <v>118</v>
      </c>
      <c r="BG120" s="37">
        <v>1800</v>
      </c>
      <c r="BH120" s="37"/>
      <c r="BI120" s="37"/>
      <c r="BJ120" s="37"/>
      <c r="BK120" s="37"/>
      <c r="BL120" s="37"/>
      <c r="BM120" s="37"/>
      <c r="BN120" s="37"/>
      <c r="BO120" s="37"/>
    </row>
    <row r="121" spans="1:67">
      <c r="A121" s="21">
        <v>1300</v>
      </c>
      <c r="B121" s="21">
        <v>1400</v>
      </c>
      <c r="C121" s="21">
        <v>1600</v>
      </c>
      <c r="D121" s="21">
        <v>2200</v>
      </c>
      <c r="E121">
        <v>800</v>
      </c>
      <c r="G121" s="37">
        <v>119</v>
      </c>
      <c r="H121" s="37">
        <v>2200</v>
      </c>
      <c r="U121" s="37">
        <v>119</v>
      </c>
      <c r="V121" s="37">
        <v>1300</v>
      </c>
      <c r="W121" s="37"/>
      <c r="X121" s="37"/>
      <c r="Y121" s="37"/>
      <c r="Z121" s="37"/>
      <c r="AA121" s="37"/>
      <c r="AB121" s="37"/>
      <c r="AC121" s="37"/>
      <c r="AD121" s="37"/>
      <c r="AE121" s="37"/>
      <c r="AG121" s="37">
        <v>119</v>
      </c>
      <c r="AH121" s="37">
        <v>1400</v>
      </c>
      <c r="AI121" s="37"/>
      <c r="AJ121" s="37"/>
      <c r="AK121" s="37"/>
      <c r="AL121" s="37"/>
      <c r="AM121" s="37"/>
      <c r="AN121" s="37"/>
      <c r="AO121" s="37"/>
      <c r="AP121" s="37"/>
      <c r="AQ121" s="37"/>
      <c r="AS121" s="37">
        <v>119</v>
      </c>
      <c r="AT121" s="37">
        <v>800</v>
      </c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F121" s="37">
        <v>119</v>
      </c>
      <c r="BG121" s="37">
        <v>1600</v>
      </c>
      <c r="BH121" s="37"/>
      <c r="BI121" s="37"/>
      <c r="BJ121" s="37"/>
      <c r="BK121" s="37"/>
      <c r="BL121" s="37"/>
      <c r="BM121" s="37"/>
      <c r="BN121" s="37"/>
      <c r="BO121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tomato</vt:lpstr>
      <vt:lpstr>potato</vt:lpstr>
      <vt:lpstr>onion</vt:lpstr>
      <vt:lpstr>brinjal</vt:lpstr>
      <vt:lpstr>bhendi</vt:lpstr>
      <vt:lpstr>Sheet1</vt:lpstr>
      <vt:lpstr>Sheet2</vt:lpstr>
      <vt:lpstr>Sheet3</vt:lpstr>
      <vt:lpstr>Sheet4</vt:lpstr>
      <vt:lpstr>Trend monthly</vt:lpstr>
      <vt:lpstr>cyylical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Bharatha Venkat</cp:lastModifiedBy>
  <dcterms:created xsi:type="dcterms:W3CDTF">2018-12-15T11:49:36Z</dcterms:created>
  <dcterms:modified xsi:type="dcterms:W3CDTF">2021-01-08T17:43:20Z</dcterms:modified>
</cp:coreProperties>
</file>