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50" windowWidth="9555" windowHeight="2790" firstSheet="11" activeTab="12"/>
  </bookViews>
  <sheets>
    <sheet name="Single User-8June" sheetId="10" r:id="rId1"/>
    <sheet name="10Users-12June" sheetId="6" r:id="rId2"/>
    <sheet name="20Users_12June" sheetId="7" r:id="rId3"/>
    <sheet name="Single User-31Aug" sheetId="1" r:id="rId4"/>
    <sheet name="10 Users-31Aug" sheetId="2" r:id="rId5"/>
    <sheet name="20 Users-31Aug" sheetId="3" r:id="rId6"/>
    <sheet name="10_UsersComparison" sheetId="4" state="hidden" r:id="rId7"/>
    <sheet name="20Users_Comparison" sheetId="5" state="hidden" r:id="rId8"/>
    <sheet name="1 UserComparison_8Junevs31Aug" sheetId="11" r:id="rId9"/>
    <sheet name="10_UserComparison_12Junevs31Aug" sheetId="8" r:id="rId10"/>
    <sheet name="20UserComparison12Junevs31Aug" sheetId="9" r:id="rId11"/>
    <sheet name="Run2 - 1 user compare" sheetId="12" r:id="rId12"/>
    <sheet name="Run2 - 10 user compare" sheetId="13" r:id="rId13"/>
    <sheet name="Run2 - 20 user compare" sheetId="14" r:id="rId14"/>
  </sheets>
  <calcPr calcId="145621"/>
</workbook>
</file>

<file path=xl/calcChain.xml><?xml version="1.0" encoding="utf-8"?>
<calcChain xmlns="http://schemas.openxmlformats.org/spreadsheetml/2006/main">
  <c r="J28" i="14" l="1"/>
  <c r="M28" i="14" s="1"/>
  <c r="I28" i="14"/>
  <c r="L28" i="14" s="1"/>
  <c r="H28" i="14"/>
  <c r="K28" i="14" s="1"/>
  <c r="J27" i="14"/>
  <c r="M27" i="14" s="1"/>
  <c r="I27" i="14"/>
  <c r="L27" i="14" s="1"/>
  <c r="H27" i="14"/>
  <c r="K27" i="14" s="1"/>
  <c r="J26" i="14"/>
  <c r="M26" i="14" s="1"/>
  <c r="I26" i="14"/>
  <c r="L26" i="14" s="1"/>
  <c r="H26" i="14"/>
  <c r="K26" i="14" s="1"/>
  <c r="J25" i="14"/>
  <c r="M25" i="14" s="1"/>
  <c r="I25" i="14"/>
  <c r="L25" i="14" s="1"/>
  <c r="H25" i="14"/>
  <c r="K25" i="14" s="1"/>
  <c r="J24" i="14"/>
  <c r="M24" i="14" s="1"/>
  <c r="I24" i="14"/>
  <c r="L24" i="14" s="1"/>
  <c r="H24" i="14"/>
  <c r="K24" i="14" s="1"/>
  <c r="J23" i="14"/>
  <c r="M23" i="14" s="1"/>
  <c r="I23" i="14"/>
  <c r="L23" i="14" s="1"/>
  <c r="H23" i="14"/>
  <c r="K23" i="14" s="1"/>
  <c r="J22" i="14"/>
  <c r="M22" i="14" s="1"/>
  <c r="I22" i="14"/>
  <c r="L22" i="14" s="1"/>
  <c r="H22" i="14"/>
  <c r="K22" i="14" s="1"/>
  <c r="J21" i="14"/>
  <c r="M21" i="14" s="1"/>
  <c r="I21" i="14"/>
  <c r="L21" i="14" s="1"/>
  <c r="H21" i="14"/>
  <c r="K21" i="14" s="1"/>
  <c r="J20" i="14"/>
  <c r="M20" i="14" s="1"/>
  <c r="I20" i="14"/>
  <c r="L20" i="14" s="1"/>
  <c r="H20" i="14"/>
  <c r="K20" i="14" s="1"/>
  <c r="K19" i="14"/>
  <c r="J19" i="14"/>
  <c r="M19" i="14" s="1"/>
  <c r="I19" i="14"/>
  <c r="L19" i="14" s="1"/>
  <c r="H19" i="14"/>
  <c r="J18" i="14"/>
  <c r="M18" i="14" s="1"/>
  <c r="I18" i="14"/>
  <c r="L18" i="14" s="1"/>
  <c r="H18" i="14"/>
  <c r="K18" i="14" s="1"/>
  <c r="K17" i="14"/>
  <c r="J17" i="14"/>
  <c r="M17" i="14" s="1"/>
  <c r="I17" i="14"/>
  <c r="L17" i="14" s="1"/>
  <c r="H17" i="14"/>
  <c r="J16" i="14"/>
  <c r="M16" i="14" s="1"/>
  <c r="I16" i="14"/>
  <c r="L16" i="14" s="1"/>
  <c r="H16" i="14"/>
  <c r="K16" i="14" s="1"/>
  <c r="K15" i="14"/>
  <c r="J15" i="14"/>
  <c r="M15" i="14" s="1"/>
  <c r="I15" i="14"/>
  <c r="L15" i="14" s="1"/>
  <c r="H15" i="14"/>
  <c r="J14" i="14"/>
  <c r="M14" i="14" s="1"/>
  <c r="I14" i="14"/>
  <c r="L14" i="14" s="1"/>
  <c r="H14" i="14"/>
  <c r="K14" i="14" s="1"/>
  <c r="K13" i="14"/>
  <c r="J13" i="14"/>
  <c r="M13" i="14" s="1"/>
  <c r="I13" i="14"/>
  <c r="L13" i="14" s="1"/>
  <c r="H13" i="14"/>
  <c r="J12" i="14"/>
  <c r="M12" i="14" s="1"/>
  <c r="I12" i="14"/>
  <c r="L12" i="14" s="1"/>
  <c r="H12" i="14"/>
  <c r="K12" i="14" s="1"/>
  <c r="K11" i="14"/>
  <c r="J11" i="14"/>
  <c r="M11" i="14" s="1"/>
  <c r="I11" i="14"/>
  <c r="L11" i="14" s="1"/>
  <c r="H11" i="14"/>
  <c r="J10" i="14"/>
  <c r="M10" i="14" s="1"/>
  <c r="I10" i="14"/>
  <c r="L10" i="14" s="1"/>
  <c r="H10" i="14"/>
  <c r="K10" i="14" s="1"/>
  <c r="K9" i="14"/>
  <c r="J9" i="14"/>
  <c r="M9" i="14" s="1"/>
  <c r="I9" i="14"/>
  <c r="L9" i="14" s="1"/>
  <c r="H9" i="14"/>
  <c r="J8" i="14"/>
  <c r="M8" i="14" s="1"/>
  <c r="I8" i="14"/>
  <c r="L8" i="14" s="1"/>
  <c r="H8" i="14"/>
  <c r="K8" i="14" s="1"/>
  <c r="K7" i="14"/>
  <c r="J7" i="14"/>
  <c r="M7" i="14" s="1"/>
  <c r="I7" i="14"/>
  <c r="L7" i="14" s="1"/>
  <c r="H7" i="14"/>
  <c r="J6" i="14"/>
  <c r="M6" i="14" s="1"/>
  <c r="I6" i="14"/>
  <c r="L6" i="14" s="1"/>
  <c r="H6" i="14"/>
  <c r="K6" i="14" s="1"/>
  <c r="K5" i="14"/>
  <c r="J5" i="14"/>
  <c r="M5" i="14" s="1"/>
  <c r="I5" i="14"/>
  <c r="L5" i="14" s="1"/>
  <c r="H5" i="14"/>
  <c r="J4" i="14"/>
  <c r="M4" i="14" s="1"/>
  <c r="I4" i="14"/>
  <c r="L4" i="14" s="1"/>
  <c r="H4" i="14"/>
  <c r="K4" i="14" s="1"/>
  <c r="K3" i="14"/>
  <c r="J3" i="14"/>
  <c r="M3" i="14" s="1"/>
  <c r="I3" i="14"/>
  <c r="L3" i="14" s="1"/>
  <c r="H3" i="14"/>
  <c r="J28" i="13"/>
  <c r="M28" i="13" s="1"/>
  <c r="I28" i="13"/>
  <c r="L28" i="13" s="1"/>
  <c r="H28" i="13"/>
  <c r="K28" i="13" s="1"/>
  <c r="J27" i="13"/>
  <c r="M27" i="13" s="1"/>
  <c r="I27" i="13"/>
  <c r="L27" i="13" s="1"/>
  <c r="H27" i="13"/>
  <c r="K27" i="13" s="1"/>
  <c r="J26" i="13"/>
  <c r="M26" i="13" s="1"/>
  <c r="I26" i="13"/>
  <c r="L26" i="13" s="1"/>
  <c r="H26" i="13"/>
  <c r="K26" i="13" s="1"/>
  <c r="J25" i="13"/>
  <c r="M25" i="13" s="1"/>
  <c r="I25" i="13"/>
  <c r="L25" i="13" s="1"/>
  <c r="H25" i="13"/>
  <c r="K25" i="13" s="1"/>
  <c r="J24" i="13"/>
  <c r="M24" i="13" s="1"/>
  <c r="I24" i="13"/>
  <c r="L24" i="13" s="1"/>
  <c r="H24" i="13"/>
  <c r="K24" i="13" s="1"/>
  <c r="J23" i="13"/>
  <c r="M23" i="13" s="1"/>
  <c r="I23" i="13"/>
  <c r="L23" i="13" s="1"/>
  <c r="H23" i="13"/>
  <c r="K23" i="13" s="1"/>
  <c r="J22" i="13"/>
  <c r="M22" i="13" s="1"/>
  <c r="I22" i="13"/>
  <c r="L22" i="13" s="1"/>
  <c r="H22" i="13"/>
  <c r="K22" i="13" s="1"/>
  <c r="K21" i="13"/>
  <c r="J21" i="13"/>
  <c r="M21" i="13" s="1"/>
  <c r="I21" i="13"/>
  <c r="L21" i="13" s="1"/>
  <c r="H21" i="13"/>
  <c r="J20" i="13"/>
  <c r="M20" i="13" s="1"/>
  <c r="I20" i="13"/>
  <c r="L20" i="13" s="1"/>
  <c r="H20" i="13"/>
  <c r="K20" i="13" s="1"/>
  <c r="J19" i="13"/>
  <c r="M19" i="13" s="1"/>
  <c r="I19" i="13"/>
  <c r="L19" i="13" s="1"/>
  <c r="H19" i="13"/>
  <c r="K19" i="13" s="1"/>
  <c r="J18" i="13"/>
  <c r="M18" i="13" s="1"/>
  <c r="I18" i="13"/>
  <c r="L18" i="13" s="1"/>
  <c r="H18" i="13"/>
  <c r="K18" i="13" s="1"/>
  <c r="J17" i="13"/>
  <c r="M17" i="13" s="1"/>
  <c r="I17" i="13"/>
  <c r="L17" i="13" s="1"/>
  <c r="H17" i="13"/>
  <c r="K17" i="13" s="1"/>
  <c r="J16" i="13"/>
  <c r="M16" i="13" s="1"/>
  <c r="I16" i="13"/>
  <c r="L16" i="13" s="1"/>
  <c r="H16" i="13"/>
  <c r="K16" i="13" s="1"/>
  <c r="J15" i="13"/>
  <c r="M15" i="13" s="1"/>
  <c r="I15" i="13"/>
  <c r="L15" i="13" s="1"/>
  <c r="H15" i="13"/>
  <c r="K15" i="13" s="1"/>
  <c r="J14" i="13"/>
  <c r="M14" i="13" s="1"/>
  <c r="I14" i="13"/>
  <c r="L14" i="13" s="1"/>
  <c r="H14" i="13"/>
  <c r="K14" i="13" s="1"/>
  <c r="J13" i="13"/>
  <c r="M13" i="13" s="1"/>
  <c r="I13" i="13"/>
  <c r="L13" i="13" s="1"/>
  <c r="H13" i="13"/>
  <c r="K13" i="13" s="1"/>
  <c r="J12" i="13"/>
  <c r="M12" i="13" s="1"/>
  <c r="I12" i="13"/>
  <c r="L12" i="13" s="1"/>
  <c r="H12" i="13"/>
  <c r="K12" i="13" s="1"/>
  <c r="J11" i="13"/>
  <c r="M11" i="13" s="1"/>
  <c r="I11" i="13"/>
  <c r="L11" i="13" s="1"/>
  <c r="H11" i="13"/>
  <c r="K11" i="13" s="1"/>
  <c r="J10" i="13"/>
  <c r="M10" i="13" s="1"/>
  <c r="I10" i="13"/>
  <c r="L10" i="13" s="1"/>
  <c r="H10" i="13"/>
  <c r="K10" i="13" s="1"/>
  <c r="J9" i="13"/>
  <c r="M9" i="13" s="1"/>
  <c r="I9" i="13"/>
  <c r="L9" i="13" s="1"/>
  <c r="H9" i="13"/>
  <c r="K9" i="13" s="1"/>
  <c r="J8" i="13"/>
  <c r="M8" i="13" s="1"/>
  <c r="I8" i="13"/>
  <c r="L8" i="13" s="1"/>
  <c r="H8" i="13"/>
  <c r="K8" i="13" s="1"/>
  <c r="J7" i="13"/>
  <c r="M7" i="13" s="1"/>
  <c r="I7" i="13"/>
  <c r="L7" i="13" s="1"/>
  <c r="H7" i="13"/>
  <c r="K7" i="13" s="1"/>
  <c r="J6" i="13"/>
  <c r="M6" i="13" s="1"/>
  <c r="I6" i="13"/>
  <c r="L6" i="13" s="1"/>
  <c r="H6" i="13"/>
  <c r="K6" i="13" s="1"/>
  <c r="K5" i="13"/>
  <c r="J5" i="13"/>
  <c r="M5" i="13" s="1"/>
  <c r="I5" i="13"/>
  <c r="L5" i="13" s="1"/>
  <c r="H5" i="13"/>
  <c r="J4" i="13"/>
  <c r="M4" i="13" s="1"/>
  <c r="I4" i="13"/>
  <c r="L4" i="13" s="1"/>
  <c r="H4" i="13"/>
  <c r="K4" i="13" s="1"/>
  <c r="J3" i="13"/>
  <c r="M3" i="13" s="1"/>
  <c r="I3" i="13"/>
  <c r="L3" i="13" s="1"/>
  <c r="H3" i="13"/>
  <c r="K3" i="13" s="1"/>
  <c r="J28" i="12"/>
  <c r="M28" i="12" s="1"/>
  <c r="I28" i="12"/>
  <c r="L28" i="12" s="1"/>
  <c r="H28" i="12"/>
  <c r="K28" i="12" s="1"/>
  <c r="J27" i="12"/>
  <c r="M27" i="12" s="1"/>
  <c r="I27" i="12"/>
  <c r="L27" i="12" s="1"/>
  <c r="H27" i="12"/>
  <c r="K27" i="12" s="1"/>
  <c r="J26" i="12"/>
  <c r="M26" i="12" s="1"/>
  <c r="I26" i="12"/>
  <c r="L26" i="12" s="1"/>
  <c r="H26" i="12"/>
  <c r="K26" i="12" s="1"/>
  <c r="J25" i="12"/>
  <c r="M25" i="12" s="1"/>
  <c r="I25" i="12"/>
  <c r="L25" i="12" s="1"/>
  <c r="H25" i="12"/>
  <c r="K25" i="12" s="1"/>
  <c r="J24" i="12"/>
  <c r="M24" i="12" s="1"/>
  <c r="I24" i="12"/>
  <c r="L24" i="12" s="1"/>
  <c r="H24" i="12"/>
  <c r="K24" i="12" s="1"/>
  <c r="J23" i="12"/>
  <c r="M23" i="12" s="1"/>
  <c r="I23" i="12"/>
  <c r="L23" i="12" s="1"/>
  <c r="H23" i="12"/>
  <c r="K23" i="12" s="1"/>
  <c r="J22" i="12"/>
  <c r="M22" i="12" s="1"/>
  <c r="I22" i="12"/>
  <c r="L22" i="12" s="1"/>
  <c r="H22" i="12"/>
  <c r="K22" i="12" s="1"/>
  <c r="J21" i="12"/>
  <c r="M21" i="12" s="1"/>
  <c r="I21" i="12"/>
  <c r="L21" i="12" s="1"/>
  <c r="H21" i="12"/>
  <c r="K21" i="12" s="1"/>
  <c r="J20" i="12"/>
  <c r="M20" i="12" s="1"/>
  <c r="I20" i="12"/>
  <c r="L20" i="12" s="1"/>
  <c r="H20" i="12"/>
  <c r="K20" i="12" s="1"/>
  <c r="J19" i="12"/>
  <c r="M19" i="12" s="1"/>
  <c r="I19" i="12"/>
  <c r="L19" i="12" s="1"/>
  <c r="H19" i="12"/>
  <c r="K19" i="12" s="1"/>
  <c r="J18" i="12"/>
  <c r="M18" i="12" s="1"/>
  <c r="I18" i="12"/>
  <c r="L18" i="12" s="1"/>
  <c r="H18" i="12"/>
  <c r="K18" i="12" s="1"/>
  <c r="J17" i="12"/>
  <c r="M17" i="12" s="1"/>
  <c r="I17" i="12"/>
  <c r="L17" i="12" s="1"/>
  <c r="H17" i="12"/>
  <c r="K17" i="12" s="1"/>
  <c r="J16" i="12"/>
  <c r="M16" i="12" s="1"/>
  <c r="I16" i="12"/>
  <c r="L16" i="12" s="1"/>
  <c r="H16" i="12"/>
  <c r="K16" i="12" s="1"/>
  <c r="J15" i="12"/>
  <c r="M15" i="12" s="1"/>
  <c r="I15" i="12"/>
  <c r="L15" i="12" s="1"/>
  <c r="H15" i="12"/>
  <c r="K15" i="12" s="1"/>
  <c r="J14" i="12"/>
  <c r="M14" i="12" s="1"/>
  <c r="I14" i="12"/>
  <c r="L14" i="12" s="1"/>
  <c r="H14" i="12"/>
  <c r="K14" i="12" s="1"/>
  <c r="J13" i="12"/>
  <c r="M13" i="12" s="1"/>
  <c r="I13" i="12"/>
  <c r="L13" i="12" s="1"/>
  <c r="H13" i="12"/>
  <c r="K13" i="12" s="1"/>
  <c r="J12" i="12"/>
  <c r="M12" i="12" s="1"/>
  <c r="I12" i="12"/>
  <c r="L12" i="12" s="1"/>
  <c r="H12" i="12"/>
  <c r="K12" i="12" s="1"/>
  <c r="J11" i="12"/>
  <c r="M11" i="12" s="1"/>
  <c r="I11" i="12"/>
  <c r="L11" i="12" s="1"/>
  <c r="H11" i="12"/>
  <c r="K11" i="12" s="1"/>
  <c r="J10" i="12"/>
  <c r="M10" i="12" s="1"/>
  <c r="I10" i="12"/>
  <c r="L10" i="12" s="1"/>
  <c r="H10" i="12"/>
  <c r="K10" i="12" s="1"/>
  <c r="J9" i="12"/>
  <c r="M9" i="12" s="1"/>
  <c r="I9" i="12"/>
  <c r="L9" i="12" s="1"/>
  <c r="H9" i="12"/>
  <c r="K9" i="12" s="1"/>
  <c r="J8" i="12"/>
  <c r="M8" i="12" s="1"/>
  <c r="I8" i="12"/>
  <c r="L8" i="12" s="1"/>
  <c r="H8" i="12"/>
  <c r="K8" i="12" s="1"/>
  <c r="J7" i="12"/>
  <c r="M7" i="12" s="1"/>
  <c r="I7" i="12"/>
  <c r="L7" i="12" s="1"/>
  <c r="H7" i="12"/>
  <c r="K7" i="12" s="1"/>
  <c r="J6" i="12"/>
  <c r="M6" i="12" s="1"/>
  <c r="I6" i="12"/>
  <c r="L6" i="12" s="1"/>
  <c r="H6" i="12"/>
  <c r="K6" i="12" s="1"/>
  <c r="J5" i="12"/>
  <c r="M5" i="12" s="1"/>
  <c r="I5" i="12"/>
  <c r="L5" i="12" s="1"/>
  <c r="H5" i="12"/>
  <c r="K5" i="12" s="1"/>
  <c r="J4" i="12"/>
  <c r="M4" i="12" s="1"/>
  <c r="I4" i="12"/>
  <c r="L4" i="12" s="1"/>
  <c r="H4" i="12"/>
  <c r="K4" i="12" s="1"/>
  <c r="J3" i="12"/>
  <c r="M3" i="12" s="1"/>
  <c r="I3" i="12"/>
  <c r="L3" i="12" s="1"/>
  <c r="H3" i="12"/>
  <c r="K3" i="12" s="1"/>
  <c r="H3" i="11" l="1"/>
  <c r="J28" i="11" l="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3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3" i="8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3" i="4"/>
</calcChain>
</file>

<file path=xl/sharedStrings.xml><?xml version="1.0" encoding="utf-8"?>
<sst xmlns="http://schemas.openxmlformats.org/spreadsheetml/2006/main" count="1243" uniqueCount="375">
  <si>
    <t>Analysis Summary</t>
  </si>
  <si>
    <t>Period: 31/08/2017   08:39:19 - 31/08/2017   08:43:17</t>
  </si>
  <si>
    <t xml:space="preserve"> </t>
  </si>
  <si>
    <t>Project Name:</t>
  </si>
  <si>
    <t>RESTRICTED_TALENT</t>
  </si>
  <si>
    <t>Test Name:</t>
  </si>
  <si>
    <t>MHS_QA_SingleUserTest_May2017</t>
  </si>
  <si>
    <t>Test Description:</t>
  </si>
  <si>
    <t>Controller Run Time:</t>
  </si>
  <si>
    <t>Duration:</t>
  </si>
  <si>
    <t>3 minutes and 58 seconds</t>
  </si>
  <si>
    <t>User Notes:</t>
  </si>
  <si>
    <t>Statistics Summary</t>
  </si>
  <si>
    <t>Maximum Running Vusers:</t>
  </si>
  <si>
    <t>Total Throughput (bytes):</t>
  </si>
  <si>
    <t>Average Throughput (bytes/second):</t>
  </si>
  <si>
    <t>Total Hits:</t>
  </si>
  <si>
    <t>Average Hits per Second:</t>
  </si>
  <si>
    <t>Transaction Name</t>
  </si>
  <si>
    <t>Transaction Summary</t>
  </si>
  <si>
    <t>Transactions:</t>
  </si>
  <si>
    <t>Total Passed:</t>
  </si>
  <si>
    <t>Total Failed:</t>
  </si>
  <si>
    <t>Total Stopped: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</si>
  <si>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</si>
  <si>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</si>
  <si>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</si>
  <si>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</si>
  <si>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</si>
  <si>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</si>
  <si>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</si>
  <si>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</si>
  <si>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TS01_MHS_01_LaunchUrl</t>
  </si>
  <si>
    <t>TS01_MHS_02_Login</t>
  </si>
  <si>
    <t>TS01_MHS_03_Mobility1.3</t>
  </si>
  <si>
    <t>TS01_MHS_04_SharedReports</t>
  </si>
  <si>
    <t>TS01_MHS_05_HousingApplication</t>
  </si>
  <si>
    <t>TS01_MHS_06_Accessing_MHS_Home_Page</t>
  </si>
  <si>
    <t>TS01_MHS_07_Load_Std Policy_Calculator</t>
  </si>
  <si>
    <t>TS01_MHS_08_Load_Std Policy_View_Rental</t>
  </si>
  <si>
    <t>TS01_MHS_09_Load_Std Policy_View_Map</t>
  </si>
  <si>
    <t>TS01_MHS_10_Load_Std Policy_View Gen_Info</t>
  </si>
  <si>
    <t>TS01_MHS_11_Load_Std Policy_Sample_Acc</t>
  </si>
  <si>
    <t>TS01_MHS_12_ClickOnHome</t>
  </si>
  <si>
    <t>TS01_MHS_13_MHSLogout</t>
  </si>
  <si>
    <t>TS02_MHS_01_LaunchUrl</t>
  </si>
  <si>
    <t>TS02_MHS_02_Login</t>
  </si>
  <si>
    <t>TS02_MHS_03_Mobility1.3</t>
  </si>
  <si>
    <t>TS02_MHS_04_SharedReports</t>
  </si>
  <si>
    <t>TS02_MHS_05_HousingApplication</t>
  </si>
  <si>
    <t>TS02_MHS_06_Accessing_MHS_Home_Page</t>
  </si>
  <si>
    <t>TS02_MHS_07_Load_Std Policy_Calculator</t>
  </si>
  <si>
    <t>TS02_MHS_08_Load_Std Policy_View Rental Info</t>
  </si>
  <si>
    <t>TS02_MHS_09_Load_Std Policy_View Map</t>
  </si>
  <si>
    <t>TS02_MHS_10_Load_Std Policy_View Gen Info</t>
  </si>
  <si>
    <t>TS02_MHS_11_Load_Std Policy_Sample Acc</t>
  </si>
  <si>
    <t>TS02_MHS_12_Load_Std Policy_Home</t>
  </si>
  <si>
    <t>TS02_MHS_13_MHSLogout</t>
  </si>
  <si>
    <t>HTTP Responses Summary</t>
  </si>
  <si>
    <t>HTTP Responses</t>
  </si>
  <si>
    <t>Total</t>
  </si>
  <si>
    <t>Per second</t>
  </si>
  <si>
    <t>HTTP_200</t>
  </si>
  <si>
    <t>HTTP_204</t>
  </si>
  <si>
    <t>HTTP_404</t>
  </si>
  <si>
    <t>Period: 31/08/2017   09:59:04 - 31/08/2017   10:43:21</t>
  </si>
  <si>
    <t>MHS_QA_10Users_May2017</t>
  </si>
  <si>
    <t>44 minutes and 17 seconds</t>
  </si>
  <si>
    <t>Period: 31/08/2017   11:38:27 - 31/08/2017   12:27:18</t>
  </si>
  <si>
    <t>MHS_QA_20Users_May2017</t>
  </si>
  <si>
    <t>48 minutes and 51 seconds</t>
  </si>
  <si>
    <t>Comparison
(-)Improvement(+)Degrade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</si>
  <si>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</si>
  <si>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</si>
  <si>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</si>
  <si>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</si>
  <si>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</si>
  <si>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</si>
  <si>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</si>
  <si>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</si>
  <si>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</si>
  <si>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0.017  </t>
  </si>
  <si>
    <t>0.932  </t>
  </si>
  <si>
    <t>18.277  </t>
  </si>
  <si>
    <t>3.979  </t>
  </si>
  <si>
    <t>0.022  </t>
  </si>
  <si>
    <t>20  </t>
  </si>
  <si>
    <t>0  </t>
  </si>
  <si>
    <t>1.165  </t>
  </si>
  <si>
    <t>1.6  </t>
  </si>
  <si>
    <t>5.864  </t>
  </si>
  <si>
    <t>1.116  </t>
  </si>
  <si>
    <t>1.619  </t>
  </si>
  <si>
    <t>0.338  </t>
  </si>
  <si>
    <t>0.765  </t>
  </si>
  <si>
    <t>2.619  </t>
  </si>
  <si>
    <t>0.649  </t>
  </si>
  <si>
    <t>1.384  </t>
  </si>
  <si>
    <t>0.241  </t>
  </si>
  <si>
    <t>0.399  </t>
  </si>
  <si>
    <t>2.094  </t>
  </si>
  <si>
    <t>0.402  </t>
  </si>
  <si>
    <t>0.602  </t>
  </si>
  <si>
    <t>0.859  </t>
  </si>
  <si>
    <t>0.863  </t>
  </si>
  <si>
    <t>0.876  </t>
  </si>
  <si>
    <t>0.004  </t>
  </si>
  <si>
    <t>0.869  </t>
  </si>
  <si>
    <t>85.028  </t>
  </si>
  <si>
    <t>222.134  </t>
  </si>
  <si>
    <t>367.199  </t>
  </si>
  <si>
    <t>86.891  </t>
  </si>
  <si>
    <t>352.35  </t>
  </si>
  <si>
    <t>12.934  </t>
  </si>
  <si>
    <t>156.51  </t>
  </si>
  <si>
    <t>308.902  </t>
  </si>
  <si>
    <t>94.958  </t>
  </si>
  <si>
    <t>296.774  </t>
  </si>
  <si>
    <t>7.219  </t>
  </si>
  <si>
    <t>27.351  </t>
  </si>
  <si>
    <t>43.704  </t>
  </si>
  <si>
    <t>10.987  </t>
  </si>
  <si>
    <t>38.614  </t>
  </si>
  <si>
    <t>7.529  </t>
  </si>
  <si>
    <t>19.259  </t>
  </si>
  <si>
    <t>34.609  </t>
  </si>
  <si>
    <t>7.97  </t>
  </si>
  <si>
    <t>33.549  </t>
  </si>
  <si>
    <t>1.169  </t>
  </si>
  <si>
    <t>5.489  </t>
  </si>
  <si>
    <t>11.374  </t>
  </si>
  <si>
    <t>3.502  </t>
  </si>
  <si>
    <t>11.367  </t>
  </si>
  <si>
    <t>7.213  </t>
  </si>
  <si>
    <t>9.432  </t>
  </si>
  <si>
    <t>16.411  </t>
  </si>
  <si>
    <t>2.591  </t>
  </si>
  <si>
    <t>12.377  </t>
  </si>
  <si>
    <t>6.419  </t>
  </si>
  <si>
    <t>7.349  </t>
  </si>
  <si>
    <t>9.654  </t>
  </si>
  <si>
    <t>1.158  </t>
  </si>
  <si>
    <t>9.541  </t>
  </si>
  <si>
    <t>0.141  </t>
  </si>
  <si>
    <t>0.152  </t>
  </si>
  <si>
    <t>0.172  </t>
  </si>
  <si>
    <t>0.009  </t>
  </si>
  <si>
    <t>0.166  </t>
  </si>
  <si>
    <t>1.034  </t>
  </si>
  <si>
    <t>18.268  </t>
  </si>
  <si>
    <t>3.978  </t>
  </si>
  <si>
    <t>0.033  </t>
  </si>
  <si>
    <t>1.181  </t>
  </si>
  <si>
    <t>1.633  </t>
  </si>
  <si>
    <t>6.286  </t>
  </si>
  <si>
    <t>1.254  </t>
  </si>
  <si>
    <t>1.29  </t>
  </si>
  <si>
    <t>0.443  </t>
  </si>
  <si>
    <t>0.789  </t>
  </si>
  <si>
    <t>2.608  </t>
  </si>
  <si>
    <t>0.637  </t>
  </si>
  <si>
    <t>1.436  </t>
  </si>
  <si>
    <t>0.244  </t>
  </si>
  <si>
    <t>0.422  </t>
  </si>
  <si>
    <t>1.492  </t>
  </si>
  <si>
    <t>0.288  </t>
  </si>
  <si>
    <t>0.659  </t>
  </si>
  <si>
    <t>0.86  </t>
  </si>
  <si>
    <t>0.868  </t>
  </si>
  <si>
    <t>0.894  </t>
  </si>
  <si>
    <t>0.01  </t>
  </si>
  <si>
    <t>0.887  </t>
  </si>
  <si>
    <t>75.921  </t>
  </si>
  <si>
    <t>215.097  </t>
  </si>
  <si>
    <t>365.937  </t>
  </si>
  <si>
    <t>99.747  </t>
  </si>
  <si>
    <t>340.891  </t>
  </si>
  <si>
    <t>13.158  </t>
  </si>
  <si>
    <t>165.08  </t>
  </si>
  <si>
    <t>307.213  </t>
  </si>
  <si>
    <t>106.876  </t>
  </si>
  <si>
    <t>307.102  </t>
  </si>
  <si>
    <t>19  </t>
  </si>
  <si>
    <t>1  </t>
  </si>
  <si>
    <t>22.329  </t>
  </si>
  <si>
    <t>34.08  </t>
  </si>
  <si>
    <t>47.658  </t>
  </si>
  <si>
    <t>8.656  </t>
  </si>
  <si>
    <t>43.641  </t>
  </si>
  <si>
    <t>3.244  </t>
  </si>
  <si>
    <t>11.082  </t>
  </si>
  <si>
    <t>28.525  </t>
  </si>
  <si>
    <t>6.27  </t>
  </si>
  <si>
    <t>18.447  </t>
  </si>
  <si>
    <t>1.19  </t>
  </si>
  <si>
    <t>6.362  </t>
  </si>
  <si>
    <t>16.409  </t>
  </si>
  <si>
    <t>4.325  </t>
  </si>
  <si>
    <t>11.368  </t>
  </si>
  <si>
    <t>6.182  </t>
  </si>
  <si>
    <t>9.434  </t>
  </si>
  <si>
    <t>14.406  </t>
  </si>
  <si>
    <t>2.654  </t>
  </si>
  <si>
    <t>14.396  </t>
  </si>
  <si>
    <t>6.398  </t>
  </si>
  <si>
    <t>7.445  </t>
  </si>
  <si>
    <t>11.774  </t>
  </si>
  <si>
    <t>1.699  </t>
  </si>
  <si>
    <t>11.643  </t>
  </si>
  <si>
    <t>0.143  </t>
  </si>
  <si>
    <t>0.162  </t>
  </si>
  <si>
    <t>0.194  </t>
  </si>
  <si>
    <t>0.014  </t>
  </si>
  <si>
    <t>0.191  </t>
  </si>
  <si>
    <t>0.016  </t>
  </si>
  <si>
    <t>0.903  </t>
  </si>
  <si>
    <t>19.315  </t>
  </si>
  <si>
    <t>3.931  </t>
  </si>
  <si>
    <t>0.025  </t>
  </si>
  <si>
    <t>23  </t>
  </si>
  <si>
    <t>1.134  </t>
  </si>
  <si>
    <t>1.814  </t>
  </si>
  <si>
    <t>6.097  </t>
  </si>
  <si>
    <t>1.222  </t>
  </si>
  <si>
    <t>2.801  </t>
  </si>
  <si>
    <t>0.382  </t>
  </si>
  <si>
    <t>1.854  </t>
  </si>
  <si>
    <t>7.252  </t>
  </si>
  <si>
    <t>2.238  </t>
  </si>
  <si>
    <t>5.583  </t>
  </si>
  <si>
    <t>0.252  </t>
  </si>
  <si>
    <t>0.314  </t>
  </si>
  <si>
    <t>0.728  </t>
  </si>
  <si>
    <t>0.122  </t>
  </si>
  <si>
    <t>0.32  </t>
  </si>
  <si>
    <t>0.844  </t>
  </si>
  <si>
    <t>0.861  </t>
  </si>
  <si>
    <t>0.878  </t>
  </si>
  <si>
    <t>0.007  </t>
  </si>
  <si>
    <t>0.87  </t>
  </si>
  <si>
    <t>88.037  </t>
  </si>
  <si>
    <t>296.542  </t>
  </si>
  <si>
    <t>504.034  </t>
  </si>
  <si>
    <t>116.571  </t>
  </si>
  <si>
    <t>438.909  </t>
  </si>
  <si>
    <t>3  </t>
  </si>
  <si>
    <t>76.886  </t>
  </si>
  <si>
    <t>301.106  </t>
  </si>
  <si>
    <t>487.257  </t>
  </si>
  <si>
    <t>119.619  </t>
  </si>
  <si>
    <t>466.039  </t>
  </si>
  <si>
    <t>39.516  </t>
  </si>
  <si>
    <t>137.911  </t>
  </si>
  <si>
    <t>404.464  </t>
  </si>
  <si>
    <t>81.517  </t>
  </si>
  <si>
    <t>266.788  </t>
  </si>
  <si>
    <t>21.511  </t>
  </si>
  <si>
    <t>98.82  </t>
  </si>
  <si>
    <t>239.509  </t>
  </si>
  <si>
    <t>80.505  </t>
  </si>
  <si>
    <t>234.473  </t>
  </si>
  <si>
    <t>20.502  </t>
  </si>
  <si>
    <t>53.649  </t>
  </si>
  <si>
    <t>238.188  </t>
  </si>
  <si>
    <t>60.19  </t>
  </si>
  <si>
    <t>206.495  </t>
  </si>
  <si>
    <t>20.489  </t>
  </si>
  <si>
    <t>39.309  </t>
  </si>
  <si>
    <t>74.607  </t>
  </si>
  <si>
    <t>17.701  </t>
  </si>
  <si>
    <t>73.705  </t>
  </si>
  <si>
    <t>8.507  </t>
  </si>
  <si>
    <t>34.551  </t>
  </si>
  <si>
    <t>82.138  </t>
  </si>
  <si>
    <t>21.342  </t>
  </si>
  <si>
    <t>72.536  </t>
  </si>
  <si>
    <t>0.119  </t>
  </si>
  <si>
    <t>0.158  </t>
  </si>
  <si>
    <t>0.201  </t>
  </si>
  <si>
    <t>0.02  </t>
  </si>
  <si>
    <t>0.722  </t>
  </si>
  <si>
    <t>3.511  </t>
  </si>
  <si>
    <t>26  </t>
  </si>
  <si>
    <t>1.14  </t>
  </si>
  <si>
    <t>1.828  </t>
  </si>
  <si>
    <t>7.049  </t>
  </si>
  <si>
    <t>1.346  </t>
  </si>
  <si>
    <t>2.416  </t>
  </si>
  <si>
    <t>1.731  </t>
  </si>
  <si>
    <t>6.603  </t>
  </si>
  <si>
    <t>2.004  </t>
  </si>
  <si>
    <t>5.86  </t>
  </si>
  <si>
    <t>0.257  </t>
  </si>
  <si>
    <t>0.312  </t>
  </si>
  <si>
    <t>0.691  </t>
  </si>
  <si>
    <t>0.109  </t>
  </si>
  <si>
    <t>0.355  </t>
  </si>
  <si>
    <t>0.846  </t>
  </si>
  <si>
    <t>0.862  </t>
  </si>
  <si>
    <t>73.218  </t>
  </si>
  <si>
    <t>262.947  </t>
  </si>
  <si>
    <t>493.707  </t>
  </si>
  <si>
    <t>122.403  </t>
  </si>
  <si>
    <t>451.513  </t>
  </si>
  <si>
    <t>44.792  </t>
  </si>
  <si>
    <t>299.634  </t>
  </si>
  <si>
    <t>474.667  </t>
  </si>
  <si>
    <t>144.557  </t>
  </si>
  <si>
    <t>463.288  </t>
  </si>
  <si>
    <t>17  </t>
  </si>
  <si>
    <t>33.46  </t>
  </si>
  <si>
    <t>154.39  </t>
  </si>
  <si>
    <t>420.07  </t>
  </si>
  <si>
    <t>97.997  </t>
  </si>
  <si>
    <t>264.332  </t>
  </si>
  <si>
    <t>23.499  </t>
  </si>
  <si>
    <t>82.596  </t>
  </si>
  <si>
    <t>257.25  </t>
  </si>
  <si>
    <t>81.866  </t>
  </si>
  <si>
    <t>243.318  </t>
  </si>
  <si>
    <t>11.385  </t>
  </si>
  <si>
    <t>44.448  </t>
  </si>
  <si>
    <t>212.434  </t>
  </si>
  <si>
    <t>46.922  </t>
  </si>
  <si>
    <t>82.542  </t>
  </si>
  <si>
    <t>16.389  </t>
  </si>
  <si>
    <t>44.505  </t>
  </si>
  <si>
    <t>82.877  </t>
  </si>
  <si>
    <t>23.443  </t>
  </si>
  <si>
    <t>78.848  </t>
  </si>
  <si>
    <t>6.399  </t>
  </si>
  <si>
    <t>74.138  </t>
  </si>
  <si>
    <t>403.549  </t>
  </si>
  <si>
    <t>119.908  </t>
  </si>
  <si>
    <t>392.615  </t>
  </si>
  <si>
    <t>0.148  </t>
  </si>
  <si>
    <t>0.163  </t>
  </si>
  <si>
    <t>0.013  </t>
  </si>
  <si>
    <t>0.184  </t>
  </si>
  <si>
    <t>TS02_MHS_07_Load_Allow Policy_Calculator</t>
  </si>
  <si>
    <t>TS02_MHS_08_Load_Allow Policy_View Rental Info</t>
  </si>
  <si>
    <t>TS02_MHS_09_Load_Allow Policy_View Map</t>
  </si>
  <si>
    <t>TS02_MHS_12_Load_Allow Policy_Home</t>
  </si>
  <si>
    <t>TS02_MHS_10_Load_Allow Policy_View Gen Info</t>
  </si>
  <si>
    <t>TS02_MHS_11_Load_Allow Policy_Sample Acc</t>
  </si>
  <si>
    <t>TS02_MHS_10_Load_Allow PolicyView Gen Info</t>
  </si>
  <si>
    <t>Comparison in Seconds
(-)Increase(+)Decrease</t>
  </si>
  <si>
    <t>0.04  </t>
  </si>
  <si>
    <t>2.431  </t>
  </si>
  <si>
    <t>0.832  </t>
  </si>
  <si>
    <t>0.305  </t>
  </si>
  <si>
    <t>0.858  </t>
  </si>
  <si>
    <t>100.902  </t>
  </si>
  <si>
    <t>7.596  </t>
  </si>
  <si>
    <t>11.226  </t>
  </si>
  <si>
    <t>11.465  </t>
  </si>
  <si>
    <t>1.204  </t>
  </si>
  <si>
    <t>6.177  </t>
  </si>
  <si>
    <t>6.501  </t>
  </si>
  <si>
    <t>0.153  </t>
  </si>
  <si>
    <t>0.09  </t>
  </si>
  <si>
    <t>4.005  </t>
  </si>
  <si>
    <t>0.315  </t>
  </si>
  <si>
    <t>0.883  </t>
  </si>
  <si>
    <t>99.201  </t>
  </si>
  <si>
    <t>8.352  </t>
  </si>
  <si>
    <t>25.928  </t>
  </si>
  <si>
    <t>3.351  </t>
  </si>
  <si>
    <t>1.249  </t>
  </si>
  <si>
    <t>7.228  </t>
  </si>
  <si>
    <t>6.461  </t>
  </si>
  <si>
    <t>0.193  </t>
  </si>
  <si>
    <t>Comparison in %
(-)Increase(+)Decrease</t>
  </si>
  <si>
    <t>Comparison in Seconds
(-)Increase (+)Decrease</t>
  </si>
  <si>
    <t>Date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</si>
</sst>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6" fillId="33" borderId="1" xfId="0" applyFont="1" applyFill="1" applyBorder="1"/>
    <xf numFmtId="0" fontId="16" fillId="3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/>
    <xf numFmtId="0" fontId="0" fillId="34" borderId="1" xfId="0" applyFill="1" applyBorder="1"/>
    <xf numFmtId="10" fontId="0" fillId="0" borderId="1" xfId="0" applyNumberFormat="1" applyBorder="1"/>
    <xf numFmtId="0" fontId="16" fillId="38" borderId="1" xfId="0" applyFont="1" applyFill="1" applyBorder="1" applyAlignment="1">
      <alignment vertical="top"/>
    </xf>
    <xf numFmtId="0" fontId="0" fillId="0" borderId="1" xfId="0" applyBorder="1" applyAlignment="1"/>
    <xf numFmtId="0" fontId="0" fillId="39" borderId="1" xfId="0" applyFill="1" applyBorder="1" applyAlignment="1"/>
    <xf numFmtId="0" fontId="0" fillId="39" borderId="1" xfId="0" applyFill="1" applyBorder="1" applyAlignment="1">
      <alignment vertical="center"/>
    </xf>
    <xf numFmtId="0" fontId="16" fillId="39" borderId="1" xfId="0" applyFont="1" applyFill="1" applyBorder="1" applyAlignment="1">
      <alignment vertical="center"/>
    </xf>
    <xf numFmtId="0" fontId="0" fillId="0" borderId="1" xfId="0" applyNumberFormat="1" applyBorder="1"/>
    <xf numFmtId="0" fontId="16" fillId="0" borderId="1" xfId="0" applyNumberFormat="1" applyFont="1" applyBorder="1"/>
    <xf numFmtId="0" fontId="0" fillId="0" borderId="0" xfId="0" applyAlignment="1"/>
    <xf numFmtId="9" fontId="16" fillId="33" borderId="1" xfId="42" applyFont="1" applyFill="1" applyBorder="1"/>
    <xf numFmtId="9" fontId="0" fillId="0" borderId="1" xfId="42" applyFont="1" applyBorder="1"/>
    <xf numFmtId="9" fontId="16" fillId="0" borderId="1" xfId="42" applyFont="1" applyBorder="1"/>
    <xf numFmtId="9" fontId="0" fillId="0" borderId="0" xfId="42" applyFont="1"/>
    <xf numFmtId="0" fontId="0" fillId="40" borderId="1" xfId="0" applyFill="1" applyBorder="1"/>
    <xf numFmtId="0" fontId="16" fillId="40" borderId="1" xfId="0" applyFont="1" applyFill="1" applyBorder="1"/>
    <xf numFmtId="9" fontId="16" fillId="0" borderId="0" xfId="42" applyFont="1"/>
    <xf numFmtId="0" fontId="16" fillId="33" borderId="2" xfId="0" applyFont="1" applyFill="1" applyBorder="1" applyAlignment="1">
      <alignment horizontal="left" vertical="top"/>
    </xf>
    <xf numFmtId="0" fontId="16" fillId="33" borderId="3" xfId="0" applyFont="1" applyFill="1" applyBorder="1" applyAlignment="1">
      <alignment horizontal="left" vertical="top"/>
    </xf>
    <xf numFmtId="0" fontId="16" fillId="3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2" fontId="0" fillId="0" borderId="2" xfId="0" applyNumberFormat="1" applyBorder="1" applyAlignment="1">
      <alignment horizontal="left" vertical="top"/>
    </xf>
    <xf numFmtId="22" fontId="0" fillId="0" borderId="3" xfId="0" applyNumberFormat="1" applyBorder="1" applyAlignment="1">
      <alignment horizontal="left" vertical="top"/>
    </xf>
    <xf numFmtId="22" fontId="0" fillId="0" borderId="4" xfId="0" applyNumberFormat="1" applyBorder="1" applyAlignment="1">
      <alignment horizontal="left" vertical="top"/>
    </xf>
    <xf numFmtId="0" fontId="16" fillId="3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15" fontId="16" fillId="35" borderId="2" xfId="0" applyNumberFormat="1" applyFont="1" applyFill="1" applyBorder="1" applyAlignment="1">
      <alignment horizontal="center" vertical="center"/>
    </xf>
    <xf numFmtId="0" fontId="16" fillId="35" borderId="3" xfId="0" applyFont="1" applyFill="1" applyBorder="1" applyAlignment="1">
      <alignment horizontal="center" vertical="center"/>
    </xf>
    <xf numFmtId="0" fontId="16" fillId="35" borderId="4" xfId="0" applyFont="1" applyFill="1" applyBorder="1" applyAlignment="1">
      <alignment horizontal="center" vertical="center"/>
    </xf>
    <xf numFmtId="15" fontId="16" fillId="36" borderId="2" xfId="0" applyNumberFormat="1" applyFont="1" applyFill="1" applyBorder="1" applyAlignment="1">
      <alignment horizontal="center" vertical="center"/>
    </xf>
    <xf numFmtId="0" fontId="16" fillId="36" borderId="3" xfId="0" applyFont="1" applyFill="1" applyBorder="1" applyAlignment="1">
      <alignment horizontal="center" vertical="center"/>
    </xf>
    <xf numFmtId="0" fontId="16" fillId="36" borderId="4" xfId="0" applyFont="1" applyFill="1" applyBorder="1" applyAlignment="1">
      <alignment horizontal="center" vertical="center"/>
    </xf>
    <xf numFmtId="0" fontId="16" fillId="37" borderId="1" xfId="0" applyFont="1" applyFill="1" applyBorder="1" applyAlignment="1">
      <alignment horizontal="left" vertical="top" wrapText="1"/>
    </xf>
    <xf numFmtId="0" fontId="16" fillId="37" borderId="2" xfId="0" applyFont="1" applyFill="1" applyBorder="1" applyAlignment="1">
      <alignment horizontal="center" vertical="top" wrapText="1"/>
    </xf>
    <xf numFmtId="0" fontId="16" fillId="37" borderId="3" xfId="0" applyFont="1" applyFill="1" applyBorder="1" applyAlignment="1">
      <alignment horizontal="center" vertical="top" wrapText="1"/>
    </xf>
    <xf numFmtId="0" fontId="16" fillId="37" borderId="4" xfId="0" applyFont="1" applyFill="1" applyBorder="1" applyAlignment="1">
      <alignment horizontal="center" vertical="top" wrapText="1"/>
    </xf>
    <xf numFmtId="9" fontId="16" fillId="37" borderId="2" xfId="42" applyFont="1" applyFill="1" applyBorder="1" applyAlignment="1">
      <alignment horizontal="center" vertical="top" wrapText="1"/>
    </xf>
    <xf numFmtId="9" fontId="16" fillId="37" borderId="3" xfId="42" applyFont="1" applyFill="1" applyBorder="1" applyAlignment="1">
      <alignment horizontal="center" vertical="top" wrapText="1"/>
    </xf>
    <xf numFmtId="9" fontId="16" fillId="37" borderId="4" xfId="42" applyFont="1" applyFill="1" applyBorder="1" applyAlignment="1">
      <alignment horizontal="center" vertical="top" wrapText="1"/>
    </xf>
    <xf numFmtId="0" fontId="0" fillId="0" borderId="0" xfId="0" applyBorder="1"/>
    <xf numFmtId="0" fontId="0" fillId="0" borderId="0" xfId="0" applyNumberFormat="1" applyBorder="1"/>
    <xf numFmtId="0" fontId="16" fillId="0" borderId="0" xfId="0" applyNumberFormat="1" applyFont="1" applyBorder="1"/>
    <xf numFmtId="9" fontId="16" fillId="37" borderId="1" xfId="42" applyFont="1" applyFill="1" applyBorder="1" applyAlignment="1">
      <alignment horizontal="center" vertical="top" wrapText="1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Local/SrinivasR_app/AppData/Local/Temp/3/TD_80/qc/RESTRICTED_TALENT/RESTRICTED_TALENT/tests/518/Run_1015/Results/Results/ResponseTime0000(TS01_MHS_08_Load_Std%20Policy_View_Rental)0000" TargetMode="External"/><Relationship Id="rId13" Type="http://schemas.openxmlformats.org/officeDocument/2006/relationships/hyperlink" Target="../../../../AppData/Local/SrinivasR_app/AppData/Local/Temp/3/TD_80/qc/RESTRICTED_TALENT/RESTRICTED_TALENT/tests/518/Run_1015/Results/Results/ResponseTime0000(TS01_MHS_13_MHSLogout)0000" TargetMode="External"/><Relationship Id="rId18" Type="http://schemas.openxmlformats.org/officeDocument/2006/relationships/hyperlink" Target="../../../../AppData/Local/SrinivasR_app/AppData/Local/Temp/3/TD_80/qc/RESTRICTED_TALENT/RESTRICTED_TALENT/tests/518/Run_1015/Results/Results/ResponseTime0000(TS02_MHS_05_HousingApplication)0000" TargetMode="External"/><Relationship Id="rId26" Type="http://schemas.openxmlformats.org/officeDocument/2006/relationships/hyperlink" Target="../../../../AppData/Local/SrinivasR_app/AppData/Local/Temp/3/TD_80/qc/RESTRICTED_TALENT/RESTRICTED_TALENT/tests/518/Run_1015/Results/Results/ResponseTime0000(TS02_MHS_13_MHSLogout)0000" TargetMode="External"/><Relationship Id="rId3" Type="http://schemas.openxmlformats.org/officeDocument/2006/relationships/hyperlink" Target="../../../../AppData/Local/SrinivasR_app/AppData/Local/Temp/3/TD_80/qc/RESTRICTED_TALENT/RESTRICTED_TALENT/tests/518/Run_1015/Results/Results/ResponseTime0000(TS01_MHS_03_Mobility1.3)0000" TargetMode="External"/><Relationship Id="rId21" Type="http://schemas.openxmlformats.org/officeDocument/2006/relationships/hyperlink" Target="../../../../AppData/Local/SrinivasR_app/AppData/Local/Temp/3/TD_80/qc/RESTRICTED_TALENT/RESTRICTED_TALENT/tests/518/Run_1015/Results/Results/ResponseTime0000(TS02_MHS_08_Load_Std%20Policy_View%20Rental%20Info)0000" TargetMode="External"/><Relationship Id="rId7" Type="http://schemas.openxmlformats.org/officeDocument/2006/relationships/hyperlink" Target="../../../../AppData/Local/SrinivasR_app/AppData/Local/Temp/3/TD_80/qc/RESTRICTED_TALENT/RESTRICTED_TALENT/tests/518/Run_1015/Results/Results/ResponseTime0000(TS01_MHS_07_Load_Std%20Policy_Calculator)0000" TargetMode="External"/><Relationship Id="rId12" Type="http://schemas.openxmlformats.org/officeDocument/2006/relationships/hyperlink" Target="../../../../AppData/Local/SrinivasR_app/AppData/Local/Temp/3/TD_80/qc/RESTRICTED_TALENT/RESTRICTED_TALENT/tests/518/Run_1015/Results/Results/ResponseTime0000(TS01_MHS_12_ClickOnHome)0000" TargetMode="External"/><Relationship Id="rId17" Type="http://schemas.openxmlformats.org/officeDocument/2006/relationships/hyperlink" Target="../../../../AppData/Local/SrinivasR_app/AppData/Local/Temp/3/TD_80/qc/RESTRICTED_TALENT/RESTRICTED_TALENT/tests/518/Run_1015/Results/Results/ResponseTime0000(TS02_MHS_04_SharedReports)0000" TargetMode="External"/><Relationship Id="rId25" Type="http://schemas.openxmlformats.org/officeDocument/2006/relationships/hyperlink" Target="../../../../AppData/Local/SrinivasR_app/AppData/Local/Temp/3/TD_80/qc/RESTRICTED_TALENT/RESTRICTED_TALENT/tests/518/Run_1015/Results/Results/ResponseTime0000(TS02_MHS_12_Load_Std%20Policy_Home)0000" TargetMode="External"/><Relationship Id="rId2" Type="http://schemas.openxmlformats.org/officeDocument/2006/relationships/hyperlink" Target="../../../../AppData/Local/SrinivasR_app/AppData/Local/Temp/3/TD_80/qc/RESTRICTED_TALENT/RESTRICTED_TALENT/tests/518/Run_1015/Results/Results/ResponseTime0000(TS01_MHS_02_Login)0000" TargetMode="External"/><Relationship Id="rId16" Type="http://schemas.openxmlformats.org/officeDocument/2006/relationships/hyperlink" Target="../../../../AppData/Local/SrinivasR_app/AppData/Local/Temp/3/TD_80/qc/RESTRICTED_TALENT/RESTRICTED_TALENT/tests/518/Run_1015/Results/Results/ResponseTime0000(TS02_MHS_03_Mobility1.3)0000" TargetMode="External"/><Relationship Id="rId20" Type="http://schemas.openxmlformats.org/officeDocument/2006/relationships/hyperlink" Target="../../../../AppData/Local/SrinivasR_app/AppData/Local/Temp/3/TD_80/qc/RESTRICTED_TALENT/RESTRICTED_TALENT/tests/518/Run_1015/Results/Results/ResponseTime0000(TS02_MHS_07_Load_Std%20Policy_Calculator)0000" TargetMode="External"/><Relationship Id="rId1" Type="http://schemas.openxmlformats.org/officeDocument/2006/relationships/hyperlink" Target="../../../../AppData/Local/SrinivasR_app/AppData/Local/Temp/3/TD_80/qc/RESTRICTED_TALENT/RESTRICTED_TALENT/tests/518/Run_1015/Results/Results/ResponseTime0000(TS01_MHS_01_LaunchUrl)0000" TargetMode="External"/><Relationship Id="rId6" Type="http://schemas.openxmlformats.org/officeDocument/2006/relationships/hyperlink" Target="../../../../AppData/Local/SrinivasR_app/AppData/Local/Temp/3/TD_80/qc/RESTRICTED_TALENT/RESTRICTED_TALENT/tests/518/Run_1015/Results/Results/ResponseTime0000(TS01_MHS_06_Accessing_MHS_Home_Page)0000" TargetMode="External"/><Relationship Id="rId11" Type="http://schemas.openxmlformats.org/officeDocument/2006/relationships/hyperlink" Target="../../../../AppData/Local/SrinivasR_app/AppData/Local/Temp/3/TD_80/qc/RESTRICTED_TALENT/RESTRICTED_TALENT/tests/518/Run_1015/Results/Results/ResponseTime0000(TS01_MHS_11_Load_Std%20Policy_Sample_Acc)0000" TargetMode="External"/><Relationship Id="rId24" Type="http://schemas.openxmlformats.org/officeDocument/2006/relationships/hyperlink" Target="../../../../AppData/Local/SrinivasR_app/AppData/Local/Temp/3/TD_80/qc/RESTRICTED_TALENT/RESTRICTED_TALENT/tests/518/Run_1015/Results/Results/ResponseTime0000(TS02_MHS_11_Load_Std%20Policy_Sample%20Acc)0000" TargetMode="External"/><Relationship Id="rId5" Type="http://schemas.openxmlformats.org/officeDocument/2006/relationships/hyperlink" Target="../../../../AppData/Local/SrinivasR_app/AppData/Local/Temp/3/TD_80/qc/RESTRICTED_TALENT/RESTRICTED_TALENT/tests/518/Run_1015/Results/Results/ResponseTime0000(TS01_MHS_05_HousingApplication)0000" TargetMode="External"/><Relationship Id="rId15" Type="http://schemas.openxmlformats.org/officeDocument/2006/relationships/hyperlink" Target="../../../../AppData/Local/SrinivasR_app/AppData/Local/Temp/3/TD_80/qc/RESTRICTED_TALENT/RESTRICTED_TALENT/tests/518/Run_1015/Results/Results/ResponseTime0000(TS02_MHS_02_Login)0000" TargetMode="External"/><Relationship Id="rId23" Type="http://schemas.openxmlformats.org/officeDocument/2006/relationships/hyperlink" Target="../../../../AppData/Local/SrinivasR_app/AppData/Local/Temp/3/TD_80/qc/RESTRICTED_TALENT/RESTRICTED_TALENT/tests/518/Run_1015/Results/Results/ResponseTime0000(TS02_MHS_10_Load_Std%20Policy_View%20Gen%20Info)0000" TargetMode="External"/><Relationship Id="rId10" Type="http://schemas.openxmlformats.org/officeDocument/2006/relationships/hyperlink" Target="../../../../AppData/Local/SrinivasR_app/AppData/Local/Temp/3/TD_80/qc/RESTRICTED_TALENT/RESTRICTED_TALENT/tests/518/Run_1015/Results/Results/ResponseTime0000(TS01_MHS_10_Load_Std%20Policy_View%20Gen_Info)0000" TargetMode="External"/><Relationship Id="rId19" Type="http://schemas.openxmlformats.org/officeDocument/2006/relationships/hyperlink" Target="../../../../AppData/Local/SrinivasR_app/AppData/Local/Temp/3/TD_80/qc/RESTRICTED_TALENT/RESTRICTED_TALENT/tests/518/Run_1015/Results/Results/ResponseTime0000(TS02_MHS_06_Accessing_MHS_Home_Page)0000" TargetMode="External"/><Relationship Id="rId4" Type="http://schemas.openxmlformats.org/officeDocument/2006/relationships/hyperlink" Target="../../../../AppData/Local/SrinivasR_app/AppData/Local/Temp/3/TD_80/qc/RESTRICTED_TALENT/RESTRICTED_TALENT/tests/518/Run_1015/Results/Results/ResponseTime0000(TS01_MHS_04_SharedReports)0000" TargetMode="External"/><Relationship Id="rId9" Type="http://schemas.openxmlformats.org/officeDocument/2006/relationships/hyperlink" Target="../../../../AppData/Local/SrinivasR_app/AppData/Local/Temp/3/TD_80/qc/RESTRICTED_TALENT/RESTRICTED_TALENT/tests/518/Run_1015/Results/Results/ResponseTime0000(TS01_MHS_09_Load_Std%20Policy_View_Map)0000" TargetMode="External"/><Relationship Id="rId14" Type="http://schemas.openxmlformats.org/officeDocument/2006/relationships/hyperlink" Target="../../../../AppData/Local/SrinivasR_app/AppData/Local/Temp/3/TD_80/qc/RESTRICTED_TALENT/RESTRICTED_TALENT/tests/518/Run_1015/Results/Results/ResponseTime0000(TS02_MHS_01_LaunchUrl)0000" TargetMode="External"/><Relationship Id="rId22" Type="http://schemas.openxmlformats.org/officeDocument/2006/relationships/hyperlink" Target="../../../../AppData/Local/SrinivasR_app/AppData/Local/Temp/3/TD_80/qc/RESTRICTED_TALENT/RESTRICTED_TALENT/tests/518/Run_1015/Results/Results/ResponseTime0000(TS02_MHS_09_Load_Std%20Policy_View%20Map)00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3" sqref="J13"/>
    </sheetView>
  </sheetViews>
  <sheetFormatPr defaultRowHeight="15" x14ac:dyDescent="0.25"/>
  <cols>
    <col min="1" max="1" width="44.5703125" style="22" bestFit="1" customWidth="1"/>
    <col min="2" max="16384" width="9.140625" style="22"/>
  </cols>
  <sheetData>
    <row r="1" spans="1:14" x14ac:dyDescent="0.25">
      <c r="A1" s="15" t="s">
        <v>72</v>
      </c>
      <c r="B1" s="15" t="s">
        <v>73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  <c r="K1" s="59"/>
      <c r="L1" s="59"/>
      <c r="M1" s="59"/>
      <c r="N1" s="59"/>
    </row>
    <row r="2" spans="1:14" x14ac:dyDescent="0.25">
      <c r="A2" s="16" t="s">
        <v>32</v>
      </c>
      <c r="B2" s="10" t="s">
        <v>347</v>
      </c>
      <c r="C2" s="11" t="s">
        <v>347</v>
      </c>
      <c r="D2" s="10" t="s">
        <v>347</v>
      </c>
      <c r="E2" s="10" t="s">
        <v>87</v>
      </c>
      <c r="F2" s="10" t="s">
        <v>347</v>
      </c>
      <c r="G2" s="10" t="s">
        <v>183</v>
      </c>
      <c r="H2" s="10" t="s">
        <v>87</v>
      </c>
      <c r="I2" s="10" t="s">
        <v>87</v>
      </c>
      <c r="K2" s="60"/>
      <c r="L2" s="61"/>
      <c r="M2" s="60"/>
      <c r="N2" s="59"/>
    </row>
    <row r="3" spans="1:14" x14ac:dyDescent="0.25">
      <c r="A3" s="16" t="s">
        <v>33</v>
      </c>
      <c r="B3" s="10" t="s">
        <v>348</v>
      </c>
      <c r="C3" s="11" t="s">
        <v>348</v>
      </c>
      <c r="D3" s="10" t="s">
        <v>348</v>
      </c>
      <c r="E3" s="10" t="s">
        <v>87</v>
      </c>
      <c r="F3" s="10" t="s">
        <v>348</v>
      </c>
      <c r="G3" s="10" t="s">
        <v>183</v>
      </c>
      <c r="H3" s="10" t="s">
        <v>87</v>
      </c>
      <c r="I3" s="10" t="s">
        <v>87</v>
      </c>
      <c r="K3" s="60"/>
      <c r="L3" s="61"/>
      <c r="M3" s="60"/>
      <c r="N3" s="59"/>
    </row>
    <row r="4" spans="1:14" x14ac:dyDescent="0.25">
      <c r="A4" s="16" t="s">
        <v>34</v>
      </c>
      <c r="B4" s="10" t="s">
        <v>349</v>
      </c>
      <c r="C4" s="11" t="s">
        <v>349</v>
      </c>
      <c r="D4" s="10" t="s">
        <v>349</v>
      </c>
      <c r="E4" s="10" t="s">
        <v>87</v>
      </c>
      <c r="F4" s="10" t="s">
        <v>349</v>
      </c>
      <c r="G4" s="10" t="s">
        <v>183</v>
      </c>
      <c r="H4" s="10" t="s">
        <v>87</v>
      </c>
      <c r="I4" s="10" t="s">
        <v>87</v>
      </c>
      <c r="K4" s="60"/>
      <c r="L4" s="61"/>
      <c r="M4" s="60"/>
      <c r="N4" s="59"/>
    </row>
    <row r="5" spans="1:14" x14ac:dyDescent="0.25">
      <c r="A5" s="16" t="s">
        <v>35</v>
      </c>
      <c r="B5" s="10" t="s">
        <v>350</v>
      </c>
      <c r="C5" s="11" t="s">
        <v>350</v>
      </c>
      <c r="D5" s="10" t="s">
        <v>350</v>
      </c>
      <c r="E5" s="10" t="s">
        <v>87</v>
      </c>
      <c r="F5" s="10" t="s">
        <v>350</v>
      </c>
      <c r="G5" s="10" t="s">
        <v>183</v>
      </c>
      <c r="H5" s="10" t="s">
        <v>87</v>
      </c>
      <c r="I5" s="10" t="s">
        <v>87</v>
      </c>
      <c r="K5" s="60"/>
      <c r="L5" s="61"/>
      <c r="M5" s="60"/>
      <c r="N5" s="59"/>
    </row>
    <row r="6" spans="1:14" x14ac:dyDescent="0.25">
      <c r="A6" s="16" t="s">
        <v>36</v>
      </c>
      <c r="B6" s="10" t="s">
        <v>351</v>
      </c>
      <c r="C6" s="11" t="s">
        <v>351</v>
      </c>
      <c r="D6" s="10" t="s">
        <v>351</v>
      </c>
      <c r="E6" s="10" t="s">
        <v>87</v>
      </c>
      <c r="F6" s="10" t="s">
        <v>351</v>
      </c>
      <c r="G6" s="10" t="s">
        <v>183</v>
      </c>
      <c r="H6" s="10" t="s">
        <v>87</v>
      </c>
      <c r="I6" s="10" t="s">
        <v>87</v>
      </c>
      <c r="K6" s="60"/>
      <c r="L6" s="61"/>
      <c r="M6" s="60"/>
      <c r="N6" s="59"/>
    </row>
    <row r="7" spans="1:14" x14ac:dyDescent="0.25">
      <c r="A7" s="17" t="s">
        <v>37</v>
      </c>
      <c r="B7" s="18" t="s">
        <v>352</v>
      </c>
      <c r="C7" s="19" t="s">
        <v>352</v>
      </c>
      <c r="D7" s="18" t="s">
        <v>352</v>
      </c>
      <c r="E7" s="18" t="s">
        <v>87</v>
      </c>
      <c r="F7" s="18" t="s">
        <v>352</v>
      </c>
      <c r="G7" s="18" t="s">
        <v>183</v>
      </c>
      <c r="H7" s="18" t="s">
        <v>87</v>
      </c>
      <c r="I7" s="18" t="s">
        <v>87</v>
      </c>
      <c r="K7" s="55"/>
      <c r="L7" s="62"/>
      <c r="M7" s="55"/>
      <c r="N7" s="59"/>
    </row>
    <row r="8" spans="1:14" x14ac:dyDescent="0.25">
      <c r="A8" s="17" t="s">
        <v>38</v>
      </c>
      <c r="B8" s="18" t="s">
        <v>353</v>
      </c>
      <c r="C8" s="19" t="s">
        <v>353</v>
      </c>
      <c r="D8" s="18" t="s">
        <v>353</v>
      </c>
      <c r="E8" s="18" t="s">
        <v>87</v>
      </c>
      <c r="F8" s="18" t="s">
        <v>353</v>
      </c>
      <c r="G8" s="18" t="s">
        <v>183</v>
      </c>
      <c r="H8" s="18" t="s">
        <v>87</v>
      </c>
      <c r="I8" s="18" t="s">
        <v>87</v>
      </c>
      <c r="K8" s="55"/>
      <c r="L8" s="62"/>
      <c r="M8" s="55"/>
      <c r="N8" s="59"/>
    </row>
    <row r="9" spans="1:14" x14ac:dyDescent="0.25">
      <c r="A9" s="17" t="s">
        <v>39</v>
      </c>
      <c r="B9" s="18" t="s">
        <v>354</v>
      </c>
      <c r="C9" s="19" t="s">
        <v>354</v>
      </c>
      <c r="D9" s="18" t="s">
        <v>354</v>
      </c>
      <c r="E9" s="18" t="s">
        <v>87</v>
      </c>
      <c r="F9" s="18" t="s">
        <v>354</v>
      </c>
      <c r="G9" s="18" t="s">
        <v>183</v>
      </c>
      <c r="H9" s="18" t="s">
        <v>87</v>
      </c>
      <c r="I9" s="18" t="s">
        <v>87</v>
      </c>
      <c r="K9" s="55"/>
      <c r="L9" s="62"/>
      <c r="M9" s="55"/>
      <c r="N9" s="59"/>
    </row>
    <row r="10" spans="1:14" x14ac:dyDescent="0.25">
      <c r="A10" s="17" t="s">
        <v>40</v>
      </c>
      <c r="B10" s="18" t="s">
        <v>355</v>
      </c>
      <c r="C10" s="19" t="s">
        <v>355</v>
      </c>
      <c r="D10" s="18" t="s">
        <v>355</v>
      </c>
      <c r="E10" s="18" t="s">
        <v>87</v>
      </c>
      <c r="F10" s="18" t="s">
        <v>355</v>
      </c>
      <c r="G10" s="18" t="s">
        <v>183</v>
      </c>
      <c r="H10" s="18" t="s">
        <v>87</v>
      </c>
      <c r="I10" s="18" t="s">
        <v>87</v>
      </c>
      <c r="K10" s="55"/>
      <c r="L10" s="62"/>
      <c r="M10" s="55"/>
      <c r="N10" s="59"/>
    </row>
    <row r="11" spans="1:14" x14ac:dyDescent="0.25">
      <c r="A11" s="17" t="s">
        <v>41</v>
      </c>
      <c r="B11" s="18" t="s">
        <v>356</v>
      </c>
      <c r="C11" s="19" t="s">
        <v>356</v>
      </c>
      <c r="D11" s="18" t="s">
        <v>356</v>
      </c>
      <c r="E11" s="18" t="s">
        <v>87</v>
      </c>
      <c r="F11" s="18" t="s">
        <v>356</v>
      </c>
      <c r="G11" s="18" t="s">
        <v>183</v>
      </c>
      <c r="H11" s="18" t="s">
        <v>87</v>
      </c>
      <c r="I11" s="18" t="s">
        <v>87</v>
      </c>
      <c r="K11" s="55"/>
      <c r="L11" s="62"/>
      <c r="M11" s="55"/>
      <c r="N11" s="59"/>
    </row>
    <row r="12" spans="1:14" x14ac:dyDescent="0.25">
      <c r="A12" s="17" t="s">
        <v>42</v>
      </c>
      <c r="B12" s="18" t="s">
        <v>357</v>
      </c>
      <c r="C12" s="19" t="s">
        <v>357</v>
      </c>
      <c r="D12" s="18" t="s">
        <v>357</v>
      </c>
      <c r="E12" s="18" t="s">
        <v>87</v>
      </c>
      <c r="F12" s="18" t="s">
        <v>357</v>
      </c>
      <c r="G12" s="18" t="s">
        <v>183</v>
      </c>
      <c r="H12" s="18" t="s">
        <v>87</v>
      </c>
      <c r="I12" s="18" t="s">
        <v>87</v>
      </c>
      <c r="K12" s="55"/>
      <c r="L12" s="62"/>
      <c r="M12" s="55"/>
      <c r="N12" s="59"/>
    </row>
    <row r="13" spans="1:14" x14ac:dyDescent="0.25">
      <c r="A13" s="17" t="s">
        <v>43</v>
      </c>
      <c r="B13" s="18" t="s">
        <v>358</v>
      </c>
      <c r="C13" s="19" t="s">
        <v>358</v>
      </c>
      <c r="D13" s="18" t="s">
        <v>358</v>
      </c>
      <c r="E13" s="18" t="s">
        <v>87</v>
      </c>
      <c r="F13" s="18" t="s">
        <v>358</v>
      </c>
      <c r="G13" s="18" t="s">
        <v>183</v>
      </c>
      <c r="H13" s="18" t="s">
        <v>87</v>
      </c>
      <c r="I13" s="18" t="s">
        <v>87</v>
      </c>
      <c r="K13" s="55"/>
      <c r="L13" s="62"/>
      <c r="M13" s="55"/>
      <c r="N13" s="59"/>
    </row>
    <row r="14" spans="1:14" x14ac:dyDescent="0.25">
      <c r="A14" s="17" t="s">
        <v>44</v>
      </c>
      <c r="B14" s="18" t="s">
        <v>359</v>
      </c>
      <c r="C14" s="19" t="s">
        <v>359</v>
      </c>
      <c r="D14" s="18" t="s">
        <v>359</v>
      </c>
      <c r="E14" s="18" t="s">
        <v>87</v>
      </c>
      <c r="F14" s="18" t="s">
        <v>359</v>
      </c>
      <c r="G14" s="18" t="s">
        <v>183</v>
      </c>
      <c r="H14" s="18" t="s">
        <v>87</v>
      </c>
      <c r="I14" s="18" t="s">
        <v>87</v>
      </c>
      <c r="K14" s="55"/>
      <c r="L14" s="62"/>
      <c r="M14" s="55"/>
      <c r="N14" s="59"/>
    </row>
    <row r="15" spans="1:14" x14ac:dyDescent="0.25">
      <c r="A15" s="16" t="s">
        <v>45</v>
      </c>
      <c r="B15" s="10" t="s">
        <v>360</v>
      </c>
      <c r="C15" s="11" t="s">
        <v>360</v>
      </c>
      <c r="D15" s="10" t="s">
        <v>360</v>
      </c>
      <c r="E15" s="10" t="s">
        <v>87</v>
      </c>
      <c r="F15" s="10" t="s">
        <v>360</v>
      </c>
      <c r="G15" s="10" t="s">
        <v>183</v>
      </c>
      <c r="H15" s="10" t="s">
        <v>87</v>
      </c>
      <c r="I15" s="10" t="s">
        <v>87</v>
      </c>
      <c r="K15" s="55"/>
      <c r="L15" s="62"/>
      <c r="M15" s="55"/>
      <c r="N15" s="59"/>
    </row>
    <row r="16" spans="1:14" x14ac:dyDescent="0.25">
      <c r="A16" s="16" t="s">
        <v>46</v>
      </c>
      <c r="B16" s="10" t="s">
        <v>361</v>
      </c>
      <c r="C16" s="11" t="s">
        <v>361</v>
      </c>
      <c r="D16" s="10" t="s">
        <v>361</v>
      </c>
      <c r="E16" s="10" t="s">
        <v>87</v>
      </c>
      <c r="F16" s="10" t="s">
        <v>361</v>
      </c>
      <c r="G16" s="10" t="s">
        <v>183</v>
      </c>
      <c r="H16" s="10" t="s">
        <v>87</v>
      </c>
      <c r="I16" s="10" t="s">
        <v>87</v>
      </c>
      <c r="K16" s="55"/>
      <c r="L16" s="62"/>
      <c r="M16" s="55"/>
      <c r="N16" s="59"/>
    </row>
    <row r="17" spans="1:14" x14ac:dyDescent="0.25">
      <c r="A17" s="16" t="s">
        <v>47</v>
      </c>
      <c r="B17" s="10" t="s">
        <v>349</v>
      </c>
      <c r="C17" s="11" t="s">
        <v>349</v>
      </c>
      <c r="D17" s="10" t="s">
        <v>349</v>
      </c>
      <c r="E17" s="10" t="s">
        <v>87</v>
      </c>
      <c r="F17" s="10" t="s">
        <v>349</v>
      </c>
      <c r="G17" s="10" t="s">
        <v>183</v>
      </c>
      <c r="H17" s="10" t="s">
        <v>87</v>
      </c>
      <c r="I17" s="10" t="s">
        <v>87</v>
      </c>
      <c r="K17" s="55"/>
      <c r="L17" s="62"/>
      <c r="M17" s="55"/>
      <c r="N17" s="59"/>
    </row>
    <row r="18" spans="1:14" x14ac:dyDescent="0.25">
      <c r="A18" s="16" t="s">
        <v>48</v>
      </c>
      <c r="B18" s="10" t="s">
        <v>362</v>
      </c>
      <c r="C18" s="11" t="s">
        <v>362</v>
      </c>
      <c r="D18" s="10" t="s">
        <v>362</v>
      </c>
      <c r="E18" s="10" t="s">
        <v>87</v>
      </c>
      <c r="F18" s="10" t="s">
        <v>362</v>
      </c>
      <c r="G18" s="10" t="s">
        <v>183</v>
      </c>
      <c r="H18" s="10" t="s">
        <v>87</v>
      </c>
      <c r="I18" s="10" t="s">
        <v>87</v>
      </c>
      <c r="K18" s="55"/>
      <c r="L18" s="62"/>
      <c r="M18" s="55"/>
      <c r="N18" s="59"/>
    </row>
    <row r="19" spans="1:14" x14ac:dyDescent="0.25">
      <c r="A19" s="16" t="s">
        <v>49</v>
      </c>
      <c r="B19" s="10" t="s">
        <v>363</v>
      </c>
      <c r="C19" s="11" t="s">
        <v>363</v>
      </c>
      <c r="D19" s="10" t="s">
        <v>363</v>
      </c>
      <c r="E19" s="10" t="s">
        <v>87</v>
      </c>
      <c r="F19" s="10" t="s">
        <v>363</v>
      </c>
      <c r="G19" s="10" t="s">
        <v>183</v>
      </c>
      <c r="H19" s="10" t="s">
        <v>87</v>
      </c>
      <c r="I19" s="10" t="s">
        <v>87</v>
      </c>
      <c r="K19" s="55"/>
      <c r="L19" s="62"/>
      <c r="M19" s="55"/>
      <c r="N19" s="59"/>
    </row>
    <row r="20" spans="1:14" x14ac:dyDescent="0.25">
      <c r="A20" s="17" t="s">
        <v>50</v>
      </c>
      <c r="B20" s="18" t="s">
        <v>364</v>
      </c>
      <c r="C20" s="19" t="s">
        <v>364</v>
      </c>
      <c r="D20" s="18" t="s">
        <v>364</v>
      </c>
      <c r="E20" s="18" t="s">
        <v>87</v>
      </c>
      <c r="F20" s="18" t="s">
        <v>364</v>
      </c>
      <c r="G20" s="18" t="s">
        <v>183</v>
      </c>
      <c r="H20" s="18" t="s">
        <v>87</v>
      </c>
      <c r="I20" s="18" t="s">
        <v>87</v>
      </c>
      <c r="K20" s="59"/>
      <c r="L20" s="59"/>
      <c r="M20" s="59"/>
      <c r="N20" s="59"/>
    </row>
    <row r="21" spans="1:14" x14ac:dyDescent="0.25">
      <c r="A21" s="17" t="s">
        <v>51</v>
      </c>
      <c r="B21" s="18" t="s">
        <v>365</v>
      </c>
      <c r="C21" s="19" t="s">
        <v>365</v>
      </c>
      <c r="D21" s="18" t="s">
        <v>365</v>
      </c>
      <c r="E21" s="18" t="s">
        <v>87</v>
      </c>
      <c r="F21" s="18" t="s">
        <v>365</v>
      </c>
      <c r="G21" s="18" t="s">
        <v>183</v>
      </c>
      <c r="H21" s="18" t="s">
        <v>87</v>
      </c>
      <c r="I21" s="18" t="s">
        <v>87</v>
      </c>
      <c r="K21" s="59"/>
      <c r="L21" s="59"/>
      <c r="M21" s="59"/>
      <c r="N21" s="59"/>
    </row>
    <row r="22" spans="1:14" x14ac:dyDescent="0.25">
      <c r="A22" s="17" t="s">
        <v>52</v>
      </c>
      <c r="B22" s="18" t="s">
        <v>366</v>
      </c>
      <c r="C22" s="19" t="s">
        <v>366</v>
      </c>
      <c r="D22" s="18" t="s">
        <v>366</v>
      </c>
      <c r="E22" s="18" t="s">
        <v>87</v>
      </c>
      <c r="F22" s="18" t="s">
        <v>366</v>
      </c>
      <c r="G22" s="18" t="s">
        <v>183</v>
      </c>
      <c r="H22" s="18" t="s">
        <v>87</v>
      </c>
      <c r="I22" s="18" t="s">
        <v>87</v>
      </c>
      <c r="K22" s="59"/>
      <c r="L22" s="59"/>
      <c r="M22" s="59"/>
      <c r="N22" s="59"/>
    </row>
    <row r="23" spans="1:14" x14ac:dyDescent="0.25">
      <c r="A23" s="17" t="s">
        <v>53</v>
      </c>
      <c r="B23" s="18" t="s">
        <v>367</v>
      </c>
      <c r="C23" s="19" t="s">
        <v>367</v>
      </c>
      <c r="D23" s="18" t="s">
        <v>367</v>
      </c>
      <c r="E23" s="18" t="s">
        <v>87</v>
      </c>
      <c r="F23" s="18" t="s">
        <v>367</v>
      </c>
      <c r="G23" s="18" t="s">
        <v>183</v>
      </c>
      <c r="H23" s="18" t="s">
        <v>87</v>
      </c>
      <c r="I23" s="18" t="s">
        <v>87</v>
      </c>
    </row>
    <row r="24" spans="1:14" x14ac:dyDescent="0.25">
      <c r="A24" s="17" t="s">
        <v>54</v>
      </c>
      <c r="B24" s="18" t="s">
        <v>368</v>
      </c>
      <c r="C24" s="19" t="s">
        <v>368</v>
      </c>
      <c r="D24" s="18" t="s">
        <v>368</v>
      </c>
      <c r="E24" s="18" t="s">
        <v>87</v>
      </c>
      <c r="F24" s="18" t="s">
        <v>368</v>
      </c>
      <c r="G24" s="18" t="s">
        <v>183</v>
      </c>
      <c r="H24" s="18" t="s">
        <v>87</v>
      </c>
      <c r="I24" s="18" t="s">
        <v>87</v>
      </c>
    </row>
    <row r="25" spans="1:14" x14ac:dyDescent="0.25">
      <c r="A25" s="17" t="s">
        <v>55</v>
      </c>
      <c r="B25" s="18" t="s">
        <v>369</v>
      </c>
      <c r="C25" s="19" t="s">
        <v>369</v>
      </c>
      <c r="D25" s="18" t="s">
        <v>369</v>
      </c>
      <c r="E25" s="18" t="s">
        <v>87</v>
      </c>
      <c r="F25" s="18" t="s">
        <v>369</v>
      </c>
      <c r="G25" s="18" t="s">
        <v>183</v>
      </c>
      <c r="H25" s="18" t="s">
        <v>87</v>
      </c>
      <c r="I25" s="18" t="s">
        <v>87</v>
      </c>
    </row>
    <row r="26" spans="1:14" x14ac:dyDescent="0.25">
      <c r="A26" s="17" t="s">
        <v>56</v>
      </c>
      <c r="B26" s="18" t="s">
        <v>370</v>
      </c>
      <c r="C26" s="19" t="s">
        <v>370</v>
      </c>
      <c r="D26" s="18" t="s">
        <v>370</v>
      </c>
      <c r="E26" s="18" t="s">
        <v>87</v>
      </c>
      <c r="F26" s="18" t="s">
        <v>370</v>
      </c>
      <c r="G26" s="18" t="s">
        <v>183</v>
      </c>
      <c r="H26" s="18" t="s">
        <v>87</v>
      </c>
      <c r="I26" s="18" t="s">
        <v>87</v>
      </c>
    </row>
    <row r="27" spans="1:14" x14ac:dyDescent="0.25">
      <c r="A27" s="17" t="s">
        <v>57</v>
      </c>
      <c r="B27" s="18" t="s">
        <v>371</v>
      </c>
      <c r="C27" s="19" t="s">
        <v>371</v>
      </c>
      <c r="D27" s="18" t="s">
        <v>371</v>
      </c>
      <c r="E27" s="18" t="s">
        <v>87</v>
      </c>
      <c r="F27" s="18" t="s">
        <v>371</v>
      </c>
      <c r="G27" s="18" t="s">
        <v>183</v>
      </c>
      <c r="H27" s="18" t="s">
        <v>87</v>
      </c>
      <c r="I27" s="18" t="s">
        <v>87</v>
      </c>
    </row>
  </sheetData>
  <hyperlinks>
    <hyperlink ref="A2" r:id="rId1" display="../../../../../SrinivasR_app/AppData/Local/Temp/3/TD_80/qc/RESTRICTED_TALENT/RESTRICTED_TALENT/tests/518/Run_1015/Results/Results/ResponseTime0000(TS01_MHS_01_LaunchUrl)0000"/>
    <hyperlink ref="A3" r:id="rId2" display="../../../../../SrinivasR_app/AppData/Local/Temp/3/TD_80/qc/RESTRICTED_TALENT/RESTRICTED_TALENT/tests/518/Run_1015/Results/Results/ResponseTime0000(TS01_MHS_02_Login)0000"/>
    <hyperlink ref="A4" r:id="rId3" display="../../../../../SrinivasR_app/AppData/Local/Temp/3/TD_80/qc/RESTRICTED_TALENT/RESTRICTED_TALENT/tests/518/Run_1015/Results/Results/ResponseTime0000(TS01_MHS_03_Mobility1.3)0000"/>
    <hyperlink ref="A5" r:id="rId4" display="../../../../../SrinivasR_app/AppData/Local/Temp/3/TD_80/qc/RESTRICTED_TALENT/RESTRICTED_TALENT/tests/518/Run_1015/Results/Results/ResponseTime0000(TS01_MHS_04_SharedReports)0000"/>
    <hyperlink ref="A6" r:id="rId5" display="../../../../../SrinivasR_app/AppData/Local/Temp/3/TD_80/qc/RESTRICTED_TALENT/RESTRICTED_TALENT/tests/518/Run_1015/Results/Results/ResponseTime0000(TS01_MHS_05_HousingApplication)0000"/>
    <hyperlink ref="A7" r:id="rId6" display="../../../../../SrinivasR_app/AppData/Local/Temp/3/TD_80/qc/RESTRICTED_TALENT/RESTRICTED_TALENT/tests/518/Run_1015/Results/Results/ResponseTime0000(TS01_MHS_06_Accessing_MHS_Home_Page)0000"/>
    <hyperlink ref="A8" r:id="rId7" display="../../../../../SrinivasR_app/AppData/Local/Temp/3/TD_80/qc/RESTRICTED_TALENT/RESTRICTED_TALENT/tests/518/Run_1015/Results/Results/ResponseTime0000(TS01_MHS_07_Load_Std Policy_Calculator)0000"/>
    <hyperlink ref="A9" r:id="rId8" display="../../../../../SrinivasR_app/AppData/Local/Temp/3/TD_80/qc/RESTRICTED_TALENT/RESTRICTED_TALENT/tests/518/Run_1015/Results/Results/ResponseTime0000(TS01_MHS_08_Load_Std Policy_View_Rental)0000"/>
    <hyperlink ref="A10" r:id="rId9" display="../../../../../SrinivasR_app/AppData/Local/Temp/3/TD_80/qc/RESTRICTED_TALENT/RESTRICTED_TALENT/tests/518/Run_1015/Results/Results/ResponseTime0000(TS01_MHS_09_Load_Std Policy_View_Map)0000"/>
    <hyperlink ref="A11" r:id="rId10" display="../../../../../SrinivasR_app/AppData/Local/Temp/3/TD_80/qc/RESTRICTED_TALENT/RESTRICTED_TALENT/tests/518/Run_1015/Results/Results/ResponseTime0000(TS01_MHS_10_Load_Std Policy_View Gen_Info)0000"/>
    <hyperlink ref="A12" r:id="rId11" display="../../../../../SrinivasR_app/AppData/Local/Temp/3/TD_80/qc/RESTRICTED_TALENT/RESTRICTED_TALENT/tests/518/Run_1015/Results/Results/ResponseTime0000(TS01_MHS_11_Load_Std Policy_Sample_Acc)0000"/>
    <hyperlink ref="A13" r:id="rId12" display="../../../../../SrinivasR_app/AppData/Local/Temp/3/TD_80/qc/RESTRICTED_TALENT/RESTRICTED_TALENT/tests/518/Run_1015/Results/Results/ResponseTime0000(TS01_MHS_12_ClickOnHome)0000"/>
    <hyperlink ref="A14" r:id="rId13" display="../../../../../SrinivasR_app/AppData/Local/Temp/3/TD_80/qc/RESTRICTED_TALENT/RESTRICTED_TALENT/tests/518/Run_1015/Results/Results/ResponseTime0000(TS01_MHS_13_MHSLogout)0000"/>
    <hyperlink ref="A15" r:id="rId14" display="../../../../../SrinivasR_app/AppData/Local/Temp/3/TD_80/qc/RESTRICTED_TALENT/RESTRICTED_TALENT/tests/518/Run_1015/Results/Results/ResponseTime0000(TS02_MHS_01_LaunchUrl)0000"/>
    <hyperlink ref="A16" r:id="rId15" display="../../../../../SrinivasR_app/AppData/Local/Temp/3/TD_80/qc/RESTRICTED_TALENT/RESTRICTED_TALENT/tests/518/Run_1015/Results/Results/ResponseTime0000(TS02_MHS_02_Login)0000"/>
    <hyperlink ref="A17" r:id="rId16" display="../../../../../SrinivasR_app/AppData/Local/Temp/3/TD_80/qc/RESTRICTED_TALENT/RESTRICTED_TALENT/tests/518/Run_1015/Results/Results/ResponseTime0000(TS02_MHS_03_Mobility1.3)0000"/>
    <hyperlink ref="A18" r:id="rId17" display="../../../../../SrinivasR_app/AppData/Local/Temp/3/TD_80/qc/RESTRICTED_TALENT/RESTRICTED_TALENT/tests/518/Run_1015/Results/Results/ResponseTime0000(TS02_MHS_04_SharedReports)0000"/>
    <hyperlink ref="A19" r:id="rId18" display="../../../../../SrinivasR_app/AppData/Local/Temp/3/TD_80/qc/RESTRICTED_TALENT/RESTRICTED_TALENT/tests/518/Run_1015/Results/Results/ResponseTime0000(TS02_MHS_05_HousingApplication)0000"/>
    <hyperlink ref="A20" r:id="rId19" display="../../../../../SrinivasR_app/AppData/Local/Temp/3/TD_80/qc/RESTRICTED_TALENT/RESTRICTED_TALENT/tests/518/Run_1015/Results/Results/ResponseTime0000(TS02_MHS_06_Accessing_MHS_Home_Page)0000"/>
    <hyperlink ref="A21" r:id="rId20" display="../../../../../SrinivasR_app/AppData/Local/Temp/3/TD_80/qc/RESTRICTED_TALENT/RESTRICTED_TALENT/tests/518/Run_1015/Results/Results/ResponseTime0000(TS02_MHS_07_Load_Std Policy_Calculator)0000"/>
    <hyperlink ref="A22" r:id="rId21" display="../../../../../SrinivasR_app/AppData/Local/Temp/3/TD_80/qc/RESTRICTED_TALENT/RESTRICTED_TALENT/tests/518/Run_1015/Results/Results/ResponseTime0000(TS02_MHS_08_Load_Std Policy_View Rental Info)0000"/>
    <hyperlink ref="A23" r:id="rId22" display="../../../../../SrinivasR_app/AppData/Local/Temp/3/TD_80/qc/RESTRICTED_TALENT/RESTRICTED_TALENT/tests/518/Run_1015/Results/Results/ResponseTime0000(TS02_MHS_09_Load_Std Policy_View Map)0000"/>
    <hyperlink ref="A24" r:id="rId23" display="../../../../../SrinivasR_app/AppData/Local/Temp/3/TD_80/qc/RESTRICTED_TALENT/RESTRICTED_TALENT/tests/518/Run_1015/Results/Results/ResponseTime0000(TS02_MHS_10_Load_Std Policy_View Gen Info)0000"/>
    <hyperlink ref="A25" r:id="rId24" display="../../../../../SrinivasR_app/AppData/Local/Temp/3/TD_80/qc/RESTRICTED_TALENT/RESTRICTED_TALENT/tests/518/Run_1015/Results/Results/ResponseTime0000(TS02_MHS_11_Load_Std Policy_Sample Acc)0000"/>
    <hyperlink ref="A26" r:id="rId25" display="../../../../../SrinivasR_app/AppData/Local/Temp/3/TD_80/qc/RESTRICTED_TALENT/RESTRICTED_TALENT/tests/518/Run_1015/Results/Results/ResponseTime0000(TS02_MHS_12_Load_Std Policy_Home)0000"/>
    <hyperlink ref="A27" r:id="rId26" display="../../../../../SrinivasR_app/AppData/Local/Temp/3/TD_80/qc/RESTRICTED_TALENT/RESTRICTED_TALENT/tests/518/Run_1015/Results/Results/ResponseTime0000(TS02_MHS_13_MHSLogout)000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3" sqref="H3"/>
    </sheetView>
  </sheetViews>
  <sheetFormatPr defaultRowHeight="15" x14ac:dyDescent="0.25"/>
  <cols>
    <col min="1" max="1" width="44.5703125" style="9" bestFit="1" customWidth="1"/>
    <col min="2" max="7" width="9.140625" style="9"/>
    <col min="8" max="8" width="9.7109375" style="9" bestFit="1" customWidth="1"/>
    <col min="9" max="9" width="8.28515625" style="9" bestFit="1" customWidth="1"/>
    <col min="10" max="10" width="10" style="9" bestFit="1" customWidth="1"/>
    <col min="11" max="16384" width="9.140625" style="9"/>
  </cols>
  <sheetData>
    <row r="1" spans="1:10" ht="30" customHeight="1" x14ac:dyDescent="0.25">
      <c r="A1" s="13"/>
      <c r="B1" s="45">
        <v>42978</v>
      </c>
      <c r="C1" s="46"/>
      <c r="D1" s="47"/>
      <c r="E1" s="42">
        <v>42898</v>
      </c>
      <c r="F1" s="43"/>
      <c r="G1" s="44"/>
      <c r="H1" s="48" t="s">
        <v>346</v>
      </c>
      <c r="I1" s="48"/>
      <c r="J1" s="48"/>
    </row>
    <row r="2" spans="1:10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</row>
    <row r="3" spans="1:10" x14ac:dyDescent="0.25">
      <c r="A3" s="1" t="s">
        <v>32</v>
      </c>
      <c r="B3" s="1">
        <v>1.4999999999999999E-2</v>
      </c>
      <c r="C3" s="12">
        <v>0.748</v>
      </c>
      <c r="D3" s="1">
        <v>18.27</v>
      </c>
      <c r="E3" s="10">
        <v>1.7000000000000001E-2</v>
      </c>
      <c r="F3" s="11">
        <v>0.93200000000000005</v>
      </c>
      <c r="G3" s="10">
        <v>18.277000000000001</v>
      </c>
      <c r="H3" s="20">
        <f>(E3-B3)</f>
        <v>2.0000000000000018E-3</v>
      </c>
      <c r="I3" s="21">
        <f>(F3-C3)</f>
        <v>0.18400000000000005</v>
      </c>
      <c r="J3" s="20">
        <f>(G3-D3)</f>
        <v>7.0000000000014495E-3</v>
      </c>
    </row>
    <row r="4" spans="1:10" x14ac:dyDescent="0.25">
      <c r="A4" s="1" t="s">
        <v>33</v>
      </c>
      <c r="B4" s="1">
        <v>1.1419999999999999</v>
      </c>
      <c r="C4" s="12">
        <v>1.482</v>
      </c>
      <c r="D4" s="1">
        <v>4.4279999999999999</v>
      </c>
      <c r="E4" s="10">
        <v>1.165</v>
      </c>
      <c r="F4" s="11">
        <v>1.6</v>
      </c>
      <c r="G4" s="10">
        <v>5.8639999999999999</v>
      </c>
      <c r="H4" s="20">
        <f t="shared" ref="H4:H28" si="0">(E4-B4)</f>
        <v>2.3000000000000131E-2</v>
      </c>
      <c r="I4" s="21">
        <f t="shared" ref="I4:I28" si="1">(F4-C4)</f>
        <v>0.1180000000000001</v>
      </c>
      <c r="J4" s="20">
        <f t="shared" ref="J4:J28" si="2">(G4-D4)</f>
        <v>1.4359999999999999</v>
      </c>
    </row>
    <row r="5" spans="1:10" x14ac:dyDescent="0.25">
      <c r="A5" s="1" t="s">
        <v>34</v>
      </c>
      <c r="B5" s="1">
        <v>0.42</v>
      </c>
      <c r="C5" s="12">
        <v>0.63300000000000001</v>
      </c>
      <c r="D5" s="1">
        <v>2.3460000000000001</v>
      </c>
      <c r="E5" s="10">
        <v>0.33800000000000002</v>
      </c>
      <c r="F5" s="11">
        <v>0.76500000000000001</v>
      </c>
      <c r="G5" s="10">
        <v>2.6190000000000002</v>
      </c>
      <c r="H5" s="20">
        <f t="shared" si="0"/>
        <v>-8.1999999999999962E-2</v>
      </c>
      <c r="I5" s="21">
        <f t="shared" si="1"/>
        <v>0.13200000000000001</v>
      </c>
      <c r="J5" s="20">
        <f t="shared" si="2"/>
        <v>0.27300000000000013</v>
      </c>
    </row>
    <row r="6" spans="1:10" x14ac:dyDescent="0.25">
      <c r="A6" s="1" t="s">
        <v>35</v>
      </c>
      <c r="B6" s="1">
        <v>0.22600000000000001</v>
      </c>
      <c r="C6" s="12">
        <v>0.29899999999999999</v>
      </c>
      <c r="D6" s="1">
        <v>0.65800000000000003</v>
      </c>
      <c r="E6" s="10">
        <v>0.24099999999999999</v>
      </c>
      <c r="F6" s="11">
        <v>0.39900000000000002</v>
      </c>
      <c r="G6" s="10">
        <v>2.0939999999999999</v>
      </c>
      <c r="H6" s="20">
        <f t="shared" si="0"/>
        <v>1.4999999999999986E-2</v>
      </c>
      <c r="I6" s="21">
        <f t="shared" si="1"/>
        <v>0.10000000000000003</v>
      </c>
      <c r="J6" s="20">
        <f t="shared" si="2"/>
        <v>1.4359999999999999</v>
      </c>
    </row>
    <row r="7" spans="1:10" x14ac:dyDescent="0.25">
      <c r="A7" s="1" t="s">
        <v>36</v>
      </c>
      <c r="B7" s="1">
        <v>0.84199999999999997</v>
      </c>
      <c r="C7" s="12">
        <v>0.85799999999999998</v>
      </c>
      <c r="D7" s="1">
        <v>0.872</v>
      </c>
      <c r="E7" s="10">
        <v>0.85899999999999999</v>
      </c>
      <c r="F7" s="11">
        <v>0.86299999999999999</v>
      </c>
      <c r="G7" s="10">
        <v>0.876</v>
      </c>
      <c r="H7" s="20">
        <f t="shared" si="0"/>
        <v>1.7000000000000015E-2</v>
      </c>
      <c r="I7" s="21">
        <f t="shared" si="1"/>
        <v>5.0000000000000044E-3</v>
      </c>
      <c r="J7" s="20">
        <f t="shared" si="2"/>
        <v>4.0000000000000036E-3</v>
      </c>
    </row>
    <row r="8" spans="1:10" x14ac:dyDescent="0.25">
      <c r="A8" s="1" t="s">
        <v>37</v>
      </c>
      <c r="B8" s="1">
        <v>34.024999999999999</v>
      </c>
      <c r="C8" s="12">
        <v>98.296999999999997</v>
      </c>
      <c r="D8" s="1">
        <v>207.93799999999999</v>
      </c>
      <c r="E8" s="1">
        <v>85.028000000000006</v>
      </c>
      <c r="F8" s="12">
        <v>222.13399999999999</v>
      </c>
      <c r="G8" s="1">
        <v>367.19900000000001</v>
      </c>
      <c r="H8" s="20">
        <f t="shared" si="0"/>
        <v>51.003000000000007</v>
      </c>
      <c r="I8" s="21">
        <f t="shared" si="1"/>
        <v>123.83699999999999</v>
      </c>
      <c r="J8" s="20">
        <f t="shared" si="2"/>
        <v>159.26100000000002</v>
      </c>
    </row>
    <row r="9" spans="1:10" x14ac:dyDescent="0.25">
      <c r="A9" s="1" t="s">
        <v>38</v>
      </c>
      <c r="B9" s="1">
        <v>31.21</v>
      </c>
      <c r="C9" s="12">
        <v>84.097999999999999</v>
      </c>
      <c r="D9" s="1">
        <v>193.70500000000001</v>
      </c>
      <c r="E9" s="1">
        <v>12.933999999999999</v>
      </c>
      <c r="F9" s="12">
        <v>156.51</v>
      </c>
      <c r="G9" s="1">
        <v>308.90199999999999</v>
      </c>
      <c r="H9" s="20">
        <f t="shared" si="0"/>
        <v>-18.276000000000003</v>
      </c>
      <c r="I9" s="21">
        <f t="shared" si="1"/>
        <v>72.411999999999992</v>
      </c>
      <c r="J9" s="20">
        <f t="shared" si="2"/>
        <v>115.19699999999997</v>
      </c>
    </row>
    <row r="10" spans="1:10" x14ac:dyDescent="0.25">
      <c r="A10" s="1" t="s">
        <v>39</v>
      </c>
      <c r="B10" s="1">
        <v>18.288</v>
      </c>
      <c r="C10" s="12">
        <v>37.799999999999997</v>
      </c>
      <c r="D10" s="1">
        <v>55.624000000000002</v>
      </c>
      <c r="E10" s="1">
        <v>7.2190000000000003</v>
      </c>
      <c r="F10" s="12">
        <v>27.350999999999999</v>
      </c>
      <c r="G10" s="1">
        <v>43.704000000000001</v>
      </c>
      <c r="H10" s="20">
        <f t="shared" si="0"/>
        <v>-11.068999999999999</v>
      </c>
      <c r="I10" s="21">
        <f t="shared" si="1"/>
        <v>-10.448999999999998</v>
      </c>
      <c r="J10" s="20">
        <f t="shared" si="2"/>
        <v>-11.920000000000002</v>
      </c>
    </row>
    <row r="11" spans="1:10" x14ac:dyDescent="0.25">
      <c r="A11" s="1" t="s">
        <v>40</v>
      </c>
      <c r="B11" s="1">
        <v>22.382000000000001</v>
      </c>
      <c r="C11" s="12">
        <v>32.436999999999998</v>
      </c>
      <c r="D11" s="1">
        <v>43.622999999999998</v>
      </c>
      <c r="E11" s="1">
        <v>7.5289999999999999</v>
      </c>
      <c r="F11" s="12">
        <v>19.259</v>
      </c>
      <c r="G11" s="1">
        <v>34.609000000000002</v>
      </c>
      <c r="H11" s="20">
        <f t="shared" si="0"/>
        <v>-14.853000000000002</v>
      </c>
      <c r="I11" s="21">
        <f t="shared" si="1"/>
        <v>-13.177999999999997</v>
      </c>
      <c r="J11" s="20">
        <f t="shared" si="2"/>
        <v>-9.0139999999999958</v>
      </c>
    </row>
    <row r="12" spans="1:10" x14ac:dyDescent="0.25">
      <c r="A12" s="1" t="s">
        <v>41</v>
      </c>
      <c r="B12" s="1">
        <v>1.159</v>
      </c>
      <c r="C12" s="12">
        <v>11.186999999999999</v>
      </c>
      <c r="D12" s="1">
        <v>32.573999999999998</v>
      </c>
      <c r="E12" s="1">
        <v>1.169</v>
      </c>
      <c r="F12" s="12">
        <v>5.4889999999999999</v>
      </c>
      <c r="G12" s="1">
        <v>11.374000000000001</v>
      </c>
      <c r="H12" s="20">
        <f t="shared" si="0"/>
        <v>1.0000000000000009E-2</v>
      </c>
      <c r="I12" s="21">
        <f t="shared" si="1"/>
        <v>-5.6979999999999995</v>
      </c>
      <c r="J12" s="20">
        <f t="shared" si="2"/>
        <v>-21.199999999999996</v>
      </c>
    </row>
    <row r="13" spans="1:10" x14ac:dyDescent="0.25">
      <c r="A13" s="1" t="s">
        <v>42</v>
      </c>
      <c r="B13" s="1">
        <v>6.1680000000000001</v>
      </c>
      <c r="C13" s="12">
        <v>13.484999999999999</v>
      </c>
      <c r="D13" s="1">
        <v>21.559000000000001</v>
      </c>
      <c r="E13" s="1">
        <v>7.2130000000000001</v>
      </c>
      <c r="F13" s="12">
        <v>9.4320000000000004</v>
      </c>
      <c r="G13" s="1">
        <v>16.411000000000001</v>
      </c>
      <c r="H13" s="20">
        <f t="shared" si="0"/>
        <v>1.0449999999999999</v>
      </c>
      <c r="I13" s="21">
        <f t="shared" si="1"/>
        <v>-4.052999999999999</v>
      </c>
      <c r="J13" s="20">
        <f t="shared" si="2"/>
        <v>-5.1479999999999997</v>
      </c>
    </row>
    <row r="14" spans="1:10" x14ac:dyDescent="0.25">
      <c r="A14" s="1" t="s">
        <v>43</v>
      </c>
      <c r="B14" s="1">
        <v>2.214</v>
      </c>
      <c r="C14" s="12">
        <v>5.4210000000000003</v>
      </c>
      <c r="D14" s="1">
        <v>13.481</v>
      </c>
      <c r="E14" s="1">
        <v>6.4189999999999996</v>
      </c>
      <c r="F14" s="12">
        <v>7.3490000000000002</v>
      </c>
      <c r="G14" s="1">
        <v>9.6539999999999999</v>
      </c>
      <c r="H14" s="20">
        <f t="shared" si="0"/>
        <v>4.2050000000000001</v>
      </c>
      <c r="I14" s="21">
        <f t="shared" si="1"/>
        <v>1.9279999999999999</v>
      </c>
      <c r="J14" s="20">
        <f t="shared" si="2"/>
        <v>-3.827</v>
      </c>
    </row>
    <row r="15" spans="1:10" x14ac:dyDescent="0.25">
      <c r="A15" s="1" t="s">
        <v>44</v>
      </c>
      <c r="B15" s="1">
        <v>0.115</v>
      </c>
      <c r="C15" s="12">
        <v>0.14199999999999999</v>
      </c>
      <c r="D15" s="1">
        <v>0.187</v>
      </c>
      <c r="E15" s="1">
        <v>0.14099999999999999</v>
      </c>
      <c r="F15" s="12">
        <v>0.152</v>
      </c>
      <c r="G15" s="1">
        <v>0.17199999999999999</v>
      </c>
      <c r="H15" s="20">
        <f t="shared" si="0"/>
        <v>2.5999999999999981E-2</v>
      </c>
      <c r="I15" s="21">
        <f t="shared" si="1"/>
        <v>1.0000000000000009E-2</v>
      </c>
      <c r="J15" s="20">
        <f t="shared" si="2"/>
        <v>-1.5000000000000013E-2</v>
      </c>
    </row>
    <row r="16" spans="1:10" x14ac:dyDescent="0.25">
      <c r="A16" s="1" t="s">
        <v>45</v>
      </c>
      <c r="B16" s="1">
        <v>1.2999999999999999E-2</v>
      </c>
      <c r="C16" s="12">
        <v>0.73499999999999999</v>
      </c>
      <c r="D16" s="1">
        <v>17.245999999999999</v>
      </c>
      <c r="E16" s="1">
        <v>1.7000000000000001E-2</v>
      </c>
      <c r="F16" s="12">
        <v>1.034</v>
      </c>
      <c r="G16" s="1">
        <v>18.268000000000001</v>
      </c>
      <c r="H16" s="20">
        <f t="shared" si="0"/>
        <v>4.0000000000000018E-3</v>
      </c>
      <c r="I16" s="21">
        <f t="shared" si="1"/>
        <v>0.29900000000000004</v>
      </c>
      <c r="J16" s="20">
        <f t="shared" si="2"/>
        <v>1.022000000000002</v>
      </c>
    </row>
    <row r="17" spans="1:10" x14ac:dyDescent="0.25">
      <c r="A17" s="1" t="s">
        <v>46</v>
      </c>
      <c r="B17" s="1">
        <v>1.1000000000000001</v>
      </c>
      <c r="C17" s="12">
        <v>1.528</v>
      </c>
      <c r="D17" s="1">
        <v>4.8620000000000001</v>
      </c>
      <c r="E17" s="1">
        <v>1.181</v>
      </c>
      <c r="F17" s="12">
        <v>1.633</v>
      </c>
      <c r="G17" s="1">
        <v>6.2859999999999996</v>
      </c>
      <c r="H17" s="20">
        <f t="shared" si="0"/>
        <v>8.0999999999999961E-2</v>
      </c>
      <c r="I17" s="21">
        <f t="shared" si="1"/>
        <v>0.10499999999999998</v>
      </c>
      <c r="J17" s="20">
        <f t="shared" si="2"/>
        <v>1.4239999999999995</v>
      </c>
    </row>
    <row r="18" spans="1:10" x14ac:dyDescent="0.25">
      <c r="A18" s="1" t="s">
        <v>47</v>
      </c>
      <c r="B18" s="1">
        <v>0.41699999999999998</v>
      </c>
      <c r="C18" s="12">
        <v>0.68</v>
      </c>
      <c r="D18" s="1">
        <v>2.37</v>
      </c>
      <c r="E18" s="1">
        <v>0.443</v>
      </c>
      <c r="F18" s="12">
        <v>0.78900000000000003</v>
      </c>
      <c r="G18" s="1">
        <v>2.6080000000000001</v>
      </c>
      <c r="H18" s="20">
        <f t="shared" si="0"/>
        <v>2.6000000000000023E-2</v>
      </c>
      <c r="I18" s="21">
        <f t="shared" si="1"/>
        <v>0.10899999999999999</v>
      </c>
      <c r="J18" s="20">
        <f t="shared" si="2"/>
        <v>0.23799999999999999</v>
      </c>
    </row>
    <row r="19" spans="1:10" x14ac:dyDescent="0.25">
      <c r="A19" s="1" t="s">
        <v>48</v>
      </c>
      <c r="B19" s="1">
        <v>0.218</v>
      </c>
      <c r="C19" s="12">
        <v>0.42899999999999999</v>
      </c>
      <c r="D19" s="1">
        <v>1.8440000000000001</v>
      </c>
      <c r="E19" s="1">
        <v>0.24399999999999999</v>
      </c>
      <c r="F19" s="12">
        <v>0.42199999999999999</v>
      </c>
      <c r="G19" s="1">
        <v>1.492</v>
      </c>
      <c r="H19" s="20">
        <f t="shared" si="0"/>
        <v>2.5999999999999995E-2</v>
      </c>
      <c r="I19" s="21">
        <f t="shared" si="1"/>
        <v>-7.0000000000000062E-3</v>
      </c>
      <c r="J19" s="20">
        <f t="shared" si="2"/>
        <v>-0.35200000000000009</v>
      </c>
    </row>
    <row r="20" spans="1:10" x14ac:dyDescent="0.25">
      <c r="A20" s="1" t="s">
        <v>49</v>
      </c>
      <c r="B20" s="1">
        <v>0.83899999999999997</v>
      </c>
      <c r="C20" s="12">
        <v>0.85699999999999998</v>
      </c>
      <c r="D20" s="1">
        <v>0.92200000000000004</v>
      </c>
      <c r="E20" s="1">
        <v>0.86</v>
      </c>
      <c r="F20" s="12">
        <v>0.86799999999999999</v>
      </c>
      <c r="G20" s="1">
        <v>0.89400000000000002</v>
      </c>
      <c r="H20" s="20">
        <f t="shared" si="0"/>
        <v>2.1000000000000019E-2</v>
      </c>
      <c r="I20" s="21">
        <f t="shared" si="1"/>
        <v>1.100000000000001E-2</v>
      </c>
      <c r="J20" s="20">
        <f t="shared" si="2"/>
        <v>-2.8000000000000025E-2</v>
      </c>
    </row>
    <row r="21" spans="1:10" x14ac:dyDescent="0.25">
      <c r="A21" s="1" t="s">
        <v>50</v>
      </c>
      <c r="B21" s="1">
        <v>32.816000000000003</v>
      </c>
      <c r="C21" s="12">
        <v>102.441</v>
      </c>
      <c r="D21" s="1">
        <v>193.86</v>
      </c>
      <c r="E21" s="1">
        <v>75.921000000000006</v>
      </c>
      <c r="F21" s="12">
        <v>215.09700000000001</v>
      </c>
      <c r="G21" s="1">
        <v>365.93700000000001</v>
      </c>
      <c r="H21" s="20">
        <f t="shared" si="0"/>
        <v>43.105000000000004</v>
      </c>
      <c r="I21" s="21">
        <f t="shared" si="1"/>
        <v>112.65600000000001</v>
      </c>
      <c r="J21" s="20">
        <f t="shared" si="2"/>
        <v>172.077</v>
      </c>
    </row>
    <row r="22" spans="1:10" x14ac:dyDescent="0.25">
      <c r="A22" s="1" t="s">
        <v>339</v>
      </c>
      <c r="B22" s="1">
        <v>69.826999999999998</v>
      </c>
      <c r="C22" s="12">
        <v>126.304</v>
      </c>
      <c r="D22" s="1">
        <v>220.238</v>
      </c>
      <c r="E22" s="1">
        <v>13.157999999999999</v>
      </c>
      <c r="F22" s="12">
        <v>165.08</v>
      </c>
      <c r="G22" s="1">
        <v>307.21300000000002</v>
      </c>
      <c r="H22" s="20">
        <f t="shared" si="0"/>
        <v>-56.668999999999997</v>
      </c>
      <c r="I22" s="21">
        <f t="shared" si="1"/>
        <v>38.77600000000001</v>
      </c>
      <c r="J22" s="20">
        <f t="shared" si="2"/>
        <v>86.975000000000023</v>
      </c>
    </row>
    <row r="23" spans="1:10" x14ac:dyDescent="0.25">
      <c r="A23" s="1" t="s">
        <v>340</v>
      </c>
      <c r="B23" s="1">
        <v>16.315999999999999</v>
      </c>
      <c r="C23" s="12">
        <v>28.366</v>
      </c>
      <c r="D23" s="1">
        <v>53.61</v>
      </c>
      <c r="E23" s="1">
        <v>22.329000000000001</v>
      </c>
      <c r="F23" s="12">
        <v>34.08</v>
      </c>
      <c r="G23" s="1">
        <v>47.658000000000001</v>
      </c>
      <c r="H23" s="20">
        <f t="shared" si="0"/>
        <v>6.0130000000000017</v>
      </c>
      <c r="I23" s="21">
        <f t="shared" si="1"/>
        <v>5.7139999999999986</v>
      </c>
      <c r="J23" s="20">
        <f t="shared" si="2"/>
        <v>-5.9519999999999982</v>
      </c>
    </row>
    <row r="24" spans="1:10" x14ac:dyDescent="0.25">
      <c r="A24" s="1" t="s">
        <v>341</v>
      </c>
      <c r="B24" s="1">
        <v>6.4770000000000003</v>
      </c>
      <c r="C24" s="12">
        <v>17.103000000000002</v>
      </c>
      <c r="D24" s="1">
        <v>42.808999999999997</v>
      </c>
      <c r="E24" s="1">
        <v>3.2440000000000002</v>
      </c>
      <c r="F24" s="12">
        <v>11.082000000000001</v>
      </c>
      <c r="G24" s="1">
        <v>28.524999999999999</v>
      </c>
      <c r="H24" s="20">
        <f t="shared" si="0"/>
        <v>-3.2330000000000001</v>
      </c>
      <c r="I24" s="21">
        <f t="shared" si="1"/>
        <v>-6.0210000000000008</v>
      </c>
      <c r="J24" s="20">
        <f t="shared" si="2"/>
        <v>-14.283999999999999</v>
      </c>
    </row>
    <row r="25" spans="1:10" x14ac:dyDescent="0.25">
      <c r="A25" s="1" t="s">
        <v>343</v>
      </c>
      <c r="B25" s="1">
        <v>1.121</v>
      </c>
      <c r="C25" s="12">
        <v>6.8380000000000001</v>
      </c>
      <c r="D25" s="1">
        <v>18.449000000000002</v>
      </c>
      <c r="E25" s="1">
        <v>1.19</v>
      </c>
      <c r="F25" s="12">
        <v>6.3620000000000001</v>
      </c>
      <c r="G25" s="1">
        <v>16.408999999999999</v>
      </c>
      <c r="H25" s="20">
        <f t="shared" si="0"/>
        <v>6.899999999999995E-2</v>
      </c>
      <c r="I25" s="21">
        <f t="shared" si="1"/>
        <v>-0.47599999999999998</v>
      </c>
      <c r="J25" s="20">
        <f t="shared" si="2"/>
        <v>-2.0400000000000027</v>
      </c>
    </row>
    <row r="26" spans="1:10" x14ac:dyDescent="0.25">
      <c r="A26" s="1" t="s">
        <v>344</v>
      </c>
      <c r="B26" s="1">
        <v>4.4999999999999998E-2</v>
      </c>
      <c r="C26" s="12">
        <v>6.5000000000000002E-2</v>
      </c>
      <c r="D26" s="1">
        <v>8.7999999999999995E-2</v>
      </c>
      <c r="E26" s="1">
        <v>6.1820000000000004</v>
      </c>
      <c r="F26" s="12">
        <v>9.4339999999999993</v>
      </c>
      <c r="G26" s="1">
        <v>14.406000000000001</v>
      </c>
      <c r="H26" s="20">
        <f t="shared" si="0"/>
        <v>6.1370000000000005</v>
      </c>
      <c r="I26" s="21">
        <f t="shared" si="1"/>
        <v>9.3689999999999998</v>
      </c>
      <c r="J26" s="20">
        <f t="shared" si="2"/>
        <v>14.318000000000001</v>
      </c>
    </row>
    <row r="27" spans="1:10" x14ac:dyDescent="0.25">
      <c r="A27" s="1" t="s">
        <v>342</v>
      </c>
      <c r="B27" s="1">
        <v>2.2040000000000002</v>
      </c>
      <c r="C27" s="12">
        <v>6.149</v>
      </c>
      <c r="D27" s="1">
        <v>14.593999999999999</v>
      </c>
      <c r="E27" s="1">
        <v>6.3979999999999997</v>
      </c>
      <c r="F27" s="12">
        <v>7.4450000000000003</v>
      </c>
      <c r="G27" s="1">
        <v>11.773999999999999</v>
      </c>
      <c r="H27" s="20">
        <f t="shared" si="0"/>
        <v>4.1939999999999991</v>
      </c>
      <c r="I27" s="21">
        <f t="shared" si="1"/>
        <v>1.2960000000000003</v>
      </c>
      <c r="J27" s="20">
        <f t="shared" si="2"/>
        <v>-2.8200000000000003</v>
      </c>
    </row>
    <row r="28" spans="1:10" x14ac:dyDescent="0.25">
      <c r="A28" s="1" t="s">
        <v>57</v>
      </c>
      <c r="B28" s="1">
        <v>0.107</v>
      </c>
      <c r="C28" s="12">
        <v>0.13200000000000001</v>
      </c>
      <c r="D28" s="1">
        <v>0.186</v>
      </c>
      <c r="E28" s="1">
        <v>0.14299999999999999</v>
      </c>
      <c r="F28" s="12">
        <v>0.16200000000000001</v>
      </c>
      <c r="G28" s="1">
        <v>0.19400000000000001</v>
      </c>
      <c r="H28" s="20">
        <f t="shared" si="0"/>
        <v>3.599999999999999E-2</v>
      </c>
      <c r="I28" s="21">
        <f t="shared" si="1"/>
        <v>0.03</v>
      </c>
      <c r="J28" s="20">
        <f t="shared" si="2"/>
        <v>8.0000000000000071E-3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3" sqref="B3:D3"/>
    </sheetView>
  </sheetViews>
  <sheetFormatPr defaultRowHeight="15" x14ac:dyDescent="0.25"/>
  <cols>
    <col min="1" max="1" width="44.5703125" style="9" bestFit="1" customWidth="1"/>
    <col min="2" max="7" width="9.140625" style="9"/>
    <col min="8" max="8" width="9.7109375" style="9" bestFit="1" customWidth="1"/>
    <col min="9" max="9" width="8.28515625" style="9" bestFit="1" customWidth="1"/>
    <col min="10" max="10" width="10" style="9" bestFit="1" customWidth="1"/>
    <col min="11" max="16384" width="9.140625" style="9"/>
  </cols>
  <sheetData>
    <row r="1" spans="1:10" ht="36" customHeight="1" x14ac:dyDescent="0.25">
      <c r="A1" s="13"/>
      <c r="B1" s="45">
        <v>42978</v>
      </c>
      <c r="C1" s="46"/>
      <c r="D1" s="47"/>
      <c r="E1" s="42">
        <v>42898</v>
      </c>
      <c r="F1" s="43"/>
      <c r="G1" s="44"/>
      <c r="H1" s="48" t="s">
        <v>346</v>
      </c>
      <c r="I1" s="48"/>
      <c r="J1" s="48"/>
    </row>
    <row r="2" spans="1:10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</row>
    <row r="3" spans="1:10" x14ac:dyDescent="0.25">
      <c r="A3" s="1" t="s">
        <v>32</v>
      </c>
      <c r="B3" s="1">
        <v>1.4E-2</v>
      </c>
      <c r="C3" s="12">
        <v>0.61</v>
      </c>
      <c r="D3" s="1">
        <v>17.128</v>
      </c>
      <c r="E3" s="1">
        <v>1.6E-2</v>
      </c>
      <c r="F3" s="12">
        <v>0.90300000000000002</v>
      </c>
      <c r="G3" s="1">
        <v>19.315000000000001</v>
      </c>
      <c r="H3" s="20">
        <f>(E3-B3)</f>
        <v>2E-3</v>
      </c>
      <c r="I3" s="21">
        <f>(F3-C3)</f>
        <v>0.29300000000000004</v>
      </c>
      <c r="J3" s="20">
        <f>(G3-D3)</f>
        <v>2.1870000000000012</v>
      </c>
    </row>
    <row r="4" spans="1:10" x14ac:dyDescent="0.25">
      <c r="A4" s="1" t="s">
        <v>33</v>
      </c>
      <c r="B4" s="1">
        <v>1.532</v>
      </c>
      <c r="C4" s="12">
        <v>1.7649999999999999</v>
      </c>
      <c r="D4" s="1">
        <v>5.2359999999999998</v>
      </c>
      <c r="E4" s="1">
        <v>1.1339999999999999</v>
      </c>
      <c r="F4" s="12">
        <v>1.8140000000000001</v>
      </c>
      <c r="G4" s="1">
        <v>6.0970000000000004</v>
      </c>
      <c r="H4" s="20">
        <f t="shared" ref="H4:H28" si="0">(E4-B4)</f>
        <v>-0.39800000000000013</v>
      </c>
      <c r="I4" s="21">
        <f t="shared" ref="I4:I28" si="1">(F4-C4)</f>
        <v>4.9000000000000155E-2</v>
      </c>
      <c r="J4" s="20">
        <f t="shared" ref="J4:J28" si="2">(G4-D4)</f>
        <v>0.86100000000000065</v>
      </c>
    </row>
    <row r="5" spans="1:10" x14ac:dyDescent="0.25">
      <c r="A5" s="1" t="s">
        <v>34</v>
      </c>
      <c r="B5" s="1">
        <v>0.34899999999999998</v>
      </c>
      <c r="C5" s="12">
        <v>0.66700000000000004</v>
      </c>
      <c r="D5" s="1">
        <v>2.851</v>
      </c>
      <c r="E5" s="1">
        <v>0.38200000000000001</v>
      </c>
      <c r="F5" s="12">
        <v>1.8540000000000001</v>
      </c>
      <c r="G5" s="1">
        <v>7.2519999999999998</v>
      </c>
      <c r="H5" s="20">
        <f t="shared" si="0"/>
        <v>3.3000000000000029E-2</v>
      </c>
      <c r="I5" s="21">
        <f t="shared" si="1"/>
        <v>1.1870000000000001</v>
      </c>
      <c r="J5" s="20">
        <f t="shared" si="2"/>
        <v>4.4009999999999998</v>
      </c>
    </row>
    <row r="6" spans="1:10" x14ac:dyDescent="0.25">
      <c r="A6" s="1" t="s">
        <v>35</v>
      </c>
      <c r="B6" s="1">
        <v>0.23</v>
      </c>
      <c r="C6" s="12">
        <v>0.28000000000000003</v>
      </c>
      <c r="D6" s="1">
        <v>0.63400000000000001</v>
      </c>
      <c r="E6" s="1">
        <v>0.252</v>
      </c>
      <c r="F6" s="12">
        <v>0.314</v>
      </c>
      <c r="G6" s="1">
        <v>0.72799999999999998</v>
      </c>
      <c r="H6" s="20">
        <f t="shared" si="0"/>
        <v>2.1999999999999992E-2</v>
      </c>
      <c r="I6" s="21">
        <f t="shared" si="1"/>
        <v>3.3999999999999975E-2</v>
      </c>
      <c r="J6" s="20">
        <f t="shared" si="2"/>
        <v>9.3999999999999972E-2</v>
      </c>
    </row>
    <row r="7" spans="1:10" x14ac:dyDescent="0.25">
      <c r="A7" s="1" t="s">
        <v>36</v>
      </c>
      <c r="B7" s="1">
        <v>1.238</v>
      </c>
      <c r="C7" s="12">
        <v>1.2549999999999999</v>
      </c>
      <c r="D7" s="1">
        <v>1.2949999999999999</v>
      </c>
      <c r="E7" s="1">
        <v>0.84399999999999997</v>
      </c>
      <c r="F7" s="12">
        <v>0.86099999999999999</v>
      </c>
      <c r="G7" s="1">
        <v>0.878</v>
      </c>
      <c r="H7" s="20">
        <f t="shared" si="0"/>
        <v>-0.39400000000000002</v>
      </c>
      <c r="I7" s="21">
        <f t="shared" si="1"/>
        <v>-0.39399999999999991</v>
      </c>
      <c r="J7" s="20">
        <f t="shared" si="2"/>
        <v>-0.41699999999999993</v>
      </c>
    </row>
    <row r="8" spans="1:10" x14ac:dyDescent="0.25">
      <c r="A8" s="1" t="s">
        <v>37</v>
      </c>
      <c r="B8" s="1">
        <v>35.536999999999999</v>
      </c>
      <c r="C8" s="12">
        <v>160.22999999999999</v>
      </c>
      <c r="D8" s="1">
        <v>305.15600000000001</v>
      </c>
      <c r="E8" s="1">
        <v>88.037000000000006</v>
      </c>
      <c r="F8" s="12">
        <v>296.54199999999997</v>
      </c>
      <c r="G8" s="1">
        <v>504.03399999999999</v>
      </c>
      <c r="H8" s="20">
        <f t="shared" si="0"/>
        <v>52.500000000000007</v>
      </c>
      <c r="I8" s="21">
        <f t="shared" si="1"/>
        <v>136.31199999999998</v>
      </c>
      <c r="J8" s="20">
        <f t="shared" si="2"/>
        <v>198.87799999999999</v>
      </c>
    </row>
    <row r="9" spans="1:10" x14ac:dyDescent="0.25">
      <c r="A9" s="1" t="s">
        <v>38</v>
      </c>
      <c r="B9" s="1">
        <v>34.012</v>
      </c>
      <c r="C9" s="12">
        <v>168.43100000000001</v>
      </c>
      <c r="D9" s="1">
        <v>283.55200000000002</v>
      </c>
      <c r="E9" s="1">
        <v>76.885999999999996</v>
      </c>
      <c r="F9" s="12">
        <v>301.10599999999999</v>
      </c>
      <c r="G9" s="1">
        <v>487.25700000000001</v>
      </c>
      <c r="H9" s="20">
        <f t="shared" si="0"/>
        <v>42.873999999999995</v>
      </c>
      <c r="I9" s="21">
        <f t="shared" si="1"/>
        <v>132.67499999999998</v>
      </c>
      <c r="J9" s="20">
        <f t="shared" si="2"/>
        <v>203.70499999999998</v>
      </c>
    </row>
    <row r="10" spans="1:10" x14ac:dyDescent="0.25">
      <c r="A10" s="1" t="s">
        <v>39</v>
      </c>
      <c r="B10" s="1">
        <v>29.33</v>
      </c>
      <c r="C10" s="12">
        <v>98.149000000000001</v>
      </c>
      <c r="D10" s="1">
        <v>260.399</v>
      </c>
      <c r="E10" s="1">
        <v>39.515999999999998</v>
      </c>
      <c r="F10" s="12">
        <v>137.911</v>
      </c>
      <c r="G10" s="1">
        <v>404.464</v>
      </c>
      <c r="H10" s="20">
        <f t="shared" si="0"/>
        <v>10.186</v>
      </c>
      <c r="I10" s="21">
        <f t="shared" si="1"/>
        <v>39.762</v>
      </c>
      <c r="J10" s="20">
        <f t="shared" si="2"/>
        <v>144.065</v>
      </c>
    </row>
    <row r="11" spans="1:10" x14ac:dyDescent="0.25">
      <c r="A11" s="1" t="s">
        <v>40</v>
      </c>
      <c r="B11" s="1">
        <v>42.728000000000002</v>
      </c>
      <c r="C11" s="12">
        <v>77.849000000000004</v>
      </c>
      <c r="D11" s="1">
        <v>123.616</v>
      </c>
      <c r="E11" s="1">
        <v>21.510999999999999</v>
      </c>
      <c r="F11" s="12">
        <v>98.82</v>
      </c>
      <c r="G11" s="1">
        <v>239.50899999999999</v>
      </c>
      <c r="H11" s="20">
        <f t="shared" si="0"/>
        <v>-21.217000000000002</v>
      </c>
      <c r="I11" s="21">
        <f t="shared" si="1"/>
        <v>20.970999999999989</v>
      </c>
      <c r="J11" s="20">
        <f t="shared" si="2"/>
        <v>115.89299999999999</v>
      </c>
    </row>
    <row r="12" spans="1:10" x14ac:dyDescent="0.25">
      <c r="A12" s="1" t="s">
        <v>41</v>
      </c>
      <c r="B12" s="1">
        <v>11.308</v>
      </c>
      <c r="C12" s="12">
        <v>38.972000000000001</v>
      </c>
      <c r="D12" s="1">
        <v>80.031000000000006</v>
      </c>
      <c r="E12" s="1">
        <v>20.501999999999999</v>
      </c>
      <c r="F12" s="12">
        <v>53.649000000000001</v>
      </c>
      <c r="G12" s="1">
        <v>238.18799999999999</v>
      </c>
      <c r="H12" s="20">
        <f t="shared" si="0"/>
        <v>9.1939999999999991</v>
      </c>
      <c r="I12" s="21">
        <f t="shared" si="1"/>
        <v>14.677</v>
      </c>
      <c r="J12" s="20">
        <f t="shared" si="2"/>
        <v>158.15699999999998</v>
      </c>
    </row>
    <row r="13" spans="1:10" x14ac:dyDescent="0.25">
      <c r="A13" s="1" t="s">
        <v>42</v>
      </c>
      <c r="B13" s="1">
        <v>15.385</v>
      </c>
      <c r="C13" s="12">
        <v>30.231000000000002</v>
      </c>
      <c r="D13" s="1">
        <v>52.017000000000003</v>
      </c>
      <c r="E13" s="1">
        <v>20.489000000000001</v>
      </c>
      <c r="F13" s="12">
        <v>39.308999999999997</v>
      </c>
      <c r="G13" s="1">
        <v>74.606999999999999</v>
      </c>
      <c r="H13" s="20">
        <f t="shared" si="0"/>
        <v>5.104000000000001</v>
      </c>
      <c r="I13" s="21">
        <f t="shared" si="1"/>
        <v>9.0779999999999959</v>
      </c>
      <c r="J13" s="20">
        <f t="shared" si="2"/>
        <v>22.589999999999996</v>
      </c>
    </row>
    <row r="14" spans="1:10" x14ac:dyDescent="0.25">
      <c r="A14" s="1" t="s">
        <v>43</v>
      </c>
      <c r="B14" s="1">
        <v>2.2679999999999998</v>
      </c>
      <c r="C14" s="12">
        <v>24.308</v>
      </c>
      <c r="D14" s="1">
        <v>33.146000000000001</v>
      </c>
      <c r="E14" s="1">
        <v>8.5069999999999997</v>
      </c>
      <c r="F14" s="12">
        <v>34.551000000000002</v>
      </c>
      <c r="G14" s="1">
        <v>82.138000000000005</v>
      </c>
      <c r="H14" s="20">
        <f t="shared" si="0"/>
        <v>6.2389999999999999</v>
      </c>
      <c r="I14" s="21">
        <f t="shared" si="1"/>
        <v>10.243000000000002</v>
      </c>
      <c r="J14" s="20">
        <f t="shared" si="2"/>
        <v>48.992000000000004</v>
      </c>
    </row>
    <row r="15" spans="1:10" x14ac:dyDescent="0.25">
      <c r="A15" s="1" t="s">
        <v>44</v>
      </c>
      <c r="B15" s="1">
        <v>0.114</v>
      </c>
      <c r="C15" s="12">
        <v>0.157</v>
      </c>
      <c r="D15" s="1">
        <v>0.22900000000000001</v>
      </c>
      <c r="E15" s="1">
        <v>0.11899999999999999</v>
      </c>
      <c r="F15" s="12">
        <v>0.158</v>
      </c>
      <c r="G15" s="1">
        <v>0.20100000000000001</v>
      </c>
      <c r="H15" s="20">
        <f t="shared" si="0"/>
        <v>4.9999999999999906E-3</v>
      </c>
      <c r="I15" s="21">
        <f t="shared" si="1"/>
        <v>1.0000000000000009E-3</v>
      </c>
      <c r="J15" s="20">
        <f t="shared" si="2"/>
        <v>-2.7999999999999997E-2</v>
      </c>
    </row>
    <row r="16" spans="1:10" x14ac:dyDescent="0.25">
      <c r="A16" s="1" t="s">
        <v>45</v>
      </c>
      <c r="B16" s="1">
        <v>1.4E-2</v>
      </c>
      <c r="C16" s="12">
        <v>0.61299999999999999</v>
      </c>
      <c r="D16" s="1">
        <v>17.295000000000002</v>
      </c>
      <c r="E16" s="1">
        <v>1.6E-2</v>
      </c>
      <c r="F16" s="12">
        <v>0.72199999999999998</v>
      </c>
      <c r="G16" s="1">
        <v>18.277000000000001</v>
      </c>
      <c r="H16" s="20">
        <f t="shared" si="0"/>
        <v>2E-3</v>
      </c>
      <c r="I16" s="21">
        <f t="shared" si="1"/>
        <v>0.10899999999999999</v>
      </c>
      <c r="J16" s="20">
        <f t="shared" si="2"/>
        <v>0.98199999999999932</v>
      </c>
    </row>
    <row r="17" spans="1:10" x14ac:dyDescent="0.25">
      <c r="A17" s="1" t="s">
        <v>46</v>
      </c>
      <c r="B17" s="1">
        <v>1.5269999999999999</v>
      </c>
      <c r="C17" s="12">
        <v>1.82</v>
      </c>
      <c r="D17" s="1">
        <v>4.7050000000000001</v>
      </c>
      <c r="E17" s="1">
        <v>1.1399999999999999</v>
      </c>
      <c r="F17" s="12">
        <v>1.8280000000000001</v>
      </c>
      <c r="G17" s="1">
        <v>7.0490000000000004</v>
      </c>
      <c r="H17" s="20">
        <f t="shared" si="0"/>
        <v>-0.38700000000000001</v>
      </c>
      <c r="I17" s="21">
        <f t="shared" si="1"/>
        <v>8.0000000000000071E-3</v>
      </c>
      <c r="J17" s="20">
        <f t="shared" si="2"/>
        <v>2.3440000000000003</v>
      </c>
    </row>
    <row r="18" spans="1:10" x14ac:dyDescent="0.25">
      <c r="A18" s="1" t="s">
        <v>47</v>
      </c>
      <c r="B18" s="1">
        <v>0.30299999999999999</v>
      </c>
      <c r="C18" s="12">
        <v>0.78200000000000003</v>
      </c>
      <c r="D18" s="1">
        <v>3.363</v>
      </c>
      <c r="E18" s="1">
        <v>0.40200000000000002</v>
      </c>
      <c r="F18" s="12">
        <v>1.7310000000000001</v>
      </c>
      <c r="G18" s="1">
        <v>6.6029999999999998</v>
      </c>
      <c r="H18" s="20">
        <f t="shared" si="0"/>
        <v>9.9000000000000032E-2</v>
      </c>
      <c r="I18" s="21">
        <f t="shared" si="1"/>
        <v>0.94900000000000007</v>
      </c>
      <c r="J18" s="20">
        <f t="shared" si="2"/>
        <v>3.2399999999999998</v>
      </c>
    </row>
    <row r="19" spans="1:10" x14ac:dyDescent="0.25">
      <c r="A19" s="1" t="s">
        <v>48</v>
      </c>
      <c r="B19" s="1">
        <v>0.189</v>
      </c>
      <c r="C19" s="12">
        <v>0.36199999999999999</v>
      </c>
      <c r="D19" s="1">
        <v>2.9319999999999999</v>
      </c>
      <c r="E19" s="1">
        <v>0.25700000000000001</v>
      </c>
      <c r="F19" s="12">
        <v>0.312</v>
      </c>
      <c r="G19" s="1">
        <v>0.69099999999999995</v>
      </c>
      <c r="H19" s="20">
        <f t="shared" si="0"/>
        <v>6.8000000000000005E-2</v>
      </c>
      <c r="I19" s="21">
        <f t="shared" si="1"/>
        <v>-4.9999999999999989E-2</v>
      </c>
      <c r="J19" s="20">
        <f t="shared" si="2"/>
        <v>-2.2410000000000001</v>
      </c>
    </row>
    <row r="20" spans="1:10" x14ac:dyDescent="0.25">
      <c r="A20" s="1" t="s">
        <v>49</v>
      </c>
      <c r="B20" s="1">
        <v>1.2190000000000001</v>
      </c>
      <c r="C20" s="12">
        <v>1.254</v>
      </c>
      <c r="D20" s="1">
        <v>1.2869999999999999</v>
      </c>
      <c r="E20" s="1">
        <v>0.84599999999999997</v>
      </c>
      <c r="F20" s="12">
        <v>0.86199999999999999</v>
      </c>
      <c r="G20" s="1">
        <v>0.89400000000000002</v>
      </c>
      <c r="H20" s="20">
        <f t="shared" si="0"/>
        <v>-0.37300000000000011</v>
      </c>
      <c r="I20" s="21">
        <f t="shared" si="1"/>
        <v>-0.39200000000000002</v>
      </c>
      <c r="J20" s="20">
        <f t="shared" si="2"/>
        <v>-0.3929999999999999</v>
      </c>
    </row>
    <row r="21" spans="1:10" x14ac:dyDescent="0.25">
      <c r="A21" s="1" t="s">
        <v>50</v>
      </c>
      <c r="B21" s="1">
        <v>33.213000000000001</v>
      </c>
      <c r="C21" s="12">
        <v>167.56200000000001</v>
      </c>
      <c r="D21" s="1">
        <v>302.60599999999999</v>
      </c>
      <c r="E21" s="1">
        <v>73.218000000000004</v>
      </c>
      <c r="F21" s="12">
        <v>262.947</v>
      </c>
      <c r="G21" s="1">
        <v>493.70699999999999</v>
      </c>
      <c r="H21" s="20">
        <f t="shared" si="0"/>
        <v>40.005000000000003</v>
      </c>
      <c r="I21" s="21">
        <f t="shared" si="1"/>
        <v>95.384999999999991</v>
      </c>
      <c r="J21" s="20">
        <f t="shared" si="2"/>
        <v>191.101</v>
      </c>
    </row>
    <row r="22" spans="1:10" x14ac:dyDescent="0.25">
      <c r="A22" s="1" t="s">
        <v>339</v>
      </c>
      <c r="B22" s="1">
        <v>24.818000000000001</v>
      </c>
      <c r="C22" s="12">
        <v>228.93100000000001</v>
      </c>
      <c r="D22" s="1">
        <v>396.13200000000001</v>
      </c>
      <c r="E22" s="1">
        <v>44.792000000000002</v>
      </c>
      <c r="F22" s="12">
        <v>299.63400000000001</v>
      </c>
      <c r="G22" s="1">
        <v>474.66699999999997</v>
      </c>
      <c r="H22" s="20">
        <f t="shared" si="0"/>
        <v>19.974</v>
      </c>
      <c r="I22" s="21">
        <f t="shared" si="1"/>
        <v>70.703000000000003</v>
      </c>
      <c r="J22" s="20">
        <f t="shared" si="2"/>
        <v>78.534999999999968</v>
      </c>
    </row>
    <row r="23" spans="1:10" x14ac:dyDescent="0.25">
      <c r="A23" s="1" t="s">
        <v>340</v>
      </c>
      <c r="B23" s="1">
        <v>18.265999999999998</v>
      </c>
      <c r="C23" s="12">
        <v>92.731999999999999</v>
      </c>
      <c r="D23" s="1">
        <v>237.08500000000001</v>
      </c>
      <c r="E23" s="1">
        <v>33.46</v>
      </c>
      <c r="F23" s="12">
        <v>154.38999999999999</v>
      </c>
      <c r="G23" s="1">
        <v>420.07</v>
      </c>
      <c r="H23" s="20">
        <f t="shared" si="0"/>
        <v>15.194000000000003</v>
      </c>
      <c r="I23" s="21">
        <f t="shared" si="1"/>
        <v>61.657999999999987</v>
      </c>
      <c r="J23" s="20">
        <f t="shared" si="2"/>
        <v>182.98499999999999</v>
      </c>
    </row>
    <row r="24" spans="1:10" x14ac:dyDescent="0.25">
      <c r="A24" s="1" t="s">
        <v>341</v>
      </c>
      <c r="B24" s="1">
        <v>22.681999999999999</v>
      </c>
      <c r="C24" s="12">
        <v>45.783999999999999</v>
      </c>
      <c r="D24" s="1">
        <v>111.643</v>
      </c>
      <c r="E24" s="1">
        <v>23.498999999999999</v>
      </c>
      <c r="F24" s="12">
        <v>82.596000000000004</v>
      </c>
      <c r="G24" s="1">
        <v>257.25</v>
      </c>
      <c r="H24" s="20">
        <f t="shared" si="0"/>
        <v>0.81700000000000017</v>
      </c>
      <c r="I24" s="21">
        <f t="shared" si="1"/>
        <v>36.812000000000005</v>
      </c>
      <c r="J24" s="20">
        <f t="shared" si="2"/>
        <v>145.607</v>
      </c>
    </row>
    <row r="25" spans="1:10" x14ac:dyDescent="0.25">
      <c r="A25" s="1" t="s">
        <v>343</v>
      </c>
      <c r="B25" s="1">
        <v>11.292</v>
      </c>
      <c r="C25" s="12">
        <v>30.744</v>
      </c>
      <c r="D25" s="1">
        <v>99.400999999999996</v>
      </c>
      <c r="E25" s="1">
        <v>11.385</v>
      </c>
      <c r="F25" s="12">
        <v>44.448</v>
      </c>
      <c r="G25" s="1">
        <v>212.434</v>
      </c>
      <c r="H25" s="20">
        <f t="shared" si="0"/>
        <v>9.2999999999999972E-2</v>
      </c>
      <c r="I25" s="21">
        <f t="shared" si="1"/>
        <v>13.704000000000001</v>
      </c>
      <c r="J25" s="20">
        <f t="shared" si="2"/>
        <v>113.033</v>
      </c>
    </row>
    <row r="26" spans="1:10" x14ac:dyDescent="0.25">
      <c r="A26" s="1" t="s">
        <v>344</v>
      </c>
      <c r="B26" s="1">
        <v>5.5E-2</v>
      </c>
      <c r="C26" s="12">
        <v>6.6000000000000003E-2</v>
      </c>
      <c r="D26" s="1">
        <v>0.122</v>
      </c>
      <c r="E26" s="1">
        <v>16.388999999999999</v>
      </c>
      <c r="F26" s="12">
        <v>44.505000000000003</v>
      </c>
      <c r="G26" s="1">
        <v>82.876999999999995</v>
      </c>
      <c r="H26" s="20">
        <f t="shared" si="0"/>
        <v>16.334</v>
      </c>
      <c r="I26" s="21">
        <f t="shared" si="1"/>
        <v>44.439</v>
      </c>
      <c r="J26" s="20">
        <f t="shared" si="2"/>
        <v>82.754999999999995</v>
      </c>
    </row>
    <row r="27" spans="1:10" x14ac:dyDescent="0.25">
      <c r="A27" s="1" t="s">
        <v>342</v>
      </c>
      <c r="B27" s="1">
        <v>2.222</v>
      </c>
      <c r="C27" s="12">
        <v>25.817</v>
      </c>
      <c r="D27" s="1">
        <v>46.374000000000002</v>
      </c>
      <c r="E27" s="1">
        <v>6.399</v>
      </c>
      <c r="F27" s="12">
        <v>74.138000000000005</v>
      </c>
      <c r="G27" s="1">
        <v>403.54899999999998</v>
      </c>
      <c r="H27" s="20">
        <f t="shared" si="0"/>
        <v>4.1769999999999996</v>
      </c>
      <c r="I27" s="21">
        <f t="shared" si="1"/>
        <v>48.321000000000005</v>
      </c>
      <c r="J27" s="20">
        <f t="shared" si="2"/>
        <v>357.17499999999995</v>
      </c>
    </row>
    <row r="28" spans="1:10" x14ac:dyDescent="0.25">
      <c r="A28" s="1" t="s">
        <v>57</v>
      </c>
      <c r="B28" s="1">
        <v>0.111</v>
      </c>
      <c r="C28" s="12">
        <v>0.14899999999999999</v>
      </c>
      <c r="D28" s="1">
        <v>0.19700000000000001</v>
      </c>
      <c r="E28" s="1">
        <v>0.14799999999999999</v>
      </c>
      <c r="F28" s="12">
        <v>0.16300000000000001</v>
      </c>
      <c r="G28" s="1">
        <v>0.19400000000000001</v>
      </c>
      <c r="H28" s="20">
        <f t="shared" si="0"/>
        <v>3.6999999999999991E-2</v>
      </c>
      <c r="I28" s="21">
        <f t="shared" si="1"/>
        <v>1.4000000000000012E-2</v>
      </c>
      <c r="J28" s="20">
        <f t="shared" si="2"/>
        <v>-3.0000000000000027E-3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24" sqref="A24"/>
    </sheetView>
  </sheetViews>
  <sheetFormatPr defaultRowHeight="15" x14ac:dyDescent="0.25"/>
  <cols>
    <col min="1" max="1" width="44.5703125" style="9" bestFit="1" customWidth="1"/>
    <col min="2" max="7" width="9.140625" style="9"/>
    <col min="8" max="8" width="9.7109375" style="9" bestFit="1" customWidth="1"/>
    <col min="9" max="9" width="8.28515625" style="9" bestFit="1" customWidth="1"/>
    <col min="10" max="10" width="10" style="9" bestFit="1" customWidth="1"/>
    <col min="11" max="11" width="9.7109375" style="26" bestFit="1" customWidth="1"/>
    <col min="12" max="12" width="8.28515625" style="29" bestFit="1" customWidth="1"/>
    <col min="13" max="13" width="10" style="26" bestFit="1" customWidth="1"/>
    <col min="14" max="16" width="9.140625" style="55"/>
    <col min="17" max="16384" width="9.140625" style="9"/>
  </cols>
  <sheetData>
    <row r="1" spans="1:16" ht="36" customHeight="1" x14ac:dyDescent="0.25">
      <c r="A1" s="13"/>
      <c r="B1" s="45">
        <v>42987</v>
      </c>
      <c r="C1" s="46"/>
      <c r="D1" s="47"/>
      <c r="E1" s="42">
        <v>42894</v>
      </c>
      <c r="F1" s="43"/>
      <c r="G1" s="44"/>
      <c r="H1" s="49" t="s">
        <v>373</v>
      </c>
      <c r="I1" s="50"/>
      <c r="J1" s="51"/>
      <c r="K1" s="58" t="s">
        <v>372</v>
      </c>
      <c r="L1" s="58"/>
      <c r="M1" s="58"/>
    </row>
    <row r="2" spans="1:16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  <c r="K2" s="23" t="s">
        <v>24</v>
      </c>
      <c r="L2" s="23" t="s">
        <v>25</v>
      </c>
      <c r="M2" s="23" t="s">
        <v>26</v>
      </c>
    </row>
    <row r="3" spans="1:16" x14ac:dyDescent="0.25">
      <c r="A3" s="1" t="s">
        <v>32</v>
      </c>
      <c r="B3" s="20">
        <v>2.4E-2</v>
      </c>
      <c r="C3" s="21">
        <v>2.4E-2</v>
      </c>
      <c r="D3" s="20">
        <v>2.4E-2</v>
      </c>
      <c r="E3" s="10">
        <v>0.04</v>
      </c>
      <c r="F3" s="11">
        <v>0.04</v>
      </c>
      <c r="G3" s="10">
        <v>0.04</v>
      </c>
      <c r="H3" s="20">
        <f>(E3-B3)</f>
        <v>1.6E-2</v>
      </c>
      <c r="I3" s="21">
        <f>(F3-C3)</f>
        <v>1.6E-2</v>
      </c>
      <c r="J3" s="20">
        <f>(G3-D3)</f>
        <v>1.6E-2</v>
      </c>
      <c r="K3" s="24">
        <f>(H3-E3)/H3/100</f>
        <v>-1.4999999999999999E-2</v>
      </c>
      <c r="L3" s="25">
        <f t="shared" ref="L3:M3" si="0">(I3-F3)/I3/100</f>
        <v>-1.4999999999999999E-2</v>
      </c>
      <c r="M3" s="24">
        <f t="shared" si="0"/>
        <v>-1.4999999999999999E-2</v>
      </c>
      <c r="N3" s="56"/>
      <c r="O3" s="57"/>
      <c r="P3" s="56"/>
    </row>
    <row r="4" spans="1:16" x14ac:dyDescent="0.25">
      <c r="A4" s="1" t="s">
        <v>33</v>
      </c>
      <c r="B4" s="20">
        <v>2.74</v>
      </c>
      <c r="C4" s="21">
        <v>2.74</v>
      </c>
      <c r="D4" s="20">
        <v>2.74</v>
      </c>
      <c r="E4" s="10">
        <v>2.431</v>
      </c>
      <c r="F4" s="11">
        <v>2.431</v>
      </c>
      <c r="G4" s="10">
        <v>2.431</v>
      </c>
      <c r="H4" s="20">
        <f>(E4-B4)</f>
        <v>-0.30900000000000016</v>
      </c>
      <c r="I4" s="21">
        <f>(F4-C4)</f>
        <v>-0.30900000000000016</v>
      </c>
      <c r="J4" s="20">
        <f>(G4-D4)</f>
        <v>-0.30900000000000016</v>
      </c>
      <c r="K4" s="24">
        <f t="shared" ref="K4:K28" si="1">(H4-E4)/H4/100</f>
        <v>8.8673139158576011E-2</v>
      </c>
      <c r="L4" s="25">
        <f t="shared" ref="L4:L28" si="2">(I4-F4)/I4/100</f>
        <v>8.8673139158576011E-2</v>
      </c>
      <c r="M4" s="24">
        <f t="shared" ref="M4:M28" si="3">(J4-G4)/J4/100</f>
        <v>8.8673139158576011E-2</v>
      </c>
      <c r="N4" s="56"/>
      <c r="O4" s="57"/>
      <c r="P4" s="56"/>
    </row>
    <row r="5" spans="1:16" x14ac:dyDescent="0.25">
      <c r="A5" s="1" t="s">
        <v>34</v>
      </c>
      <c r="B5" s="20">
        <v>0.70899999999999996</v>
      </c>
      <c r="C5" s="21">
        <v>0.70899999999999996</v>
      </c>
      <c r="D5" s="20">
        <v>0.70899999999999996</v>
      </c>
      <c r="E5" s="10">
        <v>0.83199999999999996</v>
      </c>
      <c r="F5" s="11">
        <v>0.83199999999999996</v>
      </c>
      <c r="G5" s="10">
        <v>0.83199999999999996</v>
      </c>
      <c r="H5" s="20">
        <f>(E5-B5)</f>
        <v>0.123</v>
      </c>
      <c r="I5" s="21">
        <f>(F5-C5)</f>
        <v>0.123</v>
      </c>
      <c r="J5" s="20">
        <f>(G5-D5)</f>
        <v>0.123</v>
      </c>
      <c r="K5" s="24">
        <f t="shared" si="1"/>
        <v>-5.7642276422764226E-2</v>
      </c>
      <c r="L5" s="25">
        <f t="shared" si="2"/>
        <v>-5.7642276422764226E-2</v>
      </c>
      <c r="M5" s="24">
        <f t="shared" si="3"/>
        <v>-5.7642276422764226E-2</v>
      </c>
      <c r="N5" s="56"/>
      <c r="O5" s="57"/>
      <c r="P5" s="56"/>
    </row>
    <row r="6" spans="1:16" x14ac:dyDescent="0.25">
      <c r="A6" s="1" t="s">
        <v>35</v>
      </c>
      <c r="B6" s="20">
        <v>0.312</v>
      </c>
      <c r="C6" s="21">
        <v>0.312</v>
      </c>
      <c r="D6" s="20">
        <v>0.312</v>
      </c>
      <c r="E6" s="10">
        <v>0.30499999999999999</v>
      </c>
      <c r="F6" s="11">
        <v>0.30499999999999999</v>
      </c>
      <c r="G6" s="10">
        <v>0.30499999999999999</v>
      </c>
      <c r="H6" s="20">
        <f>(E6-B6)</f>
        <v>-7.0000000000000062E-3</v>
      </c>
      <c r="I6" s="21">
        <f>(F6-C6)</f>
        <v>-7.0000000000000062E-3</v>
      </c>
      <c r="J6" s="20">
        <f>(G6-D6)</f>
        <v>-7.0000000000000062E-3</v>
      </c>
      <c r="K6" s="24">
        <f t="shared" si="1"/>
        <v>0.44571428571428534</v>
      </c>
      <c r="L6" s="25">
        <f t="shared" si="2"/>
        <v>0.44571428571428534</v>
      </c>
      <c r="M6" s="24">
        <f t="shared" si="3"/>
        <v>0.44571428571428534</v>
      </c>
      <c r="N6" s="56"/>
      <c r="O6" s="57"/>
      <c r="P6" s="56"/>
    </row>
    <row r="7" spans="1:16" x14ac:dyDescent="0.25">
      <c r="A7" s="1" t="s">
        <v>36</v>
      </c>
      <c r="B7" s="20">
        <v>0.84499999999999997</v>
      </c>
      <c r="C7" s="21">
        <v>0.84499999999999997</v>
      </c>
      <c r="D7" s="20">
        <v>0.84499999999999997</v>
      </c>
      <c r="E7" s="10">
        <v>0.85799999999999998</v>
      </c>
      <c r="F7" s="11">
        <v>0.85799999999999998</v>
      </c>
      <c r="G7" s="10">
        <v>0.85799999999999998</v>
      </c>
      <c r="H7" s="20">
        <f>(E7-B7)</f>
        <v>1.3000000000000012E-2</v>
      </c>
      <c r="I7" s="21">
        <f>(F7-C7)</f>
        <v>1.3000000000000012E-2</v>
      </c>
      <c r="J7" s="20">
        <f>(G7-D7)</f>
        <v>1.3000000000000012E-2</v>
      </c>
      <c r="K7" s="24">
        <f t="shared" si="1"/>
        <v>-0.64999999999999947</v>
      </c>
      <c r="L7" s="25">
        <f t="shared" si="2"/>
        <v>-0.64999999999999947</v>
      </c>
      <c r="M7" s="24">
        <f t="shared" si="3"/>
        <v>-0.64999999999999947</v>
      </c>
      <c r="N7" s="56"/>
      <c r="O7" s="57"/>
      <c r="P7" s="56"/>
    </row>
    <row r="8" spans="1:16" x14ac:dyDescent="0.25">
      <c r="A8" s="1" t="s">
        <v>37</v>
      </c>
      <c r="B8" s="20">
        <v>49.433</v>
      </c>
      <c r="C8" s="21">
        <v>49.433</v>
      </c>
      <c r="D8" s="20">
        <v>49.433</v>
      </c>
      <c r="E8" s="18">
        <v>100.902</v>
      </c>
      <c r="F8" s="19">
        <v>100.902</v>
      </c>
      <c r="G8" s="18">
        <v>100.902</v>
      </c>
      <c r="H8" s="20">
        <f>(E8-B8)</f>
        <v>51.469000000000001</v>
      </c>
      <c r="I8" s="21">
        <f>(F8-C8)</f>
        <v>51.469000000000001</v>
      </c>
      <c r="J8" s="20">
        <f>(G8-D8)</f>
        <v>51.469000000000001</v>
      </c>
      <c r="K8" s="24">
        <f t="shared" si="1"/>
        <v>-9.604422079309876E-3</v>
      </c>
      <c r="L8" s="25">
        <f t="shared" si="2"/>
        <v>-9.604422079309876E-3</v>
      </c>
      <c r="M8" s="24">
        <f t="shared" si="3"/>
        <v>-9.604422079309876E-3</v>
      </c>
      <c r="N8" s="56"/>
      <c r="O8" s="57"/>
      <c r="P8" s="56"/>
    </row>
    <row r="9" spans="1:16" x14ac:dyDescent="0.25">
      <c r="A9" s="1" t="s">
        <v>38</v>
      </c>
      <c r="B9" s="20">
        <v>7.7210000000000001</v>
      </c>
      <c r="C9" s="21">
        <v>7.7210000000000001</v>
      </c>
      <c r="D9" s="20">
        <v>7.7210000000000001</v>
      </c>
      <c r="E9" s="18">
        <v>7.5960000000000001</v>
      </c>
      <c r="F9" s="19">
        <v>7.5960000000000001</v>
      </c>
      <c r="G9" s="18">
        <v>7.5960000000000001</v>
      </c>
      <c r="H9" s="20">
        <f>(E9-B9)</f>
        <v>-0.125</v>
      </c>
      <c r="I9" s="21">
        <f>(F9-C9)</f>
        <v>-0.125</v>
      </c>
      <c r="J9" s="20">
        <f>(G9-D9)</f>
        <v>-0.125</v>
      </c>
      <c r="K9" s="24">
        <f t="shared" si="1"/>
        <v>0.61768000000000001</v>
      </c>
      <c r="L9" s="25">
        <f t="shared" si="2"/>
        <v>0.61768000000000001</v>
      </c>
      <c r="M9" s="24">
        <f t="shared" si="3"/>
        <v>0.61768000000000001</v>
      </c>
      <c r="N9" s="56"/>
      <c r="O9" s="57"/>
      <c r="P9" s="56"/>
    </row>
    <row r="10" spans="1:16" x14ac:dyDescent="0.25">
      <c r="A10" s="1" t="s">
        <v>39</v>
      </c>
      <c r="B10" s="20">
        <v>7.17</v>
      </c>
      <c r="C10" s="21">
        <v>7.17</v>
      </c>
      <c r="D10" s="20">
        <v>7.17</v>
      </c>
      <c r="E10" s="18">
        <v>11.226000000000001</v>
      </c>
      <c r="F10" s="19">
        <v>11.226000000000001</v>
      </c>
      <c r="G10" s="18">
        <v>11.226000000000001</v>
      </c>
      <c r="H10" s="20">
        <f>(E10-B10)</f>
        <v>4.0560000000000009</v>
      </c>
      <c r="I10" s="21">
        <f>(F10-C10)</f>
        <v>4.0560000000000009</v>
      </c>
      <c r="J10" s="20">
        <f>(G10-D10)</f>
        <v>4.0560000000000009</v>
      </c>
      <c r="K10" s="24">
        <f t="shared" si="1"/>
        <v>-1.7677514792899404E-2</v>
      </c>
      <c r="L10" s="25">
        <f t="shared" si="2"/>
        <v>-1.7677514792899404E-2</v>
      </c>
      <c r="M10" s="24">
        <f t="shared" si="3"/>
        <v>-1.7677514792899404E-2</v>
      </c>
      <c r="N10" s="56"/>
      <c r="O10" s="57"/>
      <c r="P10" s="56"/>
    </row>
    <row r="11" spans="1:16" x14ac:dyDescent="0.25">
      <c r="A11" s="1" t="s">
        <v>40</v>
      </c>
      <c r="B11" s="20">
        <v>7.2469999999999999</v>
      </c>
      <c r="C11" s="21">
        <v>7.2469999999999999</v>
      </c>
      <c r="D11" s="20">
        <v>7.2469999999999999</v>
      </c>
      <c r="E11" s="18">
        <v>11.465</v>
      </c>
      <c r="F11" s="19">
        <v>11.465</v>
      </c>
      <c r="G11" s="18">
        <v>11.465</v>
      </c>
      <c r="H11" s="20">
        <f>(E11-B11)</f>
        <v>4.218</v>
      </c>
      <c r="I11" s="21">
        <f>(F11-C11)</f>
        <v>4.218</v>
      </c>
      <c r="J11" s="20">
        <f>(G11-D11)</f>
        <v>4.218</v>
      </c>
      <c r="K11" s="24">
        <f t="shared" si="1"/>
        <v>-1.7181128496917969E-2</v>
      </c>
      <c r="L11" s="25">
        <f t="shared" si="2"/>
        <v>-1.7181128496917969E-2</v>
      </c>
      <c r="M11" s="24">
        <f t="shared" si="3"/>
        <v>-1.7181128496917969E-2</v>
      </c>
      <c r="N11" s="56"/>
      <c r="O11" s="57"/>
      <c r="P11" s="56"/>
    </row>
    <row r="12" spans="1:16" x14ac:dyDescent="0.25">
      <c r="A12" s="1" t="s">
        <v>41</v>
      </c>
      <c r="B12" s="20">
        <v>1.1479999999999999</v>
      </c>
      <c r="C12" s="21">
        <v>1.1479999999999999</v>
      </c>
      <c r="D12" s="20">
        <v>1.1479999999999999</v>
      </c>
      <c r="E12" s="18">
        <v>1.204</v>
      </c>
      <c r="F12" s="19">
        <v>1.204</v>
      </c>
      <c r="G12" s="18">
        <v>1.204</v>
      </c>
      <c r="H12" s="20">
        <f>(E12-B12)</f>
        <v>5.600000000000005E-2</v>
      </c>
      <c r="I12" s="21">
        <f>(F12-C12)</f>
        <v>5.600000000000005E-2</v>
      </c>
      <c r="J12" s="20">
        <f>(G12-D12)</f>
        <v>5.600000000000005E-2</v>
      </c>
      <c r="K12" s="24">
        <f t="shared" si="1"/>
        <v>-0.20499999999999979</v>
      </c>
      <c r="L12" s="25">
        <f t="shared" si="2"/>
        <v>-0.20499999999999979</v>
      </c>
      <c r="M12" s="24">
        <f t="shared" si="3"/>
        <v>-0.20499999999999979</v>
      </c>
      <c r="N12" s="56"/>
      <c r="O12" s="57"/>
      <c r="P12" s="56"/>
    </row>
    <row r="13" spans="1:16" x14ac:dyDescent="0.25">
      <c r="A13" s="1" t="s">
        <v>42</v>
      </c>
      <c r="B13" s="20">
        <v>6.1379999999999999</v>
      </c>
      <c r="C13" s="21">
        <v>6.1379999999999999</v>
      </c>
      <c r="D13" s="20">
        <v>6.1379999999999999</v>
      </c>
      <c r="E13" s="18">
        <v>6.1769999999999996</v>
      </c>
      <c r="F13" s="19">
        <v>6.1769999999999996</v>
      </c>
      <c r="G13" s="18">
        <v>6.1769999999999996</v>
      </c>
      <c r="H13" s="20">
        <f>(E13-B13)</f>
        <v>3.8999999999999702E-2</v>
      </c>
      <c r="I13" s="21">
        <f>(F13-C13)</f>
        <v>3.8999999999999702E-2</v>
      </c>
      <c r="J13" s="20">
        <f>(G13-D13)</f>
        <v>3.8999999999999702E-2</v>
      </c>
      <c r="K13" s="24">
        <f t="shared" si="1"/>
        <v>-1.5738461538461659</v>
      </c>
      <c r="L13" s="25">
        <f t="shared" si="2"/>
        <v>-1.5738461538461659</v>
      </c>
      <c r="M13" s="24">
        <f t="shared" si="3"/>
        <v>-1.5738461538461659</v>
      </c>
      <c r="N13" s="56"/>
      <c r="O13" s="57"/>
      <c r="P13" s="56"/>
    </row>
    <row r="14" spans="1:16" x14ac:dyDescent="0.25">
      <c r="A14" s="1" t="s">
        <v>43</v>
      </c>
      <c r="B14" s="20">
        <v>1.248</v>
      </c>
      <c r="C14" s="21">
        <v>1.248</v>
      </c>
      <c r="D14" s="20">
        <v>1.248</v>
      </c>
      <c r="E14" s="18">
        <v>6.5010000000000003</v>
      </c>
      <c r="F14" s="19">
        <v>6.5010000000000003</v>
      </c>
      <c r="G14" s="18">
        <v>6.5010000000000003</v>
      </c>
      <c r="H14" s="20">
        <f>(E14-B14)</f>
        <v>5.2530000000000001</v>
      </c>
      <c r="I14" s="21">
        <f>(F14-C14)</f>
        <v>5.2530000000000001</v>
      </c>
      <c r="J14" s="20">
        <f>(G14-D14)</f>
        <v>5.2530000000000001</v>
      </c>
      <c r="K14" s="24">
        <f t="shared" si="1"/>
        <v>-2.375785265562536E-3</v>
      </c>
      <c r="L14" s="25">
        <f t="shared" si="2"/>
        <v>-2.375785265562536E-3</v>
      </c>
      <c r="M14" s="24">
        <f t="shared" si="3"/>
        <v>-2.375785265562536E-3</v>
      </c>
      <c r="N14" s="56"/>
      <c r="O14" s="57"/>
      <c r="P14" s="56"/>
    </row>
    <row r="15" spans="1:16" x14ac:dyDescent="0.25">
      <c r="A15" s="1" t="s">
        <v>44</v>
      </c>
      <c r="B15" s="20">
        <v>0.113</v>
      </c>
      <c r="C15" s="21">
        <v>0.113</v>
      </c>
      <c r="D15" s="20">
        <v>0.113</v>
      </c>
      <c r="E15" s="18">
        <v>0.153</v>
      </c>
      <c r="F15" s="19">
        <v>0.153</v>
      </c>
      <c r="G15" s="18">
        <v>0.153</v>
      </c>
      <c r="H15" s="20">
        <f>(E15-B15)</f>
        <v>3.9999999999999994E-2</v>
      </c>
      <c r="I15" s="21">
        <f>(F15-C15)</f>
        <v>3.9999999999999994E-2</v>
      </c>
      <c r="J15" s="20">
        <f>(G15-D15)</f>
        <v>3.9999999999999994E-2</v>
      </c>
      <c r="K15" s="24">
        <f t="shared" si="1"/>
        <v>-2.8250000000000008E-2</v>
      </c>
      <c r="L15" s="25">
        <f t="shared" si="2"/>
        <v>-2.8250000000000008E-2</v>
      </c>
      <c r="M15" s="24">
        <f t="shared" si="3"/>
        <v>-2.8250000000000008E-2</v>
      </c>
      <c r="N15" s="56"/>
      <c r="O15" s="57"/>
      <c r="P15" s="56"/>
    </row>
    <row r="16" spans="1:16" x14ac:dyDescent="0.25">
      <c r="A16" s="1" t="s">
        <v>45</v>
      </c>
      <c r="B16" s="20">
        <v>1.7999999999999999E-2</v>
      </c>
      <c r="C16" s="21">
        <v>1.7999999999999999E-2</v>
      </c>
      <c r="D16" s="20">
        <v>1.7999999999999999E-2</v>
      </c>
      <c r="E16" s="10">
        <v>0.09</v>
      </c>
      <c r="F16" s="11">
        <v>0.09</v>
      </c>
      <c r="G16" s="10">
        <v>0.09</v>
      </c>
      <c r="H16" s="20">
        <f>(E16-B16)</f>
        <v>7.1999999999999995E-2</v>
      </c>
      <c r="I16" s="21">
        <f>(F16-C16)</f>
        <v>7.1999999999999995E-2</v>
      </c>
      <c r="J16" s="20">
        <f>(G16-D16)</f>
        <v>7.1999999999999995E-2</v>
      </c>
      <c r="K16" s="24">
        <f t="shared" si="1"/>
        <v>-2.5000000000000005E-3</v>
      </c>
      <c r="L16" s="25">
        <f t="shared" si="2"/>
        <v>-2.5000000000000005E-3</v>
      </c>
      <c r="M16" s="24">
        <f t="shared" si="3"/>
        <v>-2.5000000000000005E-3</v>
      </c>
      <c r="N16" s="56"/>
      <c r="O16" s="57"/>
      <c r="P16" s="56"/>
    </row>
    <row r="17" spans="1:16" x14ac:dyDescent="0.25">
      <c r="A17" s="1" t="s">
        <v>46</v>
      </c>
      <c r="B17" s="20">
        <v>2.6160000000000001</v>
      </c>
      <c r="C17" s="21">
        <v>2.6160000000000001</v>
      </c>
      <c r="D17" s="20">
        <v>2.6160000000000001</v>
      </c>
      <c r="E17" s="10">
        <v>4.0049999999999999</v>
      </c>
      <c r="F17" s="11">
        <v>4.0049999999999999</v>
      </c>
      <c r="G17" s="10">
        <v>4.0049999999999999</v>
      </c>
      <c r="H17" s="20">
        <f>(E17-B17)</f>
        <v>1.3889999999999998</v>
      </c>
      <c r="I17" s="21">
        <f>(F17-C17)</f>
        <v>1.3889999999999998</v>
      </c>
      <c r="J17" s="20">
        <f>(G17-D17)</f>
        <v>1.3889999999999998</v>
      </c>
      <c r="K17" s="24">
        <f t="shared" si="1"/>
        <v>-1.8833693304535642E-2</v>
      </c>
      <c r="L17" s="25">
        <f t="shared" si="2"/>
        <v>-1.8833693304535642E-2</v>
      </c>
      <c r="M17" s="24">
        <f t="shared" si="3"/>
        <v>-1.8833693304535642E-2</v>
      </c>
      <c r="N17" s="56"/>
      <c r="O17" s="57"/>
      <c r="P17" s="56"/>
    </row>
    <row r="18" spans="1:16" x14ac:dyDescent="0.25">
      <c r="A18" s="1" t="s">
        <v>47</v>
      </c>
      <c r="B18" s="20">
        <v>0.65200000000000002</v>
      </c>
      <c r="C18" s="21">
        <v>0.65200000000000002</v>
      </c>
      <c r="D18" s="20">
        <v>0.65200000000000002</v>
      </c>
      <c r="E18" s="10">
        <v>0.83199999999999996</v>
      </c>
      <c r="F18" s="11">
        <v>0.83199999999999996</v>
      </c>
      <c r="G18" s="10">
        <v>0.83199999999999996</v>
      </c>
      <c r="H18" s="20">
        <f>(E18-B18)</f>
        <v>0.17999999999999994</v>
      </c>
      <c r="I18" s="21">
        <f>(F18-C18)</f>
        <v>0.17999999999999994</v>
      </c>
      <c r="J18" s="20">
        <f>(G18-D18)</f>
        <v>0.17999999999999994</v>
      </c>
      <c r="K18" s="24">
        <f t="shared" si="1"/>
        <v>-3.6222222222222239E-2</v>
      </c>
      <c r="L18" s="25">
        <f t="shared" si="2"/>
        <v>-3.6222222222222239E-2</v>
      </c>
      <c r="M18" s="24">
        <f t="shared" si="3"/>
        <v>-3.6222222222222239E-2</v>
      </c>
      <c r="N18" s="56"/>
      <c r="O18" s="57"/>
      <c r="P18" s="56"/>
    </row>
    <row r="19" spans="1:16" x14ac:dyDescent="0.25">
      <c r="A19" s="1" t="s">
        <v>48</v>
      </c>
      <c r="B19" s="20">
        <v>0.30099999999999999</v>
      </c>
      <c r="C19" s="21">
        <v>0.30099999999999999</v>
      </c>
      <c r="D19" s="20">
        <v>0.30099999999999999</v>
      </c>
      <c r="E19" s="10">
        <v>0.315</v>
      </c>
      <c r="F19" s="11">
        <v>0.315</v>
      </c>
      <c r="G19" s="10">
        <v>0.315</v>
      </c>
      <c r="H19" s="20">
        <f>(E19-B19)</f>
        <v>1.4000000000000012E-2</v>
      </c>
      <c r="I19" s="21">
        <f>(F19-C19)</f>
        <v>1.4000000000000012E-2</v>
      </c>
      <c r="J19" s="20">
        <f>(G19-D19)</f>
        <v>1.4000000000000012E-2</v>
      </c>
      <c r="K19" s="24">
        <f t="shared" si="1"/>
        <v>-0.21499999999999977</v>
      </c>
      <c r="L19" s="25">
        <f t="shared" si="2"/>
        <v>-0.21499999999999977</v>
      </c>
      <c r="M19" s="24">
        <f t="shared" si="3"/>
        <v>-0.21499999999999977</v>
      </c>
      <c r="N19" s="56"/>
      <c r="O19" s="57"/>
      <c r="P19" s="56"/>
    </row>
    <row r="20" spans="1:16" x14ac:dyDescent="0.25">
      <c r="A20" s="1" t="s">
        <v>49</v>
      </c>
      <c r="B20" s="20">
        <v>0.85899999999999999</v>
      </c>
      <c r="C20" s="21">
        <v>0.85899999999999999</v>
      </c>
      <c r="D20" s="20">
        <v>0.85899999999999999</v>
      </c>
      <c r="E20" s="10">
        <v>0.88300000000000001</v>
      </c>
      <c r="F20" s="11">
        <v>0.88300000000000001</v>
      </c>
      <c r="G20" s="10">
        <v>0.88300000000000001</v>
      </c>
      <c r="H20" s="20">
        <f>(E20-B20)</f>
        <v>2.4000000000000021E-2</v>
      </c>
      <c r="I20" s="21">
        <f>(F20-C20)</f>
        <v>2.4000000000000021E-2</v>
      </c>
      <c r="J20" s="20">
        <f>(G20-D20)</f>
        <v>2.4000000000000021E-2</v>
      </c>
      <c r="K20" s="24">
        <f t="shared" si="1"/>
        <v>-0.35791666666666638</v>
      </c>
      <c r="L20" s="25">
        <f t="shared" si="2"/>
        <v>-0.35791666666666638</v>
      </c>
      <c r="M20" s="24">
        <f t="shared" si="3"/>
        <v>-0.35791666666666638</v>
      </c>
      <c r="N20" s="56"/>
      <c r="O20" s="57"/>
      <c r="P20" s="56"/>
    </row>
    <row r="21" spans="1:16" x14ac:dyDescent="0.25">
      <c r="A21" s="1" t="s">
        <v>50</v>
      </c>
      <c r="B21" s="20">
        <v>49.481000000000002</v>
      </c>
      <c r="C21" s="21">
        <v>49.481000000000002</v>
      </c>
      <c r="D21" s="20">
        <v>49.481000000000002</v>
      </c>
      <c r="E21" s="18">
        <v>99.200999999999993</v>
      </c>
      <c r="F21" s="19">
        <v>99.200999999999993</v>
      </c>
      <c r="G21" s="18">
        <v>99.200999999999993</v>
      </c>
      <c r="H21" s="20">
        <f>(E21-B21)</f>
        <v>49.719999999999992</v>
      </c>
      <c r="I21" s="21">
        <f>(F21-C21)</f>
        <v>49.719999999999992</v>
      </c>
      <c r="J21" s="20">
        <f>(G21-D21)</f>
        <v>49.719999999999992</v>
      </c>
      <c r="K21" s="24">
        <f t="shared" si="1"/>
        <v>-9.9519308125502835E-3</v>
      </c>
      <c r="L21" s="25">
        <f t="shared" si="2"/>
        <v>-9.9519308125502835E-3</v>
      </c>
      <c r="M21" s="24">
        <f t="shared" si="3"/>
        <v>-9.9519308125502835E-3</v>
      </c>
      <c r="N21" s="56"/>
      <c r="O21" s="57"/>
      <c r="P21" s="56"/>
    </row>
    <row r="22" spans="1:16" x14ac:dyDescent="0.25">
      <c r="A22" s="1" t="s">
        <v>339</v>
      </c>
      <c r="B22" s="20">
        <v>7.2110000000000003</v>
      </c>
      <c r="C22" s="21">
        <v>7.2110000000000003</v>
      </c>
      <c r="D22" s="20">
        <v>7.2110000000000003</v>
      </c>
      <c r="E22" s="18">
        <v>8.3520000000000003</v>
      </c>
      <c r="F22" s="19">
        <v>8.3520000000000003</v>
      </c>
      <c r="G22" s="18">
        <v>8.3520000000000003</v>
      </c>
      <c r="H22" s="20">
        <f>(E22-B22)</f>
        <v>1.141</v>
      </c>
      <c r="I22" s="21">
        <f>(F22-C22)</f>
        <v>1.141</v>
      </c>
      <c r="J22" s="20">
        <f>(G22-D22)</f>
        <v>1.141</v>
      </c>
      <c r="K22" s="24">
        <f t="shared" si="1"/>
        <v>-6.3198948290972834E-2</v>
      </c>
      <c r="L22" s="25">
        <f t="shared" si="2"/>
        <v>-6.3198948290972834E-2</v>
      </c>
      <c r="M22" s="24">
        <f t="shared" si="3"/>
        <v>-6.3198948290972834E-2</v>
      </c>
      <c r="N22" s="56"/>
      <c r="O22" s="57"/>
      <c r="P22" s="56"/>
    </row>
    <row r="23" spans="1:16" x14ac:dyDescent="0.25">
      <c r="A23" s="1" t="s">
        <v>340</v>
      </c>
      <c r="B23" s="20">
        <v>3.1909999999999998</v>
      </c>
      <c r="C23" s="21">
        <v>3.1909999999999998</v>
      </c>
      <c r="D23" s="20">
        <v>3.1909999999999998</v>
      </c>
      <c r="E23" s="18">
        <v>25.928000000000001</v>
      </c>
      <c r="F23" s="19">
        <v>25.928000000000001</v>
      </c>
      <c r="G23" s="18">
        <v>25.928000000000001</v>
      </c>
      <c r="H23" s="20">
        <f>(E23-B23)</f>
        <v>22.737000000000002</v>
      </c>
      <c r="I23" s="21">
        <f>(F23-C23)</f>
        <v>22.737000000000002</v>
      </c>
      <c r="J23" s="20">
        <f>(G23-D23)</f>
        <v>22.737000000000002</v>
      </c>
      <c r="K23" s="24">
        <f t="shared" si="1"/>
        <v>-1.4034393279676294E-3</v>
      </c>
      <c r="L23" s="25">
        <f t="shared" si="2"/>
        <v>-1.4034393279676294E-3</v>
      </c>
      <c r="M23" s="24">
        <f t="shared" si="3"/>
        <v>-1.4034393279676294E-3</v>
      </c>
      <c r="N23" s="56"/>
      <c r="O23" s="57"/>
      <c r="P23" s="56"/>
    </row>
    <row r="24" spans="1:16" x14ac:dyDescent="0.25">
      <c r="A24" s="1" t="s">
        <v>341</v>
      </c>
      <c r="B24" s="20">
        <v>1.298</v>
      </c>
      <c r="C24" s="21">
        <v>1.298</v>
      </c>
      <c r="D24" s="20">
        <v>1.298</v>
      </c>
      <c r="E24" s="18">
        <v>3.351</v>
      </c>
      <c r="F24" s="19">
        <v>3.351</v>
      </c>
      <c r="G24" s="18">
        <v>3.351</v>
      </c>
      <c r="H24" s="20">
        <f>(E24-B24)</f>
        <v>2.0529999999999999</v>
      </c>
      <c r="I24" s="21">
        <f>(F24-C24)</f>
        <v>2.0529999999999999</v>
      </c>
      <c r="J24" s="20">
        <f>(G24-D24)</f>
        <v>2.0529999999999999</v>
      </c>
      <c r="K24" s="24">
        <f t="shared" si="1"/>
        <v>-6.3224549439844131E-3</v>
      </c>
      <c r="L24" s="25">
        <f t="shared" si="2"/>
        <v>-6.3224549439844131E-3</v>
      </c>
      <c r="M24" s="24">
        <f t="shared" si="3"/>
        <v>-6.3224549439844131E-3</v>
      </c>
      <c r="N24" s="56"/>
      <c r="O24" s="57"/>
      <c r="P24" s="56"/>
    </row>
    <row r="25" spans="1:16" x14ac:dyDescent="0.25">
      <c r="A25" s="1" t="s">
        <v>343</v>
      </c>
      <c r="B25" s="20">
        <v>1.165</v>
      </c>
      <c r="C25" s="21">
        <v>1.165</v>
      </c>
      <c r="D25" s="20">
        <v>1.165</v>
      </c>
      <c r="E25" s="18">
        <v>1.2490000000000001</v>
      </c>
      <c r="F25" s="19">
        <v>1.2490000000000001</v>
      </c>
      <c r="G25" s="18">
        <v>1.2490000000000001</v>
      </c>
      <c r="H25" s="20">
        <f>(E25-B25)</f>
        <v>8.4000000000000075E-2</v>
      </c>
      <c r="I25" s="21">
        <f>(F25-C25)</f>
        <v>8.4000000000000075E-2</v>
      </c>
      <c r="J25" s="20">
        <f>(G25-D25)</f>
        <v>8.4000000000000075E-2</v>
      </c>
      <c r="K25" s="24">
        <f t="shared" si="1"/>
        <v>-0.13869047619047609</v>
      </c>
      <c r="L25" s="25">
        <f t="shared" si="2"/>
        <v>-0.13869047619047609</v>
      </c>
      <c r="M25" s="24">
        <f t="shared" si="3"/>
        <v>-0.13869047619047609</v>
      </c>
      <c r="N25" s="56"/>
      <c r="O25" s="57"/>
      <c r="P25" s="56"/>
    </row>
    <row r="26" spans="1:16" x14ac:dyDescent="0.25">
      <c r="A26" s="1" t="s">
        <v>344</v>
      </c>
      <c r="B26" s="20">
        <v>7.5999999999999998E-2</v>
      </c>
      <c r="C26" s="21">
        <v>7.5999999999999998E-2</v>
      </c>
      <c r="D26" s="20">
        <v>7.5999999999999998E-2</v>
      </c>
      <c r="E26" s="18">
        <v>7.2279999999999998</v>
      </c>
      <c r="F26" s="19">
        <v>7.2279999999999998</v>
      </c>
      <c r="G26" s="18">
        <v>7.2279999999999998</v>
      </c>
      <c r="H26" s="20">
        <f>(E26-B26)</f>
        <v>7.1520000000000001</v>
      </c>
      <c r="I26" s="21">
        <f>(F26-C26)</f>
        <v>7.1520000000000001</v>
      </c>
      <c r="J26" s="20">
        <f>(G26-D26)</f>
        <v>7.1520000000000001</v>
      </c>
      <c r="K26" s="24">
        <f t="shared" si="1"/>
        <v>-1.0626398210290774E-4</v>
      </c>
      <c r="L26" s="25">
        <f t="shared" si="2"/>
        <v>-1.0626398210290774E-4</v>
      </c>
      <c r="M26" s="24">
        <f t="shared" si="3"/>
        <v>-1.0626398210290774E-4</v>
      </c>
      <c r="N26" s="56"/>
      <c r="O26" s="57"/>
      <c r="P26" s="56"/>
    </row>
    <row r="27" spans="1:16" x14ac:dyDescent="0.25">
      <c r="A27" s="1" t="s">
        <v>342</v>
      </c>
      <c r="B27" s="20">
        <v>2.1869999999999998</v>
      </c>
      <c r="C27" s="21">
        <v>2.1869999999999998</v>
      </c>
      <c r="D27" s="20">
        <v>2.1869999999999998</v>
      </c>
      <c r="E27" s="18">
        <v>6.4610000000000003</v>
      </c>
      <c r="F27" s="19">
        <v>6.4610000000000003</v>
      </c>
      <c r="G27" s="18">
        <v>6.4610000000000003</v>
      </c>
      <c r="H27" s="20">
        <f>(E27-B27)</f>
        <v>4.2740000000000009</v>
      </c>
      <c r="I27" s="21">
        <f>(F27-C27)</f>
        <v>4.2740000000000009</v>
      </c>
      <c r="J27" s="20">
        <f>(G27-D27)</f>
        <v>4.2740000000000009</v>
      </c>
      <c r="K27" s="24">
        <f t="shared" si="1"/>
        <v>-5.1169864295741675E-3</v>
      </c>
      <c r="L27" s="25">
        <f t="shared" si="2"/>
        <v>-5.1169864295741675E-3</v>
      </c>
      <c r="M27" s="24">
        <f t="shared" si="3"/>
        <v>-5.1169864295741675E-3</v>
      </c>
      <c r="N27" s="56"/>
      <c r="O27" s="57"/>
      <c r="P27" s="56"/>
    </row>
    <row r="28" spans="1:16" x14ac:dyDescent="0.25">
      <c r="A28" s="1" t="s">
        <v>57</v>
      </c>
      <c r="B28" s="20">
        <v>0.15</v>
      </c>
      <c r="C28" s="21">
        <v>0.15</v>
      </c>
      <c r="D28" s="20">
        <v>0.15</v>
      </c>
      <c r="E28" s="18">
        <v>0.193</v>
      </c>
      <c r="F28" s="19">
        <v>0.193</v>
      </c>
      <c r="G28" s="18">
        <v>0.193</v>
      </c>
      <c r="H28" s="20">
        <f>(E28-B28)</f>
        <v>4.300000000000001E-2</v>
      </c>
      <c r="I28" s="21">
        <f>(F28-C28)</f>
        <v>4.300000000000001E-2</v>
      </c>
      <c r="J28" s="20">
        <f>(G28-D28)</f>
        <v>4.300000000000001E-2</v>
      </c>
      <c r="K28" s="24">
        <f t="shared" si="1"/>
        <v>-3.4883720930232551E-2</v>
      </c>
      <c r="L28" s="25">
        <f t="shared" si="2"/>
        <v>-3.4883720930232551E-2</v>
      </c>
      <c r="M28" s="24">
        <f t="shared" si="3"/>
        <v>-3.4883720930232551E-2</v>
      </c>
      <c r="N28" s="56"/>
      <c r="O28" s="57"/>
      <c r="P28" s="56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O14" sqref="O14"/>
    </sheetView>
  </sheetViews>
  <sheetFormatPr defaultRowHeight="15" x14ac:dyDescent="0.25"/>
  <cols>
    <col min="1" max="1" width="44.5703125" style="9" bestFit="1" customWidth="1"/>
    <col min="2" max="7" width="9.140625" style="9"/>
    <col min="8" max="8" width="9.7109375" style="9" bestFit="1" customWidth="1"/>
    <col min="9" max="9" width="8.28515625" style="9" bestFit="1" customWidth="1"/>
    <col min="10" max="10" width="10" style="9" bestFit="1" customWidth="1"/>
    <col min="11" max="11" width="9.7109375" style="26" bestFit="1" customWidth="1"/>
    <col min="12" max="12" width="8.28515625" style="29" bestFit="1" customWidth="1"/>
    <col min="13" max="13" width="10" style="26" bestFit="1" customWidth="1"/>
    <col min="14" max="16384" width="9.140625" style="9"/>
  </cols>
  <sheetData>
    <row r="1" spans="1:13" ht="36" customHeight="1" x14ac:dyDescent="0.25">
      <c r="A1" s="13"/>
      <c r="B1" s="45" t="s">
        <v>374</v>
      </c>
      <c r="C1" s="46"/>
      <c r="D1" s="47"/>
      <c r="E1" s="42">
        <v>42898</v>
      </c>
      <c r="F1" s="43"/>
      <c r="G1" s="44"/>
      <c r="H1" s="49" t="s">
        <v>373</v>
      </c>
      <c r="I1" s="50"/>
      <c r="J1" s="51"/>
      <c r="K1" s="52" t="s">
        <v>372</v>
      </c>
      <c r="L1" s="53"/>
      <c r="M1" s="54"/>
    </row>
    <row r="2" spans="1:13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  <c r="K2" s="23" t="s">
        <v>24</v>
      </c>
      <c r="L2" s="23" t="s">
        <v>25</v>
      </c>
      <c r="M2" s="23" t="s">
        <v>26</v>
      </c>
    </row>
    <row r="3" spans="1:13" x14ac:dyDescent="0.25">
      <c r="A3" s="1" t="s">
        <v>32</v>
      </c>
      <c r="B3" s="27">
        <v>1.4E-2</v>
      </c>
      <c r="C3" s="28">
        <v>0.61</v>
      </c>
      <c r="D3" s="27">
        <v>17.128</v>
      </c>
      <c r="E3" s="10">
        <v>1.7000000000000001E-2</v>
      </c>
      <c r="F3" s="11">
        <v>0.93200000000000005</v>
      </c>
      <c r="G3" s="10">
        <v>18.277000000000001</v>
      </c>
      <c r="H3" s="20">
        <f>(E3-B3)</f>
        <v>3.0000000000000009E-3</v>
      </c>
      <c r="I3" s="21">
        <f>(F3-C3)</f>
        <v>0.32200000000000006</v>
      </c>
      <c r="J3" s="20">
        <f>(G3-D3)</f>
        <v>1.1490000000000009</v>
      </c>
      <c r="K3" s="24">
        <f>(H3-E3)/H3/100</f>
        <v>-4.6666666666666655E-2</v>
      </c>
      <c r="L3" s="25">
        <f t="shared" ref="L3:M18" si="0">(I3-F3)/I3/100</f>
        <v>-1.8944099378881984E-2</v>
      </c>
      <c r="M3" s="24">
        <f t="shared" si="0"/>
        <v>-0.14906875543951251</v>
      </c>
    </row>
    <row r="4" spans="1:13" x14ac:dyDescent="0.25">
      <c r="A4" s="1" t="s">
        <v>33</v>
      </c>
      <c r="B4" s="27"/>
      <c r="C4" s="28"/>
      <c r="D4" s="27"/>
      <c r="E4" s="10">
        <v>1.165</v>
      </c>
      <c r="F4" s="11">
        <v>1.6</v>
      </c>
      <c r="G4" s="10">
        <v>5.8639999999999999</v>
      </c>
      <c r="H4" s="20">
        <f t="shared" ref="H4:J28" si="1">(E4-B4)</f>
        <v>1.165</v>
      </c>
      <c r="I4" s="21">
        <f t="shared" si="1"/>
        <v>1.6</v>
      </c>
      <c r="J4" s="20">
        <f t="shared" si="1"/>
        <v>5.8639999999999999</v>
      </c>
      <c r="K4" s="24">
        <f t="shared" ref="K4:M28" si="2">(H4-E4)/H4/100</f>
        <v>0</v>
      </c>
      <c r="L4" s="25">
        <f t="shared" si="0"/>
        <v>0</v>
      </c>
      <c r="M4" s="24">
        <f t="shared" si="0"/>
        <v>0</v>
      </c>
    </row>
    <row r="5" spans="1:13" x14ac:dyDescent="0.25">
      <c r="A5" s="1" t="s">
        <v>34</v>
      </c>
      <c r="B5" s="27"/>
      <c r="C5" s="28"/>
      <c r="D5" s="27"/>
      <c r="E5" s="10">
        <v>0.33800000000000002</v>
      </c>
      <c r="F5" s="11">
        <v>0.76500000000000001</v>
      </c>
      <c r="G5" s="10">
        <v>2.6190000000000002</v>
      </c>
      <c r="H5" s="20">
        <f t="shared" si="1"/>
        <v>0.33800000000000002</v>
      </c>
      <c r="I5" s="21">
        <f t="shared" si="1"/>
        <v>0.76500000000000001</v>
      </c>
      <c r="J5" s="20">
        <f t="shared" si="1"/>
        <v>2.6190000000000002</v>
      </c>
      <c r="K5" s="24">
        <f t="shared" si="2"/>
        <v>0</v>
      </c>
      <c r="L5" s="25">
        <f t="shared" si="0"/>
        <v>0</v>
      </c>
      <c r="M5" s="24">
        <f t="shared" si="0"/>
        <v>0</v>
      </c>
    </row>
    <row r="6" spans="1:13" x14ac:dyDescent="0.25">
      <c r="A6" s="1" t="s">
        <v>35</v>
      </c>
      <c r="B6" s="27"/>
      <c r="C6" s="28"/>
      <c r="D6" s="27"/>
      <c r="E6" s="10">
        <v>0.24099999999999999</v>
      </c>
      <c r="F6" s="11">
        <v>0.39900000000000002</v>
      </c>
      <c r="G6" s="10">
        <v>2.0939999999999999</v>
      </c>
      <c r="H6" s="20">
        <f t="shared" si="1"/>
        <v>0.24099999999999999</v>
      </c>
      <c r="I6" s="21">
        <f t="shared" si="1"/>
        <v>0.39900000000000002</v>
      </c>
      <c r="J6" s="20">
        <f t="shared" si="1"/>
        <v>2.0939999999999999</v>
      </c>
      <c r="K6" s="24">
        <f t="shared" si="2"/>
        <v>0</v>
      </c>
      <c r="L6" s="25">
        <f t="shared" si="0"/>
        <v>0</v>
      </c>
      <c r="M6" s="24">
        <f t="shared" si="0"/>
        <v>0</v>
      </c>
    </row>
    <row r="7" spans="1:13" x14ac:dyDescent="0.25">
      <c r="A7" s="1" t="s">
        <v>36</v>
      </c>
      <c r="B7" s="27"/>
      <c r="C7" s="28"/>
      <c r="D7" s="27"/>
      <c r="E7" s="10">
        <v>0.85899999999999999</v>
      </c>
      <c r="F7" s="11">
        <v>0.86299999999999999</v>
      </c>
      <c r="G7" s="10">
        <v>0.876</v>
      </c>
      <c r="H7" s="20">
        <f t="shared" si="1"/>
        <v>0.85899999999999999</v>
      </c>
      <c r="I7" s="21">
        <f t="shared" si="1"/>
        <v>0.86299999999999999</v>
      </c>
      <c r="J7" s="20">
        <f t="shared" si="1"/>
        <v>0.876</v>
      </c>
      <c r="K7" s="24">
        <f t="shared" si="2"/>
        <v>0</v>
      </c>
      <c r="L7" s="25">
        <f t="shared" si="0"/>
        <v>0</v>
      </c>
      <c r="M7" s="24">
        <f t="shared" si="0"/>
        <v>0</v>
      </c>
    </row>
    <row r="8" spans="1:13" x14ac:dyDescent="0.25">
      <c r="A8" s="1" t="s">
        <v>37</v>
      </c>
      <c r="B8" s="27"/>
      <c r="C8" s="28"/>
      <c r="D8" s="27"/>
      <c r="E8" s="10">
        <v>85.028000000000006</v>
      </c>
      <c r="F8" s="11">
        <v>222.13399999999999</v>
      </c>
      <c r="G8" s="10">
        <v>367.19900000000001</v>
      </c>
      <c r="H8" s="20">
        <f t="shared" si="1"/>
        <v>85.028000000000006</v>
      </c>
      <c r="I8" s="21">
        <f t="shared" si="1"/>
        <v>222.13399999999999</v>
      </c>
      <c r="J8" s="20">
        <f t="shared" si="1"/>
        <v>367.19900000000001</v>
      </c>
      <c r="K8" s="24">
        <f t="shared" si="2"/>
        <v>0</v>
      </c>
      <c r="L8" s="25">
        <f t="shared" si="0"/>
        <v>0</v>
      </c>
      <c r="M8" s="24">
        <f t="shared" si="0"/>
        <v>0</v>
      </c>
    </row>
    <row r="9" spans="1:13" x14ac:dyDescent="0.25">
      <c r="A9" s="1" t="s">
        <v>38</v>
      </c>
      <c r="B9" s="27"/>
      <c r="C9" s="28"/>
      <c r="D9" s="27"/>
      <c r="E9" s="10">
        <v>12.933999999999999</v>
      </c>
      <c r="F9" s="11">
        <v>156.51</v>
      </c>
      <c r="G9" s="10">
        <v>308.90199999999999</v>
      </c>
      <c r="H9" s="20">
        <f t="shared" si="1"/>
        <v>12.933999999999999</v>
      </c>
      <c r="I9" s="21">
        <f t="shared" si="1"/>
        <v>156.51</v>
      </c>
      <c r="J9" s="20">
        <f t="shared" si="1"/>
        <v>308.90199999999999</v>
      </c>
      <c r="K9" s="24">
        <f t="shared" si="2"/>
        <v>0</v>
      </c>
      <c r="L9" s="25">
        <f t="shared" si="0"/>
        <v>0</v>
      </c>
      <c r="M9" s="24">
        <f t="shared" si="0"/>
        <v>0</v>
      </c>
    </row>
    <row r="10" spans="1:13" x14ac:dyDescent="0.25">
      <c r="A10" s="1" t="s">
        <v>39</v>
      </c>
      <c r="B10" s="27"/>
      <c r="C10" s="28"/>
      <c r="D10" s="27"/>
      <c r="E10" s="10">
        <v>7.2190000000000003</v>
      </c>
      <c r="F10" s="11">
        <v>27.350999999999999</v>
      </c>
      <c r="G10" s="10">
        <v>43.704000000000001</v>
      </c>
      <c r="H10" s="20">
        <f t="shared" si="1"/>
        <v>7.2190000000000003</v>
      </c>
      <c r="I10" s="21">
        <f t="shared" si="1"/>
        <v>27.350999999999999</v>
      </c>
      <c r="J10" s="20">
        <f t="shared" si="1"/>
        <v>43.704000000000001</v>
      </c>
      <c r="K10" s="24">
        <f t="shared" si="2"/>
        <v>0</v>
      </c>
      <c r="L10" s="25">
        <f t="shared" si="0"/>
        <v>0</v>
      </c>
      <c r="M10" s="24">
        <f t="shared" si="0"/>
        <v>0</v>
      </c>
    </row>
    <row r="11" spans="1:13" x14ac:dyDescent="0.25">
      <c r="A11" s="1" t="s">
        <v>40</v>
      </c>
      <c r="B11" s="27"/>
      <c r="C11" s="28"/>
      <c r="D11" s="27"/>
      <c r="E11" s="10">
        <v>7.5289999999999999</v>
      </c>
      <c r="F11" s="11">
        <v>19.259</v>
      </c>
      <c r="G11" s="10">
        <v>34.609000000000002</v>
      </c>
      <c r="H11" s="20">
        <f t="shared" si="1"/>
        <v>7.5289999999999999</v>
      </c>
      <c r="I11" s="21">
        <f t="shared" si="1"/>
        <v>19.259</v>
      </c>
      <c r="J11" s="20">
        <f t="shared" si="1"/>
        <v>34.609000000000002</v>
      </c>
      <c r="K11" s="24">
        <f t="shared" si="2"/>
        <v>0</v>
      </c>
      <c r="L11" s="25">
        <f t="shared" si="0"/>
        <v>0</v>
      </c>
      <c r="M11" s="24">
        <f t="shared" si="0"/>
        <v>0</v>
      </c>
    </row>
    <row r="12" spans="1:13" x14ac:dyDescent="0.25">
      <c r="A12" s="1" t="s">
        <v>41</v>
      </c>
      <c r="B12" s="27"/>
      <c r="C12" s="28"/>
      <c r="D12" s="27"/>
      <c r="E12" s="10">
        <v>1.169</v>
      </c>
      <c r="F12" s="11">
        <v>5.4889999999999999</v>
      </c>
      <c r="G12" s="10">
        <v>11.374000000000001</v>
      </c>
      <c r="H12" s="20">
        <f t="shared" si="1"/>
        <v>1.169</v>
      </c>
      <c r="I12" s="21">
        <f t="shared" si="1"/>
        <v>5.4889999999999999</v>
      </c>
      <c r="J12" s="20">
        <f t="shared" si="1"/>
        <v>11.374000000000001</v>
      </c>
      <c r="K12" s="24">
        <f t="shared" si="2"/>
        <v>0</v>
      </c>
      <c r="L12" s="25">
        <f t="shared" si="0"/>
        <v>0</v>
      </c>
      <c r="M12" s="24">
        <f t="shared" si="0"/>
        <v>0</v>
      </c>
    </row>
    <row r="13" spans="1:13" x14ac:dyDescent="0.25">
      <c r="A13" s="1" t="s">
        <v>42</v>
      </c>
      <c r="B13" s="27"/>
      <c r="C13" s="28"/>
      <c r="D13" s="27"/>
      <c r="E13" s="10">
        <v>7.2130000000000001</v>
      </c>
      <c r="F13" s="11">
        <v>9.4320000000000004</v>
      </c>
      <c r="G13" s="10">
        <v>16.411000000000001</v>
      </c>
      <c r="H13" s="20">
        <f t="shared" si="1"/>
        <v>7.2130000000000001</v>
      </c>
      <c r="I13" s="21">
        <f t="shared" si="1"/>
        <v>9.4320000000000004</v>
      </c>
      <c r="J13" s="20">
        <f t="shared" si="1"/>
        <v>16.411000000000001</v>
      </c>
      <c r="K13" s="24">
        <f t="shared" si="2"/>
        <v>0</v>
      </c>
      <c r="L13" s="25">
        <f t="shared" si="0"/>
        <v>0</v>
      </c>
      <c r="M13" s="24">
        <f t="shared" si="0"/>
        <v>0</v>
      </c>
    </row>
    <row r="14" spans="1:13" x14ac:dyDescent="0.25">
      <c r="A14" s="1" t="s">
        <v>43</v>
      </c>
      <c r="B14" s="27"/>
      <c r="C14" s="28"/>
      <c r="D14" s="27"/>
      <c r="E14" s="10">
        <v>6.4189999999999996</v>
      </c>
      <c r="F14" s="11">
        <v>7.3490000000000002</v>
      </c>
      <c r="G14" s="10">
        <v>9.6539999999999999</v>
      </c>
      <c r="H14" s="20">
        <f t="shared" si="1"/>
        <v>6.4189999999999996</v>
      </c>
      <c r="I14" s="21">
        <f t="shared" si="1"/>
        <v>7.3490000000000002</v>
      </c>
      <c r="J14" s="20">
        <f t="shared" si="1"/>
        <v>9.6539999999999999</v>
      </c>
      <c r="K14" s="24">
        <f t="shared" si="2"/>
        <v>0</v>
      </c>
      <c r="L14" s="25">
        <f t="shared" si="0"/>
        <v>0</v>
      </c>
      <c r="M14" s="24">
        <f t="shared" si="0"/>
        <v>0</v>
      </c>
    </row>
    <row r="15" spans="1:13" x14ac:dyDescent="0.25">
      <c r="A15" s="1" t="s">
        <v>44</v>
      </c>
      <c r="B15" s="27"/>
      <c r="C15" s="28"/>
      <c r="D15" s="27"/>
      <c r="E15" s="10">
        <v>0.14099999999999999</v>
      </c>
      <c r="F15" s="11">
        <v>0.152</v>
      </c>
      <c r="G15" s="10">
        <v>0.17199999999999999</v>
      </c>
      <c r="H15" s="20">
        <f t="shared" si="1"/>
        <v>0.14099999999999999</v>
      </c>
      <c r="I15" s="21">
        <f t="shared" si="1"/>
        <v>0.152</v>
      </c>
      <c r="J15" s="20">
        <f t="shared" si="1"/>
        <v>0.17199999999999999</v>
      </c>
      <c r="K15" s="24">
        <f t="shared" si="2"/>
        <v>0</v>
      </c>
      <c r="L15" s="25">
        <f t="shared" si="0"/>
        <v>0</v>
      </c>
      <c r="M15" s="24">
        <f t="shared" si="0"/>
        <v>0</v>
      </c>
    </row>
    <row r="16" spans="1:13" x14ac:dyDescent="0.25">
      <c r="A16" s="1" t="s">
        <v>45</v>
      </c>
      <c r="B16" s="27"/>
      <c r="C16" s="28"/>
      <c r="D16" s="27"/>
      <c r="E16" s="10">
        <v>1.7000000000000001E-2</v>
      </c>
      <c r="F16" s="11">
        <v>1.034</v>
      </c>
      <c r="G16" s="10">
        <v>18.268000000000001</v>
      </c>
      <c r="H16" s="20">
        <f t="shared" si="1"/>
        <v>1.7000000000000001E-2</v>
      </c>
      <c r="I16" s="21">
        <f t="shared" si="1"/>
        <v>1.034</v>
      </c>
      <c r="J16" s="20">
        <f t="shared" si="1"/>
        <v>18.268000000000001</v>
      </c>
      <c r="K16" s="24">
        <f t="shared" si="2"/>
        <v>0</v>
      </c>
      <c r="L16" s="25">
        <f t="shared" si="0"/>
        <v>0</v>
      </c>
      <c r="M16" s="24">
        <f t="shared" si="0"/>
        <v>0</v>
      </c>
    </row>
    <row r="17" spans="1:13" x14ac:dyDescent="0.25">
      <c r="A17" s="1" t="s">
        <v>46</v>
      </c>
      <c r="B17" s="27"/>
      <c r="C17" s="28"/>
      <c r="D17" s="27"/>
      <c r="E17" s="10">
        <v>1.181</v>
      </c>
      <c r="F17" s="11">
        <v>1.633</v>
      </c>
      <c r="G17" s="10">
        <v>6.2859999999999996</v>
      </c>
      <c r="H17" s="20">
        <f t="shared" si="1"/>
        <v>1.181</v>
      </c>
      <c r="I17" s="21">
        <f t="shared" si="1"/>
        <v>1.633</v>
      </c>
      <c r="J17" s="20">
        <f t="shared" si="1"/>
        <v>6.2859999999999996</v>
      </c>
      <c r="K17" s="24">
        <f t="shared" si="2"/>
        <v>0</v>
      </c>
      <c r="L17" s="25">
        <f t="shared" si="0"/>
        <v>0</v>
      </c>
      <c r="M17" s="24">
        <f t="shared" si="0"/>
        <v>0</v>
      </c>
    </row>
    <row r="18" spans="1:13" x14ac:dyDescent="0.25">
      <c r="A18" s="1" t="s">
        <v>47</v>
      </c>
      <c r="B18" s="27"/>
      <c r="C18" s="28"/>
      <c r="D18" s="27"/>
      <c r="E18" s="10">
        <v>0.443</v>
      </c>
      <c r="F18" s="11">
        <v>0.78900000000000003</v>
      </c>
      <c r="G18" s="10">
        <v>2.6080000000000001</v>
      </c>
      <c r="H18" s="20">
        <f t="shared" si="1"/>
        <v>0.443</v>
      </c>
      <c r="I18" s="21">
        <f t="shared" si="1"/>
        <v>0.78900000000000003</v>
      </c>
      <c r="J18" s="20">
        <f t="shared" si="1"/>
        <v>2.6080000000000001</v>
      </c>
      <c r="K18" s="24">
        <f t="shared" si="2"/>
        <v>0</v>
      </c>
      <c r="L18" s="25">
        <f t="shared" si="0"/>
        <v>0</v>
      </c>
      <c r="M18" s="24">
        <f t="shared" si="0"/>
        <v>0</v>
      </c>
    </row>
    <row r="19" spans="1:13" x14ac:dyDescent="0.25">
      <c r="A19" s="1" t="s">
        <v>48</v>
      </c>
      <c r="B19" s="27"/>
      <c r="C19" s="28"/>
      <c r="D19" s="27"/>
      <c r="E19" s="10">
        <v>0.24399999999999999</v>
      </c>
      <c r="F19" s="11">
        <v>0.42199999999999999</v>
      </c>
      <c r="G19" s="10">
        <v>1.492</v>
      </c>
      <c r="H19" s="20">
        <f t="shared" si="1"/>
        <v>0.24399999999999999</v>
      </c>
      <c r="I19" s="21">
        <f t="shared" si="1"/>
        <v>0.42199999999999999</v>
      </c>
      <c r="J19" s="20">
        <f t="shared" si="1"/>
        <v>1.492</v>
      </c>
      <c r="K19" s="24">
        <f t="shared" si="2"/>
        <v>0</v>
      </c>
      <c r="L19" s="25">
        <f t="shared" si="2"/>
        <v>0</v>
      </c>
      <c r="M19" s="24">
        <f t="shared" si="2"/>
        <v>0</v>
      </c>
    </row>
    <row r="20" spans="1:13" x14ac:dyDescent="0.25">
      <c r="A20" s="1" t="s">
        <v>49</v>
      </c>
      <c r="B20" s="27"/>
      <c r="C20" s="28"/>
      <c r="D20" s="27"/>
      <c r="E20" s="10">
        <v>0.86</v>
      </c>
      <c r="F20" s="11">
        <v>0.86799999999999999</v>
      </c>
      <c r="G20" s="10">
        <v>0.89400000000000002</v>
      </c>
      <c r="H20" s="20">
        <f t="shared" si="1"/>
        <v>0.86</v>
      </c>
      <c r="I20" s="21">
        <f t="shared" si="1"/>
        <v>0.86799999999999999</v>
      </c>
      <c r="J20" s="20">
        <f t="shared" si="1"/>
        <v>0.89400000000000002</v>
      </c>
      <c r="K20" s="24">
        <f t="shared" si="2"/>
        <v>0</v>
      </c>
      <c r="L20" s="25">
        <f t="shared" si="2"/>
        <v>0</v>
      </c>
      <c r="M20" s="24">
        <f t="shared" si="2"/>
        <v>0</v>
      </c>
    </row>
    <row r="21" spans="1:13" x14ac:dyDescent="0.25">
      <c r="A21" s="1" t="s">
        <v>50</v>
      </c>
      <c r="B21" s="27"/>
      <c r="C21" s="28"/>
      <c r="D21" s="27"/>
      <c r="E21" s="10">
        <v>75.921000000000006</v>
      </c>
      <c r="F21" s="11">
        <v>215.09700000000001</v>
      </c>
      <c r="G21" s="10">
        <v>365.93700000000001</v>
      </c>
      <c r="H21" s="20">
        <f t="shared" si="1"/>
        <v>75.921000000000006</v>
      </c>
      <c r="I21" s="21">
        <f t="shared" si="1"/>
        <v>215.09700000000001</v>
      </c>
      <c r="J21" s="20">
        <f t="shared" si="1"/>
        <v>365.93700000000001</v>
      </c>
      <c r="K21" s="24">
        <f t="shared" si="2"/>
        <v>0</v>
      </c>
      <c r="L21" s="25">
        <f t="shared" si="2"/>
        <v>0</v>
      </c>
      <c r="M21" s="24">
        <f t="shared" si="2"/>
        <v>0</v>
      </c>
    </row>
    <row r="22" spans="1:13" x14ac:dyDescent="0.25">
      <c r="A22" s="1" t="s">
        <v>339</v>
      </c>
      <c r="B22" s="27"/>
      <c r="C22" s="28"/>
      <c r="D22" s="27"/>
      <c r="E22" s="10">
        <v>13.157999999999999</v>
      </c>
      <c r="F22" s="11">
        <v>165.08</v>
      </c>
      <c r="G22" s="10">
        <v>307.21300000000002</v>
      </c>
      <c r="H22" s="20">
        <f t="shared" si="1"/>
        <v>13.157999999999999</v>
      </c>
      <c r="I22" s="21">
        <f t="shared" si="1"/>
        <v>165.08</v>
      </c>
      <c r="J22" s="20">
        <f t="shared" si="1"/>
        <v>307.21300000000002</v>
      </c>
      <c r="K22" s="24">
        <f t="shared" si="2"/>
        <v>0</v>
      </c>
      <c r="L22" s="25">
        <f t="shared" si="2"/>
        <v>0</v>
      </c>
      <c r="M22" s="24">
        <f t="shared" si="2"/>
        <v>0</v>
      </c>
    </row>
    <row r="23" spans="1:13" x14ac:dyDescent="0.25">
      <c r="A23" s="1" t="s">
        <v>340</v>
      </c>
      <c r="B23" s="27"/>
      <c r="C23" s="28"/>
      <c r="D23" s="27"/>
      <c r="E23" s="10">
        <v>22.329000000000001</v>
      </c>
      <c r="F23" s="11">
        <v>34.08</v>
      </c>
      <c r="G23" s="10">
        <v>47.658000000000001</v>
      </c>
      <c r="H23" s="20">
        <f t="shared" si="1"/>
        <v>22.329000000000001</v>
      </c>
      <c r="I23" s="21">
        <f t="shared" si="1"/>
        <v>34.08</v>
      </c>
      <c r="J23" s="20">
        <f t="shared" si="1"/>
        <v>47.658000000000001</v>
      </c>
      <c r="K23" s="24">
        <f t="shared" si="2"/>
        <v>0</v>
      </c>
      <c r="L23" s="25">
        <f t="shared" si="2"/>
        <v>0</v>
      </c>
      <c r="M23" s="24">
        <f t="shared" si="2"/>
        <v>0</v>
      </c>
    </row>
    <row r="24" spans="1:13" x14ac:dyDescent="0.25">
      <c r="A24" s="1" t="s">
        <v>341</v>
      </c>
      <c r="B24" s="27"/>
      <c r="C24" s="28"/>
      <c r="D24" s="27"/>
      <c r="E24" s="10">
        <v>3.2440000000000002</v>
      </c>
      <c r="F24" s="11">
        <v>11.082000000000001</v>
      </c>
      <c r="G24" s="10">
        <v>28.524999999999999</v>
      </c>
      <c r="H24" s="20">
        <f t="shared" si="1"/>
        <v>3.2440000000000002</v>
      </c>
      <c r="I24" s="21">
        <f t="shared" si="1"/>
        <v>11.082000000000001</v>
      </c>
      <c r="J24" s="20">
        <f t="shared" si="1"/>
        <v>28.524999999999999</v>
      </c>
      <c r="K24" s="24">
        <f t="shared" si="2"/>
        <v>0</v>
      </c>
      <c r="L24" s="25">
        <f t="shared" si="2"/>
        <v>0</v>
      </c>
      <c r="M24" s="24">
        <f t="shared" si="2"/>
        <v>0</v>
      </c>
    </row>
    <row r="25" spans="1:13" x14ac:dyDescent="0.25">
      <c r="A25" s="1" t="s">
        <v>343</v>
      </c>
      <c r="B25" s="27"/>
      <c r="C25" s="28"/>
      <c r="D25" s="27"/>
      <c r="E25" s="10">
        <v>1.19</v>
      </c>
      <c r="F25" s="11">
        <v>6.3620000000000001</v>
      </c>
      <c r="G25" s="10">
        <v>16.408999999999999</v>
      </c>
      <c r="H25" s="20">
        <f t="shared" si="1"/>
        <v>1.19</v>
      </c>
      <c r="I25" s="21">
        <f t="shared" si="1"/>
        <v>6.3620000000000001</v>
      </c>
      <c r="J25" s="20">
        <f t="shared" si="1"/>
        <v>16.408999999999999</v>
      </c>
      <c r="K25" s="24">
        <f t="shared" si="2"/>
        <v>0</v>
      </c>
      <c r="L25" s="25">
        <f t="shared" si="2"/>
        <v>0</v>
      </c>
      <c r="M25" s="24">
        <f t="shared" si="2"/>
        <v>0</v>
      </c>
    </row>
    <row r="26" spans="1:13" x14ac:dyDescent="0.25">
      <c r="A26" s="1" t="s">
        <v>344</v>
      </c>
      <c r="B26" s="27"/>
      <c r="C26" s="28"/>
      <c r="D26" s="27"/>
      <c r="E26" s="10">
        <v>6.1820000000000004</v>
      </c>
      <c r="F26" s="11">
        <v>9.4339999999999993</v>
      </c>
      <c r="G26" s="10">
        <v>14.406000000000001</v>
      </c>
      <c r="H26" s="20">
        <f t="shared" si="1"/>
        <v>6.1820000000000004</v>
      </c>
      <c r="I26" s="21">
        <f t="shared" si="1"/>
        <v>9.4339999999999993</v>
      </c>
      <c r="J26" s="20">
        <f t="shared" si="1"/>
        <v>14.406000000000001</v>
      </c>
      <c r="K26" s="24">
        <f t="shared" si="2"/>
        <v>0</v>
      </c>
      <c r="L26" s="25">
        <f t="shared" si="2"/>
        <v>0</v>
      </c>
      <c r="M26" s="24">
        <f t="shared" si="2"/>
        <v>0</v>
      </c>
    </row>
    <row r="27" spans="1:13" x14ac:dyDescent="0.25">
      <c r="A27" s="1" t="s">
        <v>342</v>
      </c>
      <c r="B27" s="27"/>
      <c r="C27" s="28"/>
      <c r="D27" s="27"/>
      <c r="E27" s="10">
        <v>6.3979999999999997</v>
      </c>
      <c r="F27" s="11">
        <v>7.4450000000000003</v>
      </c>
      <c r="G27" s="10">
        <v>11.773999999999999</v>
      </c>
      <c r="H27" s="20">
        <f t="shared" si="1"/>
        <v>6.3979999999999997</v>
      </c>
      <c r="I27" s="21">
        <f t="shared" si="1"/>
        <v>7.4450000000000003</v>
      </c>
      <c r="J27" s="20">
        <f t="shared" si="1"/>
        <v>11.773999999999999</v>
      </c>
      <c r="K27" s="24">
        <f t="shared" si="2"/>
        <v>0</v>
      </c>
      <c r="L27" s="25">
        <f t="shared" si="2"/>
        <v>0</v>
      </c>
      <c r="M27" s="24">
        <f t="shared" si="2"/>
        <v>0</v>
      </c>
    </row>
    <row r="28" spans="1:13" x14ac:dyDescent="0.25">
      <c r="A28" s="1" t="s">
        <v>57</v>
      </c>
      <c r="B28" s="27"/>
      <c r="C28" s="28"/>
      <c r="D28" s="27"/>
      <c r="E28" s="10">
        <v>0.14299999999999999</v>
      </c>
      <c r="F28" s="11">
        <v>0.16200000000000001</v>
      </c>
      <c r="G28" s="10">
        <v>0.19400000000000001</v>
      </c>
      <c r="H28" s="20">
        <f t="shared" si="1"/>
        <v>0.14299999999999999</v>
      </c>
      <c r="I28" s="21">
        <f t="shared" si="1"/>
        <v>0.16200000000000001</v>
      </c>
      <c r="J28" s="20">
        <f t="shared" si="1"/>
        <v>0.19400000000000001</v>
      </c>
      <c r="K28" s="24">
        <f t="shared" si="2"/>
        <v>0</v>
      </c>
      <c r="L28" s="25">
        <f t="shared" si="2"/>
        <v>0</v>
      </c>
      <c r="M28" s="24">
        <f t="shared" si="2"/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4" sqref="B4"/>
    </sheetView>
  </sheetViews>
  <sheetFormatPr defaultRowHeight="15" x14ac:dyDescent="0.25"/>
  <cols>
    <col min="1" max="1" width="44.5703125" style="9" bestFit="1" customWidth="1"/>
    <col min="2" max="7" width="9.140625" style="9"/>
    <col min="8" max="8" width="9.7109375" style="9" bestFit="1" customWidth="1"/>
    <col min="9" max="9" width="8.28515625" style="9" bestFit="1" customWidth="1"/>
    <col min="10" max="10" width="10" style="9" bestFit="1" customWidth="1"/>
    <col min="11" max="11" width="9.7109375" style="26" bestFit="1" customWidth="1"/>
    <col min="12" max="12" width="8.28515625" style="29" bestFit="1" customWidth="1"/>
    <col min="13" max="13" width="10" style="26" bestFit="1" customWidth="1"/>
    <col min="14" max="16384" width="9.140625" style="9"/>
  </cols>
  <sheetData>
    <row r="1" spans="1:13" ht="36" customHeight="1" x14ac:dyDescent="0.25">
      <c r="A1" s="13"/>
      <c r="B1" s="45" t="s">
        <v>374</v>
      </c>
      <c r="C1" s="46"/>
      <c r="D1" s="47"/>
      <c r="E1" s="42">
        <v>42898</v>
      </c>
      <c r="F1" s="43"/>
      <c r="G1" s="44"/>
      <c r="H1" s="49" t="s">
        <v>373</v>
      </c>
      <c r="I1" s="50"/>
      <c r="J1" s="51"/>
      <c r="K1" s="52" t="s">
        <v>372</v>
      </c>
      <c r="L1" s="53"/>
      <c r="M1" s="54"/>
    </row>
    <row r="2" spans="1:13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  <c r="K2" s="23" t="s">
        <v>24</v>
      </c>
      <c r="L2" s="23" t="s">
        <v>25</v>
      </c>
      <c r="M2" s="23" t="s">
        <v>26</v>
      </c>
    </row>
    <row r="3" spans="1:13" x14ac:dyDescent="0.25">
      <c r="A3" s="1" t="s">
        <v>32</v>
      </c>
      <c r="B3" s="27">
        <v>1.4E-2</v>
      </c>
      <c r="C3" s="28">
        <v>0.61</v>
      </c>
      <c r="D3" s="27">
        <v>17.128</v>
      </c>
      <c r="E3" s="1">
        <v>1.6E-2</v>
      </c>
      <c r="F3" s="12">
        <v>0.90300000000000002</v>
      </c>
      <c r="G3" s="1">
        <v>19.315000000000001</v>
      </c>
      <c r="H3" s="20">
        <f>(E3-B3)</f>
        <v>2E-3</v>
      </c>
      <c r="I3" s="21">
        <f>(F3-C3)</f>
        <v>0.29300000000000004</v>
      </c>
      <c r="J3" s="20">
        <f>(G3-D3)</f>
        <v>2.1870000000000012</v>
      </c>
      <c r="K3" s="24">
        <f>(H3-E3)/H3/100</f>
        <v>-7.0000000000000007E-2</v>
      </c>
      <c r="L3" s="25">
        <f t="shared" ref="L3:M18" si="0">(I3-F3)/I3/100</f>
        <v>-2.0819112627986348E-2</v>
      </c>
      <c r="M3" s="24">
        <f t="shared" si="0"/>
        <v>-7.8317329675354333E-2</v>
      </c>
    </row>
    <row r="4" spans="1:13" x14ac:dyDescent="0.25">
      <c r="A4" s="1" t="s">
        <v>33</v>
      </c>
      <c r="B4" s="27"/>
      <c r="C4" s="28"/>
      <c r="D4" s="27"/>
      <c r="E4" s="1">
        <v>1.1339999999999999</v>
      </c>
      <c r="F4" s="12">
        <v>1.8140000000000001</v>
      </c>
      <c r="G4" s="1">
        <v>6.0970000000000004</v>
      </c>
      <c r="H4" s="20">
        <f t="shared" ref="H4:J28" si="1">(E4-B4)</f>
        <v>1.1339999999999999</v>
      </c>
      <c r="I4" s="21">
        <f t="shared" si="1"/>
        <v>1.8140000000000001</v>
      </c>
      <c r="J4" s="20">
        <f t="shared" si="1"/>
        <v>6.0970000000000004</v>
      </c>
      <c r="K4" s="24">
        <f t="shared" ref="K4:M28" si="2">(H4-E4)/H4/100</f>
        <v>0</v>
      </c>
      <c r="L4" s="25">
        <f t="shared" si="0"/>
        <v>0</v>
      </c>
      <c r="M4" s="24">
        <f t="shared" si="0"/>
        <v>0</v>
      </c>
    </row>
    <row r="5" spans="1:13" x14ac:dyDescent="0.25">
      <c r="A5" s="1" t="s">
        <v>34</v>
      </c>
      <c r="B5" s="27"/>
      <c r="C5" s="28"/>
      <c r="D5" s="27"/>
      <c r="E5" s="1">
        <v>0.38200000000000001</v>
      </c>
      <c r="F5" s="12">
        <v>1.8540000000000001</v>
      </c>
      <c r="G5" s="1">
        <v>7.2519999999999998</v>
      </c>
      <c r="H5" s="20">
        <f t="shared" si="1"/>
        <v>0.38200000000000001</v>
      </c>
      <c r="I5" s="21">
        <f t="shared" si="1"/>
        <v>1.8540000000000001</v>
      </c>
      <c r="J5" s="20">
        <f t="shared" si="1"/>
        <v>7.2519999999999998</v>
      </c>
      <c r="K5" s="24">
        <f t="shared" si="2"/>
        <v>0</v>
      </c>
      <c r="L5" s="25">
        <f t="shared" si="0"/>
        <v>0</v>
      </c>
      <c r="M5" s="24">
        <f t="shared" si="0"/>
        <v>0</v>
      </c>
    </row>
    <row r="6" spans="1:13" x14ac:dyDescent="0.25">
      <c r="A6" s="1" t="s">
        <v>35</v>
      </c>
      <c r="B6" s="27"/>
      <c r="C6" s="28"/>
      <c r="D6" s="27"/>
      <c r="E6" s="1">
        <v>0.252</v>
      </c>
      <c r="F6" s="12">
        <v>0.314</v>
      </c>
      <c r="G6" s="1">
        <v>0.72799999999999998</v>
      </c>
      <c r="H6" s="20">
        <f t="shared" si="1"/>
        <v>0.252</v>
      </c>
      <c r="I6" s="21">
        <f t="shared" si="1"/>
        <v>0.314</v>
      </c>
      <c r="J6" s="20">
        <f t="shared" si="1"/>
        <v>0.72799999999999998</v>
      </c>
      <c r="K6" s="24">
        <f t="shared" si="2"/>
        <v>0</v>
      </c>
      <c r="L6" s="25">
        <f t="shared" si="0"/>
        <v>0</v>
      </c>
      <c r="M6" s="24">
        <f t="shared" si="0"/>
        <v>0</v>
      </c>
    </row>
    <row r="7" spans="1:13" x14ac:dyDescent="0.25">
      <c r="A7" s="1" t="s">
        <v>36</v>
      </c>
      <c r="B7" s="27"/>
      <c r="C7" s="28"/>
      <c r="D7" s="27"/>
      <c r="E7" s="1">
        <v>0.84399999999999997</v>
      </c>
      <c r="F7" s="12">
        <v>0.86099999999999999</v>
      </c>
      <c r="G7" s="1">
        <v>0.878</v>
      </c>
      <c r="H7" s="20">
        <f t="shared" si="1"/>
        <v>0.84399999999999997</v>
      </c>
      <c r="I7" s="21">
        <f t="shared" si="1"/>
        <v>0.86099999999999999</v>
      </c>
      <c r="J7" s="20">
        <f t="shared" si="1"/>
        <v>0.878</v>
      </c>
      <c r="K7" s="24">
        <f t="shared" si="2"/>
        <v>0</v>
      </c>
      <c r="L7" s="25">
        <f t="shared" si="0"/>
        <v>0</v>
      </c>
      <c r="M7" s="24">
        <f t="shared" si="0"/>
        <v>0</v>
      </c>
    </row>
    <row r="8" spans="1:13" x14ac:dyDescent="0.25">
      <c r="A8" s="1" t="s">
        <v>37</v>
      </c>
      <c r="B8" s="27"/>
      <c r="C8" s="28"/>
      <c r="D8" s="27"/>
      <c r="E8" s="1">
        <v>88.037000000000006</v>
      </c>
      <c r="F8" s="12">
        <v>296.54199999999997</v>
      </c>
      <c r="G8" s="1">
        <v>504.03399999999999</v>
      </c>
      <c r="H8" s="20">
        <f t="shared" si="1"/>
        <v>88.037000000000006</v>
      </c>
      <c r="I8" s="21">
        <f t="shared" si="1"/>
        <v>296.54199999999997</v>
      </c>
      <c r="J8" s="20">
        <f t="shared" si="1"/>
        <v>504.03399999999999</v>
      </c>
      <c r="K8" s="24">
        <f t="shared" si="2"/>
        <v>0</v>
      </c>
      <c r="L8" s="25">
        <f t="shared" si="0"/>
        <v>0</v>
      </c>
      <c r="M8" s="24">
        <f t="shared" si="0"/>
        <v>0</v>
      </c>
    </row>
    <row r="9" spans="1:13" x14ac:dyDescent="0.25">
      <c r="A9" s="1" t="s">
        <v>38</v>
      </c>
      <c r="B9" s="27"/>
      <c r="C9" s="28"/>
      <c r="D9" s="27"/>
      <c r="E9" s="1">
        <v>76.885999999999996</v>
      </c>
      <c r="F9" s="12">
        <v>301.10599999999999</v>
      </c>
      <c r="G9" s="1">
        <v>487.25700000000001</v>
      </c>
      <c r="H9" s="20">
        <f t="shared" si="1"/>
        <v>76.885999999999996</v>
      </c>
      <c r="I9" s="21">
        <f t="shared" si="1"/>
        <v>301.10599999999999</v>
      </c>
      <c r="J9" s="20">
        <f t="shared" si="1"/>
        <v>487.25700000000001</v>
      </c>
      <c r="K9" s="24">
        <f t="shared" si="2"/>
        <v>0</v>
      </c>
      <c r="L9" s="25">
        <f t="shared" si="0"/>
        <v>0</v>
      </c>
      <c r="M9" s="24">
        <f t="shared" si="0"/>
        <v>0</v>
      </c>
    </row>
    <row r="10" spans="1:13" x14ac:dyDescent="0.25">
      <c r="A10" s="1" t="s">
        <v>39</v>
      </c>
      <c r="B10" s="27"/>
      <c r="C10" s="28"/>
      <c r="D10" s="27"/>
      <c r="E10" s="1">
        <v>39.515999999999998</v>
      </c>
      <c r="F10" s="12">
        <v>137.911</v>
      </c>
      <c r="G10" s="1">
        <v>404.464</v>
      </c>
      <c r="H10" s="20">
        <f t="shared" si="1"/>
        <v>39.515999999999998</v>
      </c>
      <c r="I10" s="21">
        <f t="shared" si="1"/>
        <v>137.911</v>
      </c>
      <c r="J10" s="20">
        <f t="shared" si="1"/>
        <v>404.464</v>
      </c>
      <c r="K10" s="24">
        <f t="shared" si="2"/>
        <v>0</v>
      </c>
      <c r="L10" s="25">
        <f t="shared" si="0"/>
        <v>0</v>
      </c>
      <c r="M10" s="24">
        <f t="shared" si="0"/>
        <v>0</v>
      </c>
    </row>
    <row r="11" spans="1:13" x14ac:dyDescent="0.25">
      <c r="A11" s="1" t="s">
        <v>40</v>
      </c>
      <c r="B11" s="27"/>
      <c r="C11" s="28"/>
      <c r="D11" s="27"/>
      <c r="E11" s="1">
        <v>21.510999999999999</v>
      </c>
      <c r="F11" s="12">
        <v>98.82</v>
      </c>
      <c r="G11" s="1">
        <v>239.50899999999999</v>
      </c>
      <c r="H11" s="20">
        <f t="shared" si="1"/>
        <v>21.510999999999999</v>
      </c>
      <c r="I11" s="21">
        <f t="shared" si="1"/>
        <v>98.82</v>
      </c>
      <c r="J11" s="20">
        <f t="shared" si="1"/>
        <v>239.50899999999999</v>
      </c>
      <c r="K11" s="24">
        <f t="shared" si="2"/>
        <v>0</v>
      </c>
      <c r="L11" s="25">
        <f t="shared" si="0"/>
        <v>0</v>
      </c>
      <c r="M11" s="24">
        <f t="shared" si="0"/>
        <v>0</v>
      </c>
    </row>
    <row r="12" spans="1:13" x14ac:dyDescent="0.25">
      <c r="A12" s="1" t="s">
        <v>41</v>
      </c>
      <c r="B12" s="27"/>
      <c r="C12" s="28"/>
      <c r="D12" s="27"/>
      <c r="E12" s="1">
        <v>20.501999999999999</v>
      </c>
      <c r="F12" s="12">
        <v>53.649000000000001</v>
      </c>
      <c r="G12" s="1">
        <v>238.18799999999999</v>
      </c>
      <c r="H12" s="20">
        <f t="shared" si="1"/>
        <v>20.501999999999999</v>
      </c>
      <c r="I12" s="21">
        <f t="shared" si="1"/>
        <v>53.649000000000001</v>
      </c>
      <c r="J12" s="20">
        <f t="shared" si="1"/>
        <v>238.18799999999999</v>
      </c>
      <c r="K12" s="24">
        <f t="shared" si="2"/>
        <v>0</v>
      </c>
      <c r="L12" s="25">
        <f t="shared" si="0"/>
        <v>0</v>
      </c>
      <c r="M12" s="24">
        <f t="shared" si="0"/>
        <v>0</v>
      </c>
    </row>
    <row r="13" spans="1:13" x14ac:dyDescent="0.25">
      <c r="A13" s="1" t="s">
        <v>42</v>
      </c>
      <c r="B13" s="27"/>
      <c r="C13" s="28"/>
      <c r="D13" s="27"/>
      <c r="E13" s="1">
        <v>20.489000000000001</v>
      </c>
      <c r="F13" s="12">
        <v>39.308999999999997</v>
      </c>
      <c r="G13" s="1">
        <v>74.606999999999999</v>
      </c>
      <c r="H13" s="20">
        <f t="shared" si="1"/>
        <v>20.489000000000001</v>
      </c>
      <c r="I13" s="21">
        <f t="shared" si="1"/>
        <v>39.308999999999997</v>
      </c>
      <c r="J13" s="20">
        <f t="shared" si="1"/>
        <v>74.606999999999999</v>
      </c>
      <c r="K13" s="24">
        <f t="shared" si="2"/>
        <v>0</v>
      </c>
      <c r="L13" s="25">
        <f t="shared" si="0"/>
        <v>0</v>
      </c>
      <c r="M13" s="24">
        <f t="shared" si="0"/>
        <v>0</v>
      </c>
    </row>
    <row r="14" spans="1:13" x14ac:dyDescent="0.25">
      <c r="A14" s="1" t="s">
        <v>43</v>
      </c>
      <c r="B14" s="27"/>
      <c r="C14" s="28"/>
      <c r="D14" s="27"/>
      <c r="E14" s="1">
        <v>8.5069999999999997</v>
      </c>
      <c r="F14" s="12">
        <v>34.551000000000002</v>
      </c>
      <c r="G14" s="1">
        <v>82.138000000000005</v>
      </c>
      <c r="H14" s="20">
        <f t="shared" si="1"/>
        <v>8.5069999999999997</v>
      </c>
      <c r="I14" s="21">
        <f t="shared" si="1"/>
        <v>34.551000000000002</v>
      </c>
      <c r="J14" s="20">
        <f t="shared" si="1"/>
        <v>82.138000000000005</v>
      </c>
      <c r="K14" s="24">
        <f t="shared" si="2"/>
        <v>0</v>
      </c>
      <c r="L14" s="25">
        <f t="shared" si="0"/>
        <v>0</v>
      </c>
      <c r="M14" s="24">
        <f t="shared" si="0"/>
        <v>0</v>
      </c>
    </row>
    <row r="15" spans="1:13" x14ac:dyDescent="0.25">
      <c r="A15" s="1" t="s">
        <v>44</v>
      </c>
      <c r="B15" s="27"/>
      <c r="C15" s="28"/>
      <c r="D15" s="27"/>
      <c r="E15" s="1">
        <v>0.11899999999999999</v>
      </c>
      <c r="F15" s="12">
        <v>0.158</v>
      </c>
      <c r="G15" s="1">
        <v>0.20100000000000001</v>
      </c>
      <c r="H15" s="20">
        <f t="shared" si="1"/>
        <v>0.11899999999999999</v>
      </c>
      <c r="I15" s="21">
        <f t="shared" si="1"/>
        <v>0.158</v>
      </c>
      <c r="J15" s="20">
        <f t="shared" si="1"/>
        <v>0.20100000000000001</v>
      </c>
      <c r="K15" s="24">
        <f t="shared" si="2"/>
        <v>0</v>
      </c>
      <c r="L15" s="25">
        <f t="shared" si="0"/>
        <v>0</v>
      </c>
      <c r="M15" s="24">
        <f t="shared" si="0"/>
        <v>0</v>
      </c>
    </row>
    <row r="16" spans="1:13" x14ac:dyDescent="0.25">
      <c r="A16" s="1" t="s">
        <v>45</v>
      </c>
      <c r="B16" s="27"/>
      <c r="C16" s="28"/>
      <c r="D16" s="27"/>
      <c r="E16" s="1">
        <v>1.6E-2</v>
      </c>
      <c r="F16" s="12">
        <v>0.72199999999999998</v>
      </c>
      <c r="G16" s="1">
        <v>18.277000000000001</v>
      </c>
      <c r="H16" s="20">
        <f t="shared" si="1"/>
        <v>1.6E-2</v>
      </c>
      <c r="I16" s="21">
        <f t="shared" si="1"/>
        <v>0.72199999999999998</v>
      </c>
      <c r="J16" s="20">
        <f t="shared" si="1"/>
        <v>18.277000000000001</v>
      </c>
      <c r="K16" s="24">
        <f t="shared" si="2"/>
        <v>0</v>
      </c>
      <c r="L16" s="25">
        <f t="shared" si="0"/>
        <v>0</v>
      </c>
      <c r="M16" s="24">
        <f t="shared" si="0"/>
        <v>0</v>
      </c>
    </row>
    <row r="17" spans="1:13" x14ac:dyDescent="0.25">
      <c r="A17" s="1" t="s">
        <v>46</v>
      </c>
      <c r="B17" s="27"/>
      <c r="C17" s="28"/>
      <c r="D17" s="27"/>
      <c r="E17" s="1">
        <v>1.1399999999999999</v>
      </c>
      <c r="F17" s="12">
        <v>1.8280000000000001</v>
      </c>
      <c r="G17" s="1">
        <v>7.0490000000000004</v>
      </c>
      <c r="H17" s="20">
        <f t="shared" si="1"/>
        <v>1.1399999999999999</v>
      </c>
      <c r="I17" s="21">
        <f t="shared" si="1"/>
        <v>1.8280000000000001</v>
      </c>
      <c r="J17" s="20">
        <f t="shared" si="1"/>
        <v>7.0490000000000004</v>
      </c>
      <c r="K17" s="24">
        <f t="shared" si="2"/>
        <v>0</v>
      </c>
      <c r="L17" s="25">
        <f t="shared" si="0"/>
        <v>0</v>
      </c>
      <c r="M17" s="24">
        <f t="shared" si="0"/>
        <v>0</v>
      </c>
    </row>
    <row r="18" spans="1:13" x14ac:dyDescent="0.25">
      <c r="A18" s="1" t="s">
        <v>47</v>
      </c>
      <c r="B18" s="27"/>
      <c r="C18" s="28"/>
      <c r="D18" s="27"/>
      <c r="E18" s="1">
        <v>0.40200000000000002</v>
      </c>
      <c r="F18" s="12">
        <v>1.7310000000000001</v>
      </c>
      <c r="G18" s="1">
        <v>6.6029999999999998</v>
      </c>
      <c r="H18" s="20">
        <f t="shared" si="1"/>
        <v>0.40200000000000002</v>
      </c>
      <c r="I18" s="21">
        <f t="shared" si="1"/>
        <v>1.7310000000000001</v>
      </c>
      <c r="J18" s="20">
        <f t="shared" si="1"/>
        <v>6.6029999999999998</v>
      </c>
      <c r="K18" s="24">
        <f t="shared" si="2"/>
        <v>0</v>
      </c>
      <c r="L18" s="25">
        <f t="shared" si="0"/>
        <v>0</v>
      </c>
      <c r="M18" s="24">
        <f t="shared" si="0"/>
        <v>0</v>
      </c>
    </row>
    <row r="19" spans="1:13" x14ac:dyDescent="0.25">
      <c r="A19" s="1" t="s">
        <v>48</v>
      </c>
      <c r="B19" s="27"/>
      <c r="C19" s="28"/>
      <c r="D19" s="27"/>
      <c r="E19" s="1">
        <v>0.25700000000000001</v>
      </c>
      <c r="F19" s="12">
        <v>0.312</v>
      </c>
      <c r="G19" s="1">
        <v>0.69099999999999995</v>
      </c>
      <c r="H19" s="20">
        <f t="shared" si="1"/>
        <v>0.25700000000000001</v>
      </c>
      <c r="I19" s="21">
        <f t="shared" si="1"/>
        <v>0.312</v>
      </c>
      <c r="J19" s="20">
        <f t="shared" si="1"/>
        <v>0.69099999999999995</v>
      </c>
      <c r="K19" s="24">
        <f t="shared" si="2"/>
        <v>0</v>
      </c>
      <c r="L19" s="25">
        <f t="shared" si="2"/>
        <v>0</v>
      </c>
      <c r="M19" s="24">
        <f t="shared" si="2"/>
        <v>0</v>
      </c>
    </row>
    <row r="20" spans="1:13" x14ac:dyDescent="0.25">
      <c r="A20" s="1" t="s">
        <v>49</v>
      </c>
      <c r="B20" s="27"/>
      <c r="C20" s="28"/>
      <c r="D20" s="27"/>
      <c r="E20" s="1">
        <v>0.84599999999999997</v>
      </c>
      <c r="F20" s="12">
        <v>0.86199999999999999</v>
      </c>
      <c r="G20" s="1">
        <v>0.89400000000000002</v>
      </c>
      <c r="H20" s="20">
        <f t="shared" si="1"/>
        <v>0.84599999999999997</v>
      </c>
      <c r="I20" s="21">
        <f t="shared" si="1"/>
        <v>0.86199999999999999</v>
      </c>
      <c r="J20" s="20">
        <f t="shared" si="1"/>
        <v>0.89400000000000002</v>
      </c>
      <c r="K20" s="24">
        <f t="shared" si="2"/>
        <v>0</v>
      </c>
      <c r="L20" s="25">
        <f t="shared" si="2"/>
        <v>0</v>
      </c>
      <c r="M20" s="24">
        <f t="shared" si="2"/>
        <v>0</v>
      </c>
    </row>
    <row r="21" spans="1:13" x14ac:dyDescent="0.25">
      <c r="A21" s="1" t="s">
        <v>50</v>
      </c>
      <c r="B21" s="27"/>
      <c r="C21" s="28"/>
      <c r="D21" s="27"/>
      <c r="E21" s="1">
        <v>73.218000000000004</v>
      </c>
      <c r="F21" s="12">
        <v>262.947</v>
      </c>
      <c r="G21" s="1">
        <v>493.70699999999999</v>
      </c>
      <c r="H21" s="20">
        <f t="shared" si="1"/>
        <v>73.218000000000004</v>
      </c>
      <c r="I21" s="21">
        <f t="shared" si="1"/>
        <v>262.947</v>
      </c>
      <c r="J21" s="20">
        <f t="shared" si="1"/>
        <v>493.70699999999999</v>
      </c>
      <c r="K21" s="24">
        <f t="shared" si="2"/>
        <v>0</v>
      </c>
      <c r="L21" s="25">
        <f t="shared" si="2"/>
        <v>0</v>
      </c>
      <c r="M21" s="24">
        <f t="shared" si="2"/>
        <v>0</v>
      </c>
    </row>
    <row r="22" spans="1:13" x14ac:dyDescent="0.25">
      <c r="A22" s="1" t="s">
        <v>339</v>
      </c>
      <c r="B22" s="27"/>
      <c r="C22" s="28"/>
      <c r="D22" s="27"/>
      <c r="E22" s="1">
        <v>44.792000000000002</v>
      </c>
      <c r="F22" s="12">
        <v>299.63400000000001</v>
      </c>
      <c r="G22" s="1">
        <v>474.66699999999997</v>
      </c>
      <c r="H22" s="20">
        <f t="shared" si="1"/>
        <v>44.792000000000002</v>
      </c>
      <c r="I22" s="21">
        <f t="shared" si="1"/>
        <v>299.63400000000001</v>
      </c>
      <c r="J22" s="20">
        <f t="shared" si="1"/>
        <v>474.66699999999997</v>
      </c>
      <c r="K22" s="24">
        <f t="shared" si="2"/>
        <v>0</v>
      </c>
      <c r="L22" s="25">
        <f t="shared" si="2"/>
        <v>0</v>
      </c>
      <c r="M22" s="24">
        <f t="shared" si="2"/>
        <v>0</v>
      </c>
    </row>
    <row r="23" spans="1:13" x14ac:dyDescent="0.25">
      <c r="A23" s="1" t="s">
        <v>340</v>
      </c>
      <c r="B23" s="27"/>
      <c r="C23" s="28"/>
      <c r="D23" s="27"/>
      <c r="E23" s="1">
        <v>33.46</v>
      </c>
      <c r="F23" s="12">
        <v>154.38999999999999</v>
      </c>
      <c r="G23" s="1">
        <v>420.07</v>
      </c>
      <c r="H23" s="20">
        <f t="shared" si="1"/>
        <v>33.46</v>
      </c>
      <c r="I23" s="21">
        <f t="shared" si="1"/>
        <v>154.38999999999999</v>
      </c>
      <c r="J23" s="20">
        <f t="shared" si="1"/>
        <v>420.07</v>
      </c>
      <c r="K23" s="24">
        <f t="shared" si="2"/>
        <v>0</v>
      </c>
      <c r="L23" s="25">
        <f t="shared" si="2"/>
        <v>0</v>
      </c>
      <c r="M23" s="24">
        <f t="shared" si="2"/>
        <v>0</v>
      </c>
    </row>
    <row r="24" spans="1:13" x14ac:dyDescent="0.25">
      <c r="A24" s="1" t="s">
        <v>341</v>
      </c>
      <c r="B24" s="27"/>
      <c r="C24" s="28"/>
      <c r="D24" s="27"/>
      <c r="E24" s="1">
        <v>23.498999999999999</v>
      </c>
      <c r="F24" s="12">
        <v>82.596000000000004</v>
      </c>
      <c r="G24" s="1">
        <v>257.25</v>
      </c>
      <c r="H24" s="20">
        <f t="shared" si="1"/>
        <v>23.498999999999999</v>
      </c>
      <c r="I24" s="21">
        <f t="shared" si="1"/>
        <v>82.596000000000004</v>
      </c>
      <c r="J24" s="20">
        <f t="shared" si="1"/>
        <v>257.25</v>
      </c>
      <c r="K24" s="24">
        <f t="shared" si="2"/>
        <v>0</v>
      </c>
      <c r="L24" s="25">
        <f t="shared" si="2"/>
        <v>0</v>
      </c>
      <c r="M24" s="24">
        <f t="shared" si="2"/>
        <v>0</v>
      </c>
    </row>
    <row r="25" spans="1:13" x14ac:dyDescent="0.25">
      <c r="A25" s="1" t="s">
        <v>343</v>
      </c>
      <c r="B25" s="27"/>
      <c r="C25" s="28"/>
      <c r="D25" s="27"/>
      <c r="E25" s="1">
        <v>11.385</v>
      </c>
      <c r="F25" s="12">
        <v>44.448</v>
      </c>
      <c r="G25" s="1">
        <v>212.434</v>
      </c>
      <c r="H25" s="20">
        <f t="shared" si="1"/>
        <v>11.385</v>
      </c>
      <c r="I25" s="21">
        <f t="shared" si="1"/>
        <v>44.448</v>
      </c>
      <c r="J25" s="20">
        <f t="shared" si="1"/>
        <v>212.434</v>
      </c>
      <c r="K25" s="24">
        <f t="shared" si="2"/>
        <v>0</v>
      </c>
      <c r="L25" s="25">
        <f t="shared" si="2"/>
        <v>0</v>
      </c>
      <c r="M25" s="24">
        <f t="shared" si="2"/>
        <v>0</v>
      </c>
    </row>
    <row r="26" spans="1:13" x14ac:dyDescent="0.25">
      <c r="A26" s="1" t="s">
        <v>344</v>
      </c>
      <c r="B26" s="27"/>
      <c r="C26" s="28"/>
      <c r="D26" s="27"/>
      <c r="E26" s="1">
        <v>16.388999999999999</v>
      </c>
      <c r="F26" s="12">
        <v>44.505000000000003</v>
      </c>
      <c r="G26" s="1">
        <v>82.876999999999995</v>
      </c>
      <c r="H26" s="20">
        <f t="shared" si="1"/>
        <v>16.388999999999999</v>
      </c>
      <c r="I26" s="21">
        <f t="shared" si="1"/>
        <v>44.505000000000003</v>
      </c>
      <c r="J26" s="20">
        <f t="shared" si="1"/>
        <v>82.876999999999995</v>
      </c>
      <c r="K26" s="24">
        <f t="shared" si="2"/>
        <v>0</v>
      </c>
      <c r="L26" s="25">
        <f t="shared" si="2"/>
        <v>0</v>
      </c>
      <c r="M26" s="24">
        <f t="shared" si="2"/>
        <v>0</v>
      </c>
    </row>
    <row r="27" spans="1:13" x14ac:dyDescent="0.25">
      <c r="A27" s="1" t="s">
        <v>342</v>
      </c>
      <c r="B27" s="27"/>
      <c r="C27" s="28"/>
      <c r="D27" s="27"/>
      <c r="E27" s="1">
        <v>6.399</v>
      </c>
      <c r="F27" s="12">
        <v>74.138000000000005</v>
      </c>
      <c r="G27" s="1">
        <v>403.54899999999998</v>
      </c>
      <c r="H27" s="20">
        <f t="shared" si="1"/>
        <v>6.399</v>
      </c>
      <c r="I27" s="21">
        <f t="shared" si="1"/>
        <v>74.138000000000005</v>
      </c>
      <c r="J27" s="20">
        <f t="shared" si="1"/>
        <v>403.54899999999998</v>
      </c>
      <c r="K27" s="24">
        <f t="shared" si="2"/>
        <v>0</v>
      </c>
      <c r="L27" s="25">
        <f t="shared" si="2"/>
        <v>0</v>
      </c>
      <c r="M27" s="24">
        <f t="shared" si="2"/>
        <v>0</v>
      </c>
    </row>
    <row r="28" spans="1:13" x14ac:dyDescent="0.25">
      <c r="A28" s="1" t="s">
        <v>57</v>
      </c>
      <c r="B28" s="27"/>
      <c r="C28" s="28"/>
      <c r="D28" s="27"/>
      <c r="E28" s="1">
        <v>0.14799999999999999</v>
      </c>
      <c r="F28" s="12">
        <v>0.16300000000000001</v>
      </c>
      <c r="G28" s="1">
        <v>0.19400000000000001</v>
      </c>
      <c r="H28" s="20">
        <f t="shared" si="1"/>
        <v>0.14799999999999999</v>
      </c>
      <c r="I28" s="21">
        <f t="shared" si="1"/>
        <v>0.16300000000000001</v>
      </c>
      <c r="J28" s="20">
        <f t="shared" si="1"/>
        <v>0.19400000000000001</v>
      </c>
      <c r="K28" s="24">
        <f t="shared" si="2"/>
        <v>0</v>
      </c>
      <c r="L28" s="25">
        <f t="shared" si="2"/>
        <v>0</v>
      </c>
      <c r="M28" s="24">
        <f t="shared" si="2"/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B2" sqref="B2:D27"/>
    </sheetView>
  </sheetViews>
  <sheetFormatPr defaultRowHeight="15" x14ac:dyDescent="0.25"/>
  <cols>
    <col min="1" max="1" width="44.5703125" bestFit="1" customWidth="1"/>
  </cols>
  <sheetData>
    <row r="1" spans="1:9" x14ac:dyDescent="0.25">
      <c r="A1" s="15" t="s">
        <v>72</v>
      </c>
      <c r="B1" s="15" t="s">
        <v>73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</row>
    <row r="2" spans="1:9" x14ac:dyDescent="0.25">
      <c r="A2" s="16" t="s">
        <v>32</v>
      </c>
      <c r="B2" s="10" t="s">
        <v>81</v>
      </c>
      <c r="C2" s="11" t="s">
        <v>82</v>
      </c>
      <c r="D2" s="10" t="s">
        <v>83</v>
      </c>
      <c r="E2" s="10" t="s">
        <v>84</v>
      </c>
      <c r="F2" s="10" t="s">
        <v>85</v>
      </c>
      <c r="G2" s="10" t="s">
        <v>86</v>
      </c>
      <c r="H2" s="10" t="s">
        <v>87</v>
      </c>
      <c r="I2" s="10" t="s">
        <v>87</v>
      </c>
    </row>
    <row r="3" spans="1:9" x14ac:dyDescent="0.25">
      <c r="A3" s="16" t="s">
        <v>33</v>
      </c>
      <c r="B3" s="10" t="s">
        <v>88</v>
      </c>
      <c r="C3" s="11" t="s">
        <v>89</v>
      </c>
      <c r="D3" s="10" t="s">
        <v>90</v>
      </c>
      <c r="E3" s="10" t="s">
        <v>91</v>
      </c>
      <c r="F3" s="10" t="s">
        <v>92</v>
      </c>
      <c r="G3" s="10" t="s">
        <v>86</v>
      </c>
      <c r="H3" s="10" t="s">
        <v>87</v>
      </c>
      <c r="I3" s="10" t="s">
        <v>87</v>
      </c>
    </row>
    <row r="4" spans="1:9" x14ac:dyDescent="0.25">
      <c r="A4" s="16" t="s">
        <v>34</v>
      </c>
      <c r="B4" s="10" t="s">
        <v>93</v>
      </c>
      <c r="C4" s="11" t="s">
        <v>94</v>
      </c>
      <c r="D4" s="10" t="s">
        <v>95</v>
      </c>
      <c r="E4" s="10" t="s">
        <v>96</v>
      </c>
      <c r="F4" s="10" t="s">
        <v>97</v>
      </c>
      <c r="G4" s="10" t="s">
        <v>86</v>
      </c>
      <c r="H4" s="10" t="s">
        <v>87</v>
      </c>
      <c r="I4" s="10" t="s">
        <v>87</v>
      </c>
    </row>
    <row r="5" spans="1:9" x14ac:dyDescent="0.25">
      <c r="A5" s="16" t="s">
        <v>35</v>
      </c>
      <c r="B5" s="10" t="s">
        <v>98</v>
      </c>
      <c r="C5" s="11" t="s">
        <v>99</v>
      </c>
      <c r="D5" s="10" t="s">
        <v>100</v>
      </c>
      <c r="E5" s="10" t="s">
        <v>101</v>
      </c>
      <c r="F5" s="10" t="s">
        <v>102</v>
      </c>
      <c r="G5" s="10" t="s">
        <v>86</v>
      </c>
      <c r="H5" s="10" t="s">
        <v>87</v>
      </c>
      <c r="I5" s="10" t="s">
        <v>87</v>
      </c>
    </row>
    <row r="6" spans="1:9" x14ac:dyDescent="0.25">
      <c r="A6" s="16" t="s">
        <v>36</v>
      </c>
      <c r="B6" s="10" t="s">
        <v>103</v>
      </c>
      <c r="C6" s="11" t="s">
        <v>104</v>
      </c>
      <c r="D6" s="10" t="s">
        <v>105</v>
      </c>
      <c r="E6" s="10" t="s">
        <v>106</v>
      </c>
      <c r="F6" s="10" t="s">
        <v>107</v>
      </c>
      <c r="G6" s="10" t="s">
        <v>86</v>
      </c>
      <c r="H6" s="10" t="s">
        <v>87</v>
      </c>
      <c r="I6" s="10" t="s">
        <v>87</v>
      </c>
    </row>
    <row r="7" spans="1:9" x14ac:dyDescent="0.25">
      <c r="A7" s="17" t="s">
        <v>37</v>
      </c>
      <c r="B7" s="18" t="s">
        <v>108</v>
      </c>
      <c r="C7" s="19" t="s">
        <v>109</v>
      </c>
      <c r="D7" s="18" t="s">
        <v>110</v>
      </c>
      <c r="E7" s="18" t="s">
        <v>111</v>
      </c>
      <c r="F7" s="18" t="s">
        <v>112</v>
      </c>
      <c r="G7" s="18" t="s">
        <v>86</v>
      </c>
      <c r="H7" s="18" t="s">
        <v>87</v>
      </c>
      <c r="I7" s="18" t="s">
        <v>87</v>
      </c>
    </row>
    <row r="8" spans="1:9" x14ac:dyDescent="0.25">
      <c r="A8" s="17" t="s">
        <v>38</v>
      </c>
      <c r="B8" s="18" t="s">
        <v>113</v>
      </c>
      <c r="C8" s="19" t="s">
        <v>114</v>
      </c>
      <c r="D8" s="18" t="s">
        <v>115</v>
      </c>
      <c r="E8" s="18" t="s">
        <v>116</v>
      </c>
      <c r="F8" s="18" t="s">
        <v>117</v>
      </c>
      <c r="G8" s="18" t="s">
        <v>86</v>
      </c>
      <c r="H8" s="18" t="s">
        <v>87</v>
      </c>
      <c r="I8" s="18" t="s">
        <v>87</v>
      </c>
    </row>
    <row r="9" spans="1:9" x14ac:dyDescent="0.25">
      <c r="A9" s="17" t="s">
        <v>39</v>
      </c>
      <c r="B9" s="18" t="s">
        <v>118</v>
      </c>
      <c r="C9" s="19" t="s">
        <v>119</v>
      </c>
      <c r="D9" s="18" t="s">
        <v>120</v>
      </c>
      <c r="E9" s="18" t="s">
        <v>121</v>
      </c>
      <c r="F9" s="18" t="s">
        <v>122</v>
      </c>
      <c r="G9" s="18" t="s">
        <v>86</v>
      </c>
      <c r="H9" s="18" t="s">
        <v>87</v>
      </c>
      <c r="I9" s="18" t="s">
        <v>87</v>
      </c>
    </row>
    <row r="10" spans="1:9" x14ac:dyDescent="0.25">
      <c r="A10" s="17" t="s">
        <v>40</v>
      </c>
      <c r="B10" s="18" t="s">
        <v>123</v>
      </c>
      <c r="C10" s="19" t="s">
        <v>124</v>
      </c>
      <c r="D10" s="18" t="s">
        <v>125</v>
      </c>
      <c r="E10" s="18" t="s">
        <v>126</v>
      </c>
      <c r="F10" s="18" t="s">
        <v>127</v>
      </c>
      <c r="G10" s="18" t="s">
        <v>86</v>
      </c>
      <c r="H10" s="18" t="s">
        <v>87</v>
      </c>
      <c r="I10" s="18" t="s">
        <v>87</v>
      </c>
    </row>
    <row r="11" spans="1:9" x14ac:dyDescent="0.25">
      <c r="A11" s="17" t="s">
        <v>41</v>
      </c>
      <c r="B11" s="18" t="s">
        <v>128</v>
      </c>
      <c r="C11" s="19" t="s">
        <v>129</v>
      </c>
      <c r="D11" s="18" t="s">
        <v>130</v>
      </c>
      <c r="E11" s="18" t="s">
        <v>131</v>
      </c>
      <c r="F11" s="18" t="s">
        <v>132</v>
      </c>
      <c r="G11" s="18" t="s">
        <v>86</v>
      </c>
      <c r="H11" s="18" t="s">
        <v>87</v>
      </c>
      <c r="I11" s="18" t="s">
        <v>87</v>
      </c>
    </row>
    <row r="12" spans="1:9" x14ac:dyDescent="0.25">
      <c r="A12" s="17" t="s">
        <v>42</v>
      </c>
      <c r="B12" s="18" t="s">
        <v>133</v>
      </c>
      <c r="C12" s="19" t="s">
        <v>134</v>
      </c>
      <c r="D12" s="18" t="s">
        <v>135</v>
      </c>
      <c r="E12" s="18" t="s">
        <v>136</v>
      </c>
      <c r="F12" s="18" t="s">
        <v>137</v>
      </c>
      <c r="G12" s="18" t="s">
        <v>86</v>
      </c>
      <c r="H12" s="18" t="s">
        <v>87</v>
      </c>
      <c r="I12" s="18" t="s">
        <v>87</v>
      </c>
    </row>
    <row r="13" spans="1:9" x14ac:dyDescent="0.25">
      <c r="A13" s="17" t="s">
        <v>43</v>
      </c>
      <c r="B13" s="18" t="s">
        <v>138</v>
      </c>
      <c r="C13" s="19" t="s">
        <v>139</v>
      </c>
      <c r="D13" s="18" t="s">
        <v>140</v>
      </c>
      <c r="E13" s="18" t="s">
        <v>141</v>
      </c>
      <c r="F13" s="18" t="s">
        <v>142</v>
      </c>
      <c r="G13" s="18" t="s">
        <v>86</v>
      </c>
      <c r="H13" s="18" t="s">
        <v>87</v>
      </c>
      <c r="I13" s="18" t="s">
        <v>87</v>
      </c>
    </row>
    <row r="14" spans="1:9" x14ac:dyDescent="0.25">
      <c r="A14" s="17" t="s">
        <v>44</v>
      </c>
      <c r="B14" s="18" t="s">
        <v>143</v>
      </c>
      <c r="C14" s="19" t="s">
        <v>144</v>
      </c>
      <c r="D14" s="18" t="s">
        <v>145</v>
      </c>
      <c r="E14" s="18" t="s">
        <v>146</v>
      </c>
      <c r="F14" s="18" t="s">
        <v>147</v>
      </c>
      <c r="G14" s="18" t="s">
        <v>86</v>
      </c>
      <c r="H14" s="18" t="s">
        <v>87</v>
      </c>
      <c r="I14" s="18" t="s">
        <v>87</v>
      </c>
    </row>
    <row r="15" spans="1:9" x14ac:dyDescent="0.25">
      <c r="A15" s="16" t="s">
        <v>45</v>
      </c>
      <c r="B15" s="10" t="s">
        <v>81</v>
      </c>
      <c r="C15" s="11" t="s">
        <v>148</v>
      </c>
      <c r="D15" s="10" t="s">
        <v>149</v>
      </c>
      <c r="E15" s="10" t="s">
        <v>150</v>
      </c>
      <c r="F15" s="10" t="s">
        <v>151</v>
      </c>
      <c r="G15" s="10" t="s">
        <v>86</v>
      </c>
      <c r="H15" s="10" t="s">
        <v>87</v>
      </c>
      <c r="I15" s="10" t="s">
        <v>87</v>
      </c>
    </row>
    <row r="16" spans="1:9" x14ac:dyDescent="0.25">
      <c r="A16" s="16" t="s">
        <v>46</v>
      </c>
      <c r="B16" s="10" t="s">
        <v>152</v>
      </c>
      <c r="C16" s="11" t="s">
        <v>153</v>
      </c>
      <c r="D16" s="10" t="s">
        <v>154</v>
      </c>
      <c r="E16" s="10" t="s">
        <v>155</v>
      </c>
      <c r="F16" s="10" t="s">
        <v>156</v>
      </c>
      <c r="G16" s="10" t="s">
        <v>86</v>
      </c>
      <c r="H16" s="10" t="s">
        <v>87</v>
      </c>
      <c r="I16" s="10" t="s">
        <v>87</v>
      </c>
    </row>
    <row r="17" spans="1:9" x14ac:dyDescent="0.25">
      <c r="A17" s="16" t="s">
        <v>47</v>
      </c>
      <c r="B17" s="10" t="s">
        <v>157</v>
      </c>
      <c r="C17" s="11" t="s">
        <v>158</v>
      </c>
      <c r="D17" s="10" t="s">
        <v>159</v>
      </c>
      <c r="E17" s="10" t="s">
        <v>160</v>
      </c>
      <c r="F17" s="10" t="s">
        <v>161</v>
      </c>
      <c r="G17" s="10" t="s">
        <v>86</v>
      </c>
      <c r="H17" s="10" t="s">
        <v>87</v>
      </c>
      <c r="I17" s="10" t="s">
        <v>87</v>
      </c>
    </row>
    <row r="18" spans="1:9" x14ac:dyDescent="0.25">
      <c r="A18" s="16" t="s">
        <v>48</v>
      </c>
      <c r="B18" s="10" t="s">
        <v>162</v>
      </c>
      <c r="C18" s="11" t="s">
        <v>163</v>
      </c>
      <c r="D18" s="10" t="s">
        <v>164</v>
      </c>
      <c r="E18" s="10" t="s">
        <v>165</v>
      </c>
      <c r="F18" s="10" t="s">
        <v>166</v>
      </c>
      <c r="G18" s="10" t="s">
        <v>86</v>
      </c>
      <c r="H18" s="10" t="s">
        <v>87</v>
      </c>
      <c r="I18" s="10" t="s">
        <v>87</v>
      </c>
    </row>
    <row r="19" spans="1:9" x14ac:dyDescent="0.25">
      <c r="A19" s="1" t="s">
        <v>49</v>
      </c>
      <c r="B19" s="10" t="s">
        <v>167</v>
      </c>
      <c r="C19" s="11" t="s">
        <v>168</v>
      </c>
      <c r="D19" s="10" t="s">
        <v>169</v>
      </c>
      <c r="E19" s="10" t="s">
        <v>170</v>
      </c>
      <c r="F19" s="10" t="s">
        <v>171</v>
      </c>
      <c r="G19" s="10" t="s">
        <v>86</v>
      </c>
      <c r="H19" s="10" t="s">
        <v>87</v>
      </c>
      <c r="I19" s="10" t="s">
        <v>87</v>
      </c>
    </row>
    <row r="20" spans="1:9" x14ac:dyDescent="0.25">
      <c r="A20" s="18" t="s">
        <v>50</v>
      </c>
      <c r="B20" s="18" t="s">
        <v>172</v>
      </c>
      <c r="C20" s="19" t="s">
        <v>173</v>
      </c>
      <c r="D20" s="18" t="s">
        <v>174</v>
      </c>
      <c r="E20" s="18" t="s">
        <v>175</v>
      </c>
      <c r="F20" s="18" t="s">
        <v>176</v>
      </c>
      <c r="G20" s="18" t="s">
        <v>86</v>
      </c>
      <c r="H20" s="18" t="s">
        <v>87</v>
      </c>
      <c r="I20" s="18" t="s">
        <v>87</v>
      </c>
    </row>
    <row r="21" spans="1:9" x14ac:dyDescent="0.25">
      <c r="A21" s="18" t="s">
        <v>339</v>
      </c>
      <c r="B21" s="18" t="s">
        <v>177</v>
      </c>
      <c r="C21" s="19" t="s">
        <v>178</v>
      </c>
      <c r="D21" s="18" t="s">
        <v>179</v>
      </c>
      <c r="E21" s="18" t="s">
        <v>180</v>
      </c>
      <c r="F21" s="18" t="s">
        <v>181</v>
      </c>
      <c r="G21" s="18" t="s">
        <v>182</v>
      </c>
      <c r="H21" s="18" t="s">
        <v>183</v>
      </c>
      <c r="I21" s="18" t="s">
        <v>87</v>
      </c>
    </row>
    <row r="22" spans="1:9" x14ac:dyDescent="0.25">
      <c r="A22" s="18" t="s">
        <v>340</v>
      </c>
      <c r="B22" s="18" t="s">
        <v>184</v>
      </c>
      <c r="C22" s="19" t="s">
        <v>185</v>
      </c>
      <c r="D22" s="18" t="s">
        <v>186</v>
      </c>
      <c r="E22" s="18" t="s">
        <v>187</v>
      </c>
      <c r="F22" s="18" t="s">
        <v>188</v>
      </c>
      <c r="G22" s="18" t="s">
        <v>182</v>
      </c>
      <c r="H22" s="18" t="s">
        <v>87</v>
      </c>
      <c r="I22" s="18" t="s">
        <v>87</v>
      </c>
    </row>
    <row r="23" spans="1:9" x14ac:dyDescent="0.25">
      <c r="A23" s="18" t="s">
        <v>341</v>
      </c>
      <c r="B23" s="18" t="s">
        <v>189</v>
      </c>
      <c r="C23" s="19" t="s">
        <v>190</v>
      </c>
      <c r="D23" s="18" t="s">
        <v>191</v>
      </c>
      <c r="E23" s="18" t="s">
        <v>192</v>
      </c>
      <c r="F23" s="18" t="s">
        <v>193</v>
      </c>
      <c r="G23" s="18" t="s">
        <v>182</v>
      </c>
      <c r="H23" s="18" t="s">
        <v>87</v>
      </c>
      <c r="I23" s="18" t="s">
        <v>87</v>
      </c>
    </row>
    <row r="24" spans="1:9" x14ac:dyDescent="0.25">
      <c r="A24" s="18" t="s">
        <v>343</v>
      </c>
      <c r="B24" s="18" t="s">
        <v>194</v>
      </c>
      <c r="C24" s="19" t="s">
        <v>195</v>
      </c>
      <c r="D24" s="18" t="s">
        <v>196</v>
      </c>
      <c r="E24" s="18" t="s">
        <v>197</v>
      </c>
      <c r="F24" s="18" t="s">
        <v>198</v>
      </c>
      <c r="G24" s="18" t="s">
        <v>182</v>
      </c>
      <c r="H24" s="18" t="s">
        <v>87</v>
      </c>
      <c r="I24" s="18" t="s">
        <v>87</v>
      </c>
    </row>
    <row r="25" spans="1:9" x14ac:dyDescent="0.25">
      <c r="A25" s="18" t="s">
        <v>344</v>
      </c>
      <c r="B25" s="18" t="s">
        <v>199</v>
      </c>
      <c r="C25" s="19" t="s">
        <v>200</v>
      </c>
      <c r="D25" s="18" t="s">
        <v>201</v>
      </c>
      <c r="E25" s="18" t="s">
        <v>202</v>
      </c>
      <c r="F25" s="18" t="s">
        <v>203</v>
      </c>
      <c r="G25" s="18" t="s">
        <v>182</v>
      </c>
      <c r="H25" s="18" t="s">
        <v>87</v>
      </c>
      <c r="I25" s="18" t="s">
        <v>87</v>
      </c>
    </row>
    <row r="26" spans="1:9" x14ac:dyDescent="0.25">
      <c r="A26" s="18" t="s">
        <v>342</v>
      </c>
      <c r="B26" s="18" t="s">
        <v>204</v>
      </c>
      <c r="C26" s="19" t="s">
        <v>205</v>
      </c>
      <c r="D26" s="18" t="s">
        <v>206</v>
      </c>
      <c r="E26" s="18" t="s">
        <v>207</v>
      </c>
      <c r="F26" s="18" t="s">
        <v>208</v>
      </c>
      <c r="G26" s="18" t="s">
        <v>182</v>
      </c>
      <c r="H26" s="18" t="s">
        <v>87</v>
      </c>
      <c r="I26" s="18" t="s">
        <v>87</v>
      </c>
    </row>
    <row r="27" spans="1:9" x14ac:dyDescent="0.25">
      <c r="A27" s="18" t="s">
        <v>57</v>
      </c>
      <c r="B27" s="18" t="s">
        <v>209</v>
      </c>
      <c r="C27" s="19" t="s">
        <v>210</v>
      </c>
      <c r="D27" s="18" t="s">
        <v>211</v>
      </c>
      <c r="E27" s="18" t="s">
        <v>212</v>
      </c>
      <c r="F27" s="18" t="s">
        <v>213</v>
      </c>
      <c r="G27" s="18" t="s">
        <v>182</v>
      </c>
      <c r="H27" s="18" t="s">
        <v>87</v>
      </c>
      <c r="I27" s="18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A32" sqref="A32"/>
    </sheetView>
  </sheetViews>
  <sheetFormatPr defaultRowHeight="15" x14ac:dyDescent="0.25"/>
  <cols>
    <col min="1" max="1" width="44.5703125" bestFit="1" customWidth="1"/>
  </cols>
  <sheetData>
    <row r="1" spans="1:9" x14ac:dyDescent="0.25">
      <c r="A1" s="15" t="s">
        <v>72</v>
      </c>
      <c r="B1" s="15" t="s">
        <v>73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</row>
    <row r="2" spans="1:9" x14ac:dyDescent="0.25">
      <c r="A2" s="16" t="s">
        <v>32</v>
      </c>
      <c r="B2" s="10" t="s">
        <v>214</v>
      </c>
      <c r="C2" s="11" t="s">
        <v>215</v>
      </c>
      <c r="D2" s="10" t="s">
        <v>216</v>
      </c>
      <c r="E2" s="10" t="s">
        <v>217</v>
      </c>
      <c r="F2" s="10" t="s">
        <v>218</v>
      </c>
      <c r="G2" s="10" t="s">
        <v>219</v>
      </c>
      <c r="H2" s="10" t="s">
        <v>87</v>
      </c>
      <c r="I2" s="10" t="s">
        <v>87</v>
      </c>
    </row>
    <row r="3" spans="1:9" x14ac:dyDescent="0.25">
      <c r="A3" s="16" t="s">
        <v>33</v>
      </c>
      <c r="B3" s="10" t="s">
        <v>220</v>
      </c>
      <c r="C3" s="11" t="s">
        <v>221</v>
      </c>
      <c r="D3" s="10" t="s">
        <v>222</v>
      </c>
      <c r="E3" s="10" t="s">
        <v>223</v>
      </c>
      <c r="F3" s="10" t="s">
        <v>224</v>
      </c>
      <c r="G3" s="10" t="s">
        <v>219</v>
      </c>
      <c r="H3" s="10" t="s">
        <v>87</v>
      </c>
      <c r="I3" s="10" t="s">
        <v>87</v>
      </c>
    </row>
    <row r="4" spans="1:9" x14ac:dyDescent="0.25">
      <c r="A4" s="16" t="s">
        <v>34</v>
      </c>
      <c r="B4" s="10" t="s">
        <v>225</v>
      </c>
      <c r="C4" s="11" t="s">
        <v>226</v>
      </c>
      <c r="D4" s="10" t="s">
        <v>227</v>
      </c>
      <c r="E4" s="10" t="s">
        <v>228</v>
      </c>
      <c r="F4" s="10" t="s">
        <v>229</v>
      </c>
      <c r="G4" s="10" t="s">
        <v>219</v>
      </c>
      <c r="H4" s="10" t="s">
        <v>87</v>
      </c>
      <c r="I4" s="10" t="s">
        <v>87</v>
      </c>
    </row>
    <row r="5" spans="1:9" x14ac:dyDescent="0.25">
      <c r="A5" s="16" t="s">
        <v>35</v>
      </c>
      <c r="B5" s="10" t="s">
        <v>230</v>
      </c>
      <c r="C5" s="11" t="s">
        <v>231</v>
      </c>
      <c r="D5" s="10" t="s">
        <v>232</v>
      </c>
      <c r="E5" s="10" t="s">
        <v>233</v>
      </c>
      <c r="F5" s="10" t="s">
        <v>234</v>
      </c>
      <c r="G5" s="10" t="s">
        <v>219</v>
      </c>
      <c r="H5" s="10" t="s">
        <v>87</v>
      </c>
      <c r="I5" s="10" t="s">
        <v>87</v>
      </c>
    </row>
    <row r="6" spans="1:9" x14ac:dyDescent="0.25">
      <c r="A6" s="16" t="s">
        <v>36</v>
      </c>
      <c r="B6" s="10" t="s">
        <v>235</v>
      </c>
      <c r="C6" s="11" t="s">
        <v>236</v>
      </c>
      <c r="D6" s="10" t="s">
        <v>237</v>
      </c>
      <c r="E6" s="10" t="s">
        <v>238</v>
      </c>
      <c r="F6" s="10" t="s">
        <v>239</v>
      </c>
      <c r="G6" s="10" t="s">
        <v>219</v>
      </c>
      <c r="H6" s="10" t="s">
        <v>87</v>
      </c>
      <c r="I6" s="10" t="s">
        <v>87</v>
      </c>
    </row>
    <row r="7" spans="1:9" x14ac:dyDescent="0.25">
      <c r="A7" s="17" t="s">
        <v>37</v>
      </c>
      <c r="B7" s="18" t="s">
        <v>240</v>
      </c>
      <c r="C7" s="19" t="s">
        <v>241</v>
      </c>
      <c r="D7" s="18" t="s">
        <v>242</v>
      </c>
      <c r="E7" s="18" t="s">
        <v>243</v>
      </c>
      <c r="F7" s="18" t="s">
        <v>244</v>
      </c>
      <c r="G7" s="18" t="s">
        <v>86</v>
      </c>
      <c r="H7" s="18" t="s">
        <v>245</v>
      </c>
      <c r="I7" s="18" t="s">
        <v>87</v>
      </c>
    </row>
    <row r="8" spans="1:9" x14ac:dyDescent="0.25">
      <c r="A8" s="17" t="s">
        <v>38</v>
      </c>
      <c r="B8" s="18" t="s">
        <v>246</v>
      </c>
      <c r="C8" s="19" t="s">
        <v>247</v>
      </c>
      <c r="D8" s="18" t="s">
        <v>248</v>
      </c>
      <c r="E8" s="18" t="s">
        <v>249</v>
      </c>
      <c r="F8" s="18" t="s">
        <v>250</v>
      </c>
      <c r="G8" s="18" t="s">
        <v>182</v>
      </c>
      <c r="H8" s="18" t="s">
        <v>183</v>
      </c>
      <c r="I8" s="18" t="s">
        <v>87</v>
      </c>
    </row>
    <row r="9" spans="1:9" x14ac:dyDescent="0.25">
      <c r="A9" s="17" t="s">
        <v>39</v>
      </c>
      <c r="B9" s="18" t="s">
        <v>251</v>
      </c>
      <c r="C9" s="19" t="s">
        <v>252</v>
      </c>
      <c r="D9" s="18" t="s">
        <v>253</v>
      </c>
      <c r="E9" s="18" t="s">
        <v>254</v>
      </c>
      <c r="F9" s="18" t="s">
        <v>255</v>
      </c>
      <c r="G9" s="18" t="s">
        <v>182</v>
      </c>
      <c r="H9" s="18" t="s">
        <v>87</v>
      </c>
      <c r="I9" s="18" t="s">
        <v>87</v>
      </c>
    </row>
    <row r="10" spans="1:9" x14ac:dyDescent="0.25">
      <c r="A10" s="17" t="s">
        <v>40</v>
      </c>
      <c r="B10" s="18" t="s">
        <v>256</v>
      </c>
      <c r="C10" s="19" t="s">
        <v>257</v>
      </c>
      <c r="D10" s="18" t="s">
        <v>258</v>
      </c>
      <c r="E10" s="18" t="s">
        <v>259</v>
      </c>
      <c r="F10" s="18" t="s">
        <v>260</v>
      </c>
      <c r="G10" s="18" t="s">
        <v>182</v>
      </c>
      <c r="H10" s="18" t="s">
        <v>87</v>
      </c>
      <c r="I10" s="18" t="s">
        <v>87</v>
      </c>
    </row>
    <row r="11" spans="1:9" x14ac:dyDescent="0.25">
      <c r="A11" s="17" t="s">
        <v>41</v>
      </c>
      <c r="B11" s="18" t="s">
        <v>261</v>
      </c>
      <c r="C11" s="19" t="s">
        <v>262</v>
      </c>
      <c r="D11" s="18" t="s">
        <v>263</v>
      </c>
      <c r="E11" s="18" t="s">
        <v>264</v>
      </c>
      <c r="F11" s="18" t="s">
        <v>265</v>
      </c>
      <c r="G11" s="18" t="s">
        <v>182</v>
      </c>
      <c r="H11" s="18" t="s">
        <v>87</v>
      </c>
      <c r="I11" s="18" t="s">
        <v>87</v>
      </c>
    </row>
    <row r="12" spans="1:9" x14ac:dyDescent="0.25">
      <c r="A12" s="17" t="s">
        <v>42</v>
      </c>
      <c r="B12" s="18" t="s">
        <v>266</v>
      </c>
      <c r="C12" s="19" t="s">
        <v>267</v>
      </c>
      <c r="D12" s="18" t="s">
        <v>268</v>
      </c>
      <c r="E12" s="18" t="s">
        <v>269</v>
      </c>
      <c r="F12" s="18" t="s">
        <v>270</v>
      </c>
      <c r="G12" s="18" t="s">
        <v>182</v>
      </c>
      <c r="H12" s="18" t="s">
        <v>87</v>
      </c>
      <c r="I12" s="18" t="s">
        <v>87</v>
      </c>
    </row>
    <row r="13" spans="1:9" x14ac:dyDescent="0.25">
      <c r="A13" s="17" t="s">
        <v>43</v>
      </c>
      <c r="B13" s="18" t="s">
        <v>271</v>
      </c>
      <c r="C13" s="19" t="s">
        <v>272</v>
      </c>
      <c r="D13" s="18" t="s">
        <v>273</v>
      </c>
      <c r="E13" s="18" t="s">
        <v>274</v>
      </c>
      <c r="F13" s="18" t="s">
        <v>275</v>
      </c>
      <c r="G13" s="18" t="s">
        <v>182</v>
      </c>
      <c r="H13" s="18" t="s">
        <v>87</v>
      </c>
      <c r="I13" s="18" t="s">
        <v>87</v>
      </c>
    </row>
    <row r="14" spans="1:9" x14ac:dyDescent="0.25">
      <c r="A14" s="17" t="s">
        <v>44</v>
      </c>
      <c r="B14" s="18" t="s">
        <v>276</v>
      </c>
      <c r="C14" s="19" t="s">
        <v>277</v>
      </c>
      <c r="D14" s="18" t="s">
        <v>278</v>
      </c>
      <c r="E14" s="18" t="s">
        <v>279</v>
      </c>
      <c r="F14" s="18" t="s">
        <v>211</v>
      </c>
      <c r="G14" s="18" t="s">
        <v>182</v>
      </c>
      <c r="H14" s="18" t="s">
        <v>87</v>
      </c>
      <c r="I14" s="18" t="s">
        <v>87</v>
      </c>
    </row>
    <row r="15" spans="1:9" x14ac:dyDescent="0.25">
      <c r="A15" s="16" t="s">
        <v>45</v>
      </c>
      <c r="B15" s="10" t="s">
        <v>214</v>
      </c>
      <c r="C15" s="11" t="s">
        <v>280</v>
      </c>
      <c r="D15" s="10" t="s">
        <v>83</v>
      </c>
      <c r="E15" s="10" t="s">
        <v>281</v>
      </c>
      <c r="F15" s="10" t="s">
        <v>85</v>
      </c>
      <c r="G15" s="10" t="s">
        <v>282</v>
      </c>
      <c r="H15" s="10" t="s">
        <v>87</v>
      </c>
      <c r="I15" s="10" t="s">
        <v>87</v>
      </c>
    </row>
    <row r="16" spans="1:9" x14ac:dyDescent="0.25">
      <c r="A16" s="16" t="s">
        <v>46</v>
      </c>
      <c r="B16" s="10" t="s">
        <v>283</v>
      </c>
      <c r="C16" s="11" t="s">
        <v>284</v>
      </c>
      <c r="D16" s="10" t="s">
        <v>285</v>
      </c>
      <c r="E16" s="10" t="s">
        <v>286</v>
      </c>
      <c r="F16" s="10" t="s">
        <v>287</v>
      </c>
      <c r="G16" s="10" t="s">
        <v>282</v>
      </c>
      <c r="H16" s="10" t="s">
        <v>87</v>
      </c>
      <c r="I16" s="10" t="s">
        <v>87</v>
      </c>
    </row>
    <row r="17" spans="1:9" x14ac:dyDescent="0.25">
      <c r="A17" s="16" t="s">
        <v>47</v>
      </c>
      <c r="B17" s="10" t="s">
        <v>101</v>
      </c>
      <c r="C17" s="11" t="s">
        <v>288</v>
      </c>
      <c r="D17" s="10" t="s">
        <v>289</v>
      </c>
      <c r="E17" s="10" t="s">
        <v>290</v>
      </c>
      <c r="F17" s="10" t="s">
        <v>291</v>
      </c>
      <c r="G17" s="10" t="s">
        <v>282</v>
      </c>
      <c r="H17" s="10" t="s">
        <v>87</v>
      </c>
      <c r="I17" s="10" t="s">
        <v>87</v>
      </c>
    </row>
    <row r="18" spans="1:9" x14ac:dyDescent="0.25">
      <c r="A18" s="16" t="s">
        <v>48</v>
      </c>
      <c r="B18" s="10" t="s">
        <v>292</v>
      </c>
      <c r="C18" s="11" t="s">
        <v>293</v>
      </c>
      <c r="D18" s="10" t="s">
        <v>294</v>
      </c>
      <c r="E18" s="10" t="s">
        <v>295</v>
      </c>
      <c r="F18" s="10" t="s">
        <v>296</v>
      </c>
      <c r="G18" s="10" t="s">
        <v>282</v>
      </c>
      <c r="H18" s="10" t="s">
        <v>87</v>
      </c>
      <c r="I18" s="10" t="s">
        <v>87</v>
      </c>
    </row>
    <row r="19" spans="1:9" x14ac:dyDescent="0.25">
      <c r="A19" s="16" t="s">
        <v>49</v>
      </c>
      <c r="B19" s="10" t="s">
        <v>297</v>
      </c>
      <c r="C19" s="11" t="s">
        <v>298</v>
      </c>
      <c r="D19" s="10" t="s">
        <v>169</v>
      </c>
      <c r="E19" s="10" t="s">
        <v>146</v>
      </c>
      <c r="F19" s="10" t="s">
        <v>107</v>
      </c>
      <c r="G19" s="10" t="s">
        <v>282</v>
      </c>
      <c r="H19" s="10" t="s">
        <v>87</v>
      </c>
      <c r="I19" s="10" t="s">
        <v>87</v>
      </c>
    </row>
    <row r="20" spans="1:9" x14ac:dyDescent="0.25">
      <c r="A20" s="17" t="s">
        <v>50</v>
      </c>
      <c r="B20" s="18" t="s">
        <v>299</v>
      </c>
      <c r="C20" s="19" t="s">
        <v>300</v>
      </c>
      <c r="D20" s="18" t="s">
        <v>301</v>
      </c>
      <c r="E20" s="18" t="s">
        <v>302</v>
      </c>
      <c r="F20" s="18" t="s">
        <v>303</v>
      </c>
      <c r="G20" s="18" t="s">
        <v>219</v>
      </c>
      <c r="H20" s="18" t="s">
        <v>245</v>
      </c>
      <c r="I20" s="18" t="s">
        <v>87</v>
      </c>
    </row>
    <row r="21" spans="1:9" x14ac:dyDescent="0.25">
      <c r="A21" s="17" t="s">
        <v>51</v>
      </c>
      <c r="B21" s="18" t="s">
        <v>304</v>
      </c>
      <c r="C21" s="19" t="s">
        <v>305</v>
      </c>
      <c r="D21" s="18" t="s">
        <v>306</v>
      </c>
      <c r="E21" s="18" t="s">
        <v>307</v>
      </c>
      <c r="F21" s="18" t="s">
        <v>308</v>
      </c>
      <c r="G21" s="18" t="s">
        <v>309</v>
      </c>
      <c r="H21" s="18" t="s">
        <v>183</v>
      </c>
      <c r="I21" s="18" t="s">
        <v>87</v>
      </c>
    </row>
    <row r="22" spans="1:9" x14ac:dyDescent="0.25">
      <c r="A22" s="17" t="s">
        <v>52</v>
      </c>
      <c r="B22" s="18" t="s">
        <v>310</v>
      </c>
      <c r="C22" s="19" t="s">
        <v>311</v>
      </c>
      <c r="D22" s="18" t="s">
        <v>312</v>
      </c>
      <c r="E22" s="18" t="s">
        <v>313</v>
      </c>
      <c r="F22" s="18" t="s">
        <v>314</v>
      </c>
      <c r="G22" s="18" t="s">
        <v>309</v>
      </c>
      <c r="H22" s="18" t="s">
        <v>87</v>
      </c>
      <c r="I22" s="18" t="s">
        <v>87</v>
      </c>
    </row>
    <row r="23" spans="1:9" x14ac:dyDescent="0.25">
      <c r="A23" s="17" t="s">
        <v>53</v>
      </c>
      <c r="B23" s="18" t="s">
        <v>315</v>
      </c>
      <c r="C23" s="19" t="s">
        <v>316</v>
      </c>
      <c r="D23" s="18" t="s">
        <v>317</v>
      </c>
      <c r="E23" s="18" t="s">
        <v>318</v>
      </c>
      <c r="F23" s="18" t="s">
        <v>319</v>
      </c>
      <c r="G23" s="18" t="s">
        <v>309</v>
      </c>
      <c r="H23" s="18" t="s">
        <v>87</v>
      </c>
      <c r="I23" s="18" t="s">
        <v>87</v>
      </c>
    </row>
    <row r="24" spans="1:9" x14ac:dyDescent="0.25">
      <c r="A24" s="17" t="s">
        <v>54</v>
      </c>
      <c r="B24" s="18" t="s">
        <v>320</v>
      </c>
      <c r="C24" s="19" t="s">
        <v>321</v>
      </c>
      <c r="D24" s="18" t="s">
        <v>322</v>
      </c>
      <c r="E24" s="18" t="s">
        <v>323</v>
      </c>
      <c r="F24" s="18" t="s">
        <v>324</v>
      </c>
      <c r="G24" s="18" t="s">
        <v>309</v>
      </c>
      <c r="H24" s="18" t="s">
        <v>87</v>
      </c>
      <c r="I24" s="18" t="s">
        <v>87</v>
      </c>
    </row>
    <row r="25" spans="1:9" x14ac:dyDescent="0.25">
      <c r="A25" s="17" t="s">
        <v>55</v>
      </c>
      <c r="B25" s="18" t="s">
        <v>325</v>
      </c>
      <c r="C25" s="19" t="s">
        <v>326</v>
      </c>
      <c r="D25" s="18" t="s">
        <v>327</v>
      </c>
      <c r="E25" s="18" t="s">
        <v>328</v>
      </c>
      <c r="F25" s="18" t="s">
        <v>329</v>
      </c>
      <c r="G25" s="18" t="s">
        <v>309</v>
      </c>
      <c r="H25" s="18" t="s">
        <v>87</v>
      </c>
      <c r="I25" s="18" t="s">
        <v>87</v>
      </c>
    </row>
    <row r="26" spans="1:9" x14ac:dyDescent="0.25">
      <c r="A26" s="17" t="s">
        <v>56</v>
      </c>
      <c r="B26" s="18" t="s">
        <v>330</v>
      </c>
      <c r="C26" s="19" t="s">
        <v>331</v>
      </c>
      <c r="D26" s="18" t="s">
        <v>332</v>
      </c>
      <c r="E26" s="18" t="s">
        <v>333</v>
      </c>
      <c r="F26" s="18" t="s">
        <v>334</v>
      </c>
      <c r="G26" s="18" t="s">
        <v>309</v>
      </c>
      <c r="H26" s="18" t="s">
        <v>87</v>
      </c>
      <c r="I26" s="18" t="s">
        <v>87</v>
      </c>
    </row>
    <row r="27" spans="1:9" x14ac:dyDescent="0.25">
      <c r="A27" s="17" t="s">
        <v>57</v>
      </c>
      <c r="B27" s="18" t="s">
        <v>335</v>
      </c>
      <c r="C27" s="19" t="s">
        <v>336</v>
      </c>
      <c r="D27" s="18" t="s">
        <v>211</v>
      </c>
      <c r="E27" s="18" t="s">
        <v>337</v>
      </c>
      <c r="F27" s="18" t="s">
        <v>338</v>
      </c>
      <c r="G27" s="18" t="s">
        <v>309</v>
      </c>
      <c r="H27" s="18" t="s">
        <v>87</v>
      </c>
      <c r="I27" s="18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5" workbookViewId="0">
      <selection activeCell="A50" sqref="A50"/>
    </sheetView>
  </sheetViews>
  <sheetFormatPr defaultRowHeight="15" x14ac:dyDescent="0.25"/>
  <cols>
    <col min="1" max="1" width="44.5703125" style="5" bestFit="1" customWidth="1"/>
    <col min="2" max="2" width="12.28515625" style="5" customWidth="1"/>
    <col min="3" max="3" width="10.7109375" style="5" bestFit="1" customWidth="1"/>
    <col min="4" max="4" width="11.85546875" style="5" bestFit="1" customWidth="1"/>
    <col min="5" max="5" width="9.85546875" style="5" bestFit="1" customWidth="1"/>
    <col min="6" max="6" width="9.28515625" style="5" customWidth="1"/>
    <col min="7" max="7" width="9.85546875" style="5" customWidth="1"/>
    <col min="8" max="8" width="10.28515625" style="5" customWidth="1"/>
    <col min="9" max="9" width="9.85546875" style="5" customWidth="1"/>
    <col min="10" max="19" width="7.140625" style="5" bestFit="1" customWidth="1"/>
    <col min="20" max="16384" width="9.140625" style="5"/>
  </cols>
  <sheetData>
    <row r="1" spans="1:9" x14ac:dyDescent="0.25">
      <c r="A1" s="4" t="s">
        <v>0</v>
      </c>
      <c r="B1" s="30" t="s">
        <v>1</v>
      </c>
      <c r="C1" s="31"/>
      <c r="D1" s="31"/>
      <c r="E1" s="31"/>
      <c r="F1" s="31"/>
      <c r="G1" s="31"/>
      <c r="H1" s="31"/>
      <c r="I1" s="32"/>
    </row>
    <row r="2" spans="1:9" x14ac:dyDescent="0.25">
      <c r="A2" s="6" t="s">
        <v>3</v>
      </c>
      <c r="B2" s="33" t="s">
        <v>4</v>
      </c>
      <c r="C2" s="34"/>
      <c r="D2" s="34"/>
      <c r="E2" s="34"/>
      <c r="F2" s="34"/>
      <c r="G2" s="34"/>
      <c r="H2" s="34"/>
      <c r="I2" s="35"/>
    </row>
    <row r="3" spans="1:9" x14ac:dyDescent="0.25">
      <c r="A3" s="4" t="s">
        <v>5</v>
      </c>
      <c r="B3" s="30" t="s">
        <v>6</v>
      </c>
      <c r="C3" s="31"/>
      <c r="D3" s="31"/>
      <c r="E3" s="31"/>
      <c r="F3" s="31"/>
      <c r="G3" s="31"/>
      <c r="H3" s="31"/>
      <c r="I3" s="32"/>
    </row>
    <row r="4" spans="1:9" x14ac:dyDescent="0.25">
      <c r="A4" s="6" t="s">
        <v>7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6" t="s">
        <v>8</v>
      </c>
      <c r="B5" s="36">
        <v>42978.360636574071</v>
      </c>
      <c r="C5" s="37"/>
      <c r="D5" s="37"/>
      <c r="E5" s="37"/>
      <c r="F5" s="37"/>
      <c r="G5" s="37"/>
      <c r="H5" s="37"/>
      <c r="I5" s="38"/>
    </row>
    <row r="6" spans="1:9" x14ac:dyDescent="0.25">
      <c r="A6" s="6" t="s">
        <v>9</v>
      </c>
      <c r="B6" s="33" t="s">
        <v>10</v>
      </c>
      <c r="C6" s="34"/>
      <c r="D6" s="34"/>
      <c r="E6" s="34"/>
      <c r="F6" s="34"/>
      <c r="G6" s="34"/>
      <c r="H6" s="34"/>
      <c r="I6" s="35"/>
    </row>
    <row r="7" spans="1:9" x14ac:dyDescent="0.25">
      <c r="A7" s="6" t="s">
        <v>11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6" t="s">
        <v>12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6" t="s">
        <v>13</v>
      </c>
      <c r="B9" s="6">
        <v>2</v>
      </c>
      <c r="C9" s="6"/>
      <c r="D9" s="6"/>
      <c r="E9" s="6"/>
      <c r="F9" s="6"/>
      <c r="G9" s="6"/>
      <c r="H9" s="6"/>
      <c r="I9" s="6"/>
    </row>
    <row r="10" spans="1:9" x14ac:dyDescent="0.25">
      <c r="A10" s="6" t="s">
        <v>14</v>
      </c>
      <c r="B10" s="7">
        <v>6673751</v>
      </c>
      <c r="C10" s="6"/>
      <c r="D10" s="6"/>
      <c r="E10" s="6"/>
      <c r="F10" s="6"/>
      <c r="G10" s="6"/>
      <c r="H10" s="6"/>
      <c r="I10" s="6"/>
    </row>
    <row r="11" spans="1:9" x14ac:dyDescent="0.25">
      <c r="A11" s="6" t="s">
        <v>15</v>
      </c>
      <c r="B11" s="7">
        <v>27924</v>
      </c>
      <c r="C11" s="6"/>
      <c r="D11" s="6"/>
      <c r="E11" s="6"/>
      <c r="F11" s="6"/>
      <c r="G11" s="6"/>
      <c r="H11" s="6"/>
      <c r="I11" s="6"/>
    </row>
    <row r="12" spans="1:9" x14ac:dyDescent="0.25">
      <c r="A12" s="6" t="s">
        <v>16</v>
      </c>
      <c r="B12" s="6">
        <v>977</v>
      </c>
      <c r="C12" s="6"/>
      <c r="D12" s="6"/>
      <c r="E12" s="6"/>
      <c r="F12" s="6"/>
      <c r="G12" s="6"/>
      <c r="H12" s="6"/>
      <c r="I12" s="6"/>
    </row>
    <row r="13" spans="1:9" x14ac:dyDescent="0.25">
      <c r="A13" s="6" t="s">
        <v>17</v>
      </c>
      <c r="B13" s="6">
        <v>4.0880000000000001</v>
      </c>
      <c r="C13" s="6"/>
      <c r="D13" s="6"/>
      <c r="E13" s="6"/>
      <c r="F13" s="6"/>
      <c r="G13" s="6"/>
      <c r="H13" s="6"/>
      <c r="I13" s="6"/>
    </row>
    <row r="14" spans="1:9" x14ac:dyDescent="0.25">
      <c r="A14" s="6" t="s">
        <v>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4" t="s">
        <v>19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6" t="s">
        <v>20</v>
      </c>
      <c r="B16" s="6" t="s">
        <v>21</v>
      </c>
      <c r="C16" s="6">
        <v>26</v>
      </c>
      <c r="D16" s="6" t="s">
        <v>22</v>
      </c>
      <c r="E16" s="6">
        <v>0</v>
      </c>
      <c r="F16" s="6" t="s">
        <v>23</v>
      </c>
      <c r="G16" s="6">
        <v>0</v>
      </c>
      <c r="H16" s="6"/>
      <c r="I16" s="6"/>
    </row>
    <row r="17" spans="1:9" x14ac:dyDescent="0.25">
      <c r="A17" s="6" t="s">
        <v>2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4" t="s">
        <v>18</v>
      </c>
      <c r="B18" s="4" t="s">
        <v>24</v>
      </c>
      <c r="C18" s="4" t="s">
        <v>25</v>
      </c>
      <c r="D18" s="4" t="s">
        <v>26</v>
      </c>
      <c r="E18" s="4" t="s">
        <v>27</v>
      </c>
      <c r="F18" s="4" t="s">
        <v>28</v>
      </c>
      <c r="G18" s="4" t="s">
        <v>29</v>
      </c>
      <c r="H18" s="4" t="s">
        <v>30</v>
      </c>
      <c r="I18" s="4" t="s">
        <v>31</v>
      </c>
    </row>
    <row r="19" spans="1:9" x14ac:dyDescent="0.25">
      <c r="A19" s="6" t="s">
        <v>32</v>
      </c>
      <c r="B19" s="6">
        <v>2.4E-2</v>
      </c>
      <c r="C19" s="6">
        <v>2.4E-2</v>
      </c>
      <c r="D19" s="6">
        <v>2.4E-2</v>
      </c>
      <c r="E19" s="6">
        <v>0</v>
      </c>
      <c r="F19" s="6">
        <v>2.4E-2</v>
      </c>
      <c r="G19" s="6">
        <v>1</v>
      </c>
      <c r="H19" s="6">
        <v>0</v>
      </c>
      <c r="I19" s="6">
        <v>0</v>
      </c>
    </row>
    <row r="20" spans="1:9" x14ac:dyDescent="0.25">
      <c r="A20" s="6" t="s">
        <v>33</v>
      </c>
      <c r="B20" s="6">
        <v>1.978</v>
      </c>
      <c r="C20" s="6">
        <v>1.978</v>
      </c>
      <c r="D20" s="6">
        <v>1.978</v>
      </c>
      <c r="E20" s="6">
        <v>0</v>
      </c>
      <c r="F20" s="6">
        <v>1.978</v>
      </c>
      <c r="G20" s="6">
        <v>1</v>
      </c>
      <c r="H20" s="6">
        <v>0</v>
      </c>
      <c r="I20" s="6">
        <v>0</v>
      </c>
    </row>
    <row r="21" spans="1:9" x14ac:dyDescent="0.25">
      <c r="A21" s="6" t="s">
        <v>34</v>
      </c>
      <c r="B21" s="6">
        <v>0.64</v>
      </c>
      <c r="C21" s="6">
        <v>0.64</v>
      </c>
      <c r="D21" s="6">
        <v>0.64</v>
      </c>
      <c r="E21" s="6">
        <v>0</v>
      </c>
      <c r="F21" s="6">
        <v>0.64</v>
      </c>
      <c r="G21" s="6">
        <v>1</v>
      </c>
      <c r="H21" s="6">
        <v>0</v>
      </c>
      <c r="I21" s="6">
        <v>0</v>
      </c>
    </row>
    <row r="22" spans="1:9" x14ac:dyDescent="0.25">
      <c r="A22" s="6" t="s">
        <v>35</v>
      </c>
      <c r="B22" s="6">
        <v>0.30199999999999999</v>
      </c>
      <c r="C22" s="6">
        <v>0.30199999999999999</v>
      </c>
      <c r="D22" s="6">
        <v>0.30199999999999999</v>
      </c>
      <c r="E22" s="6">
        <v>0</v>
      </c>
      <c r="F22" s="6">
        <v>0.30199999999999999</v>
      </c>
      <c r="G22" s="6">
        <v>1</v>
      </c>
      <c r="H22" s="6">
        <v>0</v>
      </c>
      <c r="I22" s="6">
        <v>0</v>
      </c>
    </row>
    <row r="23" spans="1:9" x14ac:dyDescent="0.25">
      <c r="A23" s="6" t="s">
        <v>36</v>
      </c>
      <c r="B23" s="6">
        <v>0.89</v>
      </c>
      <c r="C23" s="6">
        <v>0.89</v>
      </c>
      <c r="D23" s="6">
        <v>0.89</v>
      </c>
      <c r="E23" s="6">
        <v>0</v>
      </c>
      <c r="F23" s="6">
        <v>0.89</v>
      </c>
      <c r="G23" s="6">
        <v>1</v>
      </c>
      <c r="H23" s="6">
        <v>0</v>
      </c>
      <c r="I23" s="6">
        <v>0</v>
      </c>
    </row>
    <row r="24" spans="1:9" x14ac:dyDescent="0.25">
      <c r="A24" s="6" t="s">
        <v>37</v>
      </c>
      <c r="B24" s="6">
        <v>41.264000000000003</v>
      </c>
      <c r="C24" s="6">
        <v>41.264000000000003</v>
      </c>
      <c r="D24" s="6">
        <v>41.264000000000003</v>
      </c>
      <c r="E24" s="6">
        <v>0</v>
      </c>
      <c r="F24" s="6">
        <v>41.264000000000003</v>
      </c>
      <c r="G24" s="6">
        <v>1</v>
      </c>
      <c r="H24" s="6">
        <v>0</v>
      </c>
      <c r="I24" s="6">
        <v>0</v>
      </c>
    </row>
    <row r="25" spans="1:9" x14ac:dyDescent="0.25">
      <c r="A25" s="6" t="s">
        <v>38</v>
      </c>
      <c r="B25" s="6">
        <v>7.7229999999999999</v>
      </c>
      <c r="C25" s="6">
        <v>7.7229999999999999</v>
      </c>
      <c r="D25" s="6">
        <v>7.7229999999999999</v>
      </c>
      <c r="E25" s="6">
        <v>0</v>
      </c>
      <c r="F25" s="6">
        <v>7.7229999999999999</v>
      </c>
      <c r="G25" s="6">
        <v>1</v>
      </c>
      <c r="H25" s="6">
        <v>0</v>
      </c>
      <c r="I25" s="6">
        <v>0</v>
      </c>
    </row>
    <row r="26" spans="1:9" x14ac:dyDescent="0.25">
      <c r="A26" s="6" t="s">
        <v>39</v>
      </c>
      <c r="B26" s="6">
        <v>7.2359999999999998</v>
      </c>
      <c r="C26" s="6">
        <v>7.2359999999999998</v>
      </c>
      <c r="D26" s="6">
        <v>7.2359999999999998</v>
      </c>
      <c r="E26" s="6">
        <v>0</v>
      </c>
      <c r="F26" s="6">
        <v>7.2359999999999998</v>
      </c>
      <c r="G26" s="6">
        <v>1</v>
      </c>
      <c r="H26" s="6">
        <v>0</v>
      </c>
      <c r="I26" s="6">
        <v>0</v>
      </c>
    </row>
    <row r="27" spans="1:9" x14ac:dyDescent="0.25">
      <c r="A27" s="6" t="s">
        <v>40</v>
      </c>
      <c r="B27" s="6">
        <v>12.334</v>
      </c>
      <c r="C27" s="6">
        <v>12.334</v>
      </c>
      <c r="D27" s="6">
        <v>12.334</v>
      </c>
      <c r="E27" s="6">
        <v>0</v>
      </c>
      <c r="F27" s="6">
        <v>12.334</v>
      </c>
      <c r="G27" s="6">
        <v>1</v>
      </c>
      <c r="H27" s="6">
        <v>0</v>
      </c>
      <c r="I27" s="6">
        <v>0</v>
      </c>
    </row>
    <row r="28" spans="1:9" x14ac:dyDescent="0.25">
      <c r="A28" s="6" t="s">
        <v>41</v>
      </c>
      <c r="B28" s="6">
        <v>1.177</v>
      </c>
      <c r="C28" s="6">
        <v>1.177</v>
      </c>
      <c r="D28" s="6">
        <v>1.177</v>
      </c>
      <c r="E28" s="6">
        <v>0</v>
      </c>
      <c r="F28" s="6">
        <v>1.177</v>
      </c>
      <c r="G28" s="6">
        <v>1</v>
      </c>
      <c r="H28" s="6">
        <v>0</v>
      </c>
      <c r="I28" s="6">
        <v>0</v>
      </c>
    </row>
    <row r="29" spans="1:9" x14ac:dyDescent="0.25">
      <c r="A29" s="6" t="s">
        <v>42</v>
      </c>
      <c r="B29" s="6">
        <v>7.423</v>
      </c>
      <c r="C29" s="6">
        <v>7.423</v>
      </c>
      <c r="D29" s="6">
        <v>7.423</v>
      </c>
      <c r="E29" s="6">
        <v>0</v>
      </c>
      <c r="F29" s="6">
        <v>7.423</v>
      </c>
      <c r="G29" s="6">
        <v>1</v>
      </c>
      <c r="H29" s="6">
        <v>0</v>
      </c>
      <c r="I29" s="6">
        <v>0</v>
      </c>
    </row>
    <row r="30" spans="1:9" x14ac:dyDescent="0.25">
      <c r="A30" s="6" t="s">
        <v>43</v>
      </c>
      <c r="B30" s="6">
        <v>2.2440000000000002</v>
      </c>
      <c r="C30" s="6">
        <v>2.2440000000000002</v>
      </c>
      <c r="D30" s="6">
        <v>2.2440000000000002</v>
      </c>
      <c r="E30" s="6">
        <v>0</v>
      </c>
      <c r="F30" s="6">
        <v>2.2440000000000002</v>
      </c>
      <c r="G30" s="6">
        <v>1</v>
      </c>
      <c r="H30" s="6">
        <v>0</v>
      </c>
      <c r="I30" s="6">
        <v>0</v>
      </c>
    </row>
    <row r="31" spans="1:9" x14ac:dyDescent="0.25">
      <c r="A31" s="6" t="s">
        <v>44</v>
      </c>
      <c r="B31" s="6">
        <v>0.13100000000000001</v>
      </c>
      <c r="C31" s="6">
        <v>0.13100000000000001</v>
      </c>
      <c r="D31" s="6">
        <v>0.13100000000000001</v>
      </c>
      <c r="E31" s="6">
        <v>0</v>
      </c>
      <c r="F31" s="6">
        <v>0.13100000000000001</v>
      </c>
      <c r="G31" s="6">
        <v>1</v>
      </c>
      <c r="H31" s="6">
        <v>0</v>
      </c>
      <c r="I31" s="6">
        <v>0</v>
      </c>
    </row>
    <row r="32" spans="1:9" x14ac:dyDescent="0.25">
      <c r="A32" s="6" t="s">
        <v>45</v>
      </c>
      <c r="B32" s="6">
        <v>1.9E-2</v>
      </c>
      <c r="C32" s="6">
        <v>1.9E-2</v>
      </c>
      <c r="D32" s="6">
        <v>1.9E-2</v>
      </c>
      <c r="E32" s="6">
        <v>0</v>
      </c>
      <c r="F32" s="6">
        <v>1.9E-2</v>
      </c>
      <c r="G32" s="6">
        <v>1</v>
      </c>
      <c r="H32" s="6">
        <v>0</v>
      </c>
      <c r="I32" s="6">
        <v>0</v>
      </c>
    </row>
    <row r="33" spans="1:9" x14ac:dyDescent="0.25">
      <c r="A33" s="6" t="s">
        <v>46</v>
      </c>
      <c r="B33" s="6">
        <v>2.7549999999999999</v>
      </c>
      <c r="C33" s="6">
        <v>2.7549999999999999</v>
      </c>
      <c r="D33" s="6">
        <v>2.7549999999999999</v>
      </c>
      <c r="E33" s="6">
        <v>0</v>
      </c>
      <c r="F33" s="6">
        <v>2.7549999999999999</v>
      </c>
      <c r="G33" s="6">
        <v>1</v>
      </c>
      <c r="H33" s="6">
        <v>0</v>
      </c>
      <c r="I33" s="6">
        <v>0</v>
      </c>
    </row>
    <row r="34" spans="1:9" x14ac:dyDescent="0.25">
      <c r="A34" s="6" t="s">
        <v>47</v>
      </c>
      <c r="B34" s="6">
        <v>0.68400000000000005</v>
      </c>
      <c r="C34" s="6">
        <v>0.68400000000000005</v>
      </c>
      <c r="D34" s="6">
        <v>0.68400000000000005</v>
      </c>
      <c r="E34" s="6">
        <v>0</v>
      </c>
      <c r="F34" s="6">
        <v>0.68400000000000005</v>
      </c>
      <c r="G34" s="6">
        <v>1</v>
      </c>
      <c r="H34" s="6">
        <v>0</v>
      </c>
      <c r="I34" s="6">
        <v>0</v>
      </c>
    </row>
    <row r="35" spans="1:9" x14ac:dyDescent="0.25">
      <c r="A35" s="6" t="s">
        <v>48</v>
      </c>
      <c r="B35" s="6">
        <v>0.29399999999999998</v>
      </c>
      <c r="C35" s="6">
        <v>0.29399999999999998</v>
      </c>
      <c r="D35" s="6">
        <v>0.29399999999999998</v>
      </c>
      <c r="E35" s="6">
        <v>0</v>
      </c>
      <c r="F35" s="6">
        <v>0.29399999999999998</v>
      </c>
      <c r="G35" s="6">
        <v>1</v>
      </c>
      <c r="H35" s="6">
        <v>0</v>
      </c>
      <c r="I35" s="6">
        <v>0</v>
      </c>
    </row>
    <row r="36" spans="1:9" x14ac:dyDescent="0.25">
      <c r="A36" s="6" t="s">
        <v>49</v>
      </c>
      <c r="B36" s="6">
        <v>0.85799999999999998</v>
      </c>
      <c r="C36" s="6">
        <v>0.85799999999999998</v>
      </c>
      <c r="D36" s="6">
        <v>0.85799999999999998</v>
      </c>
      <c r="E36" s="6">
        <v>0</v>
      </c>
      <c r="F36" s="6">
        <v>0.85799999999999998</v>
      </c>
      <c r="G36" s="6">
        <v>1</v>
      </c>
      <c r="H36" s="6">
        <v>0</v>
      </c>
      <c r="I36" s="6">
        <v>0</v>
      </c>
    </row>
    <row r="37" spans="1:9" x14ac:dyDescent="0.25">
      <c r="A37" s="6" t="s">
        <v>50</v>
      </c>
      <c r="B37" s="6">
        <v>41.366</v>
      </c>
      <c r="C37" s="6">
        <v>41.366</v>
      </c>
      <c r="D37" s="6">
        <v>41.366</v>
      </c>
      <c r="E37" s="6">
        <v>0</v>
      </c>
      <c r="F37" s="6">
        <v>41.366</v>
      </c>
      <c r="G37" s="6">
        <v>1</v>
      </c>
      <c r="H37" s="6">
        <v>0</v>
      </c>
      <c r="I37" s="6">
        <v>0</v>
      </c>
    </row>
    <row r="38" spans="1:9" x14ac:dyDescent="0.25">
      <c r="A38" s="6" t="s">
        <v>339</v>
      </c>
      <c r="B38" s="6">
        <v>24.663</v>
      </c>
      <c r="C38" s="6">
        <v>24.663</v>
      </c>
      <c r="D38" s="6">
        <v>24.663</v>
      </c>
      <c r="E38" s="6">
        <v>0</v>
      </c>
      <c r="F38" s="6">
        <v>24.663</v>
      </c>
      <c r="G38" s="6">
        <v>1</v>
      </c>
      <c r="H38" s="6">
        <v>0</v>
      </c>
      <c r="I38" s="6">
        <v>0</v>
      </c>
    </row>
    <row r="39" spans="1:9" x14ac:dyDescent="0.25">
      <c r="A39" s="6" t="s">
        <v>340</v>
      </c>
      <c r="B39" s="6">
        <v>43.466000000000001</v>
      </c>
      <c r="C39" s="6">
        <v>43.466000000000001</v>
      </c>
      <c r="D39" s="6">
        <v>43.466000000000001</v>
      </c>
      <c r="E39" s="6">
        <v>0</v>
      </c>
      <c r="F39" s="6">
        <v>43.466000000000001</v>
      </c>
      <c r="G39" s="6">
        <v>1</v>
      </c>
      <c r="H39" s="6">
        <v>0</v>
      </c>
      <c r="I39" s="6">
        <v>0</v>
      </c>
    </row>
    <row r="40" spans="1:9" x14ac:dyDescent="0.25">
      <c r="A40" s="6" t="s">
        <v>341</v>
      </c>
      <c r="B40" s="6">
        <v>6.5430000000000001</v>
      </c>
      <c r="C40" s="6">
        <v>6.5430000000000001</v>
      </c>
      <c r="D40" s="6">
        <v>6.5430000000000001</v>
      </c>
      <c r="E40" s="6">
        <v>0</v>
      </c>
      <c r="F40" s="6">
        <v>6.5430000000000001</v>
      </c>
      <c r="G40" s="6">
        <v>1</v>
      </c>
      <c r="H40" s="6">
        <v>0</v>
      </c>
      <c r="I40" s="6">
        <v>0</v>
      </c>
    </row>
    <row r="41" spans="1:9" x14ac:dyDescent="0.25">
      <c r="A41" s="6" t="s">
        <v>345</v>
      </c>
      <c r="B41" s="6">
        <v>1.153</v>
      </c>
      <c r="C41" s="6">
        <v>1.153</v>
      </c>
      <c r="D41" s="6">
        <v>1.153</v>
      </c>
      <c r="E41" s="6">
        <v>0</v>
      </c>
      <c r="F41" s="6">
        <v>1.153</v>
      </c>
      <c r="G41" s="6">
        <v>1</v>
      </c>
      <c r="H41" s="6">
        <v>0</v>
      </c>
      <c r="I41" s="6">
        <v>0</v>
      </c>
    </row>
    <row r="42" spans="1:9" x14ac:dyDescent="0.25">
      <c r="A42" s="6" t="s">
        <v>344</v>
      </c>
      <c r="B42" s="6">
        <v>7.5999999999999998E-2</v>
      </c>
      <c r="C42" s="6">
        <v>7.5999999999999998E-2</v>
      </c>
      <c r="D42" s="6">
        <v>7.5999999999999998E-2</v>
      </c>
      <c r="E42" s="6">
        <v>0</v>
      </c>
      <c r="F42" s="6">
        <v>7.5999999999999998E-2</v>
      </c>
      <c r="G42" s="6">
        <v>1</v>
      </c>
      <c r="H42" s="6">
        <v>0</v>
      </c>
      <c r="I42" s="6">
        <v>0</v>
      </c>
    </row>
    <row r="43" spans="1:9" x14ac:dyDescent="0.25">
      <c r="A43" s="6" t="s">
        <v>342</v>
      </c>
      <c r="B43" s="6">
        <v>2.1909999999999998</v>
      </c>
      <c r="C43" s="6">
        <v>2.1909999999999998</v>
      </c>
      <c r="D43" s="6">
        <v>2.1909999999999998</v>
      </c>
      <c r="E43" s="6">
        <v>0</v>
      </c>
      <c r="F43" s="6">
        <v>2.1909999999999998</v>
      </c>
      <c r="G43" s="6">
        <v>1</v>
      </c>
      <c r="H43" s="6">
        <v>0</v>
      </c>
      <c r="I43" s="6">
        <v>0</v>
      </c>
    </row>
    <row r="44" spans="1:9" x14ac:dyDescent="0.25">
      <c r="A44" s="6" t="s">
        <v>57</v>
      </c>
      <c r="B44" s="6">
        <v>0.14699999999999999</v>
      </c>
      <c r="C44" s="6">
        <v>0.14699999999999999</v>
      </c>
      <c r="D44" s="6">
        <v>0.14699999999999999</v>
      </c>
      <c r="E44" s="6">
        <v>0</v>
      </c>
      <c r="F44" s="6">
        <v>0.14699999999999999</v>
      </c>
      <c r="G44" s="6">
        <v>1</v>
      </c>
      <c r="H44" s="6">
        <v>0</v>
      </c>
      <c r="I44" s="6">
        <v>0</v>
      </c>
    </row>
    <row r="45" spans="1:9" x14ac:dyDescent="0.25">
      <c r="A45" s="6" t="s">
        <v>2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4" t="s">
        <v>58</v>
      </c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6" t="s">
        <v>59</v>
      </c>
      <c r="B47" s="6" t="s">
        <v>60</v>
      </c>
      <c r="C47" s="6" t="s">
        <v>61</v>
      </c>
      <c r="D47" s="6"/>
      <c r="E47" s="6"/>
      <c r="F47" s="6"/>
      <c r="G47" s="6"/>
      <c r="H47" s="6"/>
      <c r="I47" s="6"/>
    </row>
    <row r="48" spans="1:9" x14ac:dyDescent="0.25">
      <c r="A48" s="6" t="s">
        <v>62</v>
      </c>
      <c r="B48" s="6">
        <v>971</v>
      </c>
      <c r="C48" s="6">
        <v>4.0629999999999997</v>
      </c>
      <c r="D48" s="6"/>
      <c r="E48" s="6"/>
      <c r="F48" s="6"/>
      <c r="G48" s="6"/>
      <c r="H48" s="6"/>
      <c r="I48" s="6"/>
    </row>
    <row r="49" spans="1:9" x14ac:dyDescent="0.25">
      <c r="A49" s="6" t="s">
        <v>63</v>
      </c>
      <c r="B49" s="6">
        <v>4</v>
      </c>
      <c r="C49" s="6">
        <v>1.7000000000000001E-2</v>
      </c>
      <c r="D49" s="6"/>
      <c r="E49" s="6"/>
      <c r="F49" s="6"/>
      <c r="G49" s="6"/>
      <c r="H49" s="6"/>
      <c r="I49" s="6"/>
    </row>
    <row r="50" spans="1:9" x14ac:dyDescent="0.25">
      <c r="A50" s="6" t="s">
        <v>64</v>
      </c>
      <c r="B50" s="6">
        <v>2</v>
      </c>
      <c r="C50" s="6">
        <v>8.0000000000000002E-3</v>
      </c>
      <c r="D50" s="6"/>
      <c r="E50" s="6"/>
      <c r="F50" s="6"/>
      <c r="G50" s="6"/>
      <c r="H50" s="6"/>
      <c r="I50" s="6"/>
    </row>
    <row r="51" spans="1:9" x14ac:dyDescent="0.25">
      <c r="A51" s="5" t="s">
        <v>2</v>
      </c>
    </row>
  </sheetData>
  <mergeCells count="5">
    <mergeCell ref="B1:I1"/>
    <mergeCell ref="B2:I2"/>
    <mergeCell ref="B3:I3"/>
    <mergeCell ref="B6:I6"/>
    <mergeCell ref="B5:I5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cols>
    <col min="1" max="1" width="44.5703125" bestFit="1" customWidth="1"/>
    <col min="2" max="2" width="11.140625" bestFit="1" customWidth="1"/>
  </cols>
  <sheetData>
    <row r="1" spans="1:9" x14ac:dyDescent="0.25">
      <c r="A1" s="4" t="s">
        <v>0</v>
      </c>
      <c r="B1" s="39" t="s">
        <v>65</v>
      </c>
      <c r="C1" s="39"/>
      <c r="D1" s="39"/>
      <c r="E1" s="39"/>
      <c r="F1" s="39"/>
      <c r="G1" s="39"/>
      <c r="H1" s="39"/>
      <c r="I1" s="39"/>
    </row>
    <row r="2" spans="1:9" x14ac:dyDescent="0.25">
      <c r="A2" s="6" t="s">
        <v>3</v>
      </c>
      <c r="B2" s="40" t="s">
        <v>4</v>
      </c>
      <c r="C2" s="40"/>
      <c r="D2" s="40"/>
      <c r="E2" s="40"/>
      <c r="F2" s="40"/>
      <c r="G2" s="40"/>
      <c r="H2" s="40"/>
      <c r="I2" s="40"/>
    </row>
    <row r="3" spans="1:9" x14ac:dyDescent="0.25">
      <c r="A3" s="4" t="s">
        <v>5</v>
      </c>
      <c r="B3" s="39" t="s">
        <v>66</v>
      </c>
      <c r="C3" s="39"/>
      <c r="D3" s="39"/>
      <c r="E3" s="39"/>
      <c r="F3" s="39"/>
      <c r="G3" s="39"/>
      <c r="H3" s="39"/>
      <c r="I3" s="39"/>
    </row>
    <row r="4" spans="1:9" x14ac:dyDescent="0.25">
      <c r="A4" s="6" t="s">
        <v>7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6" t="s">
        <v>8</v>
      </c>
      <c r="B5" s="41">
        <v>42978.416006944448</v>
      </c>
      <c r="C5" s="41"/>
      <c r="D5" s="41"/>
      <c r="E5" s="41"/>
      <c r="F5" s="41"/>
      <c r="G5" s="41"/>
      <c r="H5" s="41"/>
      <c r="I5" s="41"/>
    </row>
    <row r="6" spans="1:9" x14ac:dyDescent="0.25">
      <c r="A6" s="6" t="s">
        <v>9</v>
      </c>
      <c r="B6" s="40" t="s">
        <v>67</v>
      </c>
      <c r="C6" s="40"/>
      <c r="D6" s="40"/>
      <c r="E6" s="40"/>
      <c r="F6" s="40"/>
      <c r="G6" s="40"/>
      <c r="H6" s="40"/>
      <c r="I6" s="40"/>
    </row>
    <row r="7" spans="1:9" x14ac:dyDescent="0.25">
      <c r="A7" s="6" t="s">
        <v>11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6" t="s">
        <v>12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6" t="s">
        <v>13</v>
      </c>
      <c r="B9" s="6">
        <v>10</v>
      </c>
      <c r="C9" s="6"/>
      <c r="D9" s="6"/>
      <c r="E9" s="6"/>
      <c r="F9" s="6"/>
      <c r="G9" s="6"/>
      <c r="H9" s="6"/>
      <c r="I9" s="6"/>
    </row>
    <row r="10" spans="1:9" x14ac:dyDescent="0.25">
      <c r="A10" s="6" t="s">
        <v>14</v>
      </c>
      <c r="B10" s="7">
        <v>156112750</v>
      </c>
      <c r="C10" s="6"/>
      <c r="D10" s="6"/>
      <c r="E10" s="6"/>
      <c r="F10" s="6"/>
      <c r="G10" s="6"/>
      <c r="H10" s="6"/>
      <c r="I10" s="6"/>
    </row>
    <row r="11" spans="1:9" x14ac:dyDescent="0.25">
      <c r="A11" s="6" t="s">
        <v>15</v>
      </c>
      <c r="B11" s="7">
        <v>58733</v>
      </c>
      <c r="C11" s="6"/>
      <c r="D11" s="6"/>
      <c r="E11" s="6"/>
      <c r="F11" s="6"/>
      <c r="G11" s="6"/>
      <c r="H11" s="6"/>
      <c r="I11" s="6"/>
    </row>
    <row r="12" spans="1:9" x14ac:dyDescent="0.25">
      <c r="A12" s="6" t="s">
        <v>16</v>
      </c>
      <c r="B12" s="6">
        <v>23302</v>
      </c>
      <c r="C12" s="6"/>
      <c r="D12" s="6"/>
      <c r="E12" s="6"/>
      <c r="F12" s="6"/>
      <c r="G12" s="6"/>
      <c r="H12" s="6"/>
      <c r="I12" s="6"/>
    </row>
    <row r="13" spans="1:9" x14ac:dyDescent="0.25">
      <c r="A13" s="6" t="s">
        <v>17</v>
      </c>
      <c r="B13" s="6">
        <v>8.7669999999999995</v>
      </c>
      <c r="C13" s="6"/>
      <c r="D13" s="6"/>
      <c r="E13" s="6"/>
      <c r="F13" s="6"/>
      <c r="G13" s="6"/>
      <c r="H13" s="6"/>
      <c r="I13" s="6"/>
    </row>
    <row r="14" spans="1:9" x14ac:dyDescent="0.25">
      <c r="A14" s="6" t="s">
        <v>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4" t="s">
        <v>19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6" t="s">
        <v>20</v>
      </c>
      <c r="B16" s="6" t="s">
        <v>21</v>
      </c>
      <c r="C16" s="6">
        <v>624</v>
      </c>
      <c r="D16" s="6" t="s">
        <v>22</v>
      </c>
      <c r="E16" s="6">
        <v>2</v>
      </c>
      <c r="F16" s="6" t="s">
        <v>23</v>
      </c>
      <c r="G16" s="6">
        <v>0</v>
      </c>
      <c r="H16" s="6"/>
      <c r="I16" s="6"/>
    </row>
    <row r="17" spans="1:10" x14ac:dyDescent="0.25">
      <c r="A17" s="1" t="s">
        <v>2</v>
      </c>
      <c r="B17" s="1"/>
      <c r="C17" s="1"/>
      <c r="D17" s="1"/>
      <c r="E17" s="1"/>
      <c r="F17" s="1"/>
      <c r="G17" s="1"/>
      <c r="H17" s="1"/>
      <c r="I17" s="1"/>
      <c r="J17" s="8"/>
    </row>
    <row r="18" spans="1:10" x14ac:dyDescent="0.25">
      <c r="A18" s="3" t="s">
        <v>18</v>
      </c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30</v>
      </c>
      <c r="I18" s="3" t="s">
        <v>31</v>
      </c>
    </row>
    <row r="19" spans="1:10" x14ac:dyDescent="0.25">
      <c r="A19" s="1" t="s">
        <v>32</v>
      </c>
      <c r="B19" s="1">
        <v>1.4999999999999999E-2</v>
      </c>
      <c r="C19" s="1">
        <v>0.748</v>
      </c>
      <c r="D19" s="1">
        <v>18.27</v>
      </c>
      <c r="E19" s="1">
        <v>3.577</v>
      </c>
      <c r="F19" s="1">
        <v>2.1999999999999999E-2</v>
      </c>
      <c r="G19" s="1">
        <v>25</v>
      </c>
      <c r="H19" s="1">
        <v>0</v>
      </c>
      <c r="I19" s="1">
        <v>0</v>
      </c>
    </row>
    <row r="20" spans="1:10" x14ac:dyDescent="0.25">
      <c r="A20" s="1" t="s">
        <v>33</v>
      </c>
      <c r="B20" s="1">
        <v>1.1419999999999999</v>
      </c>
      <c r="C20" s="1">
        <v>1.482</v>
      </c>
      <c r="D20" s="1">
        <v>4.4279999999999999</v>
      </c>
      <c r="E20" s="1">
        <v>0.72199999999999998</v>
      </c>
      <c r="F20" s="1">
        <v>2.29</v>
      </c>
      <c r="G20" s="1">
        <v>25</v>
      </c>
      <c r="H20" s="1">
        <v>0</v>
      </c>
      <c r="I20" s="1">
        <v>0</v>
      </c>
    </row>
    <row r="21" spans="1:10" x14ac:dyDescent="0.25">
      <c r="A21" s="1" t="s">
        <v>34</v>
      </c>
      <c r="B21" s="1">
        <v>0.42</v>
      </c>
      <c r="C21" s="1">
        <v>0.63300000000000001</v>
      </c>
      <c r="D21" s="1">
        <v>2.3460000000000001</v>
      </c>
      <c r="E21" s="1">
        <v>0.50800000000000001</v>
      </c>
      <c r="F21" s="1">
        <v>0.69399999999999995</v>
      </c>
      <c r="G21" s="1">
        <v>25</v>
      </c>
      <c r="H21" s="1">
        <v>0</v>
      </c>
      <c r="I21" s="1">
        <v>0</v>
      </c>
    </row>
    <row r="22" spans="1:10" x14ac:dyDescent="0.25">
      <c r="A22" s="1" t="s">
        <v>35</v>
      </c>
      <c r="B22" s="1">
        <v>0.22600000000000001</v>
      </c>
      <c r="C22" s="1">
        <v>0.29899999999999999</v>
      </c>
      <c r="D22" s="1">
        <v>0.65800000000000003</v>
      </c>
      <c r="E22" s="1">
        <v>0.111</v>
      </c>
      <c r="F22" s="1">
        <v>0.44</v>
      </c>
      <c r="G22" s="1">
        <v>25</v>
      </c>
      <c r="H22" s="1">
        <v>0</v>
      </c>
      <c r="I22" s="1">
        <v>0</v>
      </c>
    </row>
    <row r="23" spans="1:10" x14ac:dyDescent="0.25">
      <c r="A23" s="1" t="s">
        <v>36</v>
      </c>
      <c r="B23" s="1">
        <v>0.84199999999999997</v>
      </c>
      <c r="C23" s="1">
        <v>0.85799999999999998</v>
      </c>
      <c r="D23" s="1">
        <v>0.872</v>
      </c>
      <c r="E23" s="1">
        <v>7.0000000000000001E-3</v>
      </c>
      <c r="F23" s="1">
        <v>0.86699999999999999</v>
      </c>
      <c r="G23" s="1">
        <v>25</v>
      </c>
      <c r="H23" s="1">
        <v>0</v>
      </c>
      <c r="I23" s="1">
        <v>0</v>
      </c>
    </row>
    <row r="24" spans="1:10" x14ac:dyDescent="0.25">
      <c r="A24" s="1" t="s">
        <v>37</v>
      </c>
      <c r="B24" s="1">
        <v>34.024999999999999</v>
      </c>
      <c r="C24" s="1">
        <v>98.296999999999997</v>
      </c>
      <c r="D24" s="1">
        <v>207.93799999999999</v>
      </c>
      <c r="E24" s="1">
        <v>43.651000000000003</v>
      </c>
      <c r="F24" s="1">
        <v>142.904</v>
      </c>
      <c r="G24" s="1">
        <v>25</v>
      </c>
      <c r="H24" s="1">
        <v>0</v>
      </c>
      <c r="I24" s="1">
        <v>0</v>
      </c>
    </row>
    <row r="25" spans="1:10" x14ac:dyDescent="0.25">
      <c r="A25" s="1" t="s">
        <v>38</v>
      </c>
      <c r="B25" s="1">
        <v>31.21</v>
      </c>
      <c r="C25" s="1">
        <v>84.097999999999999</v>
      </c>
      <c r="D25" s="1">
        <v>193.70500000000001</v>
      </c>
      <c r="E25" s="1">
        <v>42.154000000000003</v>
      </c>
      <c r="F25" s="1">
        <v>148.02600000000001</v>
      </c>
      <c r="G25" s="1">
        <v>25</v>
      </c>
      <c r="H25" s="1">
        <v>0</v>
      </c>
      <c r="I25" s="1">
        <v>0</v>
      </c>
    </row>
    <row r="26" spans="1:10" x14ac:dyDescent="0.25">
      <c r="A26" s="1" t="s">
        <v>39</v>
      </c>
      <c r="B26" s="1">
        <v>18.288</v>
      </c>
      <c r="C26" s="1">
        <v>37.799999999999997</v>
      </c>
      <c r="D26" s="1">
        <v>55.624000000000002</v>
      </c>
      <c r="E26" s="1">
        <v>8.09</v>
      </c>
      <c r="F26" s="1">
        <v>45.502000000000002</v>
      </c>
      <c r="G26" s="1">
        <v>25</v>
      </c>
      <c r="H26" s="1">
        <v>0</v>
      </c>
      <c r="I26" s="1">
        <v>0</v>
      </c>
    </row>
    <row r="27" spans="1:10" x14ac:dyDescent="0.25">
      <c r="A27" s="1" t="s">
        <v>40</v>
      </c>
      <c r="B27" s="1">
        <v>22.382000000000001</v>
      </c>
      <c r="C27" s="1">
        <v>32.436999999999998</v>
      </c>
      <c r="D27" s="1">
        <v>43.622999999999998</v>
      </c>
      <c r="E27" s="1">
        <v>7.4470000000000001</v>
      </c>
      <c r="F27" s="1">
        <v>42.595999999999997</v>
      </c>
      <c r="G27" s="1">
        <v>25</v>
      </c>
      <c r="H27" s="1">
        <v>0</v>
      </c>
      <c r="I27" s="1">
        <v>0</v>
      </c>
    </row>
    <row r="28" spans="1:10" x14ac:dyDescent="0.25">
      <c r="A28" s="1" t="s">
        <v>41</v>
      </c>
      <c r="B28" s="1">
        <v>1.159</v>
      </c>
      <c r="C28" s="1">
        <v>11.186999999999999</v>
      </c>
      <c r="D28" s="1">
        <v>32.573999999999998</v>
      </c>
      <c r="E28" s="1">
        <v>7.524</v>
      </c>
      <c r="F28" s="1">
        <v>21.486999999999998</v>
      </c>
      <c r="G28" s="1">
        <v>25</v>
      </c>
      <c r="H28" s="1">
        <v>0</v>
      </c>
      <c r="I28" s="1">
        <v>0</v>
      </c>
    </row>
    <row r="29" spans="1:10" x14ac:dyDescent="0.25">
      <c r="A29" s="1" t="s">
        <v>42</v>
      </c>
      <c r="B29" s="1">
        <v>6.1680000000000001</v>
      </c>
      <c r="C29" s="1">
        <v>13.484999999999999</v>
      </c>
      <c r="D29" s="1">
        <v>21.559000000000001</v>
      </c>
      <c r="E29" s="1">
        <v>4.16</v>
      </c>
      <c r="F29" s="1">
        <v>20.434000000000001</v>
      </c>
      <c r="G29" s="1">
        <v>25</v>
      </c>
      <c r="H29" s="1">
        <v>0</v>
      </c>
      <c r="I29" s="1">
        <v>0</v>
      </c>
    </row>
    <row r="30" spans="1:10" x14ac:dyDescent="0.25">
      <c r="A30" s="1" t="s">
        <v>43</v>
      </c>
      <c r="B30" s="1">
        <v>2.214</v>
      </c>
      <c r="C30" s="1">
        <v>5.4210000000000003</v>
      </c>
      <c r="D30" s="1">
        <v>13.481</v>
      </c>
      <c r="E30" s="1">
        <v>3.1440000000000001</v>
      </c>
      <c r="F30" s="1">
        <v>9.4619999999999997</v>
      </c>
      <c r="G30" s="1">
        <v>25</v>
      </c>
      <c r="H30" s="1">
        <v>0</v>
      </c>
      <c r="I30" s="1">
        <v>0</v>
      </c>
    </row>
    <row r="31" spans="1:10" x14ac:dyDescent="0.25">
      <c r="A31" s="1" t="s">
        <v>44</v>
      </c>
      <c r="B31" s="1">
        <v>0.115</v>
      </c>
      <c r="C31" s="1">
        <v>0.14199999999999999</v>
      </c>
      <c r="D31" s="1">
        <v>0.187</v>
      </c>
      <c r="E31" s="1">
        <v>0.02</v>
      </c>
      <c r="F31" s="1">
        <v>0.16900000000000001</v>
      </c>
      <c r="G31" s="1">
        <v>25</v>
      </c>
      <c r="H31" s="1">
        <v>0</v>
      </c>
      <c r="I31" s="1">
        <v>0</v>
      </c>
    </row>
    <row r="32" spans="1:10" x14ac:dyDescent="0.25">
      <c r="A32" s="1" t="s">
        <v>45</v>
      </c>
      <c r="B32" s="1">
        <v>1.2999999999999999E-2</v>
      </c>
      <c r="C32" s="1">
        <v>0.73499999999999999</v>
      </c>
      <c r="D32" s="1">
        <v>17.245999999999999</v>
      </c>
      <c r="E32" s="1">
        <v>3.4430000000000001</v>
      </c>
      <c r="F32" s="1">
        <v>2.1000000000000001E-2</v>
      </c>
      <c r="G32" s="1">
        <v>24</v>
      </c>
      <c r="H32" s="1">
        <v>0</v>
      </c>
      <c r="I32" s="1">
        <v>0</v>
      </c>
    </row>
    <row r="33" spans="1:10" x14ac:dyDescent="0.25">
      <c r="A33" s="1" t="s">
        <v>46</v>
      </c>
      <c r="B33" s="1">
        <v>1.1000000000000001</v>
      </c>
      <c r="C33" s="1">
        <v>1.528</v>
      </c>
      <c r="D33" s="1">
        <v>4.8620000000000001</v>
      </c>
      <c r="E33" s="1">
        <v>0.82899999999999996</v>
      </c>
      <c r="F33" s="1">
        <v>2.5270000000000001</v>
      </c>
      <c r="G33" s="1">
        <v>24</v>
      </c>
      <c r="H33" s="1">
        <v>0</v>
      </c>
      <c r="I33" s="1">
        <v>0</v>
      </c>
    </row>
    <row r="34" spans="1:10" x14ac:dyDescent="0.25">
      <c r="A34" s="1" t="s">
        <v>47</v>
      </c>
      <c r="B34" s="1">
        <v>0.41699999999999998</v>
      </c>
      <c r="C34" s="1">
        <v>0.68</v>
      </c>
      <c r="D34" s="1">
        <v>2.37</v>
      </c>
      <c r="E34" s="1">
        <v>0.52200000000000002</v>
      </c>
      <c r="F34" s="1">
        <v>0.99</v>
      </c>
      <c r="G34" s="1">
        <v>24</v>
      </c>
      <c r="H34" s="1">
        <v>0</v>
      </c>
      <c r="I34" s="1">
        <v>0</v>
      </c>
    </row>
    <row r="35" spans="1:10" x14ac:dyDescent="0.25">
      <c r="A35" s="1" t="s">
        <v>48</v>
      </c>
      <c r="B35" s="1">
        <v>0.218</v>
      </c>
      <c r="C35" s="1">
        <v>0.42899999999999999</v>
      </c>
      <c r="D35" s="1">
        <v>1.8440000000000001</v>
      </c>
      <c r="E35" s="1">
        <v>0.39100000000000001</v>
      </c>
      <c r="F35" s="1">
        <v>0.97499999999999998</v>
      </c>
      <c r="G35" s="1">
        <v>24</v>
      </c>
      <c r="H35" s="1">
        <v>0</v>
      </c>
      <c r="I35" s="1">
        <v>0</v>
      </c>
    </row>
    <row r="36" spans="1:10" x14ac:dyDescent="0.25">
      <c r="A36" s="1" t="s">
        <v>49</v>
      </c>
      <c r="B36" s="1">
        <v>0.83899999999999997</v>
      </c>
      <c r="C36" s="1">
        <v>0.85699999999999998</v>
      </c>
      <c r="D36" s="1">
        <v>0.92200000000000004</v>
      </c>
      <c r="E36" s="1">
        <v>1.6E-2</v>
      </c>
      <c r="F36" s="1">
        <v>0.86799999999999999</v>
      </c>
      <c r="G36" s="1">
        <v>24</v>
      </c>
      <c r="H36" s="1">
        <v>0</v>
      </c>
      <c r="I36" s="1">
        <v>0</v>
      </c>
    </row>
    <row r="37" spans="1:10" x14ac:dyDescent="0.25">
      <c r="A37" s="1" t="s">
        <v>50</v>
      </c>
      <c r="B37" s="1">
        <v>32.816000000000003</v>
      </c>
      <c r="C37" s="1">
        <v>102.441</v>
      </c>
      <c r="D37" s="1">
        <v>193.86</v>
      </c>
      <c r="E37" s="1">
        <v>46.244999999999997</v>
      </c>
      <c r="F37" s="1">
        <v>157.60400000000001</v>
      </c>
      <c r="G37" s="1">
        <v>24</v>
      </c>
      <c r="H37" s="1">
        <v>0</v>
      </c>
      <c r="I37" s="1">
        <v>0</v>
      </c>
    </row>
    <row r="38" spans="1:10" x14ac:dyDescent="0.25">
      <c r="A38" s="1" t="s">
        <v>339</v>
      </c>
      <c r="B38" s="1">
        <v>69.826999999999998</v>
      </c>
      <c r="C38" s="1">
        <v>126.304</v>
      </c>
      <c r="D38" s="1">
        <v>220.238</v>
      </c>
      <c r="E38" s="1">
        <v>44.966999999999999</v>
      </c>
      <c r="F38" s="1">
        <v>182.22499999999999</v>
      </c>
      <c r="G38" s="1">
        <v>23</v>
      </c>
      <c r="H38" s="1">
        <v>1</v>
      </c>
      <c r="I38" s="1">
        <v>0</v>
      </c>
    </row>
    <row r="39" spans="1:10" x14ac:dyDescent="0.25">
      <c r="A39" s="1" t="s">
        <v>340</v>
      </c>
      <c r="B39" s="1">
        <v>16.315999999999999</v>
      </c>
      <c r="C39" s="1">
        <v>28.366</v>
      </c>
      <c r="D39" s="1">
        <v>53.61</v>
      </c>
      <c r="E39" s="1">
        <v>9.3049999999999997</v>
      </c>
      <c r="F39" s="1">
        <v>39.398000000000003</v>
      </c>
      <c r="G39" s="1">
        <v>22</v>
      </c>
      <c r="H39" s="1">
        <v>1</v>
      </c>
      <c r="I39" s="1">
        <v>0</v>
      </c>
    </row>
    <row r="40" spans="1:10" x14ac:dyDescent="0.25">
      <c r="A40" s="1" t="s">
        <v>341</v>
      </c>
      <c r="B40" s="1">
        <v>6.4770000000000003</v>
      </c>
      <c r="C40" s="1">
        <v>17.103000000000002</v>
      </c>
      <c r="D40" s="1">
        <v>42.808999999999997</v>
      </c>
      <c r="E40" s="1">
        <v>8.1419999999999995</v>
      </c>
      <c r="F40" s="1">
        <v>26.628</v>
      </c>
      <c r="G40" s="1">
        <v>22</v>
      </c>
      <c r="H40" s="1">
        <v>0</v>
      </c>
      <c r="I40" s="1">
        <v>0</v>
      </c>
    </row>
    <row r="41" spans="1:10" x14ac:dyDescent="0.25">
      <c r="A41" s="1" t="s">
        <v>343</v>
      </c>
      <c r="B41" s="1">
        <v>1.121</v>
      </c>
      <c r="C41" s="1">
        <v>6.8380000000000001</v>
      </c>
      <c r="D41" s="1">
        <v>18.449000000000002</v>
      </c>
      <c r="E41" s="1">
        <v>4.8250000000000002</v>
      </c>
      <c r="F41" s="1">
        <v>11.337999999999999</v>
      </c>
      <c r="G41" s="1">
        <v>22</v>
      </c>
      <c r="H41" s="1">
        <v>0</v>
      </c>
      <c r="I41" s="1">
        <v>0</v>
      </c>
    </row>
    <row r="42" spans="1:10" x14ac:dyDescent="0.25">
      <c r="A42" s="1" t="s">
        <v>344</v>
      </c>
      <c r="B42" s="1">
        <v>4.4999999999999998E-2</v>
      </c>
      <c r="C42" s="1">
        <v>6.5000000000000002E-2</v>
      </c>
      <c r="D42" s="1">
        <v>8.7999999999999995E-2</v>
      </c>
      <c r="E42" s="1">
        <v>0.01</v>
      </c>
      <c r="F42" s="1">
        <v>8.1000000000000003E-2</v>
      </c>
      <c r="G42" s="1">
        <v>22</v>
      </c>
      <c r="H42" s="1">
        <v>0</v>
      </c>
      <c r="I42" s="1">
        <v>0</v>
      </c>
    </row>
    <row r="43" spans="1:10" x14ac:dyDescent="0.25">
      <c r="A43" s="1" t="s">
        <v>342</v>
      </c>
      <c r="B43" s="1">
        <v>2.2040000000000002</v>
      </c>
      <c r="C43" s="1">
        <v>6.149</v>
      </c>
      <c r="D43" s="1">
        <v>14.593999999999999</v>
      </c>
      <c r="E43" s="1">
        <v>4.1820000000000004</v>
      </c>
      <c r="F43" s="1">
        <v>13.52</v>
      </c>
      <c r="G43" s="1">
        <v>22</v>
      </c>
      <c r="H43" s="1">
        <v>0</v>
      </c>
      <c r="I43" s="1">
        <v>0</v>
      </c>
    </row>
    <row r="44" spans="1:10" x14ac:dyDescent="0.25">
      <c r="A44" s="1" t="s">
        <v>57</v>
      </c>
      <c r="B44" s="1">
        <v>0.107</v>
      </c>
      <c r="C44" s="1">
        <v>0.13200000000000001</v>
      </c>
      <c r="D44" s="1">
        <v>0.186</v>
      </c>
      <c r="E44" s="1">
        <v>1.6E-2</v>
      </c>
      <c r="F44" s="1">
        <v>0.14499999999999999</v>
      </c>
      <c r="G44" s="1">
        <v>22</v>
      </c>
      <c r="H44" s="1">
        <v>0</v>
      </c>
      <c r="I44" s="1">
        <v>0</v>
      </c>
    </row>
    <row r="45" spans="1:10" x14ac:dyDescent="0.25">
      <c r="A45" s="1" t="s">
        <v>2</v>
      </c>
      <c r="B45" s="1"/>
      <c r="C45" s="1"/>
      <c r="D45" s="1"/>
      <c r="E45" s="1"/>
      <c r="F45" s="1"/>
      <c r="G45" s="1"/>
      <c r="H45" s="1"/>
      <c r="I45" s="1"/>
      <c r="J45" s="8"/>
    </row>
    <row r="46" spans="1:10" x14ac:dyDescent="0.25">
      <c r="A46" s="3" t="s">
        <v>58</v>
      </c>
      <c r="B46" s="3"/>
      <c r="C46" s="3"/>
      <c r="D46" s="3"/>
      <c r="E46" s="3"/>
      <c r="F46" s="3"/>
      <c r="G46" s="3"/>
      <c r="H46" s="3"/>
      <c r="I46" s="3"/>
      <c r="J46" s="8"/>
    </row>
    <row r="47" spans="1:10" x14ac:dyDescent="0.25">
      <c r="A47" s="1" t="s">
        <v>59</v>
      </c>
      <c r="B47" s="1" t="s">
        <v>60</v>
      </c>
      <c r="C47" s="1" t="s">
        <v>61</v>
      </c>
      <c r="D47" s="1"/>
      <c r="E47" s="1"/>
      <c r="F47" s="1"/>
      <c r="G47" s="1"/>
      <c r="H47" s="1"/>
      <c r="I47" s="1"/>
      <c r="J47" s="8"/>
    </row>
    <row r="48" spans="1:10" x14ac:dyDescent="0.25">
      <c r="A48" s="1" t="s">
        <v>62</v>
      </c>
      <c r="B48" s="2">
        <v>23133</v>
      </c>
      <c r="C48" s="1">
        <v>8.7029999999999994</v>
      </c>
      <c r="D48" s="1"/>
      <c r="E48" s="1"/>
      <c r="F48" s="1"/>
      <c r="G48" s="1"/>
      <c r="H48" s="1"/>
      <c r="I48" s="1"/>
      <c r="J48" s="8"/>
    </row>
    <row r="49" spans="1:10" x14ac:dyDescent="0.25">
      <c r="A49" s="1" t="s">
        <v>63</v>
      </c>
      <c r="B49" s="1">
        <v>90</v>
      </c>
      <c r="C49" s="1">
        <v>3.4000000000000002E-2</v>
      </c>
      <c r="D49" s="1"/>
      <c r="E49" s="1"/>
      <c r="F49" s="1"/>
      <c r="G49" s="1"/>
      <c r="H49" s="1"/>
      <c r="I49" s="1"/>
      <c r="J49" s="8"/>
    </row>
    <row r="50" spans="1:10" x14ac:dyDescent="0.25">
      <c r="A50" s="1" t="s">
        <v>64</v>
      </c>
      <c r="B50" s="1">
        <v>49</v>
      </c>
      <c r="C50" s="1">
        <v>1.7999999999999999E-2</v>
      </c>
      <c r="D50" s="1"/>
      <c r="E50" s="1"/>
      <c r="F50" s="1"/>
      <c r="G50" s="1"/>
      <c r="H50" s="1"/>
      <c r="I50" s="1"/>
      <c r="J50" s="8"/>
    </row>
    <row r="51" spans="1:10" x14ac:dyDescent="0.25">
      <c r="A51" s="8" t="s">
        <v>2</v>
      </c>
      <c r="B51" s="8"/>
      <c r="C51" s="8"/>
      <c r="D51" s="8"/>
      <c r="E51" s="8"/>
      <c r="F51" s="8"/>
      <c r="G51" s="8"/>
      <c r="H51" s="8"/>
      <c r="I51" s="8"/>
      <c r="J51" s="8"/>
    </row>
  </sheetData>
  <mergeCells count="5">
    <mergeCell ref="B1:I1"/>
    <mergeCell ref="B2:I2"/>
    <mergeCell ref="B3:I3"/>
    <mergeCell ref="B5:I5"/>
    <mergeCell ref="B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cols>
    <col min="1" max="1" width="44.5703125" bestFit="1" customWidth="1"/>
    <col min="2" max="2" width="12.5703125" bestFit="1" customWidth="1"/>
  </cols>
  <sheetData>
    <row r="1" spans="1:9" x14ac:dyDescent="0.25">
      <c r="A1" s="4" t="s">
        <v>0</v>
      </c>
      <c r="B1" s="39" t="s">
        <v>68</v>
      </c>
      <c r="C1" s="39"/>
      <c r="D1" s="39"/>
      <c r="E1" s="39"/>
      <c r="F1" s="39"/>
      <c r="G1" s="39"/>
      <c r="H1" s="39"/>
      <c r="I1" s="39"/>
    </row>
    <row r="2" spans="1:9" x14ac:dyDescent="0.25">
      <c r="A2" s="6" t="s">
        <v>3</v>
      </c>
      <c r="B2" s="40" t="s">
        <v>4</v>
      </c>
      <c r="C2" s="40"/>
      <c r="D2" s="40"/>
      <c r="E2" s="40"/>
      <c r="F2" s="40"/>
      <c r="G2" s="40"/>
      <c r="H2" s="40"/>
      <c r="I2" s="40"/>
    </row>
    <row r="3" spans="1:9" x14ac:dyDescent="0.25">
      <c r="A3" s="4" t="s">
        <v>5</v>
      </c>
      <c r="B3" s="39" t="s">
        <v>69</v>
      </c>
      <c r="C3" s="39"/>
      <c r="D3" s="39"/>
      <c r="E3" s="39"/>
      <c r="F3" s="39"/>
      <c r="G3" s="39"/>
      <c r="H3" s="39"/>
      <c r="I3" s="39"/>
    </row>
    <row r="4" spans="1:9" x14ac:dyDescent="0.25">
      <c r="A4" s="6" t="s">
        <v>7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6" t="s">
        <v>8</v>
      </c>
      <c r="B5" s="41">
        <v>42978.485034722224</v>
      </c>
      <c r="C5" s="41"/>
      <c r="D5" s="41"/>
      <c r="E5" s="41"/>
      <c r="F5" s="41"/>
      <c r="G5" s="41"/>
      <c r="H5" s="41"/>
      <c r="I5" s="41"/>
    </row>
    <row r="6" spans="1:9" x14ac:dyDescent="0.25">
      <c r="A6" s="6" t="s">
        <v>9</v>
      </c>
      <c r="B6" s="40" t="s">
        <v>70</v>
      </c>
      <c r="C6" s="40"/>
      <c r="D6" s="40"/>
      <c r="E6" s="40"/>
      <c r="F6" s="40"/>
      <c r="G6" s="40"/>
      <c r="H6" s="40"/>
      <c r="I6" s="40"/>
    </row>
    <row r="7" spans="1:9" x14ac:dyDescent="0.25">
      <c r="A7" s="6" t="s">
        <v>11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6" t="s">
        <v>12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6" t="s">
        <v>13</v>
      </c>
      <c r="B9" s="6">
        <v>20</v>
      </c>
      <c r="C9" s="6"/>
      <c r="D9" s="6"/>
      <c r="E9" s="6"/>
      <c r="F9" s="6"/>
      <c r="G9" s="6"/>
      <c r="H9" s="6"/>
      <c r="I9" s="6"/>
    </row>
    <row r="10" spans="1:9" x14ac:dyDescent="0.25">
      <c r="A10" s="6" t="s">
        <v>14</v>
      </c>
      <c r="B10" s="7">
        <v>191656020</v>
      </c>
      <c r="C10" s="6"/>
      <c r="D10" s="6"/>
      <c r="E10" s="6"/>
      <c r="F10" s="6"/>
      <c r="G10" s="6"/>
      <c r="H10" s="6"/>
      <c r="I10" s="6"/>
    </row>
    <row r="11" spans="1:9" x14ac:dyDescent="0.25">
      <c r="A11" s="6" t="s">
        <v>15</v>
      </c>
      <c r="B11" s="7">
        <v>65367</v>
      </c>
      <c r="C11" s="6"/>
      <c r="D11" s="6"/>
      <c r="E11" s="6"/>
      <c r="F11" s="6"/>
      <c r="G11" s="6"/>
      <c r="H11" s="6"/>
      <c r="I11" s="6"/>
    </row>
    <row r="12" spans="1:9" x14ac:dyDescent="0.25">
      <c r="A12" s="6" t="s">
        <v>16</v>
      </c>
      <c r="B12" s="6">
        <v>29496</v>
      </c>
      <c r="C12" s="6"/>
      <c r="D12" s="6"/>
      <c r="E12" s="6"/>
      <c r="F12" s="6"/>
      <c r="G12" s="6"/>
      <c r="H12" s="6"/>
      <c r="I12" s="6"/>
    </row>
    <row r="13" spans="1:9" x14ac:dyDescent="0.25">
      <c r="A13" s="6" t="s">
        <v>17</v>
      </c>
      <c r="B13" s="6">
        <v>10.06</v>
      </c>
      <c r="C13" s="6"/>
      <c r="D13" s="6"/>
      <c r="E13" s="6"/>
      <c r="F13" s="6"/>
      <c r="G13" s="6"/>
      <c r="H13" s="6"/>
      <c r="I13" s="6"/>
    </row>
    <row r="14" spans="1:9" x14ac:dyDescent="0.25">
      <c r="A14" s="6" t="s">
        <v>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4" t="s">
        <v>19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6" t="s">
        <v>20</v>
      </c>
      <c r="B16" s="6" t="s">
        <v>21</v>
      </c>
      <c r="C16" s="6">
        <v>722</v>
      </c>
      <c r="D16" s="6" t="s">
        <v>22</v>
      </c>
      <c r="E16" s="6">
        <v>5</v>
      </c>
      <c r="F16" s="6" t="s">
        <v>23</v>
      </c>
      <c r="G16" s="6">
        <v>0</v>
      </c>
      <c r="H16" s="6"/>
      <c r="I16" s="6"/>
    </row>
    <row r="17" spans="1:10" x14ac:dyDescent="0.25">
      <c r="A17" s="1" t="s">
        <v>2</v>
      </c>
      <c r="B17" s="1"/>
      <c r="C17" s="1"/>
      <c r="D17" s="1"/>
      <c r="E17" s="1"/>
      <c r="F17" s="1"/>
      <c r="G17" s="1"/>
      <c r="H17" s="1"/>
      <c r="I17" s="1"/>
      <c r="J17" s="9"/>
    </row>
    <row r="18" spans="1:10" x14ac:dyDescent="0.25">
      <c r="A18" s="3" t="s">
        <v>18</v>
      </c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30</v>
      </c>
      <c r="I18" s="3" t="s">
        <v>31</v>
      </c>
    </row>
    <row r="19" spans="1:10" x14ac:dyDescent="0.25">
      <c r="A19" s="1" t="s">
        <v>32</v>
      </c>
      <c r="B19" s="1">
        <v>1.4E-2</v>
      </c>
      <c r="C19" s="1">
        <v>0.61</v>
      </c>
      <c r="D19" s="1">
        <v>17.128</v>
      </c>
      <c r="E19" s="1">
        <v>3.1219999999999999</v>
      </c>
      <c r="F19" s="1">
        <v>3.9E-2</v>
      </c>
      <c r="G19" s="1">
        <v>29</v>
      </c>
      <c r="H19" s="1">
        <v>0</v>
      </c>
      <c r="I19" s="1">
        <v>0</v>
      </c>
    </row>
    <row r="20" spans="1:10" x14ac:dyDescent="0.25">
      <c r="A20" s="1" t="s">
        <v>33</v>
      </c>
      <c r="B20" s="1">
        <v>1.532</v>
      </c>
      <c r="C20" s="1">
        <v>1.7649999999999999</v>
      </c>
      <c r="D20" s="1">
        <v>5.2359999999999998</v>
      </c>
      <c r="E20" s="1">
        <v>0.68899999999999995</v>
      </c>
      <c r="F20" s="1">
        <v>2.0510000000000002</v>
      </c>
      <c r="G20" s="1">
        <v>29</v>
      </c>
      <c r="H20" s="1">
        <v>0</v>
      </c>
      <c r="I20" s="1">
        <v>0</v>
      </c>
    </row>
    <row r="21" spans="1:10" x14ac:dyDescent="0.25">
      <c r="A21" s="1" t="s">
        <v>34</v>
      </c>
      <c r="B21" s="1">
        <v>0.34899999999999998</v>
      </c>
      <c r="C21" s="1">
        <v>0.66700000000000004</v>
      </c>
      <c r="D21" s="1">
        <v>2.851</v>
      </c>
      <c r="E21" s="1">
        <v>0.61899999999999999</v>
      </c>
      <c r="F21" s="1">
        <v>1.4359999999999999</v>
      </c>
      <c r="G21" s="1">
        <v>29</v>
      </c>
      <c r="H21" s="1">
        <v>0</v>
      </c>
      <c r="I21" s="1">
        <v>0</v>
      </c>
    </row>
    <row r="22" spans="1:10" x14ac:dyDescent="0.25">
      <c r="A22" s="1" t="s">
        <v>35</v>
      </c>
      <c r="B22" s="1">
        <v>0.23</v>
      </c>
      <c r="C22" s="1">
        <v>0.28000000000000003</v>
      </c>
      <c r="D22" s="1">
        <v>0.63400000000000001</v>
      </c>
      <c r="E22" s="1">
        <v>9.5000000000000001E-2</v>
      </c>
      <c r="F22" s="1">
        <v>0.32400000000000001</v>
      </c>
      <c r="G22" s="1">
        <v>29</v>
      </c>
      <c r="H22" s="1">
        <v>0</v>
      </c>
      <c r="I22" s="1">
        <v>0</v>
      </c>
    </row>
    <row r="23" spans="1:10" x14ac:dyDescent="0.25">
      <c r="A23" s="1" t="s">
        <v>36</v>
      </c>
      <c r="B23" s="1">
        <v>1.238</v>
      </c>
      <c r="C23" s="1">
        <v>1.2549999999999999</v>
      </c>
      <c r="D23" s="1">
        <v>1.2949999999999999</v>
      </c>
      <c r="E23" s="1">
        <v>1.4E-2</v>
      </c>
      <c r="F23" s="1">
        <v>1.28</v>
      </c>
      <c r="G23" s="1">
        <v>29</v>
      </c>
      <c r="H23" s="1">
        <v>0</v>
      </c>
      <c r="I23" s="1">
        <v>0</v>
      </c>
    </row>
    <row r="24" spans="1:10" x14ac:dyDescent="0.25">
      <c r="A24" s="1" t="s">
        <v>37</v>
      </c>
      <c r="B24" s="1">
        <v>35.536999999999999</v>
      </c>
      <c r="C24" s="1">
        <v>160.22999999999999</v>
      </c>
      <c r="D24" s="1">
        <v>305.15600000000001</v>
      </c>
      <c r="E24" s="1">
        <v>78.548000000000002</v>
      </c>
      <c r="F24" s="1">
        <v>265.44299999999998</v>
      </c>
      <c r="G24" s="1">
        <v>29</v>
      </c>
      <c r="H24" s="1">
        <v>0</v>
      </c>
      <c r="I24" s="1">
        <v>0</v>
      </c>
    </row>
    <row r="25" spans="1:10" x14ac:dyDescent="0.25">
      <c r="A25" s="1" t="s">
        <v>38</v>
      </c>
      <c r="B25" s="1">
        <v>34.012</v>
      </c>
      <c r="C25" s="1">
        <v>168.43100000000001</v>
      </c>
      <c r="D25" s="1">
        <v>283.55200000000002</v>
      </c>
      <c r="E25" s="1">
        <v>76.802000000000007</v>
      </c>
      <c r="F25" s="1">
        <v>262.51600000000002</v>
      </c>
      <c r="G25" s="1">
        <v>27</v>
      </c>
      <c r="H25" s="1">
        <v>2</v>
      </c>
      <c r="I25" s="1">
        <v>0</v>
      </c>
    </row>
    <row r="26" spans="1:10" x14ac:dyDescent="0.25">
      <c r="A26" s="1" t="s">
        <v>39</v>
      </c>
      <c r="B26" s="1">
        <v>29.33</v>
      </c>
      <c r="C26" s="1">
        <v>98.149000000000001</v>
      </c>
      <c r="D26" s="1">
        <v>260.399</v>
      </c>
      <c r="E26" s="1">
        <v>53.552</v>
      </c>
      <c r="F26" s="1">
        <v>158.565</v>
      </c>
      <c r="G26" s="1">
        <v>27</v>
      </c>
      <c r="H26" s="1">
        <v>0</v>
      </c>
      <c r="I26" s="1">
        <v>0</v>
      </c>
    </row>
    <row r="27" spans="1:10" x14ac:dyDescent="0.25">
      <c r="A27" s="1" t="s">
        <v>40</v>
      </c>
      <c r="B27" s="1">
        <v>42.728000000000002</v>
      </c>
      <c r="C27" s="1">
        <v>77.849000000000004</v>
      </c>
      <c r="D27" s="1">
        <v>123.616</v>
      </c>
      <c r="E27" s="1">
        <v>24.184999999999999</v>
      </c>
      <c r="F27" s="1">
        <v>120.361</v>
      </c>
      <c r="G27" s="1">
        <v>27</v>
      </c>
      <c r="H27" s="1">
        <v>0</v>
      </c>
      <c r="I27" s="1">
        <v>0</v>
      </c>
    </row>
    <row r="28" spans="1:10" x14ac:dyDescent="0.25">
      <c r="A28" s="1" t="s">
        <v>41</v>
      </c>
      <c r="B28" s="1">
        <v>11.308</v>
      </c>
      <c r="C28" s="1">
        <v>38.972000000000001</v>
      </c>
      <c r="D28" s="1">
        <v>80.031000000000006</v>
      </c>
      <c r="E28" s="1">
        <v>17.454999999999998</v>
      </c>
      <c r="F28" s="1">
        <v>63.146000000000001</v>
      </c>
      <c r="G28" s="1">
        <v>27</v>
      </c>
      <c r="H28" s="1">
        <v>0</v>
      </c>
      <c r="I28" s="1">
        <v>0</v>
      </c>
    </row>
    <row r="29" spans="1:10" x14ac:dyDescent="0.25">
      <c r="A29" s="1" t="s">
        <v>42</v>
      </c>
      <c r="B29" s="1">
        <v>15.385</v>
      </c>
      <c r="C29" s="1">
        <v>30.231000000000002</v>
      </c>
      <c r="D29" s="1">
        <v>52.017000000000003</v>
      </c>
      <c r="E29" s="1">
        <v>9.8059999999999992</v>
      </c>
      <c r="F29" s="1">
        <v>48.085000000000001</v>
      </c>
      <c r="G29" s="1">
        <v>27</v>
      </c>
      <c r="H29" s="1">
        <v>0</v>
      </c>
      <c r="I29" s="1">
        <v>0</v>
      </c>
    </row>
    <row r="30" spans="1:10" x14ac:dyDescent="0.25">
      <c r="A30" s="1" t="s">
        <v>43</v>
      </c>
      <c r="B30" s="1">
        <v>2.2679999999999998</v>
      </c>
      <c r="C30" s="1">
        <v>24.308</v>
      </c>
      <c r="D30" s="1">
        <v>33.146000000000001</v>
      </c>
      <c r="E30" s="1">
        <v>7.1909999999999998</v>
      </c>
      <c r="F30" s="1">
        <v>33.100999999999999</v>
      </c>
      <c r="G30" s="1">
        <v>27</v>
      </c>
      <c r="H30" s="1">
        <v>0</v>
      </c>
      <c r="I30" s="1">
        <v>0</v>
      </c>
    </row>
    <row r="31" spans="1:10" x14ac:dyDescent="0.25">
      <c r="A31" s="1" t="s">
        <v>44</v>
      </c>
      <c r="B31" s="1">
        <v>0.114</v>
      </c>
      <c r="C31" s="1">
        <v>0.157</v>
      </c>
      <c r="D31" s="1">
        <v>0.22900000000000001</v>
      </c>
      <c r="E31" s="1">
        <v>2.8000000000000001E-2</v>
      </c>
      <c r="F31" s="1">
        <v>0.2</v>
      </c>
      <c r="G31" s="1">
        <v>27</v>
      </c>
      <c r="H31" s="1">
        <v>0</v>
      </c>
      <c r="I31" s="1">
        <v>0</v>
      </c>
    </row>
    <row r="32" spans="1:10" x14ac:dyDescent="0.25">
      <c r="A32" s="1" t="s">
        <v>45</v>
      </c>
      <c r="B32" s="1">
        <v>1.4E-2</v>
      </c>
      <c r="C32" s="1">
        <v>0.61299999999999999</v>
      </c>
      <c r="D32" s="1">
        <v>17.295000000000002</v>
      </c>
      <c r="E32" s="1">
        <v>3.153</v>
      </c>
      <c r="F32" s="1">
        <v>2.1999999999999999E-2</v>
      </c>
      <c r="G32" s="1">
        <v>29</v>
      </c>
      <c r="H32" s="1">
        <v>0</v>
      </c>
      <c r="I32" s="1">
        <v>0</v>
      </c>
    </row>
    <row r="33" spans="1:10" x14ac:dyDescent="0.25">
      <c r="A33" s="1" t="s">
        <v>46</v>
      </c>
      <c r="B33" s="1">
        <v>1.5269999999999999</v>
      </c>
      <c r="C33" s="1">
        <v>1.82</v>
      </c>
      <c r="D33" s="1">
        <v>4.7050000000000001</v>
      </c>
      <c r="E33" s="1">
        <v>0.64400000000000002</v>
      </c>
      <c r="F33" s="1">
        <v>2.6160000000000001</v>
      </c>
      <c r="G33" s="1">
        <v>29</v>
      </c>
      <c r="H33" s="1">
        <v>0</v>
      </c>
      <c r="I33" s="1">
        <v>0</v>
      </c>
    </row>
    <row r="34" spans="1:10" x14ac:dyDescent="0.25">
      <c r="A34" s="1" t="s">
        <v>47</v>
      </c>
      <c r="B34" s="1">
        <v>0.30299999999999999</v>
      </c>
      <c r="C34" s="1">
        <v>0.78200000000000003</v>
      </c>
      <c r="D34" s="1">
        <v>3.363</v>
      </c>
      <c r="E34" s="1">
        <v>0.75</v>
      </c>
      <c r="F34" s="1">
        <v>2.327</v>
      </c>
      <c r="G34" s="1">
        <v>29</v>
      </c>
      <c r="H34" s="1">
        <v>0</v>
      </c>
      <c r="I34" s="1">
        <v>0</v>
      </c>
    </row>
    <row r="35" spans="1:10" x14ac:dyDescent="0.25">
      <c r="A35" s="1" t="s">
        <v>48</v>
      </c>
      <c r="B35" s="1">
        <v>0.189</v>
      </c>
      <c r="C35" s="1">
        <v>0.36199999999999999</v>
      </c>
      <c r="D35" s="1">
        <v>2.9319999999999999</v>
      </c>
      <c r="E35" s="1">
        <v>0.49399999999999999</v>
      </c>
      <c r="F35" s="1">
        <v>0.59199999999999997</v>
      </c>
      <c r="G35" s="1">
        <v>29</v>
      </c>
      <c r="H35" s="1">
        <v>0</v>
      </c>
      <c r="I35" s="1">
        <v>0</v>
      </c>
    </row>
    <row r="36" spans="1:10" x14ac:dyDescent="0.25">
      <c r="A36" s="1" t="s">
        <v>49</v>
      </c>
      <c r="B36" s="1">
        <v>1.2190000000000001</v>
      </c>
      <c r="C36" s="1">
        <v>1.254</v>
      </c>
      <c r="D36" s="1">
        <v>1.2869999999999999</v>
      </c>
      <c r="E36" s="1">
        <v>1.2E-2</v>
      </c>
      <c r="F36" s="1">
        <v>1.268</v>
      </c>
      <c r="G36" s="1">
        <v>29</v>
      </c>
      <c r="H36" s="1">
        <v>0</v>
      </c>
      <c r="I36" s="1">
        <v>0</v>
      </c>
    </row>
    <row r="37" spans="1:10" x14ac:dyDescent="0.25">
      <c r="A37" s="1" t="s">
        <v>50</v>
      </c>
      <c r="B37" s="1">
        <v>33.213000000000001</v>
      </c>
      <c r="C37" s="1">
        <v>167.56200000000001</v>
      </c>
      <c r="D37" s="1">
        <v>302.60599999999999</v>
      </c>
      <c r="E37" s="1">
        <v>83.58</v>
      </c>
      <c r="F37" s="1">
        <v>275.80399999999997</v>
      </c>
      <c r="G37" s="1">
        <v>29</v>
      </c>
      <c r="H37" s="1">
        <v>0</v>
      </c>
      <c r="I37" s="1">
        <v>0</v>
      </c>
    </row>
    <row r="38" spans="1:10" x14ac:dyDescent="0.25">
      <c r="A38" s="1" t="s">
        <v>339</v>
      </c>
      <c r="B38" s="1">
        <v>24.818000000000001</v>
      </c>
      <c r="C38" s="1">
        <v>228.93100000000001</v>
      </c>
      <c r="D38" s="1">
        <v>396.13200000000001</v>
      </c>
      <c r="E38" s="1">
        <v>79.129000000000005</v>
      </c>
      <c r="F38" s="1">
        <v>361.50200000000001</v>
      </c>
      <c r="G38" s="1">
        <v>27</v>
      </c>
      <c r="H38" s="1">
        <v>2</v>
      </c>
      <c r="I38" s="1">
        <v>0</v>
      </c>
    </row>
    <row r="39" spans="1:10" x14ac:dyDescent="0.25">
      <c r="A39" s="1" t="s">
        <v>340</v>
      </c>
      <c r="B39" s="1">
        <v>18.265999999999998</v>
      </c>
      <c r="C39" s="1">
        <v>92.731999999999999</v>
      </c>
      <c r="D39" s="1">
        <v>237.08500000000001</v>
      </c>
      <c r="E39" s="1">
        <v>52.540999999999997</v>
      </c>
      <c r="F39" s="1">
        <v>188.43600000000001</v>
      </c>
      <c r="G39" s="1">
        <v>27</v>
      </c>
      <c r="H39" s="1">
        <v>0</v>
      </c>
      <c r="I39" s="1">
        <v>0</v>
      </c>
    </row>
    <row r="40" spans="1:10" x14ac:dyDescent="0.25">
      <c r="A40" s="1" t="s">
        <v>341</v>
      </c>
      <c r="B40" s="1">
        <v>22.681999999999999</v>
      </c>
      <c r="C40" s="1">
        <v>45.783999999999999</v>
      </c>
      <c r="D40" s="1">
        <v>111.643</v>
      </c>
      <c r="E40" s="1">
        <v>18.681000000000001</v>
      </c>
      <c r="F40" s="1">
        <v>68.516000000000005</v>
      </c>
      <c r="G40" s="1">
        <v>27</v>
      </c>
      <c r="H40" s="1">
        <v>0</v>
      </c>
      <c r="I40" s="1">
        <v>0</v>
      </c>
    </row>
    <row r="41" spans="1:10" x14ac:dyDescent="0.25">
      <c r="A41" s="1" t="s">
        <v>343</v>
      </c>
      <c r="B41" s="1">
        <v>11.292</v>
      </c>
      <c r="C41" s="1">
        <v>30.744</v>
      </c>
      <c r="D41" s="1">
        <v>99.400999999999996</v>
      </c>
      <c r="E41" s="1">
        <v>20.751999999999999</v>
      </c>
      <c r="F41" s="1">
        <v>60.765999999999998</v>
      </c>
      <c r="G41" s="1">
        <v>26</v>
      </c>
      <c r="H41" s="1">
        <v>1</v>
      </c>
      <c r="I41" s="1">
        <v>0</v>
      </c>
    </row>
    <row r="42" spans="1:10" x14ac:dyDescent="0.25">
      <c r="A42" s="1" t="s">
        <v>344</v>
      </c>
      <c r="B42" s="1">
        <v>5.5E-2</v>
      </c>
      <c r="C42" s="1">
        <v>6.6000000000000003E-2</v>
      </c>
      <c r="D42" s="1">
        <v>0.122</v>
      </c>
      <c r="E42" s="1">
        <v>1.4999999999999999E-2</v>
      </c>
      <c r="F42" s="1">
        <v>7.8E-2</v>
      </c>
      <c r="G42" s="1">
        <v>26</v>
      </c>
      <c r="H42" s="1">
        <v>0</v>
      </c>
      <c r="I42" s="1">
        <v>0</v>
      </c>
    </row>
    <row r="43" spans="1:10" x14ac:dyDescent="0.25">
      <c r="A43" s="1" t="s">
        <v>342</v>
      </c>
      <c r="B43" s="1">
        <v>2.222</v>
      </c>
      <c r="C43" s="1">
        <v>25.817</v>
      </c>
      <c r="D43" s="1">
        <v>46.374000000000002</v>
      </c>
      <c r="E43" s="1">
        <v>11.516</v>
      </c>
      <c r="F43" s="1">
        <v>38.347000000000001</v>
      </c>
      <c r="G43" s="1">
        <v>26</v>
      </c>
      <c r="H43" s="1">
        <v>0</v>
      </c>
      <c r="I43" s="1">
        <v>0</v>
      </c>
    </row>
    <row r="44" spans="1:10" x14ac:dyDescent="0.25">
      <c r="A44" s="1" t="s">
        <v>57</v>
      </c>
      <c r="B44" s="1">
        <v>0.111</v>
      </c>
      <c r="C44" s="1">
        <v>0.14899999999999999</v>
      </c>
      <c r="D44" s="1">
        <v>0.19700000000000001</v>
      </c>
      <c r="E44" s="1">
        <v>2.3E-2</v>
      </c>
      <c r="F44" s="1">
        <v>0.183</v>
      </c>
      <c r="G44" s="1">
        <v>26</v>
      </c>
      <c r="H44" s="1">
        <v>0</v>
      </c>
      <c r="I44" s="1">
        <v>0</v>
      </c>
    </row>
    <row r="45" spans="1:10" x14ac:dyDescent="0.25">
      <c r="A45" s="1" t="s">
        <v>2</v>
      </c>
      <c r="B45" s="1"/>
      <c r="C45" s="1"/>
      <c r="D45" s="1"/>
      <c r="E45" s="1"/>
      <c r="F45" s="1"/>
      <c r="G45" s="1"/>
      <c r="H45" s="1"/>
      <c r="I45" s="1"/>
      <c r="J45" s="9"/>
    </row>
    <row r="46" spans="1:10" x14ac:dyDescent="0.25">
      <c r="A46" s="3" t="s">
        <v>58</v>
      </c>
      <c r="B46" s="3"/>
      <c r="C46" s="3"/>
      <c r="D46" s="3"/>
      <c r="E46" s="3"/>
      <c r="F46" s="3"/>
      <c r="G46" s="3"/>
      <c r="H46" s="3"/>
      <c r="I46" s="3"/>
      <c r="J46" s="9"/>
    </row>
    <row r="47" spans="1:10" x14ac:dyDescent="0.25">
      <c r="A47" s="1" t="s">
        <v>59</v>
      </c>
      <c r="B47" s="1" t="s">
        <v>60</v>
      </c>
      <c r="C47" s="1" t="s">
        <v>61</v>
      </c>
      <c r="D47" s="1"/>
      <c r="E47" s="1"/>
      <c r="F47" s="1"/>
      <c r="G47" s="1"/>
      <c r="H47" s="1"/>
      <c r="I47" s="1"/>
      <c r="J47" s="9"/>
    </row>
    <row r="48" spans="1:10" x14ac:dyDescent="0.25">
      <c r="A48" s="1" t="s">
        <v>62</v>
      </c>
      <c r="B48" s="2">
        <v>29285</v>
      </c>
      <c r="C48" s="1">
        <v>9.9879999999999995</v>
      </c>
      <c r="D48" s="1"/>
      <c r="E48" s="1"/>
      <c r="F48" s="1"/>
      <c r="G48" s="1"/>
      <c r="H48" s="1"/>
      <c r="I48" s="1"/>
      <c r="J48" s="9"/>
    </row>
    <row r="49" spans="1:10" x14ac:dyDescent="0.25">
      <c r="A49" s="1" t="s">
        <v>63</v>
      </c>
      <c r="B49" s="1">
        <v>105</v>
      </c>
      <c r="C49" s="1">
        <v>3.5999999999999997E-2</v>
      </c>
      <c r="D49" s="1"/>
      <c r="E49" s="1"/>
      <c r="F49" s="1"/>
      <c r="G49" s="1"/>
      <c r="H49" s="1"/>
      <c r="I49" s="1"/>
      <c r="J49" s="9"/>
    </row>
    <row r="50" spans="1:10" x14ac:dyDescent="0.25">
      <c r="A50" s="1" t="s">
        <v>64</v>
      </c>
      <c r="B50" s="1">
        <v>58</v>
      </c>
      <c r="C50" s="1">
        <v>0.02</v>
      </c>
      <c r="D50" s="1"/>
      <c r="E50" s="1"/>
      <c r="F50" s="1"/>
      <c r="G50" s="1"/>
      <c r="H50" s="1"/>
      <c r="I50" s="1"/>
      <c r="J50" s="9"/>
    </row>
    <row r="51" spans="1:10" x14ac:dyDescent="0.25">
      <c r="A51" s="9" t="s">
        <v>2</v>
      </c>
      <c r="B51" s="9"/>
      <c r="C51" s="9"/>
      <c r="D51" s="9"/>
      <c r="E51" s="9"/>
      <c r="F51" s="9"/>
      <c r="G51" s="9"/>
      <c r="H51" s="9"/>
      <c r="I51" s="9"/>
      <c r="J51" s="9"/>
    </row>
  </sheetData>
  <mergeCells count="5">
    <mergeCell ref="B1:I1"/>
    <mergeCell ref="B2:I2"/>
    <mergeCell ref="B3:I3"/>
    <mergeCell ref="B5:I5"/>
    <mergeCell ref="B6:I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D33" sqref="D33"/>
    </sheetView>
  </sheetViews>
  <sheetFormatPr defaultRowHeight="15" x14ac:dyDescent="0.25"/>
  <cols>
    <col min="1" max="1" width="44.5703125" bestFit="1" customWidth="1"/>
    <col min="8" max="8" width="13.140625" customWidth="1"/>
    <col min="9" max="9" width="14.140625" customWidth="1"/>
    <col min="10" max="10" width="11.28515625" customWidth="1"/>
  </cols>
  <sheetData>
    <row r="1" spans="1:10" s="9" customFormat="1" ht="30" customHeight="1" x14ac:dyDescent="0.25">
      <c r="A1" s="13"/>
      <c r="B1" s="45">
        <v>42978</v>
      </c>
      <c r="C1" s="46"/>
      <c r="D1" s="47"/>
      <c r="E1" s="42">
        <v>42898</v>
      </c>
      <c r="F1" s="43"/>
      <c r="G1" s="44"/>
      <c r="H1" s="48" t="s">
        <v>71</v>
      </c>
      <c r="I1" s="48"/>
      <c r="J1" s="48"/>
    </row>
    <row r="2" spans="1:10" s="9" customFormat="1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</row>
    <row r="3" spans="1:10" x14ac:dyDescent="0.25">
      <c r="A3" s="1" t="s">
        <v>32</v>
      </c>
      <c r="B3" s="1">
        <v>1.4999999999999999E-2</v>
      </c>
      <c r="C3" s="12">
        <v>0.748</v>
      </c>
      <c r="D3" s="1">
        <v>18.27</v>
      </c>
      <c r="E3" s="10">
        <v>1.7000000000000001E-2</v>
      </c>
      <c r="F3" s="11">
        <v>0.93200000000000005</v>
      </c>
      <c r="G3" s="10">
        <v>18.277000000000001</v>
      </c>
      <c r="H3" s="14">
        <f>(B3-E3)/B3</f>
        <v>-0.13333333333333347</v>
      </c>
      <c r="I3" s="14">
        <f>(C3-F3)/C3</f>
        <v>-0.24598930481283429</v>
      </c>
      <c r="J3" s="14">
        <f>(D3-G3)/D3</f>
        <v>-3.831417624521866E-4</v>
      </c>
    </row>
    <row r="4" spans="1:10" x14ac:dyDescent="0.25">
      <c r="A4" s="1" t="s">
        <v>33</v>
      </c>
      <c r="B4" s="1">
        <v>1.1419999999999999</v>
      </c>
      <c r="C4" s="12">
        <v>1.482</v>
      </c>
      <c r="D4" s="1">
        <v>4.4279999999999999</v>
      </c>
      <c r="E4" s="10">
        <v>1.165</v>
      </c>
      <c r="F4" s="11">
        <v>1.6</v>
      </c>
      <c r="G4" s="10">
        <v>5.8639999999999999</v>
      </c>
      <c r="H4" s="14">
        <f t="shared" ref="H4:H28" si="0">(B4-E4)/B4</f>
        <v>-2.0140105078809225E-2</v>
      </c>
      <c r="I4" s="14">
        <f t="shared" ref="I4:I28" si="1">(C4-F4)/C4</f>
        <v>-7.9622132253711272E-2</v>
      </c>
      <c r="J4" s="14">
        <f t="shared" ref="J4:J28" si="2">(D4-G4)/D4</f>
        <v>-0.32429990966576333</v>
      </c>
    </row>
    <row r="5" spans="1:10" x14ac:dyDescent="0.25">
      <c r="A5" s="1" t="s">
        <v>34</v>
      </c>
      <c r="B5" s="1">
        <v>0.42</v>
      </c>
      <c r="C5" s="12">
        <v>0.63300000000000001</v>
      </c>
      <c r="D5" s="1">
        <v>2.3460000000000001</v>
      </c>
      <c r="E5" s="10">
        <v>0.33800000000000002</v>
      </c>
      <c r="F5" s="11">
        <v>0.76500000000000001</v>
      </c>
      <c r="G5" s="10">
        <v>2.6190000000000002</v>
      </c>
      <c r="H5" s="14">
        <f t="shared" si="0"/>
        <v>0.19523809523809516</v>
      </c>
      <c r="I5" s="14">
        <f t="shared" si="1"/>
        <v>-0.20853080568720381</v>
      </c>
      <c r="J5" s="14">
        <f t="shared" si="2"/>
        <v>-0.11636828644501283</v>
      </c>
    </row>
    <row r="6" spans="1:10" x14ac:dyDescent="0.25">
      <c r="A6" s="1" t="s">
        <v>35</v>
      </c>
      <c r="B6" s="1">
        <v>0.22600000000000001</v>
      </c>
      <c r="C6" s="12">
        <v>0.29899999999999999</v>
      </c>
      <c r="D6" s="1">
        <v>0.65800000000000003</v>
      </c>
      <c r="E6" s="10">
        <v>0.24099999999999999</v>
      </c>
      <c r="F6" s="11">
        <v>0.39900000000000002</v>
      </c>
      <c r="G6" s="10">
        <v>2.0939999999999999</v>
      </c>
      <c r="H6" s="14">
        <f t="shared" si="0"/>
        <v>-6.637168141592914E-2</v>
      </c>
      <c r="I6" s="14">
        <f t="shared" si="1"/>
        <v>-0.33444816053511717</v>
      </c>
      <c r="J6" s="14">
        <f t="shared" si="2"/>
        <v>-2.1823708206686927</v>
      </c>
    </row>
    <row r="7" spans="1:10" x14ac:dyDescent="0.25">
      <c r="A7" s="1" t="s">
        <v>36</v>
      </c>
      <c r="B7" s="1">
        <v>0.84199999999999997</v>
      </c>
      <c r="C7" s="12">
        <v>0.85799999999999998</v>
      </c>
      <c r="D7" s="1">
        <v>0.872</v>
      </c>
      <c r="E7" s="10">
        <v>0.85899999999999999</v>
      </c>
      <c r="F7" s="11">
        <v>0.86299999999999999</v>
      </c>
      <c r="G7" s="10">
        <v>0.876</v>
      </c>
      <c r="H7" s="14">
        <f t="shared" si="0"/>
        <v>-2.019002375296914E-2</v>
      </c>
      <c r="I7" s="14">
        <f t="shared" si="1"/>
        <v>-5.8275058275058331E-3</v>
      </c>
      <c r="J7" s="14">
        <f t="shared" si="2"/>
        <v>-4.587155963302756E-3</v>
      </c>
    </row>
    <row r="8" spans="1:10" x14ac:dyDescent="0.25">
      <c r="A8" s="1" t="s">
        <v>37</v>
      </c>
      <c r="B8" s="1">
        <v>34.024999999999999</v>
      </c>
      <c r="C8" s="12">
        <v>98.296999999999997</v>
      </c>
      <c r="D8" s="1">
        <v>207.93799999999999</v>
      </c>
      <c r="E8" s="1">
        <v>85.028000000000006</v>
      </c>
      <c r="F8" s="12">
        <v>222.13399999999999</v>
      </c>
      <c r="G8" s="1">
        <v>367.19900000000001</v>
      </c>
      <c r="H8" s="14">
        <f t="shared" si="0"/>
        <v>-1.4989860396767085</v>
      </c>
      <c r="I8" s="14">
        <f t="shared" si="1"/>
        <v>-1.2598248166271604</v>
      </c>
      <c r="J8" s="14">
        <f t="shared" si="2"/>
        <v>-0.76590618357395013</v>
      </c>
    </row>
    <row r="9" spans="1:10" x14ac:dyDescent="0.25">
      <c r="A9" s="1" t="s">
        <v>38</v>
      </c>
      <c r="B9" s="1">
        <v>31.21</v>
      </c>
      <c r="C9" s="12">
        <v>84.097999999999999</v>
      </c>
      <c r="D9" s="1">
        <v>193.70500000000001</v>
      </c>
      <c r="E9" s="1">
        <v>12.933999999999999</v>
      </c>
      <c r="F9" s="12">
        <v>156.51</v>
      </c>
      <c r="G9" s="1">
        <v>308.90199999999999</v>
      </c>
      <c r="H9" s="14">
        <f t="shared" si="0"/>
        <v>0.58558154437680243</v>
      </c>
      <c r="I9" s="14">
        <f t="shared" si="1"/>
        <v>-0.86104306880068482</v>
      </c>
      <c r="J9" s="14">
        <f t="shared" si="2"/>
        <v>-0.59470328592447264</v>
      </c>
    </row>
    <row r="10" spans="1:10" x14ac:dyDescent="0.25">
      <c r="A10" s="1" t="s">
        <v>39</v>
      </c>
      <c r="B10" s="1">
        <v>18.288</v>
      </c>
      <c r="C10" s="12">
        <v>37.799999999999997</v>
      </c>
      <c r="D10" s="1">
        <v>55.624000000000002</v>
      </c>
      <c r="E10" s="1">
        <v>7.2190000000000003</v>
      </c>
      <c r="F10" s="12">
        <v>27.350999999999999</v>
      </c>
      <c r="G10" s="1">
        <v>43.704000000000001</v>
      </c>
      <c r="H10" s="14">
        <f t="shared" si="0"/>
        <v>0.60526027996500431</v>
      </c>
      <c r="I10" s="14">
        <f t="shared" si="1"/>
        <v>0.27642857142857141</v>
      </c>
      <c r="J10" s="14">
        <f t="shared" si="2"/>
        <v>0.2142959873435927</v>
      </c>
    </row>
    <row r="11" spans="1:10" x14ac:dyDescent="0.25">
      <c r="A11" s="1" t="s">
        <v>40</v>
      </c>
      <c r="B11" s="1">
        <v>22.382000000000001</v>
      </c>
      <c r="C11" s="12">
        <v>32.436999999999998</v>
      </c>
      <c r="D11" s="1">
        <v>43.622999999999998</v>
      </c>
      <c r="E11" s="1">
        <v>7.5289999999999999</v>
      </c>
      <c r="F11" s="12">
        <v>19.259</v>
      </c>
      <c r="G11" s="1">
        <v>34.609000000000002</v>
      </c>
      <c r="H11" s="14">
        <f t="shared" si="0"/>
        <v>0.66361361808596198</v>
      </c>
      <c r="I11" s="14">
        <f t="shared" si="1"/>
        <v>0.4062644510898048</v>
      </c>
      <c r="J11" s="14">
        <f t="shared" si="2"/>
        <v>0.20663411503106152</v>
      </c>
    </row>
    <row r="12" spans="1:10" x14ac:dyDescent="0.25">
      <c r="A12" s="1" t="s">
        <v>41</v>
      </c>
      <c r="B12" s="1">
        <v>1.159</v>
      </c>
      <c r="C12" s="12">
        <v>11.186999999999999</v>
      </c>
      <c r="D12" s="1">
        <v>32.573999999999998</v>
      </c>
      <c r="E12" s="1">
        <v>1.169</v>
      </c>
      <c r="F12" s="12">
        <v>5.4889999999999999</v>
      </c>
      <c r="G12" s="1">
        <v>11.374000000000001</v>
      </c>
      <c r="H12" s="14">
        <f t="shared" si="0"/>
        <v>-8.6281276962899122E-3</v>
      </c>
      <c r="I12" s="14">
        <f t="shared" si="1"/>
        <v>0.50934119960668633</v>
      </c>
      <c r="J12" s="14">
        <f t="shared" si="2"/>
        <v>0.65082581199729839</v>
      </c>
    </row>
    <row r="13" spans="1:10" x14ac:dyDescent="0.25">
      <c r="A13" s="1" t="s">
        <v>42</v>
      </c>
      <c r="B13" s="1">
        <v>6.1680000000000001</v>
      </c>
      <c r="C13" s="12">
        <v>13.484999999999999</v>
      </c>
      <c r="D13" s="1">
        <v>21.559000000000001</v>
      </c>
      <c r="E13" s="1">
        <v>7.2130000000000001</v>
      </c>
      <c r="F13" s="12">
        <v>9.4320000000000004</v>
      </c>
      <c r="G13" s="1">
        <v>16.411000000000001</v>
      </c>
      <c r="H13" s="14">
        <f t="shared" si="0"/>
        <v>-0.16942282749675744</v>
      </c>
      <c r="I13" s="14">
        <f t="shared" si="1"/>
        <v>0.30055617352614011</v>
      </c>
      <c r="J13" s="14">
        <f t="shared" si="2"/>
        <v>0.23878658564868499</v>
      </c>
    </row>
    <row r="14" spans="1:10" x14ac:dyDescent="0.25">
      <c r="A14" s="1" t="s">
        <v>43</v>
      </c>
      <c r="B14" s="1">
        <v>2.214</v>
      </c>
      <c r="C14" s="12">
        <v>5.4210000000000003</v>
      </c>
      <c r="D14" s="1">
        <v>13.481</v>
      </c>
      <c r="E14" s="1">
        <v>6.4189999999999996</v>
      </c>
      <c r="F14" s="12">
        <v>7.3490000000000002</v>
      </c>
      <c r="G14" s="1">
        <v>9.6539999999999999</v>
      </c>
      <c r="H14" s="14">
        <f t="shared" si="0"/>
        <v>-1.8992773261065945</v>
      </c>
      <c r="I14" s="14">
        <f t="shared" si="1"/>
        <v>-0.35565393838775133</v>
      </c>
      <c r="J14" s="14">
        <f t="shared" si="2"/>
        <v>0.28388101772865515</v>
      </c>
    </row>
    <row r="15" spans="1:10" x14ac:dyDescent="0.25">
      <c r="A15" s="1" t="s">
        <v>44</v>
      </c>
      <c r="B15" s="1">
        <v>0.115</v>
      </c>
      <c r="C15" s="12">
        <v>0.14199999999999999</v>
      </c>
      <c r="D15" s="1">
        <v>0.187</v>
      </c>
      <c r="E15" s="1">
        <v>0.14099999999999999</v>
      </c>
      <c r="F15" s="12">
        <v>0.152</v>
      </c>
      <c r="G15" s="1">
        <v>0.17199999999999999</v>
      </c>
      <c r="H15" s="14">
        <f t="shared" si="0"/>
        <v>-0.22608695652173896</v>
      </c>
      <c r="I15" s="14">
        <f t="shared" si="1"/>
        <v>-7.0422535211267678E-2</v>
      </c>
      <c r="J15" s="14">
        <f t="shared" si="2"/>
        <v>8.0213903743315579E-2</v>
      </c>
    </row>
    <row r="16" spans="1:10" x14ac:dyDescent="0.25">
      <c r="A16" s="1" t="s">
        <v>45</v>
      </c>
      <c r="B16" s="1">
        <v>1.2999999999999999E-2</v>
      </c>
      <c r="C16" s="12">
        <v>0.73499999999999999</v>
      </c>
      <c r="D16" s="1">
        <v>17.245999999999999</v>
      </c>
      <c r="E16" s="1">
        <v>1.7000000000000001E-2</v>
      </c>
      <c r="F16" s="12">
        <v>1.034</v>
      </c>
      <c r="G16" s="1">
        <v>18.268000000000001</v>
      </c>
      <c r="H16" s="14">
        <f t="shared" si="0"/>
        <v>-0.30769230769230782</v>
      </c>
      <c r="I16" s="14">
        <f t="shared" si="1"/>
        <v>-0.40680272108843546</v>
      </c>
      <c r="J16" s="14">
        <f t="shared" si="2"/>
        <v>-5.9260118288298858E-2</v>
      </c>
    </row>
    <row r="17" spans="1:10" x14ac:dyDescent="0.25">
      <c r="A17" s="1" t="s">
        <v>46</v>
      </c>
      <c r="B17" s="1">
        <v>1.1000000000000001</v>
      </c>
      <c r="C17" s="12">
        <v>1.528</v>
      </c>
      <c r="D17" s="1">
        <v>4.8620000000000001</v>
      </c>
      <c r="E17" s="1">
        <v>1.181</v>
      </c>
      <c r="F17" s="12">
        <v>1.633</v>
      </c>
      <c r="G17" s="1">
        <v>6.2859999999999996</v>
      </c>
      <c r="H17" s="14">
        <f t="shared" si="0"/>
        <v>-7.3636363636363597E-2</v>
      </c>
      <c r="I17" s="14">
        <f t="shared" si="1"/>
        <v>-6.8717277486910977E-2</v>
      </c>
      <c r="J17" s="14">
        <f t="shared" si="2"/>
        <v>-0.29288358700123396</v>
      </c>
    </row>
    <row r="18" spans="1:10" x14ac:dyDescent="0.25">
      <c r="A18" s="1" t="s">
        <v>47</v>
      </c>
      <c r="B18" s="1">
        <v>0.41699999999999998</v>
      </c>
      <c r="C18" s="12">
        <v>0.68</v>
      </c>
      <c r="D18" s="1">
        <v>2.37</v>
      </c>
      <c r="E18" s="1">
        <v>0.443</v>
      </c>
      <c r="F18" s="12">
        <v>0.78900000000000003</v>
      </c>
      <c r="G18" s="1">
        <v>2.6080000000000001</v>
      </c>
      <c r="H18" s="14">
        <f t="shared" si="0"/>
        <v>-6.2350119904076795E-2</v>
      </c>
      <c r="I18" s="14">
        <f t="shared" si="1"/>
        <v>-0.16029411764705878</v>
      </c>
      <c r="J18" s="14">
        <f t="shared" si="2"/>
        <v>-0.10042194092827003</v>
      </c>
    </row>
    <row r="19" spans="1:10" x14ac:dyDescent="0.25">
      <c r="A19" s="1" t="s">
        <v>48</v>
      </c>
      <c r="B19" s="1">
        <v>0.218</v>
      </c>
      <c r="C19" s="12">
        <v>0.42899999999999999</v>
      </c>
      <c r="D19" s="1">
        <v>1.8440000000000001</v>
      </c>
      <c r="E19" s="1">
        <v>0.24399999999999999</v>
      </c>
      <c r="F19" s="12">
        <v>0.42199999999999999</v>
      </c>
      <c r="G19" s="1">
        <v>1.492</v>
      </c>
      <c r="H19" s="14">
        <f t="shared" si="0"/>
        <v>-0.11926605504587154</v>
      </c>
      <c r="I19" s="14">
        <f t="shared" si="1"/>
        <v>1.6317016317016333E-2</v>
      </c>
      <c r="J19" s="14">
        <f t="shared" si="2"/>
        <v>0.19088937093275493</v>
      </c>
    </row>
    <row r="20" spans="1:10" x14ac:dyDescent="0.25">
      <c r="A20" s="1" t="s">
        <v>49</v>
      </c>
      <c r="B20" s="1">
        <v>0.83899999999999997</v>
      </c>
      <c r="C20" s="12">
        <v>0.85699999999999998</v>
      </c>
      <c r="D20" s="1">
        <v>0.92200000000000004</v>
      </c>
      <c r="E20" s="1">
        <v>0.86</v>
      </c>
      <c r="F20" s="12">
        <v>0.86799999999999999</v>
      </c>
      <c r="G20" s="1">
        <v>0.89400000000000002</v>
      </c>
      <c r="H20" s="14">
        <f t="shared" si="0"/>
        <v>-2.5029797377830773E-2</v>
      </c>
      <c r="I20" s="14">
        <f t="shared" si="1"/>
        <v>-1.2835472578763139E-2</v>
      </c>
      <c r="J20" s="14">
        <f t="shared" si="2"/>
        <v>3.0368763557483757E-2</v>
      </c>
    </row>
    <row r="21" spans="1:10" x14ac:dyDescent="0.25">
      <c r="A21" s="1" t="s">
        <v>50</v>
      </c>
      <c r="B21" s="1">
        <v>32.816000000000003</v>
      </c>
      <c r="C21" s="12">
        <v>102.441</v>
      </c>
      <c r="D21" s="1">
        <v>193.86</v>
      </c>
      <c r="E21" s="1">
        <v>75.921000000000006</v>
      </c>
      <c r="F21" s="12">
        <v>215.09700000000001</v>
      </c>
      <c r="G21" s="1">
        <v>365.93700000000001</v>
      </c>
      <c r="H21" s="14">
        <f t="shared" si="0"/>
        <v>-1.3135360799609948</v>
      </c>
      <c r="I21" s="14">
        <f t="shared" si="1"/>
        <v>-1.0997159340498432</v>
      </c>
      <c r="J21" s="14">
        <f t="shared" si="2"/>
        <v>-0.88763540699473842</v>
      </c>
    </row>
    <row r="22" spans="1:10" x14ac:dyDescent="0.25">
      <c r="A22" s="1" t="s">
        <v>339</v>
      </c>
      <c r="B22" s="1">
        <v>69.826999999999998</v>
      </c>
      <c r="C22" s="12">
        <v>126.304</v>
      </c>
      <c r="D22" s="1">
        <v>220.238</v>
      </c>
      <c r="E22" s="1">
        <v>13.157999999999999</v>
      </c>
      <c r="F22" s="12">
        <v>165.08</v>
      </c>
      <c r="G22" s="1">
        <v>307.21300000000002</v>
      </c>
      <c r="H22" s="14">
        <f t="shared" si="0"/>
        <v>0.81156286250304321</v>
      </c>
      <c r="I22" s="14">
        <f t="shared" si="1"/>
        <v>-0.30700532049657975</v>
      </c>
      <c r="J22" s="14">
        <f t="shared" si="2"/>
        <v>-0.39491368428699869</v>
      </c>
    </row>
    <row r="23" spans="1:10" x14ac:dyDescent="0.25">
      <c r="A23" s="1" t="s">
        <v>340</v>
      </c>
      <c r="B23" s="1">
        <v>16.315999999999999</v>
      </c>
      <c r="C23" s="12">
        <v>28.366</v>
      </c>
      <c r="D23" s="1">
        <v>53.61</v>
      </c>
      <c r="E23" s="1">
        <v>22.329000000000001</v>
      </c>
      <c r="F23" s="12">
        <v>34.08</v>
      </c>
      <c r="G23" s="1">
        <v>47.658000000000001</v>
      </c>
      <c r="H23" s="14">
        <f t="shared" si="0"/>
        <v>-0.3685339544005885</v>
      </c>
      <c r="I23" s="14">
        <f t="shared" si="1"/>
        <v>-0.20143834167665511</v>
      </c>
      <c r="J23" s="14">
        <f t="shared" si="2"/>
        <v>0.11102406267487405</v>
      </c>
    </row>
    <row r="24" spans="1:10" x14ac:dyDescent="0.25">
      <c r="A24" s="1" t="s">
        <v>341</v>
      </c>
      <c r="B24" s="1">
        <v>6.4770000000000003</v>
      </c>
      <c r="C24" s="12">
        <v>17.103000000000002</v>
      </c>
      <c r="D24" s="1">
        <v>42.808999999999997</v>
      </c>
      <c r="E24" s="1">
        <v>3.2440000000000002</v>
      </c>
      <c r="F24" s="12">
        <v>11.082000000000001</v>
      </c>
      <c r="G24" s="1">
        <v>28.524999999999999</v>
      </c>
      <c r="H24" s="14">
        <f t="shared" si="0"/>
        <v>0.49915084143893779</v>
      </c>
      <c r="I24" s="14">
        <f t="shared" si="1"/>
        <v>0.35204350114015087</v>
      </c>
      <c r="J24" s="14">
        <f t="shared" si="2"/>
        <v>0.33366815389287297</v>
      </c>
    </row>
    <row r="25" spans="1:10" x14ac:dyDescent="0.25">
      <c r="A25" s="1" t="s">
        <v>343</v>
      </c>
      <c r="B25" s="1">
        <v>1.121</v>
      </c>
      <c r="C25" s="12">
        <v>6.8380000000000001</v>
      </c>
      <c r="D25" s="1">
        <v>18.449000000000002</v>
      </c>
      <c r="E25" s="1">
        <v>1.19</v>
      </c>
      <c r="F25" s="12">
        <v>6.3620000000000001</v>
      </c>
      <c r="G25" s="1">
        <v>16.408999999999999</v>
      </c>
      <c r="H25" s="14">
        <f t="shared" si="0"/>
        <v>-6.1552185548617265E-2</v>
      </c>
      <c r="I25" s="14">
        <f t="shared" si="1"/>
        <v>6.9610997367651362E-2</v>
      </c>
      <c r="J25" s="14">
        <f t="shared" si="2"/>
        <v>0.11057509892135088</v>
      </c>
    </row>
    <row r="26" spans="1:10" x14ac:dyDescent="0.25">
      <c r="A26" s="1" t="s">
        <v>344</v>
      </c>
      <c r="B26" s="1">
        <v>4.4999999999999998E-2</v>
      </c>
      <c r="C26" s="12">
        <v>6.5000000000000002E-2</v>
      </c>
      <c r="D26" s="1">
        <v>8.7999999999999995E-2</v>
      </c>
      <c r="E26" s="1">
        <v>6.1820000000000004</v>
      </c>
      <c r="F26" s="12">
        <v>9.4339999999999993</v>
      </c>
      <c r="G26" s="1">
        <v>14.406000000000001</v>
      </c>
      <c r="H26" s="14">
        <f t="shared" si="0"/>
        <v>-136.37777777777779</v>
      </c>
      <c r="I26" s="14">
        <f t="shared" si="1"/>
        <v>-144.13846153846154</v>
      </c>
      <c r="J26" s="14">
        <f t="shared" si="2"/>
        <v>-162.70454545454547</v>
      </c>
    </row>
    <row r="27" spans="1:10" x14ac:dyDescent="0.25">
      <c r="A27" s="1" t="s">
        <v>342</v>
      </c>
      <c r="B27" s="1">
        <v>2.2040000000000002</v>
      </c>
      <c r="C27" s="12">
        <v>6.149</v>
      </c>
      <c r="D27" s="1">
        <v>14.593999999999999</v>
      </c>
      <c r="E27" s="1">
        <v>6.3979999999999997</v>
      </c>
      <c r="F27" s="12">
        <v>7.4450000000000003</v>
      </c>
      <c r="G27" s="1">
        <v>11.773999999999999</v>
      </c>
      <c r="H27" s="14">
        <f t="shared" si="0"/>
        <v>-1.902903811252268</v>
      </c>
      <c r="I27" s="14">
        <f t="shared" si="1"/>
        <v>-0.21076597820783871</v>
      </c>
      <c r="J27" s="14">
        <f t="shared" si="2"/>
        <v>0.19323009455940801</v>
      </c>
    </row>
    <row r="28" spans="1:10" x14ac:dyDescent="0.25">
      <c r="A28" s="1" t="s">
        <v>57</v>
      </c>
      <c r="B28" s="1">
        <v>0.107</v>
      </c>
      <c r="C28" s="12">
        <v>0.13200000000000001</v>
      </c>
      <c r="D28" s="1">
        <v>0.186</v>
      </c>
      <c r="E28" s="1">
        <v>0.14299999999999999</v>
      </c>
      <c r="F28" s="12">
        <v>0.16200000000000001</v>
      </c>
      <c r="G28" s="1">
        <v>0.19400000000000001</v>
      </c>
      <c r="H28" s="14">
        <f t="shared" si="0"/>
        <v>-0.33644859813084105</v>
      </c>
      <c r="I28" s="14">
        <f t="shared" si="1"/>
        <v>-0.22727272727272727</v>
      </c>
      <c r="J28" s="14">
        <f t="shared" si="2"/>
        <v>-4.3010752688172081E-2</v>
      </c>
    </row>
  </sheetData>
  <mergeCells count="3">
    <mergeCell ref="E1:G1"/>
    <mergeCell ref="B1:D1"/>
    <mergeCell ref="H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B32" sqref="B32"/>
    </sheetView>
  </sheetViews>
  <sheetFormatPr defaultRowHeight="15" x14ac:dyDescent="0.25"/>
  <cols>
    <col min="1" max="1" width="44.5703125" bestFit="1" customWidth="1"/>
    <col min="8" max="10" width="10.85546875" bestFit="1" customWidth="1"/>
  </cols>
  <sheetData>
    <row r="1" spans="1:10" x14ac:dyDescent="0.25">
      <c r="A1" s="13"/>
      <c r="B1" s="45">
        <v>42978</v>
      </c>
      <c r="C1" s="46"/>
      <c r="D1" s="47"/>
      <c r="E1" s="42">
        <v>42898</v>
      </c>
      <c r="F1" s="43"/>
      <c r="G1" s="44"/>
      <c r="H1" s="48" t="s">
        <v>71</v>
      </c>
      <c r="I1" s="48"/>
      <c r="J1" s="48"/>
    </row>
    <row r="2" spans="1:10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</row>
    <row r="3" spans="1:10" x14ac:dyDescent="0.25">
      <c r="A3" s="1" t="s">
        <v>32</v>
      </c>
      <c r="B3" s="1">
        <v>1.4E-2</v>
      </c>
      <c r="C3" s="12">
        <v>0.61</v>
      </c>
      <c r="D3" s="1">
        <v>17.128</v>
      </c>
      <c r="E3" s="1">
        <v>1.6E-2</v>
      </c>
      <c r="F3" s="12">
        <v>0.90300000000000002</v>
      </c>
      <c r="G3" s="1">
        <v>19.315000000000001</v>
      </c>
      <c r="H3" s="14">
        <f>(B3-E3)/B3</f>
        <v>-0.14285714285714285</v>
      </c>
      <c r="I3" s="14">
        <f>(C3-F3)/C3</f>
        <v>-0.48032786885245909</v>
      </c>
      <c r="J3" s="14">
        <f>(D3-G3)/D3</f>
        <v>-0.12768566090611871</v>
      </c>
    </row>
    <row r="4" spans="1:10" x14ac:dyDescent="0.25">
      <c r="A4" s="1" t="s">
        <v>33</v>
      </c>
      <c r="B4" s="1">
        <v>1.532</v>
      </c>
      <c r="C4" s="12">
        <v>1.7649999999999999</v>
      </c>
      <c r="D4" s="1">
        <v>5.2359999999999998</v>
      </c>
      <c r="E4" s="1">
        <v>1.1339999999999999</v>
      </c>
      <c r="F4" s="12">
        <v>1.8140000000000001</v>
      </c>
      <c r="G4" s="1">
        <v>6.0970000000000004</v>
      </c>
      <c r="H4" s="14">
        <f t="shared" ref="H4:J28" si="0">(B4-E4)/B4</f>
        <v>0.25979112271540478</v>
      </c>
      <c r="I4" s="14">
        <f t="shared" si="0"/>
        <v>-2.7762039660056748E-2</v>
      </c>
      <c r="J4" s="14">
        <f t="shared" si="0"/>
        <v>-0.16443850267379692</v>
      </c>
    </row>
    <row r="5" spans="1:10" x14ac:dyDescent="0.25">
      <c r="A5" s="1" t="s">
        <v>34</v>
      </c>
      <c r="B5" s="1">
        <v>0.34899999999999998</v>
      </c>
      <c r="C5" s="12">
        <v>0.66700000000000004</v>
      </c>
      <c r="D5" s="1">
        <v>2.851</v>
      </c>
      <c r="E5" s="1">
        <v>0.38200000000000001</v>
      </c>
      <c r="F5" s="12">
        <v>1.8540000000000001</v>
      </c>
      <c r="G5" s="1">
        <v>7.2519999999999998</v>
      </c>
      <c r="H5" s="14">
        <f t="shared" si="0"/>
        <v>-9.4555873925501521E-2</v>
      </c>
      <c r="I5" s="14">
        <f t="shared" si="0"/>
        <v>-1.7796101949025487</v>
      </c>
      <c r="J5" s="14">
        <f t="shared" si="0"/>
        <v>-1.5436688881094351</v>
      </c>
    </row>
    <row r="6" spans="1:10" x14ac:dyDescent="0.25">
      <c r="A6" s="1" t="s">
        <v>35</v>
      </c>
      <c r="B6" s="1">
        <v>0.23</v>
      </c>
      <c r="C6" s="12">
        <v>0.28000000000000003</v>
      </c>
      <c r="D6" s="1">
        <v>0.63400000000000001</v>
      </c>
      <c r="E6" s="1">
        <v>0.252</v>
      </c>
      <c r="F6" s="12">
        <v>0.314</v>
      </c>
      <c r="G6" s="1">
        <v>0.72799999999999998</v>
      </c>
      <c r="H6" s="14">
        <f t="shared" si="0"/>
        <v>-9.565217391304344E-2</v>
      </c>
      <c r="I6" s="14">
        <f t="shared" si="0"/>
        <v>-0.12142857142857133</v>
      </c>
      <c r="J6" s="14">
        <f t="shared" si="0"/>
        <v>-0.1482649842271293</v>
      </c>
    </row>
    <row r="7" spans="1:10" x14ac:dyDescent="0.25">
      <c r="A7" s="1" t="s">
        <v>36</v>
      </c>
      <c r="B7" s="1">
        <v>1.238</v>
      </c>
      <c r="C7" s="12">
        <v>1.2549999999999999</v>
      </c>
      <c r="D7" s="1">
        <v>1.2949999999999999</v>
      </c>
      <c r="E7" s="1">
        <v>0.84399999999999997</v>
      </c>
      <c r="F7" s="12">
        <v>0.86099999999999999</v>
      </c>
      <c r="G7" s="1">
        <v>0.878</v>
      </c>
      <c r="H7" s="14">
        <f t="shared" si="0"/>
        <v>0.31825525040387725</v>
      </c>
      <c r="I7" s="14">
        <f t="shared" si="0"/>
        <v>0.3139442231075697</v>
      </c>
      <c r="J7" s="14">
        <f t="shared" si="0"/>
        <v>0.32200772200772199</v>
      </c>
    </row>
    <row r="8" spans="1:10" x14ac:dyDescent="0.25">
      <c r="A8" s="1" t="s">
        <v>37</v>
      </c>
      <c r="B8" s="1">
        <v>35.536999999999999</v>
      </c>
      <c r="C8" s="12">
        <v>160.22999999999999</v>
      </c>
      <c r="D8" s="1">
        <v>305.15600000000001</v>
      </c>
      <c r="E8" s="1">
        <v>88.037000000000006</v>
      </c>
      <c r="F8" s="12">
        <v>296.54199999999997</v>
      </c>
      <c r="G8" s="1">
        <v>504.03399999999999</v>
      </c>
      <c r="H8" s="14">
        <f t="shared" si="0"/>
        <v>-1.4773334834116556</v>
      </c>
      <c r="I8" s="14">
        <f t="shared" si="0"/>
        <v>-0.85072707982275475</v>
      </c>
      <c r="J8" s="14">
        <f t="shared" si="0"/>
        <v>-0.65172567473685583</v>
      </c>
    </row>
    <row r="9" spans="1:10" x14ac:dyDescent="0.25">
      <c r="A9" s="1" t="s">
        <v>38</v>
      </c>
      <c r="B9" s="1">
        <v>34.012</v>
      </c>
      <c r="C9" s="12">
        <v>168.43100000000001</v>
      </c>
      <c r="D9" s="1">
        <v>283.55200000000002</v>
      </c>
      <c r="E9" s="1">
        <v>76.885999999999996</v>
      </c>
      <c r="F9" s="12">
        <v>301.10599999999999</v>
      </c>
      <c r="G9" s="1">
        <v>487.25700000000001</v>
      </c>
      <c r="H9" s="14">
        <f t="shared" si="0"/>
        <v>-1.2605550982006348</v>
      </c>
      <c r="I9" s="14">
        <f t="shared" si="0"/>
        <v>-0.78771128830203452</v>
      </c>
      <c r="J9" s="14">
        <f t="shared" si="0"/>
        <v>-0.7184043843809953</v>
      </c>
    </row>
    <row r="10" spans="1:10" x14ac:dyDescent="0.25">
      <c r="A10" s="1" t="s">
        <v>39</v>
      </c>
      <c r="B10" s="1">
        <v>29.33</v>
      </c>
      <c r="C10" s="12">
        <v>98.149000000000001</v>
      </c>
      <c r="D10" s="1">
        <v>260.399</v>
      </c>
      <c r="E10" s="1">
        <v>39.515999999999998</v>
      </c>
      <c r="F10" s="12">
        <v>137.911</v>
      </c>
      <c r="G10" s="1">
        <v>404.464</v>
      </c>
      <c r="H10" s="14">
        <f t="shared" si="0"/>
        <v>-0.34728946471189909</v>
      </c>
      <c r="I10" s="14">
        <f t="shared" si="0"/>
        <v>-0.40511874802596054</v>
      </c>
      <c r="J10" s="14">
        <f t="shared" si="0"/>
        <v>-0.55324713228545419</v>
      </c>
    </row>
    <row r="11" spans="1:10" x14ac:dyDescent="0.25">
      <c r="A11" s="1" t="s">
        <v>40</v>
      </c>
      <c r="B11" s="1">
        <v>42.728000000000002</v>
      </c>
      <c r="C11" s="12">
        <v>77.849000000000004</v>
      </c>
      <c r="D11" s="1">
        <v>123.616</v>
      </c>
      <c r="E11" s="1">
        <v>21.510999999999999</v>
      </c>
      <c r="F11" s="12">
        <v>98.82</v>
      </c>
      <c r="G11" s="1">
        <v>239.50899999999999</v>
      </c>
      <c r="H11" s="14">
        <f t="shared" si="0"/>
        <v>0.49655963302752298</v>
      </c>
      <c r="I11" s="14">
        <f t="shared" si="0"/>
        <v>-0.26938046731493004</v>
      </c>
      <c r="J11" s="14">
        <f t="shared" si="0"/>
        <v>-0.93752426870308037</v>
      </c>
    </row>
    <row r="12" spans="1:10" x14ac:dyDescent="0.25">
      <c r="A12" s="1" t="s">
        <v>41</v>
      </c>
      <c r="B12" s="1">
        <v>11.308</v>
      </c>
      <c r="C12" s="12">
        <v>38.972000000000001</v>
      </c>
      <c r="D12" s="1">
        <v>80.031000000000006</v>
      </c>
      <c r="E12" s="1">
        <v>20.501999999999999</v>
      </c>
      <c r="F12" s="12">
        <v>53.649000000000001</v>
      </c>
      <c r="G12" s="1">
        <v>238.18799999999999</v>
      </c>
      <c r="H12" s="14">
        <f t="shared" si="0"/>
        <v>-0.81305270604881497</v>
      </c>
      <c r="I12" s="14">
        <f t="shared" si="0"/>
        <v>-0.37660371548804267</v>
      </c>
      <c r="J12" s="14">
        <f t="shared" si="0"/>
        <v>-1.976196723769539</v>
      </c>
    </row>
    <row r="13" spans="1:10" x14ac:dyDescent="0.25">
      <c r="A13" s="1" t="s">
        <v>42</v>
      </c>
      <c r="B13" s="1">
        <v>15.385</v>
      </c>
      <c r="C13" s="12">
        <v>30.231000000000002</v>
      </c>
      <c r="D13" s="1">
        <v>52.017000000000003</v>
      </c>
      <c r="E13" s="1">
        <v>20.489000000000001</v>
      </c>
      <c r="F13" s="12">
        <v>39.308999999999997</v>
      </c>
      <c r="G13" s="1">
        <v>74.606999999999999</v>
      </c>
      <c r="H13" s="14">
        <f t="shared" si="0"/>
        <v>-0.3317517062073449</v>
      </c>
      <c r="I13" s="14">
        <f t="shared" si="0"/>
        <v>-0.30028778406271694</v>
      </c>
      <c r="J13" s="14">
        <f t="shared" si="0"/>
        <v>-0.43428110040948142</v>
      </c>
    </row>
    <row r="14" spans="1:10" x14ac:dyDescent="0.25">
      <c r="A14" s="1" t="s">
        <v>43</v>
      </c>
      <c r="B14" s="1">
        <v>2.2679999999999998</v>
      </c>
      <c r="C14" s="12">
        <v>24.308</v>
      </c>
      <c r="D14" s="1">
        <v>33.146000000000001</v>
      </c>
      <c r="E14" s="1">
        <v>8.5069999999999997</v>
      </c>
      <c r="F14" s="12">
        <v>34.551000000000002</v>
      </c>
      <c r="G14" s="1">
        <v>82.138000000000005</v>
      </c>
      <c r="H14" s="14">
        <f t="shared" si="0"/>
        <v>-2.7508818342151677</v>
      </c>
      <c r="I14" s="14">
        <f t="shared" si="0"/>
        <v>-0.42138390653282881</v>
      </c>
      <c r="J14" s="14">
        <f t="shared" si="0"/>
        <v>-1.4780667350509866</v>
      </c>
    </row>
    <row r="15" spans="1:10" x14ac:dyDescent="0.25">
      <c r="A15" s="1" t="s">
        <v>44</v>
      </c>
      <c r="B15" s="1">
        <v>0.114</v>
      </c>
      <c r="C15" s="12">
        <v>0.157</v>
      </c>
      <c r="D15" s="1">
        <v>0.22900000000000001</v>
      </c>
      <c r="E15" s="1">
        <v>0.11899999999999999</v>
      </c>
      <c r="F15" s="12">
        <v>0.158</v>
      </c>
      <c r="G15" s="1">
        <v>0.20100000000000001</v>
      </c>
      <c r="H15" s="14">
        <f t="shared" si="0"/>
        <v>-4.3859649122806932E-2</v>
      </c>
      <c r="I15" s="14">
        <f t="shared" si="0"/>
        <v>-6.3694267515923622E-3</v>
      </c>
      <c r="J15" s="14">
        <f t="shared" si="0"/>
        <v>0.12227074235807858</v>
      </c>
    </row>
    <row r="16" spans="1:10" x14ac:dyDescent="0.25">
      <c r="A16" s="1" t="s">
        <v>45</v>
      </c>
      <c r="B16" s="1">
        <v>1.4E-2</v>
      </c>
      <c r="C16" s="12">
        <v>0.61299999999999999</v>
      </c>
      <c r="D16" s="1">
        <v>17.295000000000002</v>
      </c>
      <c r="E16" s="1">
        <v>1.6E-2</v>
      </c>
      <c r="F16" s="12">
        <v>0.72199999999999998</v>
      </c>
      <c r="G16" s="1">
        <v>18.277000000000001</v>
      </c>
      <c r="H16" s="14">
        <f t="shared" si="0"/>
        <v>-0.14285714285714285</v>
      </c>
      <c r="I16" s="14">
        <f t="shared" si="0"/>
        <v>-0.17781402936378465</v>
      </c>
      <c r="J16" s="14">
        <f t="shared" si="0"/>
        <v>-5.6779416016189604E-2</v>
      </c>
    </row>
    <row r="17" spans="1:10" x14ac:dyDescent="0.25">
      <c r="A17" s="1" t="s">
        <v>46</v>
      </c>
      <c r="B17" s="1">
        <v>1.5269999999999999</v>
      </c>
      <c r="C17" s="12">
        <v>1.82</v>
      </c>
      <c r="D17" s="1">
        <v>4.7050000000000001</v>
      </c>
      <c r="E17" s="1">
        <v>1.1399999999999999</v>
      </c>
      <c r="F17" s="12">
        <v>1.8280000000000001</v>
      </c>
      <c r="G17" s="1">
        <v>7.0490000000000004</v>
      </c>
      <c r="H17" s="14">
        <f t="shared" si="0"/>
        <v>0.25343811394891946</v>
      </c>
      <c r="I17" s="14">
        <f t="shared" si="0"/>
        <v>-4.3956043956043991E-3</v>
      </c>
      <c r="J17" s="14">
        <f t="shared" si="0"/>
        <v>-0.4981934112646122</v>
      </c>
    </row>
    <row r="18" spans="1:10" x14ac:dyDescent="0.25">
      <c r="A18" s="1" t="s">
        <v>47</v>
      </c>
      <c r="B18" s="1">
        <v>0.30299999999999999</v>
      </c>
      <c r="C18" s="12">
        <v>0.78200000000000003</v>
      </c>
      <c r="D18" s="1">
        <v>3.363</v>
      </c>
      <c r="E18" s="1">
        <v>0.40200000000000002</v>
      </c>
      <c r="F18" s="12">
        <v>1.7310000000000001</v>
      </c>
      <c r="G18" s="1">
        <v>6.6029999999999998</v>
      </c>
      <c r="H18" s="14">
        <f t="shared" si="0"/>
        <v>-0.32673267326732686</v>
      </c>
      <c r="I18" s="14">
        <f t="shared" si="0"/>
        <v>-1.2135549872122762</v>
      </c>
      <c r="J18" s="14">
        <f t="shared" si="0"/>
        <v>-0.96342551293487955</v>
      </c>
    </row>
    <row r="19" spans="1:10" x14ac:dyDescent="0.25">
      <c r="A19" s="1" t="s">
        <v>48</v>
      </c>
      <c r="B19" s="1">
        <v>0.189</v>
      </c>
      <c r="C19" s="12">
        <v>0.36199999999999999</v>
      </c>
      <c r="D19" s="1">
        <v>2.9319999999999999</v>
      </c>
      <c r="E19" s="1">
        <v>0.25700000000000001</v>
      </c>
      <c r="F19" s="12">
        <v>0.312</v>
      </c>
      <c r="G19" s="1">
        <v>0.69099999999999995</v>
      </c>
      <c r="H19" s="14">
        <f t="shared" si="0"/>
        <v>-0.35978835978835982</v>
      </c>
      <c r="I19" s="14">
        <f t="shared" si="0"/>
        <v>0.13812154696132595</v>
      </c>
      <c r="J19" s="14">
        <f t="shared" si="0"/>
        <v>0.764324693042292</v>
      </c>
    </row>
    <row r="20" spans="1:10" x14ac:dyDescent="0.25">
      <c r="A20" s="1" t="s">
        <v>49</v>
      </c>
      <c r="B20" s="1">
        <v>1.2190000000000001</v>
      </c>
      <c r="C20" s="12">
        <v>1.254</v>
      </c>
      <c r="D20" s="1">
        <v>1.2869999999999999</v>
      </c>
      <c r="E20" s="1">
        <v>0.84599999999999997</v>
      </c>
      <c r="F20" s="12">
        <v>0.86199999999999999</v>
      </c>
      <c r="G20" s="1">
        <v>0.89400000000000002</v>
      </c>
      <c r="H20" s="14">
        <f t="shared" si="0"/>
        <v>0.30598851517637415</v>
      </c>
      <c r="I20" s="14">
        <f t="shared" si="0"/>
        <v>0.31259968102073366</v>
      </c>
      <c r="J20" s="14">
        <f t="shared" si="0"/>
        <v>0.30536130536130529</v>
      </c>
    </row>
    <row r="21" spans="1:10" x14ac:dyDescent="0.25">
      <c r="A21" s="1" t="s">
        <v>50</v>
      </c>
      <c r="B21" s="1">
        <v>33.213000000000001</v>
      </c>
      <c r="C21" s="12">
        <v>167.56200000000001</v>
      </c>
      <c r="D21" s="1">
        <v>302.60599999999999</v>
      </c>
      <c r="E21" s="1">
        <v>73.218000000000004</v>
      </c>
      <c r="F21" s="12">
        <v>262.947</v>
      </c>
      <c r="G21" s="1">
        <v>493.70699999999999</v>
      </c>
      <c r="H21" s="14">
        <f t="shared" si="0"/>
        <v>-1.2044982386414957</v>
      </c>
      <c r="I21" s="14">
        <f t="shared" si="0"/>
        <v>-0.56925197837218455</v>
      </c>
      <c r="J21" s="14">
        <f t="shared" si="0"/>
        <v>-0.63151755087473482</v>
      </c>
    </row>
    <row r="22" spans="1:10" x14ac:dyDescent="0.25">
      <c r="A22" s="1" t="s">
        <v>339</v>
      </c>
      <c r="B22" s="1">
        <v>24.818000000000001</v>
      </c>
      <c r="C22" s="12">
        <v>228.93100000000001</v>
      </c>
      <c r="D22" s="1">
        <v>396.13200000000001</v>
      </c>
      <c r="E22" s="1">
        <v>44.792000000000002</v>
      </c>
      <c r="F22" s="12">
        <v>299.63400000000001</v>
      </c>
      <c r="G22" s="1">
        <v>474.66699999999997</v>
      </c>
      <c r="H22" s="14">
        <f t="shared" si="0"/>
        <v>-0.80481908292368443</v>
      </c>
      <c r="I22" s="14">
        <f t="shared" si="0"/>
        <v>-0.30883978141885549</v>
      </c>
      <c r="J22" s="14">
        <f t="shared" si="0"/>
        <v>-0.19825462219664144</v>
      </c>
    </row>
    <row r="23" spans="1:10" x14ac:dyDescent="0.25">
      <c r="A23" s="1" t="s">
        <v>340</v>
      </c>
      <c r="B23" s="1">
        <v>18.265999999999998</v>
      </c>
      <c r="C23" s="12">
        <v>92.731999999999999</v>
      </c>
      <c r="D23" s="1">
        <v>237.08500000000001</v>
      </c>
      <c r="E23" s="1">
        <v>33.46</v>
      </c>
      <c r="F23" s="12">
        <v>154.38999999999999</v>
      </c>
      <c r="G23" s="1">
        <v>420.07</v>
      </c>
      <c r="H23" s="14">
        <f t="shared" si="0"/>
        <v>-0.83181867951385113</v>
      </c>
      <c r="I23" s="14">
        <f t="shared" si="0"/>
        <v>-0.66490531855238744</v>
      </c>
      <c r="J23" s="14">
        <f t="shared" si="0"/>
        <v>-0.77181179745660833</v>
      </c>
    </row>
    <row r="24" spans="1:10" x14ac:dyDescent="0.25">
      <c r="A24" s="1" t="s">
        <v>341</v>
      </c>
      <c r="B24" s="1">
        <v>22.681999999999999</v>
      </c>
      <c r="C24" s="12">
        <v>45.783999999999999</v>
      </c>
      <c r="D24" s="1">
        <v>111.643</v>
      </c>
      <c r="E24" s="1">
        <v>23.498999999999999</v>
      </c>
      <c r="F24" s="12">
        <v>82.596000000000004</v>
      </c>
      <c r="G24" s="1">
        <v>257.25</v>
      </c>
      <c r="H24" s="14">
        <f t="shared" si="0"/>
        <v>-3.6019751344678608E-2</v>
      </c>
      <c r="I24" s="14">
        <f t="shared" si="0"/>
        <v>-0.804036344574524</v>
      </c>
      <c r="J24" s="14">
        <f t="shared" si="0"/>
        <v>-1.3042197002946894</v>
      </c>
    </row>
    <row r="25" spans="1:10" x14ac:dyDescent="0.25">
      <c r="A25" s="1" t="s">
        <v>343</v>
      </c>
      <c r="B25" s="1">
        <v>11.292</v>
      </c>
      <c r="C25" s="12">
        <v>30.744</v>
      </c>
      <c r="D25" s="1">
        <v>99.400999999999996</v>
      </c>
      <c r="E25" s="1">
        <v>11.385</v>
      </c>
      <c r="F25" s="12">
        <v>44.448</v>
      </c>
      <c r="G25" s="1">
        <v>212.434</v>
      </c>
      <c r="H25" s="14">
        <f t="shared" si="0"/>
        <v>-8.2359192348565331E-3</v>
      </c>
      <c r="I25" s="14">
        <f t="shared" si="0"/>
        <v>-0.44574551131928186</v>
      </c>
      <c r="J25" s="14">
        <f t="shared" si="0"/>
        <v>-1.1371414774499251</v>
      </c>
    </row>
    <row r="26" spans="1:10" x14ac:dyDescent="0.25">
      <c r="A26" s="1" t="s">
        <v>344</v>
      </c>
      <c r="B26" s="1">
        <v>5.5E-2</v>
      </c>
      <c r="C26" s="12">
        <v>6.6000000000000003E-2</v>
      </c>
      <c r="D26" s="1">
        <v>0.122</v>
      </c>
      <c r="E26" s="1">
        <v>16.388999999999999</v>
      </c>
      <c r="F26" s="12">
        <v>44.505000000000003</v>
      </c>
      <c r="G26" s="1">
        <v>82.876999999999995</v>
      </c>
      <c r="H26" s="14">
        <f t="shared" si="0"/>
        <v>-296.9818181818182</v>
      </c>
      <c r="I26" s="14">
        <f t="shared" si="0"/>
        <v>-673.31818181818176</v>
      </c>
      <c r="J26" s="14">
        <f t="shared" si="0"/>
        <v>-678.31967213114751</v>
      </c>
    </row>
    <row r="27" spans="1:10" x14ac:dyDescent="0.25">
      <c r="A27" s="1" t="s">
        <v>342</v>
      </c>
      <c r="B27" s="1">
        <v>2.222</v>
      </c>
      <c r="C27" s="12">
        <v>25.817</v>
      </c>
      <c r="D27" s="1">
        <v>46.374000000000002</v>
      </c>
      <c r="E27" s="1">
        <v>6.399</v>
      </c>
      <c r="F27" s="12">
        <v>74.138000000000005</v>
      </c>
      <c r="G27" s="1">
        <v>403.54899999999998</v>
      </c>
      <c r="H27" s="14">
        <f t="shared" si="0"/>
        <v>-1.8798379837983796</v>
      </c>
      <c r="I27" s="14">
        <f t="shared" si="0"/>
        <v>-1.8716737033737461</v>
      </c>
      <c r="J27" s="14">
        <f t="shared" si="0"/>
        <v>-7.7020528744555126</v>
      </c>
    </row>
    <row r="28" spans="1:10" x14ac:dyDescent="0.25">
      <c r="A28" s="1" t="s">
        <v>57</v>
      </c>
      <c r="B28" s="1">
        <v>0.111</v>
      </c>
      <c r="C28" s="12">
        <v>0.14899999999999999</v>
      </c>
      <c r="D28" s="1">
        <v>0.19700000000000001</v>
      </c>
      <c r="E28" s="1">
        <v>0.14799999999999999</v>
      </c>
      <c r="F28" s="12">
        <v>0.16300000000000001</v>
      </c>
      <c r="G28" s="1">
        <v>0.19400000000000001</v>
      </c>
      <c r="H28" s="14">
        <f t="shared" si="0"/>
        <v>-0.33333333333333326</v>
      </c>
      <c r="I28" s="14">
        <f t="shared" si="0"/>
        <v>-9.3959731543624248E-2</v>
      </c>
      <c r="J28" s="14">
        <f t="shared" si="0"/>
        <v>1.5228426395939099E-2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3" sqref="E3:G20"/>
    </sheetView>
  </sheetViews>
  <sheetFormatPr defaultRowHeight="15" x14ac:dyDescent="0.25"/>
  <cols>
    <col min="1" max="1" width="44.5703125" style="9" bestFit="1" customWidth="1"/>
    <col min="2" max="6" width="9.140625" style="9"/>
    <col min="7" max="7" width="11.140625" style="9" customWidth="1"/>
    <col min="8" max="8" width="9.7109375" style="9" bestFit="1" customWidth="1"/>
    <col min="9" max="9" width="8.28515625" style="9" bestFit="1" customWidth="1"/>
    <col min="10" max="10" width="10" style="9" bestFit="1" customWidth="1"/>
    <col min="11" max="16384" width="9.140625" style="9"/>
  </cols>
  <sheetData>
    <row r="1" spans="1:10" ht="30" customHeight="1" x14ac:dyDescent="0.25">
      <c r="A1" s="13"/>
      <c r="B1" s="45">
        <v>42978</v>
      </c>
      <c r="C1" s="46"/>
      <c r="D1" s="47"/>
      <c r="E1" s="42">
        <v>42894</v>
      </c>
      <c r="F1" s="43"/>
      <c r="G1" s="44"/>
      <c r="H1" s="48" t="s">
        <v>346</v>
      </c>
      <c r="I1" s="48"/>
      <c r="J1" s="48"/>
    </row>
    <row r="2" spans="1:10" x14ac:dyDescent="0.25">
      <c r="A2" s="3" t="s">
        <v>18</v>
      </c>
      <c r="B2" s="3" t="s">
        <v>24</v>
      </c>
      <c r="C2" s="3" t="s">
        <v>25</v>
      </c>
      <c r="D2" s="3" t="s">
        <v>26</v>
      </c>
      <c r="E2" s="3" t="s">
        <v>24</v>
      </c>
      <c r="F2" s="3" t="s">
        <v>25</v>
      </c>
      <c r="G2" s="3" t="s">
        <v>26</v>
      </c>
      <c r="H2" s="3" t="s">
        <v>24</v>
      </c>
      <c r="I2" s="3" t="s">
        <v>25</v>
      </c>
      <c r="J2" s="3" t="s">
        <v>26</v>
      </c>
    </row>
    <row r="3" spans="1:10" x14ac:dyDescent="0.25">
      <c r="A3" s="1" t="s">
        <v>32</v>
      </c>
      <c r="B3" s="1">
        <v>2.4E-2</v>
      </c>
      <c r="C3" s="12">
        <v>2.4E-2</v>
      </c>
      <c r="D3" s="1">
        <v>2.4E-2</v>
      </c>
      <c r="E3" s="10">
        <v>0.04</v>
      </c>
      <c r="F3" s="11">
        <v>0.04</v>
      </c>
      <c r="G3" s="10">
        <v>0.04</v>
      </c>
      <c r="H3" s="20">
        <f>(E3-B3)</f>
        <v>1.6E-2</v>
      </c>
      <c r="I3" s="21">
        <f>(F3-C3)</f>
        <v>1.6E-2</v>
      </c>
      <c r="J3" s="20">
        <f>(G3-D3)</f>
        <v>1.6E-2</v>
      </c>
    </row>
    <row r="4" spans="1:10" x14ac:dyDescent="0.25">
      <c r="A4" s="1" t="s">
        <v>33</v>
      </c>
      <c r="B4" s="1">
        <v>1.978</v>
      </c>
      <c r="C4" s="12">
        <v>1.978</v>
      </c>
      <c r="D4" s="1">
        <v>1.978</v>
      </c>
      <c r="E4" s="10">
        <v>2.431</v>
      </c>
      <c r="F4" s="11">
        <v>2.431</v>
      </c>
      <c r="G4" s="10">
        <v>2.431</v>
      </c>
      <c r="H4" s="20">
        <f t="shared" ref="H4:J28" si="0">(E4-B4)</f>
        <v>0.45300000000000007</v>
      </c>
      <c r="I4" s="21">
        <f t="shared" si="0"/>
        <v>0.45300000000000007</v>
      </c>
      <c r="J4" s="20">
        <f t="shared" si="0"/>
        <v>0.45300000000000007</v>
      </c>
    </row>
    <row r="5" spans="1:10" x14ac:dyDescent="0.25">
      <c r="A5" s="1" t="s">
        <v>34</v>
      </c>
      <c r="B5" s="1">
        <v>0.64</v>
      </c>
      <c r="C5" s="12">
        <v>0.64</v>
      </c>
      <c r="D5" s="1">
        <v>0.64</v>
      </c>
      <c r="E5" s="10">
        <v>0.83199999999999996</v>
      </c>
      <c r="F5" s="11">
        <v>0.83199999999999996</v>
      </c>
      <c r="G5" s="10">
        <v>0.83199999999999996</v>
      </c>
      <c r="H5" s="20">
        <f t="shared" si="0"/>
        <v>0.19199999999999995</v>
      </c>
      <c r="I5" s="21">
        <f t="shared" si="0"/>
        <v>0.19199999999999995</v>
      </c>
      <c r="J5" s="20">
        <f t="shared" si="0"/>
        <v>0.19199999999999995</v>
      </c>
    </row>
    <row r="6" spans="1:10" x14ac:dyDescent="0.25">
      <c r="A6" s="1" t="s">
        <v>35</v>
      </c>
      <c r="B6" s="1">
        <v>0.30199999999999999</v>
      </c>
      <c r="C6" s="12">
        <v>0.30199999999999999</v>
      </c>
      <c r="D6" s="1">
        <v>0.30199999999999999</v>
      </c>
      <c r="E6" s="10">
        <v>0.30499999999999999</v>
      </c>
      <c r="F6" s="11">
        <v>0.30499999999999999</v>
      </c>
      <c r="G6" s="10">
        <v>0.30499999999999999</v>
      </c>
      <c r="H6" s="20">
        <f t="shared" si="0"/>
        <v>3.0000000000000027E-3</v>
      </c>
      <c r="I6" s="21">
        <f t="shared" si="0"/>
        <v>3.0000000000000027E-3</v>
      </c>
      <c r="J6" s="20">
        <f t="shared" si="0"/>
        <v>3.0000000000000027E-3</v>
      </c>
    </row>
    <row r="7" spans="1:10" x14ac:dyDescent="0.25">
      <c r="A7" s="1" t="s">
        <v>36</v>
      </c>
      <c r="B7" s="1">
        <v>0.89</v>
      </c>
      <c r="C7" s="12">
        <v>0.89</v>
      </c>
      <c r="D7" s="1">
        <v>0.89</v>
      </c>
      <c r="E7" s="10">
        <v>0.85799999999999998</v>
      </c>
      <c r="F7" s="11">
        <v>0.85799999999999998</v>
      </c>
      <c r="G7" s="10">
        <v>0.85799999999999998</v>
      </c>
      <c r="H7" s="20">
        <f t="shared" si="0"/>
        <v>-3.2000000000000028E-2</v>
      </c>
      <c r="I7" s="21">
        <f t="shared" si="0"/>
        <v>-3.2000000000000028E-2</v>
      </c>
      <c r="J7" s="20">
        <f t="shared" si="0"/>
        <v>-3.2000000000000028E-2</v>
      </c>
    </row>
    <row r="8" spans="1:10" x14ac:dyDescent="0.25">
      <c r="A8" s="1" t="s">
        <v>37</v>
      </c>
      <c r="B8" s="1">
        <v>41.264000000000003</v>
      </c>
      <c r="C8" s="12">
        <v>41.264000000000003</v>
      </c>
      <c r="D8" s="1">
        <v>41.264000000000003</v>
      </c>
      <c r="E8" s="1">
        <v>100.902</v>
      </c>
      <c r="F8" s="12">
        <v>100.902</v>
      </c>
      <c r="G8" s="1">
        <v>100.902</v>
      </c>
      <c r="H8" s="20">
        <f t="shared" si="0"/>
        <v>59.637999999999998</v>
      </c>
      <c r="I8" s="21">
        <f t="shared" si="0"/>
        <v>59.637999999999998</v>
      </c>
      <c r="J8" s="20">
        <f t="shared" si="0"/>
        <v>59.637999999999998</v>
      </c>
    </row>
    <row r="9" spans="1:10" x14ac:dyDescent="0.25">
      <c r="A9" s="1" t="s">
        <v>38</v>
      </c>
      <c r="B9" s="1">
        <v>7.7229999999999999</v>
      </c>
      <c r="C9" s="12">
        <v>7.7229999999999999</v>
      </c>
      <c r="D9" s="1">
        <v>7.7229999999999999</v>
      </c>
      <c r="E9" s="1">
        <v>7.5960000000000001</v>
      </c>
      <c r="F9" s="12">
        <v>7.5960000000000001</v>
      </c>
      <c r="G9" s="1">
        <v>7.5960000000000001</v>
      </c>
      <c r="H9" s="20">
        <f t="shared" si="0"/>
        <v>-0.12699999999999978</v>
      </c>
      <c r="I9" s="21">
        <f t="shared" si="0"/>
        <v>-0.12699999999999978</v>
      </c>
      <c r="J9" s="20">
        <f t="shared" si="0"/>
        <v>-0.12699999999999978</v>
      </c>
    </row>
    <row r="10" spans="1:10" x14ac:dyDescent="0.25">
      <c r="A10" s="1" t="s">
        <v>39</v>
      </c>
      <c r="B10" s="1">
        <v>7.2359999999999998</v>
      </c>
      <c r="C10" s="12">
        <v>7.2359999999999998</v>
      </c>
      <c r="D10" s="1">
        <v>7.2359999999999998</v>
      </c>
      <c r="E10" s="1">
        <v>11.226000000000001</v>
      </c>
      <c r="F10" s="12">
        <v>11.226000000000001</v>
      </c>
      <c r="G10" s="1">
        <v>11.226000000000001</v>
      </c>
      <c r="H10" s="20">
        <f t="shared" si="0"/>
        <v>3.9900000000000011</v>
      </c>
      <c r="I10" s="21">
        <f t="shared" si="0"/>
        <v>3.9900000000000011</v>
      </c>
      <c r="J10" s="20">
        <f t="shared" si="0"/>
        <v>3.9900000000000011</v>
      </c>
    </row>
    <row r="11" spans="1:10" x14ac:dyDescent="0.25">
      <c r="A11" s="1" t="s">
        <v>40</v>
      </c>
      <c r="B11" s="1">
        <v>12.334</v>
      </c>
      <c r="C11" s="12">
        <v>12.334</v>
      </c>
      <c r="D11" s="1">
        <v>12.334</v>
      </c>
      <c r="E11" s="1">
        <v>11.465</v>
      </c>
      <c r="F11" s="12">
        <v>11.465</v>
      </c>
      <c r="G11" s="1">
        <v>11.465</v>
      </c>
      <c r="H11" s="20">
        <f t="shared" si="0"/>
        <v>-0.86899999999999977</v>
      </c>
      <c r="I11" s="21">
        <f t="shared" si="0"/>
        <v>-0.86899999999999977</v>
      </c>
      <c r="J11" s="20">
        <f t="shared" si="0"/>
        <v>-0.86899999999999977</v>
      </c>
    </row>
    <row r="12" spans="1:10" x14ac:dyDescent="0.25">
      <c r="A12" s="1" t="s">
        <v>41</v>
      </c>
      <c r="B12" s="1">
        <v>1.177</v>
      </c>
      <c r="C12" s="12">
        <v>1.177</v>
      </c>
      <c r="D12" s="1">
        <v>1.177</v>
      </c>
      <c r="E12" s="1">
        <v>1.204</v>
      </c>
      <c r="F12" s="12">
        <v>1.204</v>
      </c>
      <c r="G12" s="1">
        <v>1.204</v>
      </c>
      <c r="H12" s="20">
        <f t="shared" si="0"/>
        <v>2.6999999999999913E-2</v>
      </c>
      <c r="I12" s="21">
        <f t="shared" si="0"/>
        <v>2.6999999999999913E-2</v>
      </c>
      <c r="J12" s="20">
        <f t="shared" si="0"/>
        <v>2.6999999999999913E-2</v>
      </c>
    </row>
    <row r="13" spans="1:10" x14ac:dyDescent="0.25">
      <c r="A13" s="1" t="s">
        <v>42</v>
      </c>
      <c r="B13" s="1">
        <v>7.423</v>
      </c>
      <c r="C13" s="12">
        <v>7.423</v>
      </c>
      <c r="D13" s="1">
        <v>7.423</v>
      </c>
      <c r="E13" s="1">
        <v>6.1769999999999996</v>
      </c>
      <c r="F13" s="12">
        <v>6.1769999999999996</v>
      </c>
      <c r="G13" s="1">
        <v>6.1769999999999996</v>
      </c>
      <c r="H13" s="20">
        <f t="shared" si="0"/>
        <v>-1.2460000000000004</v>
      </c>
      <c r="I13" s="21">
        <f t="shared" si="0"/>
        <v>-1.2460000000000004</v>
      </c>
      <c r="J13" s="20">
        <f t="shared" si="0"/>
        <v>-1.2460000000000004</v>
      </c>
    </row>
    <row r="14" spans="1:10" x14ac:dyDescent="0.25">
      <c r="A14" s="1" t="s">
        <v>43</v>
      </c>
      <c r="B14" s="1">
        <v>2.2440000000000002</v>
      </c>
      <c r="C14" s="12">
        <v>2.2440000000000002</v>
      </c>
      <c r="D14" s="1">
        <v>2.2440000000000002</v>
      </c>
      <c r="E14" s="1">
        <v>6.5010000000000003</v>
      </c>
      <c r="F14" s="12">
        <v>6.5010000000000003</v>
      </c>
      <c r="G14" s="1">
        <v>6.5010000000000003</v>
      </c>
      <c r="H14" s="20">
        <f t="shared" si="0"/>
        <v>4.2569999999999997</v>
      </c>
      <c r="I14" s="21">
        <f t="shared" si="0"/>
        <v>4.2569999999999997</v>
      </c>
      <c r="J14" s="20">
        <f t="shared" si="0"/>
        <v>4.2569999999999997</v>
      </c>
    </row>
    <row r="15" spans="1:10" x14ac:dyDescent="0.25">
      <c r="A15" s="1" t="s">
        <v>44</v>
      </c>
      <c r="B15" s="1">
        <v>0.13100000000000001</v>
      </c>
      <c r="C15" s="12">
        <v>0.13100000000000001</v>
      </c>
      <c r="D15" s="1">
        <v>0.13100000000000001</v>
      </c>
      <c r="E15" s="1">
        <v>0.153</v>
      </c>
      <c r="F15" s="12">
        <v>0.153</v>
      </c>
      <c r="G15" s="1">
        <v>0.153</v>
      </c>
      <c r="H15" s="20">
        <f t="shared" si="0"/>
        <v>2.1999999999999992E-2</v>
      </c>
      <c r="I15" s="21">
        <f t="shared" si="0"/>
        <v>2.1999999999999992E-2</v>
      </c>
      <c r="J15" s="20">
        <f t="shared" si="0"/>
        <v>2.1999999999999992E-2</v>
      </c>
    </row>
    <row r="16" spans="1:10" x14ac:dyDescent="0.25">
      <c r="A16" s="1" t="s">
        <v>45</v>
      </c>
      <c r="B16" s="1">
        <v>1.9E-2</v>
      </c>
      <c r="C16" s="12">
        <v>1.9E-2</v>
      </c>
      <c r="D16" s="1">
        <v>1.9E-2</v>
      </c>
      <c r="E16" s="1">
        <v>0.09</v>
      </c>
      <c r="F16" s="12">
        <v>0.09</v>
      </c>
      <c r="G16" s="1">
        <v>0.09</v>
      </c>
      <c r="H16" s="20">
        <f t="shared" si="0"/>
        <v>7.0999999999999994E-2</v>
      </c>
      <c r="I16" s="21">
        <f t="shared" si="0"/>
        <v>7.0999999999999994E-2</v>
      </c>
      <c r="J16" s="20">
        <f t="shared" si="0"/>
        <v>7.0999999999999994E-2</v>
      </c>
    </row>
    <row r="17" spans="1:10" x14ac:dyDescent="0.25">
      <c r="A17" s="1" t="s">
        <v>46</v>
      </c>
      <c r="B17" s="1">
        <v>2.7549999999999999</v>
      </c>
      <c r="C17" s="12">
        <v>2.7549999999999999</v>
      </c>
      <c r="D17" s="1">
        <v>2.7549999999999999</v>
      </c>
      <c r="E17" s="1">
        <v>4.0049999999999999</v>
      </c>
      <c r="F17" s="12">
        <v>4.0049999999999999</v>
      </c>
      <c r="G17" s="1">
        <v>4.0049999999999999</v>
      </c>
      <c r="H17" s="20">
        <f t="shared" si="0"/>
        <v>1.25</v>
      </c>
      <c r="I17" s="21">
        <f t="shared" si="0"/>
        <v>1.25</v>
      </c>
      <c r="J17" s="20">
        <f t="shared" si="0"/>
        <v>1.25</v>
      </c>
    </row>
    <row r="18" spans="1:10" x14ac:dyDescent="0.25">
      <c r="A18" s="1" t="s">
        <v>47</v>
      </c>
      <c r="B18" s="1">
        <v>0.68400000000000005</v>
      </c>
      <c r="C18" s="12">
        <v>0.68400000000000005</v>
      </c>
      <c r="D18" s="1">
        <v>0.68400000000000005</v>
      </c>
      <c r="E18" s="1">
        <v>0.83199999999999996</v>
      </c>
      <c r="F18" s="12">
        <v>0.83199999999999996</v>
      </c>
      <c r="G18" s="1">
        <v>0.83199999999999996</v>
      </c>
      <c r="H18" s="20">
        <f t="shared" si="0"/>
        <v>0.14799999999999991</v>
      </c>
      <c r="I18" s="21">
        <f t="shared" si="0"/>
        <v>0.14799999999999991</v>
      </c>
      <c r="J18" s="20">
        <f t="shared" si="0"/>
        <v>0.14799999999999991</v>
      </c>
    </row>
    <row r="19" spans="1:10" x14ac:dyDescent="0.25">
      <c r="A19" s="1" t="s">
        <v>48</v>
      </c>
      <c r="B19" s="1">
        <v>0.29399999999999998</v>
      </c>
      <c r="C19" s="12">
        <v>0.29399999999999998</v>
      </c>
      <c r="D19" s="1">
        <v>0.29399999999999998</v>
      </c>
      <c r="E19" s="1">
        <v>0.315</v>
      </c>
      <c r="F19" s="12">
        <v>0.315</v>
      </c>
      <c r="G19" s="1">
        <v>0.315</v>
      </c>
      <c r="H19" s="20">
        <f t="shared" si="0"/>
        <v>2.1000000000000019E-2</v>
      </c>
      <c r="I19" s="21">
        <f t="shared" si="0"/>
        <v>2.1000000000000019E-2</v>
      </c>
      <c r="J19" s="20">
        <f t="shared" si="0"/>
        <v>2.1000000000000019E-2</v>
      </c>
    </row>
    <row r="20" spans="1:10" x14ac:dyDescent="0.25">
      <c r="A20" s="1" t="s">
        <v>49</v>
      </c>
      <c r="B20" s="1">
        <v>0.85799999999999998</v>
      </c>
      <c r="C20" s="12">
        <v>0.85799999999999998</v>
      </c>
      <c r="D20" s="1">
        <v>0.85799999999999998</v>
      </c>
      <c r="E20" s="1">
        <v>0.88300000000000001</v>
      </c>
      <c r="F20" s="12">
        <v>0.88300000000000001</v>
      </c>
      <c r="G20" s="1">
        <v>0.88300000000000001</v>
      </c>
      <c r="H20" s="20">
        <f t="shared" si="0"/>
        <v>2.5000000000000022E-2</v>
      </c>
      <c r="I20" s="21">
        <f t="shared" si="0"/>
        <v>2.5000000000000022E-2</v>
      </c>
      <c r="J20" s="20">
        <f t="shared" si="0"/>
        <v>2.5000000000000022E-2</v>
      </c>
    </row>
    <row r="21" spans="1:10" x14ac:dyDescent="0.25">
      <c r="A21" s="1" t="s">
        <v>50</v>
      </c>
      <c r="B21" s="1">
        <v>41.366</v>
      </c>
      <c r="C21" s="12">
        <v>41.366</v>
      </c>
      <c r="D21" s="1">
        <v>41.366</v>
      </c>
      <c r="E21" s="1">
        <v>99.200999999999993</v>
      </c>
      <c r="F21" s="12">
        <v>99.200999999999993</v>
      </c>
      <c r="G21" s="1">
        <v>99.200999999999993</v>
      </c>
      <c r="H21" s="20">
        <f t="shared" si="0"/>
        <v>57.834999999999994</v>
      </c>
      <c r="I21" s="21">
        <f t="shared" si="0"/>
        <v>57.834999999999994</v>
      </c>
      <c r="J21" s="20">
        <f t="shared" si="0"/>
        <v>57.834999999999994</v>
      </c>
    </row>
    <row r="22" spans="1:10" x14ac:dyDescent="0.25">
      <c r="A22" s="1" t="s">
        <v>339</v>
      </c>
      <c r="B22" s="1">
        <v>24.663</v>
      </c>
      <c r="C22" s="12">
        <v>24.663</v>
      </c>
      <c r="D22" s="1">
        <v>24.663</v>
      </c>
      <c r="E22" s="1">
        <v>8.3520000000000003</v>
      </c>
      <c r="F22" s="12">
        <v>8.3520000000000003</v>
      </c>
      <c r="G22" s="1">
        <v>8.3520000000000003</v>
      </c>
      <c r="H22" s="20">
        <f t="shared" si="0"/>
        <v>-16.311</v>
      </c>
      <c r="I22" s="21">
        <f t="shared" si="0"/>
        <v>-16.311</v>
      </c>
      <c r="J22" s="20">
        <f t="shared" si="0"/>
        <v>-16.311</v>
      </c>
    </row>
    <row r="23" spans="1:10" x14ac:dyDescent="0.25">
      <c r="A23" s="1" t="s">
        <v>340</v>
      </c>
      <c r="B23" s="1">
        <v>43.466000000000001</v>
      </c>
      <c r="C23" s="12">
        <v>43.466000000000001</v>
      </c>
      <c r="D23" s="1">
        <v>43.466000000000001</v>
      </c>
      <c r="E23" s="1">
        <v>25.928000000000001</v>
      </c>
      <c r="F23" s="12">
        <v>25.928000000000001</v>
      </c>
      <c r="G23" s="1">
        <v>25.928000000000001</v>
      </c>
      <c r="H23" s="20">
        <f t="shared" si="0"/>
        <v>-17.538</v>
      </c>
      <c r="I23" s="21">
        <f t="shared" si="0"/>
        <v>-17.538</v>
      </c>
      <c r="J23" s="20">
        <f t="shared" si="0"/>
        <v>-17.538</v>
      </c>
    </row>
    <row r="24" spans="1:10" x14ac:dyDescent="0.25">
      <c r="A24" s="1" t="s">
        <v>341</v>
      </c>
      <c r="B24" s="1">
        <v>6.5430000000000001</v>
      </c>
      <c r="C24" s="12">
        <v>6.5430000000000001</v>
      </c>
      <c r="D24" s="1">
        <v>6.5430000000000001</v>
      </c>
      <c r="E24" s="1">
        <v>3.351</v>
      </c>
      <c r="F24" s="12">
        <v>3.351</v>
      </c>
      <c r="G24" s="1">
        <v>3.351</v>
      </c>
      <c r="H24" s="20">
        <f t="shared" si="0"/>
        <v>-3.1920000000000002</v>
      </c>
      <c r="I24" s="21">
        <f t="shared" si="0"/>
        <v>-3.1920000000000002</v>
      </c>
      <c r="J24" s="20">
        <f t="shared" si="0"/>
        <v>-3.1920000000000002</v>
      </c>
    </row>
    <row r="25" spans="1:10" x14ac:dyDescent="0.25">
      <c r="A25" s="1" t="s">
        <v>343</v>
      </c>
      <c r="B25" s="1">
        <v>1.153</v>
      </c>
      <c r="C25" s="12">
        <v>1.153</v>
      </c>
      <c r="D25" s="1">
        <v>1.153</v>
      </c>
      <c r="E25" s="1">
        <v>1.2490000000000001</v>
      </c>
      <c r="F25" s="12">
        <v>1.2490000000000001</v>
      </c>
      <c r="G25" s="1">
        <v>1.2490000000000001</v>
      </c>
      <c r="H25" s="20">
        <f t="shared" si="0"/>
        <v>9.6000000000000085E-2</v>
      </c>
      <c r="I25" s="21">
        <f t="shared" si="0"/>
        <v>9.6000000000000085E-2</v>
      </c>
      <c r="J25" s="20">
        <f t="shared" si="0"/>
        <v>9.6000000000000085E-2</v>
      </c>
    </row>
    <row r="26" spans="1:10" x14ac:dyDescent="0.25">
      <c r="A26" s="1" t="s">
        <v>344</v>
      </c>
      <c r="B26" s="1">
        <v>7.5999999999999998E-2</v>
      </c>
      <c r="C26" s="12">
        <v>7.5999999999999998E-2</v>
      </c>
      <c r="D26" s="1">
        <v>7.5999999999999998E-2</v>
      </c>
      <c r="E26" s="1">
        <v>7.2279999999999998</v>
      </c>
      <c r="F26" s="12">
        <v>7.2279999999999998</v>
      </c>
      <c r="G26" s="1">
        <v>7.2279999999999998</v>
      </c>
      <c r="H26" s="20">
        <f t="shared" si="0"/>
        <v>7.1520000000000001</v>
      </c>
      <c r="I26" s="21">
        <f t="shared" si="0"/>
        <v>7.1520000000000001</v>
      </c>
      <c r="J26" s="20">
        <f t="shared" si="0"/>
        <v>7.1520000000000001</v>
      </c>
    </row>
    <row r="27" spans="1:10" x14ac:dyDescent="0.25">
      <c r="A27" s="1" t="s">
        <v>342</v>
      </c>
      <c r="B27" s="1">
        <v>2.1909999999999998</v>
      </c>
      <c r="C27" s="12">
        <v>2.1909999999999998</v>
      </c>
      <c r="D27" s="1">
        <v>2.1909999999999998</v>
      </c>
      <c r="E27" s="1">
        <v>6.4610000000000003</v>
      </c>
      <c r="F27" s="12">
        <v>6.4610000000000003</v>
      </c>
      <c r="G27" s="1">
        <v>6.4610000000000003</v>
      </c>
      <c r="H27" s="20">
        <f t="shared" si="0"/>
        <v>4.2700000000000005</v>
      </c>
      <c r="I27" s="21">
        <f t="shared" si="0"/>
        <v>4.2700000000000005</v>
      </c>
      <c r="J27" s="20">
        <f t="shared" si="0"/>
        <v>4.2700000000000005</v>
      </c>
    </row>
    <row r="28" spans="1:10" x14ac:dyDescent="0.25">
      <c r="A28" s="1" t="s">
        <v>57</v>
      </c>
      <c r="B28" s="1">
        <v>0.14699999999999999</v>
      </c>
      <c r="C28" s="12">
        <v>0.14699999999999999</v>
      </c>
      <c r="D28" s="1">
        <v>0.14699999999999999</v>
      </c>
      <c r="E28" s="1">
        <v>0.193</v>
      </c>
      <c r="F28" s="12">
        <v>0.193</v>
      </c>
      <c r="G28" s="1">
        <v>0.193</v>
      </c>
      <c r="H28" s="20">
        <f t="shared" si="0"/>
        <v>4.6000000000000013E-2</v>
      </c>
      <c r="I28" s="21">
        <f t="shared" si="0"/>
        <v>4.6000000000000013E-2</v>
      </c>
      <c r="J28" s="20">
        <f t="shared" si="0"/>
        <v>4.6000000000000013E-2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 User-8June</vt:lpstr>
      <vt:lpstr>10Users-12June</vt:lpstr>
      <vt:lpstr>20Users_12June</vt:lpstr>
      <vt:lpstr>Single User-31Aug</vt:lpstr>
      <vt:lpstr>10 Users-31Aug</vt:lpstr>
      <vt:lpstr>20 Users-31Aug</vt:lpstr>
      <vt:lpstr>10_UsersComparison</vt:lpstr>
      <vt:lpstr>20Users_Comparison</vt:lpstr>
      <vt:lpstr>1 UserComparison_8Junevs31Aug</vt:lpstr>
      <vt:lpstr>10_UserComparison_12Junevs31Aug</vt:lpstr>
      <vt:lpstr>20UserComparison12Junevs31Aug</vt:lpstr>
      <vt:lpstr>Run2 - 1 user compare</vt:lpstr>
      <vt:lpstr>Run2 - 10 user compare</vt:lpstr>
      <vt:lpstr>Run2 - 20 user 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Bandi, Jagannadham</dc:creator>
  <cp:lastModifiedBy>Nandan, Sushanth</cp:lastModifiedBy>
  <dcterms:created xsi:type="dcterms:W3CDTF">2017-09-01T10:29:29Z</dcterms:created>
  <dcterms:modified xsi:type="dcterms:W3CDTF">2017-09-07T13:57:00Z</dcterms:modified>
</cp:coreProperties>
</file>