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id\OneDrive\Desktop\NPS_Info\"/>
    </mc:Choice>
  </mc:AlternateContent>
  <xr:revisionPtr revIDLastSave="0" documentId="13_ncr:1_{972838D3-3690-43CC-AFEB-C5AB8B70058A}" xr6:coauthVersionLast="47" xr6:coauthVersionMax="47" xr10:uidLastSave="{00000000-0000-0000-0000-000000000000}"/>
  <bookViews>
    <workbookView xWindow="-108" yWindow="-108" windowWidth="23256" windowHeight="12456" tabRatio="808" xr2:uid="{00000000-000D-0000-FFFF-FFFF00000000}"/>
  </bookViews>
  <sheets>
    <sheet name="ULBs_Registration_Details" sheetId="2" r:id="rId1"/>
  </sheets>
  <externalReferences>
    <externalReference r:id="rId2"/>
  </externalReferences>
  <definedNames>
    <definedName name="adasd">#REF!</definedName>
    <definedName name="bagalkot">'[1]Distrcit Names'!$B$166:$B$177</definedName>
    <definedName name="Bangalore_rural">'[1]Distrcit Names'!$B$3:$B$7</definedName>
    <definedName name="Bangalore_urban">'[1]Distrcit Names'!$B$1:$B$2</definedName>
    <definedName name="Belgaum">'[1]Distrcit Names'!$B$149:$B$165</definedName>
    <definedName name="Bellary">'[1]Distrcit Names'!$B$205:$B$214</definedName>
    <definedName name="bidar">'[1]Distrcit Names'!$B$199:$B$204</definedName>
    <definedName name="bijapur">'[1]Distrcit Names'!$B$143:$B$148</definedName>
    <definedName name="chamarajanagar">'[1]Distrcit Names'!$B$62:$B$66</definedName>
    <definedName name="Chikkaballapur">'[1]Distrcit Names'!$B$35:$B$40</definedName>
    <definedName name="chikkamagalur">'[1]Distrcit Names'!$B$88:$B$96</definedName>
    <definedName name="chitradurga">'[1]Distrcit Names'!$B$41:$B$46</definedName>
    <definedName name="davanagere">'[1]Distrcit Names'!$B$47:$B$52</definedName>
    <definedName name="dharwad">'[1]Distrcit Names'!$B$117:$B$122</definedName>
    <definedName name="dk">'[1]Distrcit Names'!$B$97:$B$104</definedName>
    <definedName name="ƒ176">#REF!</definedName>
    <definedName name="gadag">'[1]Distrcit Names'!$B$123:$B$131</definedName>
    <definedName name="ghj">#REF!</definedName>
    <definedName name="gulbarga">'[1]Distrcit Names'!$B$185:$B$194</definedName>
    <definedName name="hassan">'[1]Distrcit Names'!$B$80:$B$87</definedName>
    <definedName name="haveri">'[1]Distrcit Names'!$B$109:$B$116</definedName>
    <definedName name="kodagu">'[1]Distrcit Names'!$B$76:$B$79</definedName>
    <definedName name="Kolar">'[1]Distrcit Names'!$B$29:$B$34</definedName>
    <definedName name="koppal">'[1]Distrcit Names'!$B$195:$B$198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ndya">'[1]Distrcit Names'!$B$12:$B$18</definedName>
    <definedName name="mysore">'[1]Distrcit Names'!$B$67:$B$75</definedName>
    <definedName name="output">#REF!</definedName>
    <definedName name="_xlnm.Print_Titles" localSheetId="0">ULBs_Registration_Details!$1:$1</definedName>
    <definedName name="raichur">'[1]Distrcit Names'!$B$178:$B$184</definedName>
    <definedName name="Ramanagara">'[1]Distrcit Names'!$B$8:$B$11</definedName>
    <definedName name="sfdf">#REF!</definedName>
    <definedName name="shimoga">'[1]Distrcit Names'!$B$53:$B$61</definedName>
    <definedName name="Tumkur">'[1]Distrcit Names'!$B$19:$B$28</definedName>
    <definedName name="Udupi">'[1]Distrcit Names'!$B$105:$B$108</definedName>
    <definedName name="uk">'[1]Distrcit Names'!$B$132:$B$142</definedName>
    <definedName name="xgdf">#REF!</definedName>
    <definedName name="yadgiri">'[1]Distrcit Names'!$B$215:$B$219</definedName>
  </definedNames>
  <calcPr calcId="191029"/>
  <fileRecoveryPr autoRecover="0"/>
</workbook>
</file>

<file path=xl/calcChain.xml><?xml version="1.0" encoding="utf-8"?>
<calcChain xmlns="http://schemas.openxmlformats.org/spreadsheetml/2006/main">
  <c r="A3" i="2" l="1"/>
  <c r="C3" i="2"/>
  <c r="T3" i="2"/>
  <c r="V3" i="2"/>
  <c r="W3" i="2"/>
  <c r="X3" i="2"/>
  <c r="A4" i="2"/>
  <c r="C4" i="2"/>
  <c r="T4" i="2"/>
  <c r="V4" i="2"/>
  <c r="W4" i="2"/>
  <c r="X4" i="2"/>
  <c r="A5" i="2"/>
  <c r="C5" i="2"/>
  <c r="T5" i="2"/>
  <c r="V5" i="2"/>
  <c r="W5" i="2"/>
  <c r="X5" i="2"/>
  <c r="A6" i="2"/>
  <c r="C6" i="2"/>
  <c r="T6" i="2"/>
  <c r="V6" i="2"/>
  <c r="W6" i="2"/>
  <c r="X6" i="2"/>
  <c r="A7" i="2"/>
  <c r="C7" i="2"/>
  <c r="T7" i="2"/>
  <c r="V7" i="2"/>
  <c r="W7" i="2"/>
  <c r="X7" i="2"/>
  <c r="A8" i="2"/>
  <c r="C8" i="2"/>
  <c r="T8" i="2"/>
  <c r="V8" i="2"/>
  <c r="W8" i="2"/>
  <c r="X8" i="2"/>
  <c r="A9" i="2"/>
  <c r="C9" i="2"/>
  <c r="T9" i="2"/>
  <c r="V9" i="2"/>
  <c r="W9" i="2"/>
  <c r="X9" i="2"/>
  <c r="A10" i="2"/>
  <c r="C10" i="2"/>
  <c r="T10" i="2"/>
  <c r="V10" i="2"/>
  <c r="W10" i="2"/>
  <c r="X10" i="2"/>
  <c r="A11" i="2"/>
  <c r="C11" i="2"/>
  <c r="T11" i="2"/>
  <c r="V11" i="2"/>
  <c r="W11" i="2"/>
  <c r="X11" i="2"/>
  <c r="A12" i="2"/>
  <c r="C12" i="2"/>
  <c r="T12" i="2"/>
  <c r="V12" i="2"/>
  <c r="W12" i="2"/>
  <c r="X12" i="2"/>
  <c r="A13" i="2"/>
  <c r="C13" i="2"/>
  <c r="T13" i="2"/>
  <c r="V13" i="2"/>
  <c r="W13" i="2"/>
  <c r="X13" i="2"/>
  <c r="A14" i="2"/>
  <c r="C14" i="2"/>
  <c r="T14" i="2"/>
  <c r="V14" i="2"/>
  <c r="W14" i="2"/>
  <c r="X14" i="2"/>
  <c r="A15" i="2"/>
  <c r="C15" i="2"/>
  <c r="T15" i="2"/>
  <c r="V15" i="2"/>
  <c r="W15" i="2"/>
  <c r="X15" i="2"/>
  <c r="A16" i="2"/>
  <c r="C16" i="2"/>
  <c r="T16" i="2"/>
  <c r="V16" i="2"/>
  <c r="W16" i="2"/>
  <c r="X16" i="2"/>
  <c r="A17" i="2"/>
  <c r="C17" i="2"/>
  <c r="T17" i="2"/>
  <c r="V17" i="2"/>
  <c r="W17" i="2"/>
  <c r="X17" i="2"/>
  <c r="A18" i="2"/>
  <c r="T18" i="2"/>
  <c r="V18" i="2"/>
  <c r="W18" i="2"/>
  <c r="X18" i="2"/>
  <c r="A19" i="2"/>
  <c r="T19" i="2"/>
  <c r="V19" i="2"/>
  <c r="W19" i="2"/>
  <c r="X19" i="2"/>
  <c r="A20" i="2"/>
  <c r="C20" i="2"/>
  <c r="T20" i="2"/>
  <c r="V20" i="2"/>
  <c r="W20" i="2"/>
  <c r="X20" i="2"/>
  <c r="A21" i="2"/>
  <c r="C21" i="2"/>
  <c r="T21" i="2"/>
  <c r="V21" i="2"/>
  <c r="W21" i="2"/>
  <c r="X21" i="2"/>
  <c r="A22" i="2"/>
  <c r="C22" i="2"/>
  <c r="T22" i="2"/>
  <c r="V22" i="2"/>
  <c r="W22" i="2"/>
  <c r="X22" i="2"/>
  <c r="A23" i="2"/>
  <c r="C23" i="2"/>
  <c r="T23" i="2"/>
  <c r="V23" i="2"/>
  <c r="W23" i="2"/>
  <c r="X23" i="2"/>
  <c r="A24" i="2"/>
  <c r="C24" i="2"/>
  <c r="T24" i="2"/>
  <c r="V24" i="2"/>
  <c r="W24" i="2"/>
  <c r="X24" i="2"/>
  <c r="A25" i="2"/>
  <c r="C25" i="2"/>
  <c r="T25" i="2"/>
  <c r="V25" i="2"/>
  <c r="W25" i="2"/>
  <c r="X25" i="2"/>
  <c r="A26" i="2"/>
  <c r="C26" i="2"/>
  <c r="T26" i="2"/>
  <c r="V26" i="2"/>
  <c r="W26" i="2"/>
  <c r="X26" i="2"/>
  <c r="A27" i="2"/>
  <c r="C27" i="2"/>
  <c r="T27" i="2"/>
  <c r="V27" i="2"/>
  <c r="W27" i="2"/>
  <c r="X27" i="2"/>
  <c r="A28" i="2"/>
  <c r="C28" i="2"/>
  <c r="T28" i="2"/>
  <c r="V28" i="2"/>
  <c r="W28" i="2"/>
  <c r="X28" i="2"/>
  <c r="A29" i="2"/>
  <c r="C29" i="2"/>
  <c r="T29" i="2"/>
  <c r="V29" i="2"/>
  <c r="W29" i="2"/>
  <c r="X29" i="2"/>
  <c r="A30" i="2"/>
  <c r="C30" i="2"/>
  <c r="T30" i="2"/>
  <c r="V30" i="2"/>
  <c r="W30" i="2"/>
  <c r="X30" i="2"/>
  <c r="A31" i="2"/>
  <c r="C31" i="2"/>
  <c r="T31" i="2"/>
  <c r="V31" i="2"/>
  <c r="W31" i="2"/>
  <c r="X31" i="2"/>
  <c r="A32" i="2"/>
  <c r="C32" i="2"/>
  <c r="T32" i="2"/>
  <c r="V32" i="2"/>
  <c r="W32" i="2"/>
  <c r="X32" i="2"/>
  <c r="A33" i="2"/>
  <c r="C33" i="2"/>
  <c r="T33" i="2"/>
  <c r="V33" i="2"/>
  <c r="W33" i="2"/>
  <c r="X33" i="2"/>
  <c r="A34" i="2"/>
  <c r="C34" i="2"/>
  <c r="T34" i="2"/>
  <c r="V34" i="2"/>
  <c r="W34" i="2"/>
  <c r="X34" i="2"/>
  <c r="A35" i="2"/>
  <c r="C35" i="2"/>
  <c r="T35" i="2"/>
  <c r="V35" i="2"/>
  <c r="W35" i="2"/>
  <c r="X35" i="2"/>
  <c r="A36" i="2"/>
  <c r="C36" i="2"/>
  <c r="T36" i="2"/>
  <c r="V36" i="2"/>
  <c r="W36" i="2"/>
  <c r="X36" i="2"/>
  <c r="A37" i="2"/>
  <c r="C37" i="2"/>
  <c r="T37" i="2"/>
  <c r="V37" i="2"/>
  <c r="W37" i="2"/>
  <c r="X37" i="2"/>
  <c r="A38" i="2"/>
  <c r="C38" i="2"/>
  <c r="T38" i="2"/>
  <c r="V38" i="2"/>
  <c r="W38" i="2"/>
  <c r="X38" i="2"/>
  <c r="A39" i="2"/>
  <c r="C39" i="2"/>
  <c r="T39" i="2"/>
  <c r="V39" i="2"/>
  <c r="W39" i="2"/>
  <c r="X39" i="2"/>
  <c r="A40" i="2"/>
  <c r="C40" i="2"/>
  <c r="T40" i="2"/>
  <c r="V40" i="2"/>
  <c r="W40" i="2"/>
  <c r="X40" i="2"/>
  <c r="A41" i="2"/>
  <c r="C41" i="2"/>
  <c r="T41" i="2"/>
  <c r="V41" i="2"/>
  <c r="W41" i="2"/>
  <c r="X41" i="2"/>
  <c r="A42" i="2"/>
  <c r="C42" i="2"/>
  <c r="T42" i="2"/>
  <c r="V42" i="2"/>
  <c r="W42" i="2"/>
  <c r="X42" i="2"/>
  <c r="A43" i="2"/>
  <c r="C43" i="2"/>
  <c r="T43" i="2"/>
  <c r="V43" i="2"/>
  <c r="W43" i="2"/>
  <c r="X43" i="2"/>
  <c r="A44" i="2"/>
  <c r="C44" i="2"/>
  <c r="T44" i="2"/>
  <c r="V44" i="2"/>
  <c r="W44" i="2"/>
  <c r="X44" i="2"/>
  <c r="A45" i="2"/>
  <c r="C45" i="2"/>
  <c r="T45" i="2"/>
  <c r="V45" i="2"/>
  <c r="W45" i="2"/>
  <c r="X45" i="2"/>
  <c r="A46" i="2"/>
  <c r="C46" i="2"/>
  <c r="T46" i="2"/>
  <c r="V46" i="2"/>
  <c r="W46" i="2"/>
  <c r="X46" i="2"/>
  <c r="A47" i="2"/>
  <c r="C47" i="2"/>
  <c r="T47" i="2"/>
  <c r="V47" i="2"/>
  <c r="W47" i="2"/>
  <c r="X47" i="2"/>
  <c r="A48" i="2"/>
  <c r="C48" i="2"/>
  <c r="T48" i="2"/>
  <c r="V48" i="2"/>
  <c r="W48" i="2"/>
  <c r="X48" i="2"/>
  <c r="A49" i="2"/>
  <c r="C49" i="2"/>
  <c r="T49" i="2"/>
  <c r="V49" i="2"/>
  <c r="W49" i="2"/>
  <c r="X49" i="2"/>
  <c r="A50" i="2"/>
  <c r="C50" i="2"/>
  <c r="T50" i="2"/>
  <c r="V50" i="2"/>
  <c r="W50" i="2"/>
  <c r="X50" i="2"/>
  <c r="A51" i="2"/>
  <c r="C51" i="2"/>
  <c r="T51" i="2"/>
  <c r="V51" i="2"/>
  <c r="W51" i="2"/>
  <c r="X51" i="2"/>
  <c r="A52" i="2"/>
  <c r="C52" i="2"/>
  <c r="T52" i="2"/>
  <c r="V52" i="2"/>
  <c r="W52" i="2"/>
  <c r="X52" i="2"/>
  <c r="A53" i="2"/>
  <c r="C53" i="2"/>
  <c r="T53" i="2"/>
  <c r="V53" i="2"/>
  <c r="W53" i="2"/>
  <c r="X53" i="2"/>
  <c r="A54" i="2"/>
  <c r="C54" i="2"/>
  <c r="T54" i="2"/>
  <c r="V54" i="2"/>
  <c r="W54" i="2"/>
  <c r="X54" i="2"/>
  <c r="A55" i="2"/>
  <c r="C55" i="2"/>
  <c r="T55" i="2"/>
  <c r="V55" i="2"/>
  <c r="W55" i="2"/>
  <c r="X55" i="2"/>
  <c r="A56" i="2"/>
  <c r="C56" i="2"/>
  <c r="T56" i="2"/>
  <c r="V56" i="2"/>
  <c r="W56" i="2"/>
  <c r="X56" i="2"/>
  <c r="A57" i="2"/>
  <c r="C57" i="2"/>
  <c r="T57" i="2"/>
  <c r="V57" i="2"/>
  <c r="W57" i="2"/>
  <c r="X57" i="2"/>
  <c r="A58" i="2"/>
  <c r="C58" i="2"/>
  <c r="T58" i="2"/>
  <c r="V58" i="2"/>
  <c r="W58" i="2"/>
  <c r="X58" i="2"/>
  <c r="A59" i="2"/>
  <c r="C59" i="2"/>
  <c r="T59" i="2"/>
  <c r="V59" i="2"/>
  <c r="W59" i="2"/>
  <c r="X59" i="2"/>
  <c r="A60" i="2"/>
  <c r="C60" i="2"/>
  <c r="T60" i="2"/>
  <c r="V60" i="2"/>
  <c r="W60" i="2"/>
  <c r="X60" i="2"/>
  <c r="A61" i="2"/>
  <c r="T61" i="2"/>
  <c r="V61" i="2"/>
  <c r="W61" i="2"/>
  <c r="X61" i="2"/>
  <c r="A62" i="2"/>
  <c r="T62" i="2"/>
  <c r="V62" i="2"/>
  <c r="W62" i="2"/>
  <c r="X62" i="2"/>
  <c r="A63" i="2"/>
  <c r="T63" i="2"/>
  <c r="V63" i="2"/>
  <c r="W63" i="2"/>
  <c r="X63" i="2"/>
  <c r="A64" i="2"/>
  <c r="T64" i="2"/>
  <c r="V64" i="2"/>
  <c r="W64" i="2"/>
  <c r="X64" i="2"/>
  <c r="A65" i="2"/>
  <c r="T65" i="2"/>
  <c r="V65" i="2"/>
  <c r="W65" i="2"/>
  <c r="X65" i="2"/>
  <c r="A66" i="2"/>
  <c r="C66" i="2"/>
  <c r="T66" i="2"/>
  <c r="V66" i="2"/>
  <c r="W66" i="2"/>
  <c r="X66" i="2"/>
  <c r="A67" i="2"/>
  <c r="C67" i="2"/>
  <c r="T67" i="2"/>
  <c r="V67" i="2"/>
  <c r="W67" i="2"/>
  <c r="X67" i="2"/>
  <c r="A68" i="2"/>
  <c r="C68" i="2"/>
  <c r="T68" i="2"/>
  <c r="V68" i="2"/>
  <c r="W68" i="2"/>
  <c r="X68" i="2"/>
  <c r="A69" i="2"/>
  <c r="C69" i="2"/>
  <c r="T69" i="2"/>
  <c r="V69" i="2"/>
  <c r="W69" i="2"/>
  <c r="X69" i="2"/>
  <c r="A70" i="2"/>
  <c r="C70" i="2"/>
  <c r="T70" i="2"/>
  <c r="V70" i="2"/>
  <c r="W70" i="2"/>
  <c r="X70" i="2"/>
  <c r="A71" i="2"/>
  <c r="T71" i="2"/>
  <c r="V71" i="2"/>
  <c r="W71" i="2"/>
  <c r="X71" i="2"/>
  <c r="A72" i="2"/>
  <c r="C72" i="2"/>
  <c r="T72" i="2"/>
  <c r="V72" i="2"/>
  <c r="W72" i="2"/>
  <c r="X72" i="2"/>
  <c r="A73" i="2"/>
  <c r="C73" i="2"/>
  <c r="T73" i="2"/>
  <c r="V73" i="2"/>
  <c r="W73" i="2"/>
  <c r="X73" i="2"/>
  <c r="A74" i="2"/>
  <c r="C74" i="2"/>
  <c r="T74" i="2"/>
  <c r="V74" i="2"/>
  <c r="W74" i="2"/>
  <c r="X74" i="2"/>
  <c r="A75" i="2"/>
  <c r="C75" i="2"/>
  <c r="T75" i="2"/>
  <c r="V75" i="2"/>
  <c r="W75" i="2"/>
  <c r="X75" i="2"/>
  <c r="A76" i="2"/>
  <c r="C76" i="2"/>
  <c r="T76" i="2"/>
  <c r="V76" i="2"/>
  <c r="W76" i="2"/>
  <c r="X76" i="2"/>
  <c r="A77" i="2"/>
  <c r="C77" i="2"/>
  <c r="T77" i="2"/>
  <c r="V77" i="2"/>
  <c r="W77" i="2"/>
  <c r="X77" i="2"/>
  <c r="A78" i="2"/>
  <c r="T78" i="2"/>
  <c r="V78" i="2"/>
  <c r="W78" i="2"/>
  <c r="X78" i="2"/>
  <c r="A79" i="2"/>
  <c r="T79" i="2"/>
  <c r="V79" i="2"/>
  <c r="W79" i="2"/>
  <c r="X79" i="2"/>
  <c r="A80" i="2"/>
  <c r="T80" i="2"/>
  <c r="V80" i="2"/>
  <c r="W80" i="2"/>
  <c r="X80" i="2"/>
  <c r="A81" i="2"/>
  <c r="T81" i="2"/>
  <c r="V81" i="2"/>
  <c r="W81" i="2"/>
  <c r="X81" i="2"/>
  <c r="A82" i="2"/>
  <c r="C82" i="2"/>
  <c r="T82" i="2"/>
  <c r="V82" i="2"/>
  <c r="W82" i="2"/>
  <c r="X82" i="2"/>
  <c r="A83" i="2"/>
  <c r="C83" i="2"/>
  <c r="T83" i="2"/>
  <c r="V83" i="2"/>
  <c r="W83" i="2"/>
  <c r="X83" i="2"/>
  <c r="A84" i="2"/>
  <c r="C84" i="2"/>
  <c r="T84" i="2"/>
  <c r="V84" i="2"/>
  <c r="W84" i="2"/>
  <c r="X84" i="2"/>
  <c r="A85" i="2"/>
  <c r="C85" i="2"/>
  <c r="T85" i="2"/>
  <c r="V85" i="2"/>
  <c r="W85" i="2"/>
  <c r="X85" i="2"/>
  <c r="A86" i="2"/>
  <c r="C86" i="2"/>
  <c r="T86" i="2"/>
  <c r="V86" i="2"/>
  <c r="W86" i="2"/>
  <c r="X86" i="2"/>
  <c r="A87" i="2"/>
  <c r="C87" i="2"/>
  <c r="T87" i="2"/>
  <c r="V87" i="2"/>
  <c r="W87" i="2"/>
  <c r="X87" i="2"/>
  <c r="A88" i="2"/>
  <c r="T88" i="2"/>
  <c r="V88" i="2"/>
  <c r="W88" i="2"/>
  <c r="X88" i="2"/>
  <c r="A89" i="2"/>
  <c r="C89" i="2"/>
  <c r="T89" i="2"/>
  <c r="V89" i="2"/>
  <c r="W89" i="2"/>
  <c r="X89" i="2"/>
  <c r="A90" i="2"/>
  <c r="C90" i="2"/>
  <c r="T90" i="2"/>
  <c r="V90" i="2"/>
  <c r="W90" i="2"/>
  <c r="X90" i="2"/>
  <c r="A91" i="2"/>
  <c r="C91" i="2"/>
  <c r="T91" i="2"/>
  <c r="V91" i="2"/>
  <c r="W91" i="2"/>
  <c r="X91" i="2"/>
  <c r="A92" i="2"/>
  <c r="C92" i="2"/>
  <c r="T92" i="2"/>
  <c r="V92" i="2"/>
  <c r="W92" i="2"/>
  <c r="X92" i="2"/>
  <c r="A93" i="2"/>
  <c r="C93" i="2"/>
  <c r="T93" i="2"/>
  <c r="V93" i="2"/>
  <c r="W93" i="2"/>
  <c r="X93" i="2"/>
  <c r="A94" i="2"/>
  <c r="C94" i="2"/>
  <c r="T94" i="2"/>
  <c r="V94" i="2"/>
  <c r="W94" i="2"/>
  <c r="X94" i="2"/>
  <c r="A95" i="2"/>
  <c r="C95" i="2"/>
  <c r="T95" i="2"/>
  <c r="V95" i="2"/>
  <c r="W95" i="2"/>
  <c r="X95" i="2"/>
  <c r="A96" i="2"/>
  <c r="C96" i="2"/>
  <c r="T96" i="2"/>
  <c r="V96" i="2"/>
  <c r="W96" i="2"/>
  <c r="X96" i="2"/>
  <c r="A97" i="2"/>
  <c r="C97" i="2"/>
  <c r="T97" i="2"/>
  <c r="V97" i="2"/>
  <c r="W97" i="2"/>
  <c r="X97" i="2"/>
  <c r="A98" i="2"/>
  <c r="C98" i="2"/>
  <c r="T98" i="2"/>
  <c r="V98" i="2"/>
  <c r="W98" i="2"/>
  <c r="X98" i="2"/>
  <c r="A99" i="2"/>
  <c r="C99" i="2"/>
  <c r="T99" i="2"/>
  <c r="V99" i="2"/>
  <c r="W99" i="2"/>
  <c r="X99" i="2"/>
  <c r="A100" i="2"/>
  <c r="C100" i="2"/>
  <c r="T100" i="2"/>
  <c r="V100" i="2"/>
  <c r="W100" i="2"/>
  <c r="X100" i="2"/>
  <c r="A101" i="2"/>
  <c r="C101" i="2"/>
  <c r="T101" i="2"/>
  <c r="V101" i="2"/>
  <c r="W101" i="2"/>
  <c r="X101" i="2"/>
  <c r="A102" i="2"/>
  <c r="C102" i="2"/>
  <c r="T102" i="2"/>
  <c r="V102" i="2"/>
  <c r="W102" i="2"/>
  <c r="X102" i="2"/>
  <c r="A103" i="2"/>
  <c r="C103" i="2"/>
  <c r="T103" i="2"/>
  <c r="V103" i="2"/>
  <c r="W103" i="2"/>
  <c r="X103" i="2"/>
  <c r="A104" i="2"/>
  <c r="C104" i="2"/>
  <c r="T104" i="2"/>
  <c r="V104" i="2"/>
  <c r="W104" i="2"/>
  <c r="X104" i="2"/>
  <c r="A105" i="2"/>
  <c r="C105" i="2"/>
  <c r="T105" i="2"/>
  <c r="V105" i="2"/>
  <c r="W105" i="2"/>
  <c r="X105" i="2"/>
  <c r="A106" i="2"/>
  <c r="C106" i="2"/>
  <c r="T106" i="2"/>
  <c r="V106" i="2"/>
  <c r="W106" i="2"/>
  <c r="X106" i="2"/>
  <c r="A107" i="2"/>
  <c r="C107" i="2"/>
  <c r="T107" i="2"/>
  <c r="V107" i="2"/>
  <c r="W107" i="2"/>
  <c r="X107" i="2"/>
  <c r="A108" i="2"/>
  <c r="T108" i="2"/>
  <c r="V108" i="2"/>
  <c r="W108" i="2"/>
  <c r="X108" i="2"/>
  <c r="A109" i="2"/>
  <c r="C109" i="2"/>
  <c r="T109" i="2"/>
  <c r="V109" i="2"/>
  <c r="W109" i="2"/>
  <c r="X109" i="2"/>
  <c r="A110" i="2"/>
  <c r="C110" i="2"/>
  <c r="T110" i="2"/>
  <c r="V110" i="2"/>
  <c r="W110" i="2"/>
  <c r="X110" i="2"/>
  <c r="A111" i="2"/>
  <c r="C111" i="2"/>
  <c r="T111" i="2"/>
  <c r="V111" i="2"/>
  <c r="W111" i="2"/>
  <c r="X111" i="2"/>
  <c r="A112" i="2"/>
  <c r="C112" i="2"/>
  <c r="T112" i="2"/>
  <c r="V112" i="2"/>
  <c r="W112" i="2"/>
  <c r="X112" i="2"/>
  <c r="A113" i="2"/>
  <c r="C113" i="2"/>
  <c r="T113" i="2"/>
  <c r="V113" i="2"/>
  <c r="W113" i="2"/>
  <c r="X113" i="2"/>
  <c r="A114" i="2"/>
  <c r="C114" i="2"/>
  <c r="T114" i="2"/>
  <c r="V114" i="2"/>
  <c r="W114" i="2"/>
  <c r="X114" i="2"/>
  <c r="A115" i="2"/>
  <c r="C115" i="2"/>
  <c r="T115" i="2"/>
  <c r="V115" i="2"/>
  <c r="W115" i="2"/>
  <c r="X115" i="2"/>
  <c r="A116" i="2"/>
  <c r="C116" i="2"/>
  <c r="T116" i="2"/>
  <c r="V116" i="2"/>
  <c r="W116" i="2"/>
  <c r="X116" i="2"/>
  <c r="A117" i="2"/>
  <c r="C117" i="2"/>
  <c r="T117" i="2"/>
  <c r="V117" i="2"/>
  <c r="W117" i="2"/>
  <c r="X117" i="2"/>
  <c r="A118" i="2"/>
  <c r="C118" i="2"/>
  <c r="T118" i="2"/>
  <c r="V118" i="2"/>
  <c r="W118" i="2"/>
  <c r="X118" i="2"/>
  <c r="A119" i="2"/>
  <c r="C119" i="2"/>
  <c r="T119" i="2"/>
  <c r="V119" i="2"/>
  <c r="W119" i="2"/>
  <c r="X119" i="2"/>
  <c r="A120" i="2"/>
  <c r="C120" i="2"/>
  <c r="T120" i="2"/>
  <c r="V120" i="2"/>
  <c r="W120" i="2"/>
  <c r="X120" i="2"/>
  <c r="A121" i="2"/>
  <c r="C121" i="2"/>
  <c r="T121" i="2"/>
  <c r="V121" i="2"/>
  <c r="W121" i="2"/>
  <c r="X121" i="2"/>
  <c r="A122" i="2"/>
  <c r="C122" i="2"/>
  <c r="T122" i="2"/>
  <c r="V122" i="2"/>
  <c r="W122" i="2"/>
  <c r="X122" i="2"/>
  <c r="A123" i="2"/>
  <c r="C123" i="2"/>
  <c r="T123" i="2"/>
  <c r="V123" i="2"/>
  <c r="W123" i="2"/>
  <c r="X123" i="2"/>
  <c r="A124" i="2"/>
  <c r="C124" i="2"/>
  <c r="T124" i="2"/>
  <c r="V124" i="2"/>
  <c r="W124" i="2"/>
  <c r="X124" i="2"/>
  <c r="A125" i="2"/>
  <c r="C125" i="2"/>
  <c r="T125" i="2"/>
  <c r="V125" i="2"/>
  <c r="W125" i="2"/>
  <c r="X125" i="2"/>
  <c r="A126" i="2"/>
  <c r="T126" i="2"/>
  <c r="V126" i="2"/>
  <c r="W126" i="2"/>
  <c r="X126" i="2"/>
  <c r="A127" i="2"/>
  <c r="T127" i="2"/>
  <c r="V127" i="2"/>
  <c r="W127" i="2"/>
  <c r="X127" i="2"/>
  <c r="A128" i="2"/>
  <c r="T128" i="2"/>
  <c r="V128" i="2"/>
  <c r="W128" i="2"/>
  <c r="X128" i="2"/>
  <c r="A129" i="2"/>
  <c r="T129" i="2"/>
  <c r="V129" i="2"/>
  <c r="W129" i="2"/>
  <c r="X129" i="2"/>
  <c r="A130" i="2"/>
  <c r="C130" i="2"/>
  <c r="T130" i="2"/>
  <c r="V130" i="2"/>
  <c r="W130" i="2"/>
  <c r="X130" i="2"/>
  <c r="A131" i="2"/>
  <c r="C131" i="2"/>
  <c r="T131" i="2"/>
  <c r="V131" i="2"/>
  <c r="W131" i="2"/>
  <c r="X131" i="2"/>
  <c r="A132" i="2"/>
  <c r="C132" i="2"/>
  <c r="T132" i="2"/>
  <c r="V132" i="2"/>
  <c r="W132" i="2"/>
  <c r="X132" i="2"/>
  <c r="A133" i="2"/>
  <c r="C133" i="2"/>
  <c r="T133" i="2"/>
  <c r="V133" i="2"/>
  <c r="W133" i="2"/>
  <c r="X133" i="2"/>
  <c r="A134" i="2"/>
  <c r="C134" i="2"/>
  <c r="T134" i="2"/>
  <c r="V134" i="2"/>
  <c r="W134" i="2"/>
  <c r="X134" i="2"/>
  <c r="A135" i="2"/>
  <c r="C135" i="2"/>
  <c r="T135" i="2"/>
  <c r="V135" i="2"/>
  <c r="W135" i="2"/>
  <c r="X135" i="2"/>
  <c r="A136" i="2"/>
  <c r="T136" i="2"/>
  <c r="V136" i="2"/>
  <c r="W136" i="2"/>
  <c r="X136" i="2"/>
  <c r="A137" i="2"/>
  <c r="C137" i="2"/>
  <c r="T137" i="2"/>
  <c r="V137" i="2"/>
  <c r="W137" i="2"/>
  <c r="X137" i="2"/>
  <c r="A138" i="2"/>
  <c r="C138" i="2"/>
  <c r="T138" i="2"/>
  <c r="V138" i="2"/>
  <c r="W138" i="2"/>
  <c r="X138" i="2"/>
  <c r="A139" i="2"/>
  <c r="C139" i="2"/>
  <c r="T139" i="2"/>
  <c r="V139" i="2"/>
  <c r="W139" i="2"/>
  <c r="X139" i="2"/>
  <c r="A140" i="2"/>
  <c r="C140" i="2"/>
  <c r="T140" i="2"/>
  <c r="V140" i="2"/>
  <c r="W140" i="2"/>
  <c r="X140" i="2"/>
  <c r="A141" i="2"/>
  <c r="C141" i="2"/>
  <c r="T141" i="2"/>
  <c r="V141" i="2"/>
  <c r="W141" i="2"/>
  <c r="X141" i="2"/>
  <c r="A142" i="2"/>
  <c r="C142" i="2"/>
  <c r="T142" i="2"/>
  <c r="V142" i="2"/>
  <c r="W142" i="2"/>
  <c r="X142" i="2"/>
  <c r="A143" i="2"/>
  <c r="C143" i="2"/>
  <c r="T143" i="2"/>
  <c r="V143" i="2"/>
  <c r="W143" i="2"/>
  <c r="X143" i="2"/>
  <c r="A144" i="2"/>
  <c r="C144" i="2"/>
  <c r="T144" i="2"/>
  <c r="V144" i="2"/>
  <c r="W144" i="2"/>
  <c r="X144" i="2"/>
  <c r="A145" i="2"/>
  <c r="C145" i="2"/>
  <c r="T145" i="2"/>
  <c r="V145" i="2"/>
  <c r="W145" i="2"/>
  <c r="X145" i="2"/>
  <c r="A146" i="2"/>
  <c r="C146" i="2"/>
  <c r="T146" i="2"/>
  <c r="V146" i="2"/>
  <c r="W146" i="2"/>
  <c r="X146" i="2"/>
  <c r="A147" i="2"/>
  <c r="C147" i="2"/>
  <c r="T147" i="2"/>
  <c r="V147" i="2"/>
  <c r="W147" i="2"/>
  <c r="X147" i="2"/>
  <c r="A148" i="2"/>
  <c r="C148" i="2"/>
  <c r="T148" i="2"/>
  <c r="V148" i="2"/>
  <c r="W148" i="2"/>
  <c r="X148" i="2"/>
  <c r="A149" i="2"/>
  <c r="C149" i="2"/>
  <c r="T149" i="2"/>
  <c r="V149" i="2"/>
  <c r="W149" i="2"/>
  <c r="X149" i="2"/>
  <c r="A150" i="2"/>
  <c r="C150" i="2"/>
  <c r="T150" i="2"/>
  <c r="V150" i="2"/>
  <c r="W150" i="2"/>
  <c r="X150" i="2"/>
  <c r="A151" i="2"/>
  <c r="C151" i="2"/>
  <c r="T151" i="2"/>
  <c r="V151" i="2"/>
  <c r="W151" i="2"/>
  <c r="X151" i="2"/>
  <c r="A152" i="2"/>
  <c r="C152" i="2"/>
  <c r="T152" i="2"/>
  <c r="V152" i="2"/>
  <c r="W152" i="2"/>
  <c r="X152" i="2"/>
  <c r="A153" i="2"/>
  <c r="C153" i="2"/>
  <c r="T153" i="2"/>
  <c r="V153" i="2"/>
  <c r="W153" i="2"/>
  <c r="X153" i="2"/>
  <c r="A154" i="2"/>
  <c r="C154" i="2"/>
  <c r="T154" i="2"/>
  <c r="V154" i="2"/>
  <c r="W154" i="2"/>
  <c r="X154" i="2"/>
  <c r="A155" i="2"/>
  <c r="C155" i="2"/>
  <c r="T155" i="2"/>
  <c r="V155" i="2"/>
  <c r="W155" i="2"/>
  <c r="X155" i="2"/>
  <c r="A156" i="2"/>
  <c r="C156" i="2"/>
  <c r="T156" i="2"/>
  <c r="V156" i="2"/>
  <c r="W156" i="2"/>
  <c r="X156" i="2"/>
  <c r="A157" i="2"/>
  <c r="C157" i="2"/>
  <c r="T157" i="2"/>
  <c r="V157" i="2"/>
  <c r="W157" i="2"/>
  <c r="X157" i="2"/>
  <c r="A158" i="2"/>
  <c r="C158" i="2"/>
  <c r="T158" i="2"/>
  <c r="V158" i="2"/>
  <c r="W158" i="2"/>
  <c r="X158" i="2"/>
  <c r="A159" i="2"/>
  <c r="C159" i="2"/>
  <c r="T159" i="2"/>
  <c r="V159" i="2"/>
  <c r="W159" i="2"/>
  <c r="X159" i="2"/>
  <c r="A160" i="2"/>
  <c r="C160" i="2"/>
  <c r="T160" i="2"/>
  <c r="V160" i="2"/>
  <c r="W160" i="2"/>
  <c r="X160" i="2"/>
  <c r="A161" i="2"/>
  <c r="C161" i="2"/>
  <c r="T161" i="2"/>
  <c r="V161" i="2"/>
  <c r="W161" i="2"/>
  <c r="X161" i="2"/>
  <c r="A162" i="2"/>
  <c r="C162" i="2"/>
  <c r="T162" i="2"/>
  <c r="V162" i="2"/>
  <c r="W162" i="2"/>
  <c r="X162" i="2"/>
  <c r="A163" i="2"/>
  <c r="C163" i="2"/>
  <c r="T163" i="2"/>
  <c r="V163" i="2"/>
  <c r="W163" i="2"/>
  <c r="X163" i="2"/>
  <c r="A164" i="2"/>
  <c r="C164" i="2"/>
  <c r="T164" i="2"/>
  <c r="V164" i="2"/>
  <c r="W164" i="2"/>
  <c r="X164" i="2"/>
  <c r="A165" i="2"/>
  <c r="C165" i="2"/>
  <c r="T165" i="2"/>
  <c r="V165" i="2"/>
  <c r="W165" i="2"/>
  <c r="X165" i="2"/>
  <c r="A166" i="2"/>
  <c r="C166" i="2"/>
  <c r="T166" i="2"/>
  <c r="V166" i="2"/>
  <c r="W166" i="2"/>
  <c r="X166" i="2"/>
  <c r="A167" i="2"/>
  <c r="C167" i="2"/>
  <c r="T167" i="2"/>
  <c r="V167" i="2"/>
  <c r="W167" i="2"/>
  <c r="X167" i="2"/>
  <c r="A168" i="2"/>
  <c r="C168" i="2"/>
  <c r="T168" i="2"/>
  <c r="V168" i="2"/>
  <c r="W168" i="2"/>
  <c r="X168" i="2"/>
  <c r="A169" i="2"/>
  <c r="T169" i="2"/>
  <c r="V169" i="2"/>
  <c r="W169" i="2"/>
  <c r="X169" i="2"/>
  <c r="A170" i="2"/>
  <c r="C170" i="2"/>
  <c r="T170" i="2"/>
  <c r="V170" i="2"/>
  <c r="W170" i="2"/>
  <c r="X170" i="2"/>
  <c r="A171" i="2"/>
  <c r="C171" i="2"/>
  <c r="T171" i="2"/>
  <c r="V171" i="2"/>
  <c r="W171" i="2"/>
  <c r="X171" i="2"/>
  <c r="A172" i="2"/>
  <c r="C172" i="2"/>
  <c r="T172" i="2"/>
  <c r="V172" i="2"/>
  <c r="W172" i="2"/>
  <c r="X172" i="2"/>
  <c r="A173" i="2"/>
  <c r="C173" i="2"/>
  <c r="T173" i="2"/>
  <c r="V173" i="2"/>
  <c r="W173" i="2"/>
  <c r="X173" i="2"/>
  <c r="A174" i="2"/>
  <c r="C174" i="2"/>
  <c r="T174" i="2"/>
  <c r="V174" i="2"/>
  <c r="W174" i="2"/>
  <c r="X174" i="2"/>
  <c r="A175" i="2"/>
  <c r="C175" i="2"/>
  <c r="T175" i="2"/>
  <c r="V175" i="2"/>
  <c r="W175" i="2"/>
  <c r="X175" i="2"/>
  <c r="A176" i="2"/>
  <c r="C176" i="2"/>
  <c r="T176" i="2"/>
  <c r="V176" i="2"/>
  <c r="W176" i="2"/>
  <c r="X176" i="2"/>
  <c r="A177" i="2"/>
  <c r="C177" i="2"/>
  <c r="T177" i="2"/>
  <c r="V177" i="2"/>
  <c r="W177" i="2"/>
  <c r="X177" i="2"/>
  <c r="A178" i="2"/>
  <c r="C178" i="2"/>
  <c r="T178" i="2"/>
  <c r="V178" i="2"/>
  <c r="W178" i="2"/>
  <c r="X178" i="2"/>
  <c r="A179" i="2"/>
  <c r="T179" i="2"/>
  <c r="V179" i="2"/>
  <c r="W179" i="2"/>
  <c r="X179" i="2"/>
  <c r="A180" i="2"/>
  <c r="T180" i="2"/>
  <c r="V180" i="2"/>
  <c r="W180" i="2"/>
  <c r="X180" i="2"/>
  <c r="A181" i="2"/>
  <c r="T181" i="2"/>
  <c r="V181" i="2"/>
  <c r="W181" i="2"/>
  <c r="X181" i="2"/>
  <c r="A182" i="2"/>
  <c r="T182" i="2"/>
  <c r="V182" i="2"/>
  <c r="W182" i="2"/>
  <c r="X182" i="2"/>
  <c r="A183" i="2"/>
  <c r="C183" i="2"/>
  <c r="T183" i="2"/>
  <c r="V183" i="2"/>
  <c r="W183" i="2"/>
  <c r="X183" i="2"/>
  <c r="A184" i="2"/>
  <c r="C184" i="2"/>
  <c r="T184" i="2"/>
  <c r="V184" i="2"/>
  <c r="W184" i="2"/>
  <c r="X184" i="2"/>
  <c r="A185" i="2"/>
  <c r="C185" i="2"/>
  <c r="T185" i="2"/>
  <c r="V185" i="2"/>
  <c r="W185" i="2"/>
  <c r="X185" i="2"/>
  <c r="A186" i="2"/>
  <c r="C186" i="2"/>
  <c r="T186" i="2"/>
  <c r="V186" i="2"/>
  <c r="W186" i="2"/>
  <c r="X186" i="2"/>
  <c r="A187" i="2"/>
  <c r="C187" i="2"/>
  <c r="T187" i="2"/>
  <c r="V187" i="2"/>
  <c r="W187" i="2"/>
  <c r="X187" i="2"/>
  <c r="A188" i="2"/>
  <c r="C188" i="2"/>
  <c r="T188" i="2"/>
  <c r="V188" i="2"/>
  <c r="W188" i="2"/>
  <c r="X188" i="2"/>
  <c r="A189" i="2"/>
  <c r="C189" i="2"/>
  <c r="T189" i="2"/>
  <c r="V189" i="2"/>
  <c r="W189" i="2"/>
  <c r="X189" i="2"/>
  <c r="A190" i="2"/>
  <c r="C190" i="2"/>
  <c r="T190" i="2"/>
  <c r="V190" i="2"/>
  <c r="W190" i="2"/>
  <c r="X190" i="2"/>
  <c r="A191" i="2"/>
  <c r="T191" i="2"/>
  <c r="V191" i="2"/>
  <c r="W191" i="2"/>
  <c r="X191" i="2"/>
  <c r="A192" i="2"/>
  <c r="C192" i="2"/>
  <c r="T192" i="2"/>
  <c r="V192" i="2"/>
  <c r="W192" i="2"/>
  <c r="X192" i="2"/>
  <c r="A193" i="2"/>
  <c r="T193" i="2"/>
  <c r="V193" i="2"/>
  <c r="W193" i="2"/>
  <c r="X193" i="2"/>
  <c r="A194" i="2"/>
  <c r="C194" i="2"/>
  <c r="T194" i="2"/>
  <c r="V194" i="2"/>
  <c r="W194" i="2"/>
  <c r="X194" i="2"/>
  <c r="A195" i="2"/>
  <c r="C195" i="2"/>
  <c r="T195" i="2"/>
  <c r="V195" i="2"/>
  <c r="W195" i="2"/>
  <c r="X195" i="2"/>
  <c r="A196" i="2"/>
  <c r="C196" i="2"/>
  <c r="T196" i="2"/>
  <c r="V196" i="2"/>
  <c r="W196" i="2"/>
  <c r="X196" i="2"/>
  <c r="A197" i="2"/>
  <c r="C197" i="2"/>
  <c r="T197" i="2"/>
  <c r="V197" i="2"/>
  <c r="W197" i="2"/>
  <c r="X197" i="2"/>
  <c r="A198" i="2"/>
  <c r="C198" i="2"/>
  <c r="T198" i="2"/>
  <c r="V198" i="2"/>
  <c r="W198" i="2"/>
  <c r="X198" i="2"/>
  <c r="A199" i="2"/>
  <c r="C199" i="2"/>
  <c r="T199" i="2"/>
  <c r="V199" i="2"/>
  <c r="W199" i="2"/>
  <c r="X199" i="2"/>
  <c r="A200" i="2"/>
  <c r="C200" i="2"/>
  <c r="T200" i="2"/>
  <c r="V200" i="2"/>
  <c r="W200" i="2"/>
  <c r="X200" i="2"/>
  <c r="A201" i="2"/>
  <c r="C201" i="2"/>
  <c r="T201" i="2"/>
  <c r="V201" i="2"/>
  <c r="W201" i="2"/>
  <c r="X201" i="2"/>
  <c r="A202" i="2"/>
  <c r="C202" i="2"/>
  <c r="T202" i="2"/>
  <c r="V202" i="2"/>
  <c r="W202" i="2"/>
  <c r="X202" i="2"/>
  <c r="A203" i="2"/>
  <c r="C203" i="2"/>
  <c r="T203" i="2"/>
  <c r="V203" i="2"/>
  <c r="W203" i="2"/>
  <c r="X203" i="2"/>
  <c r="A204" i="2"/>
  <c r="C204" i="2"/>
  <c r="T204" i="2"/>
  <c r="V204" i="2"/>
  <c r="W204" i="2"/>
  <c r="X204" i="2"/>
  <c r="A205" i="2"/>
  <c r="C205" i="2"/>
  <c r="T205" i="2"/>
  <c r="V205" i="2"/>
  <c r="W205" i="2"/>
  <c r="X205" i="2"/>
  <c r="A206" i="2"/>
  <c r="C206" i="2"/>
  <c r="T206" i="2"/>
  <c r="V206" i="2"/>
  <c r="W206" i="2"/>
  <c r="X206" i="2"/>
  <c r="A207" i="2"/>
  <c r="C207" i="2"/>
  <c r="T207" i="2"/>
  <c r="V207" i="2"/>
  <c r="W207" i="2"/>
  <c r="X207" i="2"/>
  <c r="A208" i="2"/>
  <c r="C208" i="2"/>
  <c r="T208" i="2"/>
  <c r="V208" i="2"/>
  <c r="W208" i="2"/>
  <c r="X208" i="2"/>
  <c r="A209" i="2"/>
  <c r="C209" i="2"/>
  <c r="T209" i="2"/>
  <c r="V209" i="2"/>
  <c r="W209" i="2"/>
  <c r="X209" i="2"/>
  <c r="A210" i="2"/>
  <c r="T210" i="2"/>
  <c r="V210" i="2"/>
  <c r="W210" i="2"/>
  <c r="X210" i="2"/>
  <c r="A211" i="2"/>
  <c r="C211" i="2"/>
  <c r="T211" i="2"/>
  <c r="V211" i="2"/>
  <c r="W211" i="2"/>
  <c r="X211" i="2"/>
  <c r="A212" i="2"/>
  <c r="C212" i="2"/>
  <c r="T212" i="2"/>
  <c r="V212" i="2"/>
  <c r="W212" i="2"/>
  <c r="X212" i="2"/>
  <c r="A213" i="2"/>
  <c r="C213" i="2"/>
  <c r="T213" i="2"/>
  <c r="V213" i="2"/>
  <c r="W213" i="2"/>
  <c r="X213" i="2"/>
  <c r="A214" i="2"/>
  <c r="C214" i="2"/>
  <c r="T214" i="2"/>
  <c r="V214" i="2"/>
  <c r="W214" i="2"/>
  <c r="X214" i="2"/>
  <c r="A215" i="2"/>
  <c r="C215" i="2"/>
  <c r="T215" i="2"/>
  <c r="V215" i="2"/>
  <c r="W215" i="2"/>
  <c r="X215" i="2"/>
  <c r="A216" i="2"/>
  <c r="C216" i="2"/>
  <c r="T216" i="2"/>
  <c r="V216" i="2"/>
  <c r="W216" i="2"/>
  <c r="X216" i="2"/>
  <c r="A217" i="2"/>
  <c r="C217" i="2"/>
  <c r="T217" i="2"/>
  <c r="V217" i="2"/>
  <c r="W217" i="2"/>
  <c r="X217" i="2"/>
  <c r="A218" i="2"/>
  <c r="C218" i="2"/>
  <c r="T218" i="2"/>
  <c r="V218" i="2"/>
  <c r="W218" i="2"/>
  <c r="X218" i="2"/>
  <c r="A219" i="2"/>
  <c r="C219" i="2"/>
  <c r="T219" i="2"/>
  <c r="V219" i="2"/>
  <c r="W219" i="2"/>
  <c r="X219" i="2"/>
  <c r="A220" i="2"/>
  <c r="T220" i="2"/>
  <c r="V220" i="2"/>
  <c r="W220" i="2"/>
  <c r="X220" i="2"/>
  <c r="A221" i="2"/>
  <c r="T221" i="2"/>
  <c r="V221" i="2"/>
  <c r="W221" i="2"/>
  <c r="X221" i="2"/>
  <c r="A222" i="2"/>
  <c r="T222" i="2"/>
  <c r="V222" i="2"/>
  <c r="W222" i="2"/>
  <c r="X222" i="2"/>
  <c r="A223" i="2"/>
  <c r="T223" i="2"/>
  <c r="V223" i="2"/>
  <c r="W223" i="2"/>
  <c r="X223" i="2"/>
  <c r="A224" i="2"/>
  <c r="T224" i="2"/>
  <c r="V224" i="2"/>
  <c r="W224" i="2"/>
  <c r="X224" i="2"/>
  <c r="A225" i="2"/>
  <c r="C225" i="2"/>
  <c r="T225" i="2"/>
  <c r="V225" i="2"/>
  <c r="W225" i="2"/>
  <c r="X225" i="2"/>
  <c r="A226" i="2"/>
  <c r="C226" i="2"/>
  <c r="T226" i="2"/>
  <c r="V226" i="2"/>
  <c r="W226" i="2"/>
  <c r="X226" i="2"/>
  <c r="A227" i="2"/>
  <c r="C227" i="2"/>
  <c r="T227" i="2"/>
  <c r="V227" i="2"/>
  <c r="W227" i="2"/>
  <c r="X227" i="2"/>
  <c r="A228" i="2"/>
  <c r="C228" i="2"/>
  <c r="T228" i="2"/>
  <c r="V228" i="2"/>
  <c r="W228" i="2"/>
  <c r="X228" i="2"/>
  <c r="A229" i="2"/>
  <c r="C229" i="2"/>
  <c r="T229" i="2"/>
  <c r="V229" i="2"/>
  <c r="W229" i="2"/>
  <c r="X229" i="2"/>
  <c r="A230" i="2"/>
  <c r="C230" i="2"/>
  <c r="T230" i="2"/>
  <c r="V230" i="2"/>
  <c r="W230" i="2"/>
  <c r="X230" i="2"/>
  <c r="A231" i="2"/>
  <c r="C231" i="2"/>
  <c r="T231" i="2"/>
  <c r="V231" i="2"/>
  <c r="W231" i="2"/>
  <c r="X231" i="2"/>
  <c r="A232" i="2"/>
  <c r="C232" i="2"/>
  <c r="T232" i="2"/>
  <c r="V232" i="2"/>
  <c r="W232" i="2"/>
  <c r="X232" i="2"/>
  <c r="A233" i="2"/>
  <c r="C233" i="2"/>
  <c r="T233" i="2"/>
  <c r="V233" i="2"/>
  <c r="W233" i="2"/>
  <c r="X233" i="2"/>
  <c r="A234" i="2"/>
  <c r="C234" i="2"/>
  <c r="T234" i="2"/>
  <c r="V234" i="2"/>
  <c r="W234" i="2"/>
  <c r="X234" i="2"/>
  <c r="A235" i="2"/>
  <c r="C235" i="2"/>
  <c r="T235" i="2"/>
  <c r="V235" i="2"/>
  <c r="W235" i="2"/>
  <c r="X235" i="2"/>
  <c r="A236" i="2"/>
  <c r="T236" i="2"/>
  <c r="V236" i="2"/>
  <c r="W236" i="2"/>
  <c r="X236" i="2"/>
  <c r="A237" i="2"/>
  <c r="C237" i="2"/>
  <c r="T237" i="2"/>
  <c r="V237" i="2"/>
  <c r="W237" i="2"/>
  <c r="X237" i="2"/>
  <c r="A238" i="2"/>
  <c r="C238" i="2"/>
  <c r="T238" i="2"/>
  <c r="V238" i="2"/>
  <c r="W238" i="2"/>
  <c r="X238" i="2"/>
  <c r="A239" i="2"/>
  <c r="C239" i="2"/>
  <c r="T239" i="2"/>
  <c r="V239" i="2"/>
  <c r="W239" i="2"/>
  <c r="X239" i="2"/>
  <c r="A240" i="2"/>
  <c r="C240" i="2"/>
  <c r="T240" i="2"/>
  <c r="V240" i="2"/>
  <c r="W240" i="2"/>
  <c r="X240" i="2"/>
  <c r="A241" i="2"/>
  <c r="C241" i="2"/>
  <c r="T241" i="2"/>
  <c r="V241" i="2"/>
  <c r="W241" i="2"/>
  <c r="X241" i="2"/>
  <c r="A242" i="2"/>
  <c r="T242" i="2"/>
  <c r="V242" i="2"/>
  <c r="W242" i="2"/>
  <c r="X242" i="2"/>
  <c r="A243" i="2"/>
  <c r="C243" i="2"/>
  <c r="T243" i="2"/>
  <c r="V243" i="2"/>
  <c r="W243" i="2"/>
  <c r="X243" i="2"/>
  <c r="A244" i="2"/>
  <c r="C244" i="2"/>
  <c r="T244" i="2"/>
  <c r="V244" i="2"/>
  <c r="W244" i="2"/>
  <c r="X244" i="2"/>
  <c r="A245" i="2"/>
  <c r="C245" i="2"/>
  <c r="T245" i="2"/>
  <c r="V245" i="2"/>
  <c r="W245" i="2"/>
  <c r="X245" i="2"/>
  <c r="A246" i="2"/>
  <c r="C246" i="2"/>
  <c r="T246" i="2"/>
  <c r="V246" i="2"/>
  <c r="W246" i="2"/>
  <c r="X246" i="2"/>
  <c r="A247" i="2"/>
  <c r="C247" i="2"/>
  <c r="T247" i="2"/>
  <c r="V247" i="2"/>
  <c r="W247" i="2"/>
  <c r="X247" i="2"/>
  <c r="A248" i="2"/>
  <c r="C248" i="2"/>
  <c r="T248" i="2"/>
  <c r="V248" i="2"/>
  <c r="W248" i="2"/>
  <c r="X248" i="2"/>
  <c r="A249" i="2"/>
  <c r="C249" i="2"/>
  <c r="T249" i="2"/>
  <c r="V249" i="2"/>
  <c r="W249" i="2"/>
  <c r="X249" i="2"/>
  <c r="A250" i="2"/>
  <c r="C250" i="2"/>
  <c r="T250" i="2"/>
  <c r="V250" i="2"/>
  <c r="W250" i="2"/>
  <c r="X250" i="2"/>
  <c r="A251" i="2"/>
  <c r="C251" i="2"/>
  <c r="T251" i="2"/>
  <c r="V251" i="2"/>
  <c r="W251" i="2"/>
  <c r="X251" i="2"/>
  <c r="A252" i="2"/>
  <c r="T252" i="2"/>
  <c r="V252" i="2"/>
  <c r="W252" i="2"/>
  <c r="X252" i="2"/>
  <c r="A253" i="2"/>
  <c r="T253" i="2"/>
  <c r="V253" i="2"/>
  <c r="W253" i="2"/>
  <c r="X253" i="2"/>
  <c r="A254" i="2"/>
  <c r="C254" i="2"/>
  <c r="T254" i="2"/>
  <c r="V254" i="2"/>
  <c r="W254" i="2"/>
  <c r="X254" i="2"/>
  <c r="A255" i="2"/>
  <c r="C255" i="2"/>
  <c r="T255" i="2"/>
  <c r="V255" i="2"/>
  <c r="W255" i="2"/>
  <c r="X255" i="2"/>
  <c r="A256" i="2"/>
  <c r="C256" i="2"/>
  <c r="T256" i="2"/>
  <c r="V256" i="2"/>
  <c r="W256" i="2"/>
  <c r="X256" i="2"/>
  <c r="A257" i="2"/>
  <c r="C257" i="2"/>
  <c r="T257" i="2"/>
  <c r="V257" i="2"/>
  <c r="W257" i="2"/>
  <c r="X257" i="2"/>
  <c r="A258" i="2"/>
  <c r="C258" i="2"/>
  <c r="T258" i="2"/>
  <c r="V258" i="2"/>
  <c r="W258" i="2"/>
  <c r="X258" i="2"/>
  <c r="A259" i="2"/>
  <c r="C259" i="2"/>
  <c r="T259" i="2"/>
  <c r="V259" i="2"/>
  <c r="W259" i="2"/>
  <c r="X259" i="2"/>
  <c r="A260" i="2"/>
  <c r="C260" i="2"/>
  <c r="T260" i="2"/>
  <c r="V260" i="2"/>
  <c r="W260" i="2"/>
  <c r="X260" i="2"/>
  <c r="A261" i="2"/>
  <c r="C261" i="2"/>
  <c r="T261" i="2"/>
  <c r="V261" i="2"/>
  <c r="W261" i="2"/>
  <c r="X261" i="2"/>
  <c r="A262" i="2"/>
  <c r="C262" i="2"/>
  <c r="T262" i="2"/>
  <c r="V262" i="2"/>
  <c r="W262" i="2"/>
  <c r="X262" i="2"/>
  <c r="A263" i="2"/>
  <c r="C263" i="2"/>
  <c r="T263" i="2"/>
  <c r="V263" i="2"/>
  <c r="W263" i="2"/>
  <c r="X263" i="2"/>
  <c r="A264" i="2"/>
  <c r="T264" i="2"/>
  <c r="V264" i="2"/>
  <c r="W264" i="2"/>
  <c r="X264" i="2"/>
  <c r="A265" i="2"/>
  <c r="C265" i="2"/>
  <c r="T265" i="2"/>
  <c r="V265" i="2"/>
  <c r="W265" i="2"/>
  <c r="X265" i="2"/>
  <c r="A266" i="2"/>
  <c r="C266" i="2"/>
  <c r="T266" i="2"/>
  <c r="V266" i="2"/>
  <c r="W266" i="2"/>
  <c r="X266" i="2"/>
  <c r="A267" i="2"/>
  <c r="C267" i="2"/>
  <c r="T267" i="2"/>
  <c r="V267" i="2"/>
  <c r="W267" i="2"/>
  <c r="X267" i="2"/>
  <c r="A268" i="2"/>
  <c r="C268" i="2"/>
  <c r="T268" i="2"/>
  <c r="V268" i="2"/>
  <c r="W268" i="2"/>
  <c r="X268" i="2"/>
  <c r="A269" i="2"/>
  <c r="C269" i="2"/>
  <c r="T269" i="2"/>
  <c r="V269" i="2"/>
  <c r="W269" i="2"/>
  <c r="X269" i="2"/>
  <c r="A270" i="2"/>
  <c r="T270" i="2"/>
  <c r="V270" i="2"/>
  <c r="W270" i="2"/>
  <c r="X270" i="2"/>
  <c r="A271" i="2"/>
  <c r="C271" i="2"/>
  <c r="T271" i="2"/>
  <c r="V271" i="2"/>
  <c r="W271" i="2"/>
  <c r="X271" i="2"/>
  <c r="A272" i="2"/>
  <c r="C272" i="2"/>
  <c r="T272" i="2"/>
  <c r="V272" i="2"/>
  <c r="W272" i="2"/>
  <c r="X272" i="2"/>
  <c r="A273" i="2"/>
  <c r="C273" i="2"/>
  <c r="T273" i="2"/>
  <c r="V273" i="2"/>
  <c r="W273" i="2"/>
  <c r="X273" i="2"/>
  <c r="A274" i="2"/>
  <c r="C274" i="2"/>
  <c r="T274" i="2"/>
  <c r="V274" i="2"/>
  <c r="W274" i="2"/>
  <c r="X274" i="2"/>
  <c r="A275" i="2"/>
  <c r="C275" i="2"/>
  <c r="T275" i="2"/>
  <c r="V275" i="2"/>
  <c r="W275" i="2"/>
  <c r="X275" i="2"/>
  <c r="A276" i="2"/>
  <c r="C276" i="2"/>
  <c r="T276" i="2"/>
  <c r="V276" i="2"/>
  <c r="W276" i="2"/>
  <c r="X276" i="2"/>
  <c r="A277" i="2"/>
  <c r="C277" i="2"/>
  <c r="T277" i="2"/>
  <c r="V277" i="2"/>
  <c r="W277" i="2"/>
  <c r="X277" i="2"/>
  <c r="A278" i="2"/>
  <c r="C278" i="2"/>
  <c r="T278" i="2"/>
  <c r="V278" i="2"/>
  <c r="W278" i="2"/>
  <c r="X278" i="2"/>
  <c r="A279" i="2"/>
  <c r="C279" i="2"/>
  <c r="T279" i="2"/>
  <c r="V279" i="2"/>
  <c r="W279" i="2"/>
  <c r="X279" i="2"/>
  <c r="A280" i="2"/>
  <c r="C280" i="2"/>
  <c r="T280" i="2"/>
  <c r="V280" i="2"/>
  <c r="W280" i="2"/>
  <c r="X280" i="2"/>
  <c r="A281" i="2"/>
  <c r="C281" i="2"/>
  <c r="T281" i="2"/>
  <c r="V281" i="2"/>
  <c r="W281" i="2"/>
  <c r="X281" i="2"/>
  <c r="A282" i="2"/>
  <c r="C282" i="2"/>
  <c r="T282" i="2"/>
  <c r="V282" i="2"/>
  <c r="W282" i="2"/>
  <c r="X282" i="2"/>
  <c r="A283" i="2"/>
  <c r="T283" i="2"/>
  <c r="V283" i="2"/>
  <c r="W283" i="2"/>
  <c r="X283" i="2"/>
  <c r="A284" i="2"/>
  <c r="T284" i="2"/>
  <c r="V284" i="2"/>
  <c r="W284" i="2"/>
  <c r="X284" i="2"/>
  <c r="A285" i="2"/>
  <c r="T285" i="2"/>
  <c r="V285" i="2"/>
  <c r="W285" i="2"/>
  <c r="X285" i="2"/>
  <c r="A286" i="2"/>
  <c r="T286" i="2"/>
  <c r="V286" i="2"/>
  <c r="W286" i="2"/>
  <c r="X286" i="2"/>
  <c r="A287" i="2"/>
  <c r="T287" i="2"/>
  <c r="V287" i="2"/>
  <c r="W287" i="2"/>
  <c r="X287" i="2"/>
  <c r="A288" i="2"/>
  <c r="T288" i="2"/>
  <c r="V288" i="2"/>
  <c r="W288" i="2"/>
  <c r="X288" i="2"/>
  <c r="A289" i="2"/>
  <c r="T289" i="2"/>
  <c r="V289" i="2"/>
  <c r="W289" i="2"/>
  <c r="X289" i="2"/>
  <c r="A290" i="2"/>
  <c r="T290" i="2"/>
  <c r="V290" i="2"/>
  <c r="W290" i="2"/>
  <c r="X290" i="2"/>
  <c r="A291" i="2"/>
  <c r="T291" i="2"/>
  <c r="V291" i="2"/>
  <c r="W291" i="2"/>
  <c r="X291" i="2"/>
  <c r="A292" i="2"/>
  <c r="C292" i="2"/>
  <c r="T292" i="2"/>
  <c r="V292" i="2"/>
  <c r="W292" i="2"/>
  <c r="X292" i="2"/>
  <c r="A293" i="2"/>
  <c r="C293" i="2"/>
  <c r="T293" i="2"/>
  <c r="V293" i="2"/>
  <c r="W293" i="2"/>
  <c r="X293" i="2"/>
  <c r="A294" i="2"/>
  <c r="C294" i="2"/>
  <c r="T294" i="2"/>
  <c r="V294" i="2"/>
  <c r="W294" i="2"/>
  <c r="X294" i="2"/>
  <c r="A295" i="2"/>
  <c r="C295" i="2"/>
  <c r="T295" i="2"/>
  <c r="V295" i="2"/>
  <c r="W295" i="2"/>
  <c r="X295" i="2"/>
  <c r="A296" i="2"/>
  <c r="C296" i="2"/>
  <c r="T296" i="2"/>
  <c r="V296" i="2"/>
  <c r="W296" i="2"/>
  <c r="X296" i="2"/>
  <c r="A297" i="2"/>
  <c r="C297" i="2"/>
  <c r="T297" i="2"/>
  <c r="V297" i="2"/>
  <c r="W297" i="2"/>
  <c r="X297" i="2"/>
  <c r="A298" i="2"/>
  <c r="C298" i="2"/>
  <c r="T298" i="2"/>
  <c r="V298" i="2"/>
  <c r="W298" i="2"/>
  <c r="X298" i="2"/>
  <c r="A299" i="2"/>
  <c r="C299" i="2"/>
  <c r="T299" i="2"/>
  <c r="V299" i="2"/>
  <c r="W299" i="2"/>
  <c r="X299" i="2"/>
  <c r="A300" i="2"/>
  <c r="C300" i="2"/>
  <c r="T300" i="2"/>
  <c r="V300" i="2"/>
  <c r="W300" i="2"/>
  <c r="X300" i="2"/>
  <c r="A301" i="2"/>
  <c r="C301" i="2"/>
  <c r="T301" i="2"/>
  <c r="V301" i="2"/>
  <c r="W301" i="2"/>
  <c r="X301" i="2"/>
  <c r="A302" i="2"/>
  <c r="C302" i="2"/>
  <c r="T302" i="2"/>
  <c r="V302" i="2"/>
  <c r="W302" i="2"/>
  <c r="X302" i="2"/>
  <c r="A303" i="2"/>
  <c r="C303" i="2"/>
  <c r="T303" i="2"/>
  <c r="V303" i="2"/>
  <c r="W303" i="2"/>
  <c r="X303" i="2"/>
  <c r="A304" i="2"/>
  <c r="C304" i="2"/>
  <c r="T304" i="2"/>
  <c r="V304" i="2"/>
  <c r="W304" i="2"/>
  <c r="X304" i="2"/>
  <c r="A305" i="2"/>
  <c r="T305" i="2"/>
  <c r="V305" i="2"/>
  <c r="W305" i="2"/>
  <c r="X305" i="2"/>
  <c r="A306" i="2"/>
  <c r="T306" i="2"/>
  <c r="V306" i="2"/>
  <c r="W306" i="2"/>
  <c r="X306" i="2"/>
  <c r="A307" i="2"/>
  <c r="C307" i="2"/>
  <c r="T307" i="2"/>
  <c r="V307" i="2"/>
  <c r="W307" i="2"/>
  <c r="X307" i="2"/>
  <c r="A308" i="2"/>
  <c r="C308" i="2"/>
  <c r="T308" i="2"/>
  <c r="V308" i="2"/>
  <c r="W308" i="2"/>
  <c r="X308" i="2"/>
  <c r="A309" i="2"/>
  <c r="C309" i="2"/>
  <c r="T309" i="2"/>
  <c r="V309" i="2"/>
  <c r="W309" i="2"/>
  <c r="X309" i="2"/>
  <c r="A310" i="2"/>
  <c r="C310" i="2"/>
  <c r="T310" i="2"/>
  <c r="V310" i="2"/>
  <c r="W310" i="2"/>
  <c r="X310" i="2"/>
  <c r="A311" i="2"/>
  <c r="C311" i="2"/>
  <c r="T311" i="2"/>
  <c r="V311" i="2"/>
  <c r="W311" i="2"/>
  <c r="X311" i="2"/>
  <c r="A312" i="2"/>
  <c r="C312" i="2"/>
  <c r="T312" i="2"/>
  <c r="V312" i="2"/>
  <c r="W312" i="2"/>
  <c r="X312" i="2"/>
  <c r="A313" i="2"/>
  <c r="T313" i="2"/>
  <c r="V313" i="2"/>
  <c r="W313" i="2"/>
  <c r="X313" i="2"/>
  <c r="A314" i="2"/>
  <c r="A315" i="2"/>
  <c r="T315" i="2"/>
  <c r="V315" i="2"/>
  <c r="W315" i="2"/>
  <c r="X315" i="2"/>
  <c r="A316" i="2"/>
  <c r="T316" i="2"/>
  <c r="V316" i="2"/>
  <c r="W316" i="2"/>
  <c r="X316" i="2"/>
  <c r="A317" i="2"/>
  <c r="T317" i="2"/>
  <c r="V317" i="2"/>
  <c r="W317" i="2"/>
  <c r="X317" i="2"/>
  <c r="A318" i="2"/>
  <c r="T318" i="2"/>
  <c r="A319" i="2"/>
  <c r="T319" i="2"/>
  <c r="A320" i="2"/>
  <c r="T320" i="2"/>
  <c r="A321" i="2"/>
  <c r="T321" i="2"/>
  <c r="A322" i="2"/>
  <c r="T322" i="2"/>
  <c r="A323" i="2"/>
  <c r="T323" i="2"/>
  <c r="A324" i="2"/>
  <c r="T324" i="2"/>
  <c r="A325" i="2"/>
  <c r="T325" i="2"/>
  <c r="A326" i="2"/>
  <c r="T326" i="2"/>
  <c r="A327" i="2"/>
  <c r="A328" i="2"/>
  <c r="V328" i="2"/>
  <c r="W328" i="2"/>
  <c r="X328" i="2"/>
  <c r="A329" i="2"/>
  <c r="V329" i="2"/>
  <c r="W329" i="2"/>
  <c r="X329" i="2"/>
  <c r="A330" i="2"/>
  <c r="V330" i="2"/>
  <c r="W330" i="2"/>
  <c r="X330" i="2"/>
</calcChain>
</file>

<file path=xl/sharedStrings.xml><?xml version="1.0" encoding="utf-8"?>
<sst xmlns="http://schemas.openxmlformats.org/spreadsheetml/2006/main" count="3963" uniqueCount="1641">
  <si>
    <t>DDO Reg. No.</t>
  </si>
  <si>
    <t>DDO Office</t>
  </si>
  <si>
    <t>DTO Reg. No.</t>
  </si>
  <si>
    <t>Type</t>
  </si>
  <si>
    <t>SGV208941C</t>
  </si>
  <si>
    <t>Town Municipal Council, Malur</t>
  </si>
  <si>
    <t>SGV208942D</t>
  </si>
  <si>
    <t>Town Municipal Council, Mulbagal</t>
  </si>
  <si>
    <t>SGV208943E</t>
  </si>
  <si>
    <t>Town Municipal Council, Srinivasapura</t>
  </si>
  <si>
    <t>SGV208944F</t>
  </si>
  <si>
    <t>City Municipal Council, Chitradurga</t>
  </si>
  <si>
    <t>SGV208945G</t>
  </si>
  <si>
    <t>Town Municipal Council, Challakere</t>
  </si>
  <si>
    <t>SGV208946A</t>
  </si>
  <si>
    <t>Town Municipal Council, Hiriyur</t>
  </si>
  <si>
    <t>SGV208947B</t>
  </si>
  <si>
    <t>Town Municipal Council, Hosadurga</t>
  </si>
  <si>
    <t>SGV208948C</t>
  </si>
  <si>
    <t>Town Panchayat, Holalkere</t>
  </si>
  <si>
    <t>SGV208949D</t>
  </si>
  <si>
    <t>Town Panchayat, Molakalmuru</t>
  </si>
  <si>
    <t>SGV208950E</t>
  </si>
  <si>
    <t>SGV208951F</t>
  </si>
  <si>
    <t>Town Municipal Council Birur</t>
  </si>
  <si>
    <t>SGV208952G</t>
  </si>
  <si>
    <t>Town Municipal Council Kadur</t>
  </si>
  <si>
    <t>SGV208953A</t>
  </si>
  <si>
    <t>Town Municipal Council Tarikere</t>
  </si>
  <si>
    <t>SGV208954B</t>
  </si>
  <si>
    <t>Town Panchayat Koppa</t>
  </si>
  <si>
    <t>SGV208955C</t>
  </si>
  <si>
    <t>Town Panchayath Mudigere</t>
  </si>
  <si>
    <t>SGV208956D</t>
  </si>
  <si>
    <t>Town Panchayath Narasimharajapura</t>
  </si>
  <si>
    <t>SGV208957E</t>
  </si>
  <si>
    <t>Town Panchayath Sringer</t>
  </si>
  <si>
    <t>SGV208958F</t>
  </si>
  <si>
    <t>City Muincipal council Koppal</t>
  </si>
  <si>
    <t>SGV208959G</t>
  </si>
  <si>
    <t>City Muincipal council Ganegavathi</t>
  </si>
  <si>
    <t>SGV208960A</t>
  </si>
  <si>
    <t>Town Municpal Council Kustagi</t>
  </si>
  <si>
    <t>SGV208961B</t>
  </si>
  <si>
    <t>Town Panchayat Yelburga</t>
  </si>
  <si>
    <t>SGV208962C</t>
  </si>
  <si>
    <t>City Municpal Council Yadgiri</t>
  </si>
  <si>
    <t>SGV208963D</t>
  </si>
  <si>
    <t>Town Municpal Council Shahapur</t>
  </si>
  <si>
    <t>SGV208964E</t>
  </si>
  <si>
    <t>Town Municpal Council Shorapur</t>
  </si>
  <si>
    <t>SGV208965F</t>
  </si>
  <si>
    <t>Town Panchayath Gurumatkal</t>
  </si>
  <si>
    <t>SGV208966G</t>
  </si>
  <si>
    <t>City Municpal Council Dandeli</t>
  </si>
  <si>
    <t>SGV208967A</t>
  </si>
  <si>
    <t>City Municpal Council Karwar</t>
  </si>
  <si>
    <t>SGV208968B</t>
  </si>
  <si>
    <t>SGV208969C</t>
  </si>
  <si>
    <t>Town Municipal Council Bhatkal</t>
  </si>
  <si>
    <t>SGV208970D</t>
  </si>
  <si>
    <t>Town Municipal Council Kumta</t>
  </si>
  <si>
    <t>SGV208971E</t>
  </si>
  <si>
    <t>Town Panchayat Ankola</t>
  </si>
  <si>
    <t>SGV208972F</t>
  </si>
  <si>
    <t>Town Panchayat Haliyal</t>
  </si>
  <si>
    <t>SGV208973G</t>
  </si>
  <si>
    <t>Town Pnachayat Honnavar</t>
  </si>
  <si>
    <t>SGV208974A</t>
  </si>
  <si>
    <t>Town Pnachayat Hmundagod</t>
  </si>
  <si>
    <t>SGV208975B</t>
  </si>
  <si>
    <t>Town Pnachayat Siddapur</t>
  </si>
  <si>
    <t>SGV208976C</t>
  </si>
  <si>
    <t>Town Pnachayat Yellapur</t>
  </si>
  <si>
    <t>SGV208977D</t>
  </si>
  <si>
    <t>City Municipal Council, Tumkur</t>
  </si>
  <si>
    <t>SGV208978E</t>
  </si>
  <si>
    <t>City Municipal Council, Tiptur</t>
  </si>
  <si>
    <t>SGV208979F</t>
  </si>
  <si>
    <t>City Municipal Council, Sira</t>
  </si>
  <si>
    <t>SGV208980G</t>
  </si>
  <si>
    <t>Town Municpal Council Chikkanayakanahalli</t>
  </si>
  <si>
    <t>SGV208981A</t>
  </si>
  <si>
    <t>Town Municpal Council Madhugiri</t>
  </si>
  <si>
    <t>SGV208982B</t>
  </si>
  <si>
    <t>Town Municpal Council Pavagada</t>
  </si>
  <si>
    <t>SGV208983C</t>
  </si>
  <si>
    <t>Town Panchyath Koratagere</t>
  </si>
  <si>
    <t>SGV208984D</t>
  </si>
  <si>
    <t>Town Panchyath Turuvekere</t>
  </si>
  <si>
    <t>SGV208985E</t>
  </si>
  <si>
    <t>Gulbarga Mahanagara Palike Gulbara</t>
  </si>
  <si>
    <t>SGV208986F</t>
  </si>
  <si>
    <t>City Municipal Council Shahabad</t>
  </si>
  <si>
    <t>SGV208987G</t>
  </si>
  <si>
    <t>Town Municipal Council wadi</t>
  </si>
  <si>
    <t>SGV208988A</t>
  </si>
  <si>
    <t>Town Municipal Council Aland</t>
  </si>
  <si>
    <t>SGV208989B</t>
  </si>
  <si>
    <t>Town Municipal Council Chittapur</t>
  </si>
  <si>
    <t>SGV208990C</t>
  </si>
  <si>
    <t>Town Municipal Council Sedam</t>
  </si>
  <si>
    <t>SGV208991D</t>
  </si>
  <si>
    <t>Town Panchayath Afzalpur</t>
  </si>
  <si>
    <t>SGV208992E</t>
  </si>
  <si>
    <t>Town Panchayath Jewargi</t>
  </si>
  <si>
    <t>SGV208993F</t>
  </si>
  <si>
    <t>City Municpal Council Sindhanur</t>
  </si>
  <si>
    <t>SGV208994G</t>
  </si>
  <si>
    <t>Town Municpal Council Manui</t>
  </si>
  <si>
    <t>SGV208995A</t>
  </si>
  <si>
    <t>Town Municpal Council Lingasagur</t>
  </si>
  <si>
    <t>SGV208996B</t>
  </si>
  <si>
    <t>Town Panchayat Mundgal</t>
  </si>
  <si>
    <t>SGV208997C</t>
  </si>
  <si>
    <t>City Municpal Council Hassan</t>
  </si>
  <si>
    <t>SGV208998D</t>
  </si>
  <si>
    <t>Town Municpal Council Arasikere</t>
  </si>
  <si>
    <t>SGV208999E</t>
  </si>
  <si>
    <t>Town Municpal Council Channarayapatna</t>
  </si>
  <si>
    <t>SGV209000F</t>
  </si>
  <si>
    <t>Town Municpal Council Sakaleshpura</t>
  </si>
  <si>
    <t>SGV209001G</t>
  </si>
  <si>
    <t>Town Municpal Council Belur</t>
  </si>
  <si>
    <t>SGV209002A</t>
  </si>
  <si>
    <t>Town Panchayat Alur</t>
  </si>
  <si>
    <t>SGV209003B</t>
  </si>
  <si>
    <t>Town Panchayat Arkalgud</t>
  </si>
  <si>
    <t>SGV209004C</t>
  </si>
  <si>
    <t>City Municpal Council Gadag-Betageri</t>
  </si>
  <si>
    <t>SGV209005D</t>
  </si>
  <si>
    <t>Town Municipal Council Gajendragad</t>
  </si>
  <si>
    <t>SGV209006E</t>
  </si>
  <si>
    <t>Town Municipal Council Naragund</t>
  </si>
  <si>
    <t>SGV209007F</t>
  </si>
  <si>
    <t>Town Municipal Council Laxmeshwar</t>
  </si>
  <si>
    <t>SGV209008G</t>
  </si>
  <si>
    <t>Town Municipal Council Mundargi</t>
  </si>
  <si>
    <t>SGV209009A</t>
  </si>
  <si>
    <t>Town Municpal Council Ron</t>
  </si>
  <si>
    <t>SGV209010B</t>
  </si>
  <si>
    <t>Town Panchayat Shirahatti</t>
  </si>
  <si>
    <t>SGV209011C</t>
  </si>
  <si>
    <t>Town Panchayat Mulgund</t>
  </si>
  <si>
    <t>SGV209012D</t>
  </si>
  <si>
    <t>Town Panchayat Naregal</t>
  </si>
  <si>
    <t>SGV209013E</t>
  </si>
  <si>
    <t>Town Municipal Council Siruguppa</t>
  </si>
  <si>
    <t>SGV209014F</t>
  </si>
  <si>
    <t>Town Municipal Council Huvina Hadagali</t>
  </si>
  <si>
    <t>SGV209015G</t>
  </si>
  <si>
    <t>Town Panchayat Kamalapur</t>
  </si>
  <si>
    <t>SGV209016A</t>
  </si>
  <si>
    <t>Town Panchayat Kottur</t>
  </si>
  <si>
    <t>SGV209017B</t>
  </si>
  <si>
    <t>Town Panchayat Tekkalakote</t>
  </si>
  <si>
    <t>SGV209018C</t>
  </si>
  <si>
    <t>City Corporation Belgaum</t>
  </si>
  <si>
    <t>SGV209019D</t>
  </si>
  <si>
    <t>City Municipal Council Gokak</t>
  </si>
  <si>
    <t>SGV209020E</t>
  </si>
  <si>
    <t>City Municipal Council Nipani</t>
  </si>
  <si>
    <t>SGV209021F</t>
  </si>
  <si>
    <t>SGV209022G</t>
  </si>
  <si>
    <t>Town Municipal Council Athani</t>
  </si>
  <si>
    <t>SGV209023A</t>
  </si>
  <si>
    <t>Town Municipal Council Bailahongal</t>
  </si>
  <si>
    <t>SGV209024B</t>
  </si>
  <si>
    <t>Town Municipal Council Chikkodi</t>
  </si>
  <si>
    <t>SGV209025C</t>
  </si>
  <si>
    <t>Town Municipal Council Ramdurg</t>
  </si>
  <si>
    <t>SGV209026D</t>
  </si>
  <si>
    <t>Town Municipal Council Sakeshwar</t>
  </si>
  <si>
    <t>SGV209027E</t>
  </si>
  <si>
    <t>Town Panchayath Hukkeri</t>
  </si>
  <si>
    <t>SGV209028F</t>
  </si>
  <si>
    <t>Town Panchayath Khanapur</t>
  </si>
  <si>
    <t>SGV209029G</t>
  </si>
  <si>
    <t>Town Panchayath Konnur</t>
  </si>
  <si>
    <t>SGV209030A</t>
  </si>
  <si>
    <t>Town Panchayath Kudachi</t>
  </si>
  <si>
    <t>SGV209031B</t>
  </si>
  <si>
    <t>Town Panchayath Council Raibag</t>
  </si>
  <si>
    <t>SGV209032C</t>
  </si>
  <si>
    <t>Town Panchayath Sadalaga</t>
  </si>
  <si>
    <t>SGV209033D</t>
  </si>
  <si>
    <t>City Municipal Council Haveri</t>
  </si>
  <si>
    <t>SGV209034E</t>
  </si>
  <si>
    <t>City Municipal Council Ranebennur</t>
  </si>
  <si>
    <t>SGV209035F</t>
  </si>
  <si>
    <t>Town Municipal Council Byadgi</t>
  </si>
  <si>
    <t>SGV209036G</t>
  </si>
  <si>
    <t>Town Municipal Council Hangal</t>
  </si>
  <si>
    <t>SGV209037A</t>
  </si>
  <si>
    <t>Town Muncipal Council Savanur</t>
  </si>
  <si>
    <t>SGV209038B</t>
  </si>
  <si>
    <t>Town Muncipal Council Bankapur</t>
  </si>
  <si>
    <t>SGV209039C</t>
  </si>
  <si>
    <t>Town Panchayat Hirekerur</t>
  </si>
  <si>
    <t>SGV209040D</t>
  </si>
  <si>
    <t>City Municipal Council, Bidar</t>
  </si>
  <si>
    <t>SGV209041E</t>
  </si>
  <si>
    <t>City Municipal Council, Basavakalyan</t>
  </si>
  <si>
    <t>SGV209042F</t>
  </si>
  <si>
    <t>Town Municipal Council, Humnabad</t>
  </si>
  <si>
    <t>SGV209043G</t>
  </si>
  <si>
    <t>Town Municipal Council, Bhalki</t>
  </si>
  <si>
    <t>SGV209044A</t>
  </si>
  <si>
    <t>Town Panchayath, Aurad</t>
  </si>
  <si>
    <t>SGV209045B</t>
  </si>
  <si>
    <t>City Municipal Council, Bijapur</t>
  </si>
  <si>
    <t>SGV209046C</t>
  </si>
  <si>
    <t>Town Municipal Council, Indi</t>
  </si>
  <si>
    <t>SGV209047D</t>
  </si>
  <si>
    <t>Town Municipal Council, Muddebihal</t>
  </si>
  <si>
    <t>SGV209048E</t>
  </si>
  <si>
    <t>Town Municipal Council, Sindagi</t>
  </si>
  <si>
    <t>SGV209049F</t>
  </si>
  <si>
    <t>Town Municipal Council, Talikoti</t>
  </si>
  <si>
    <t>SGV209050G</t>
  </si>
  <si>
    <t>Town Municipal Council, Basavana Bagewadi</t>
  </si>
  <si>
    <t>SGV209051A</t>
  </si>
  <si>
    <t>City Municipal Council, Bagalkot</t>
  </si>
  <si>
    <t>SGV209052B</t>
  </si>
  <si>
    <t>City Municipal Council, Rabkavi Banahatti</t>
  </si>
  <si>
    <t>SGV209053C</t>
  </si>
  <si>
    <t>City Municipal Council, Jamkhandi</t>
  </si>
  <si>
    <t>SGV209054D</t>
  </si>
  <si>
    <t>City Municipal Council, Ilkal</t>
  </si>
  <si>
    <t>SGV209055E</t>
  </si>
  <si>
    <t>Town Municipal Council, Mahalingpur</t>
  </si>
  <si>
    <t>SGV209056F</t>
  </si>
  <si>
    <t>Town Municipal Council, Mudhol</t>
  </si>
  <si>
    <t>SGV209057G</t>
  </si>
  <si>
    <t>Town Municipal Council, Guledgudda</t>
  </si>
  <si>
    <t>SGV209058A</t>
  </si>
  <si>
    <t>Town Municipal Council, Badami</t>
  </si>
  <si>
    <t>SGV209059B</t>
  </si>
  <si>
    <t>Town Municipal Council, Terdal</t>
  </si>
  <si>
    <t>SGV209060C</t>
  </si>
  <si>
    <t>Town Panchayat, Bilagi</t>
  </si>
  <si>
    <t>SGV209061D</t>
  </si>
  <si>
    <t>Town Panchayat, Hungund</t>
  </si>
  <si>
    <t>SGV209062E</t>
  </si>
  <si>
    <t>Town Panchayat, Kerur</t>
  </si>
  <si>
    <t>SGV209063F</t>
  </si>
  <si>
    <t>SGV209064G</t>
  </si>
  <si>
    <t>SGV209065A</t>
  </si>
  <si>
    <t>Town Munnicipal, Bantwal</t>
  </si>
  <si>
    <t>SGV209066B</t>
  </si>
  <si>
    <t>Town Municipal Council, Ullal</t>
  </si>
  <si>
    <t>SGV209067C</t>
  </si>
  <si>
    <t>Town Panchayat, Belthangady</t>
  </si>
  <si>
    <t>SGV209068D</t>
  </si>
  <si>
    <t>Town Panchayat, Mulki</t>
  </si>
  <si>
    <t>SGV209069E</t>
  </si>
  <si>
    <t>Office of the Town Panchayath, Sullia</t>
  </si>
  <si>
    <t>SGV209070F</t>
  </si>
  <si>
    <t>City Municipal Council, Udupi</t>
  </si>
  <si>
    <t>SGV209071G</t>
  </si>
  <si>
    <t>Town Municipal Council, Karkala</t>
  </si>
  <si>
    <t>SGV209072A</t>
  </si>
  <si>
    <t>Town Municipal Council, Kundapura</t>
  </si>
  <si>
    <t>SGV209073B</t>
  </si>
  <si>
    <t>Saligrama Town Panchayath, Saligrama</t>
  </si>
  <si>
    <t>SGV209074C</t>
  </si>
  <si>
    <t>SGV209075D</t>
  </si>
  <si>
    <t>Town Municipal Council, Annigeri</t>
  </si>
  <si>
    <t>SGV209076E</t>
  </si>
  <si>
    <t>Town Municipal Council, Navalgund</t>
  </si>
  <si>
    <t>SGV209077F</t>
  </si>
  <si>
    <t>Town Panchayat, Alnavar</t>
  </si>
  <si>
    <t>SGV209078G</t>
  </si>
  <si>
    <t>Town Panchayat, Kalaghatagi</t>
  </si>
  <si>
    <t>SGV209079A</t>
  </si>
  <si>
    <t>Town Panchayath, Kundgol</t>
  </si>
  <si>
    <t>SGV209080B</t>
  </si>
  <si>
    <t>City Corporation, Davangere</t>
  </si>
  <si>
    <t>SGV209081C</t>
  </si>
  <si>
    <t>City Municipal Council, Harihar</t>
  </si>
  <si>
    <t>SGV209082D</t>
  </si>
  <si>
    <t>Town Municipal Council, Harapanahalli</t>
  </si>
  <si>
    <t>SGV209083E</t>
  </si>
  <si>
    <t>Town Panchayath, Channagiri</t>
  </si>
  <si>
    <t>SGV209084F</t>
  </si>
  <si>
    <t>Town Panchayath, Honnali</t>
  </si>
  <si>
    <t>SGV209085G</t>
  </si>
  <si>
    <t>Town Panchayath, Jagalur</t>
  </si>
  <si>
    <t>SGV209086A</t>
  </si>
  <si>
    <t>City Municipal Council, Mandya</t>
  </si>
  <si>
    <t>SGV209087B</t>
  </si>
  <si>
    <t>Town Municipal Council, Maddur</t>
  </si>
  <si>
    <t>SGV209088C</t>
  </si>
  <si>
    <t>Town Municipal Council, Malavalli</t>
  </si>
  <si>
    <t>SGV209089D</t>
  </si>
  <si>
    <t>Town Municipal Council, Srirangapatna</t>
  </si>
  <si>
    <t>SGV209090E</t>
  </si>
  <si>
    <t>Town Municipal Council, K. R. Pet</t>
  </si>
  <si>
    <t>SGV209091F</t>
  </si>
  <si>
    <t>Town Panchayath, Nagamangala</t>
  </si>
  <si>
    <t>SGV209092G</t>
  </si>
  <si>
    <t>Town Panchayath, Pandavapura</t>
  </si>
  <si>
    <t>SGV209093A</t>
  </si>
  <si>
    <t>Mysore City Corporation, Mysore</t>
  </si>
  <si>
    <t>SGV209094B</t>
  </si>
  <si>
    <t>Town Municipal Council, Hunsur</t>
  </si>
  <si>
    <t>SGV209095C</t>
  </si>
  <si>
    <t>Town Municipal Council, K. R. Nagar</t>
  </si>
  <si>
    <t>SGV209096D</t>
  </si>
  <si>
    <t>Town Municipal Council, Nanjangud</t>
  </si>
  <si>
    <t>SGV209097E</t>
  </si>
  <si>
    <t>Town Municipal Council, Bannur</t>
  </si>
  <si>
    <t>SGV209098F</t>
  </si>
  <si>
    <t>SGV209099G</t>
  </si>
  <si>
    <t>Town Panchayath, Periyapatna</t>
  </si>
  <si>
    <t>SGV209100A</t>
  </si>
  <si>
    <t>SGV209101B</t>
  </si>
  <si>
    <t>Town Panchayath, Sargur</t>
  </si>
  <si>
    <t>SGV209102C</t>
  </si>
  <si>
    <t>Town Municipal Council, Anekal</t>
  </si>
  <si>
    <t>SGV209103D</t>
  </si>
  <si>
    <t>City Municipal Council, Doddaballapur</t>
  </si>
  <si>
    <t>SGV209104E</t>
  </si>
  <si>
    <t>Town Municipal Council, Hosakote</t>
  </si>
  <si>
    <t>SGV209105F</t>
  </si>
  <si>
    <t>Town Municipal Council, Devanahalli</t>
  </si>
  <si>
    <t>SGV209106G</t>
  </si>
  <si>
    <t>Town Municipal Council, Vijayapura</t>
  </si>
  <si>
    <t>SGV209107A</t>
  </si>
  <si>
    <t>Town Municipal Council, Nelamangala</t>
  </si>
  <si>
    <t>SGV209108B</t>
  </si>
  <si>
    <t>City Municipal Council, Kolar</t>
  </si>
  <si>
    <t>SGV209109C</t>
  </si>
  <si>
    <t>City Municipal Council, RobertSonpet, K.G.F.</t>
  </si>
  <si>
    <t>SGV209110D</t>
  </si>
  <si>
    <t>Town Municipal Council, Bangarpet</t>
  </si>
  <si>
    <t>SGV209111E</t>
  </si>
  <si>
    <t>City Municiapl Council Ramanagara</t>
  </si>
  <si>
    <t>SGV209112F</t>
  </si>
  <si>
    <t>City Municiapl Council Channapatna</t>
  </si>
  <si>
    <t>SGV209113G</t>
  </si>
  <si>
    <t>Town Municipal Council Magadi</t>
  </si>
  <si>
    <t>SGV209114A</t>
  </si>
  <si>
    <t>City Municipal Council Chlckballapur</t>
  </si>
  <si>
    <t>SGV209115B</t>
  </si>
  <si>
    <t>City Municpal Council Chintamani</t>
  </si>
  <si>
    <t>SGV209116C</t>
  </si>
  <si>
    <t>Town Municpal Council Gouri Bidanur</t>
  </si>
  <si>
    <t>SGV209117D</t>
  </si>
  <si>
    <t>SGV209118E</t>
  </si>
  <si>
    <t>Town Municpal Council Bagepalli</t>
  </si>
  <si>
    <t>SGV209119F</t>
  </si>
  <si>
    <t>Town Panchayat Gudi Bander</t>
  </si>
  <si>
    <t>SGV209120G</t>
  </si>
  <si>
    <t>City Municipal Council Madikeri</t>
  </si>
  <si>
    <t>SGV209121A</t>
  </si>
  <si>
    <t>Town Panchayat Somwarpet</t>
  </si>
  <si>
    <t>SGV209122B</t>
  </si>
  <si>
    <t>Town Panchayat Virajpet</t>
  </si>
  <si>
    <t>SGV209123C</t>
  </si>
  <si>
    <t>Town Panchayat Kushalnagar</t>
  </si>
  <si>
    <t>SGV209124D</t>
  </si>
  <si>
    <t>City Municipal Council Bhadravathi</t>
  </si>
  <si>
    <t>SGV209125E</t>
  </si>
  <si>
    <t>City Municipal Council Shimoga</t>
  </si>
  <si>
    <t>SGV209126F</t>
  </si>
  <si>
    <t>City Municipal Council Sagar</t>
  </si>
  <si>
    <t>SGV209127G</t>
  </si>
  <si>
    <t>Town Municipal Council Shikaripura</t>
  </si>
  <si>
    <t>SGV209128A</t>
  </si>
  <si>
    <t>Town Panchayath Hosanagara</t>
  </si>
  <si>
    <t>SGV209129B</t>
  </si>
  <si>
    <t>Town Panchayath Shiralkoppa</t>
  </si>
  <si>
    <t>SGV209130C</t>
  </si>
  <si>
    <t>Town Panchayath Sorab</t>
  </si>
  <si>
    <t>SGV209131D</t>
  </si>
  <si>
    <t>Town Panchayath Thirthahalli</t>
  </si>
  <si>
    <t>SGV209132E</t>
  </si>
  <si>
    <t>Town Panchayath Jog-Kargal</t>
  </si>
  <si>
    <t>SGV209133F</t>
  </si>
  <si>
    <t>City Municpal Council Chamarajanagar</t>
  </si>
  <si>
    <t>SGV209134G</t>
  </si>
  <si>
    <t>City Municpal Council Kollegal</t>
  </si>
  <si>
    <t>SGV209135A</t>
  </si>
  <si>
    <t>Town Municipal Council Gundlupet</t>
  </si>
  <si>
    <t>SGV209136B</t>
  </si>
  <si>
    <t>Town Panchayath Yellandur</t>
  </si>
  <si>
    <t>SGV209137C</t>
  </si>
  <si>
    <t>Town Panchayath Hanur</t>
  </si>
  <si>
    <t>SGV209138D</t>
  </si>
  <si>
    <t>City Corporation Bellary</t>
  </si>
  <si>
    <t>SGV209139E</t>
  </si>
  <si>
    <t>City Municipal Council Hospet</t>
  </si>
  <si>
    <t>SGV209140F</t>
  </si>
  <si>
    <t>Town Municipal Council Kampli</t>
  </si>
  <si>
    <t>SGV209141G</t>
  </si>
  <si>
    <t>Town Municipal Council Sandur</t>
  </si>
  <si>
    <t>SGV209142A</t>
  </si>
  <si>
    <t>Town Panchayat Kudligi</t>
  </si>
  <si>
    <t>SGV209153E</t>
  </si>
  <si>
    <t>Town Municipal Council Kanakapura</t>
  </si>
  <si>
    <t>Ramanagara</t>
  </si>
  <si>
    <t>SGV209154F</t>
  </si>
  <si>
    <t>Town Municipal Council Saudatti Yallamma</t>
  </si>
  <si>
    <t>SGV209155G</t>
  </si>
  <si>
    <t>Town Muncipal Council Shiggon</t>
  </si>
  <si>
    <t>Haveri</t>
  </si>
  <si>
    <t>SGV209156A</t>
  </si>
  <si>
    <t>Town Municipal Council, Chitaguppa</t>
  </si>
  <si>
    <t>SGV209157B</t>
  </si>
  <si>
    <t>Town Municipal Council, Puttur</t>
  </si>
  <si>
    <t>Dakshina Kannada</t>
  </si>
  <si>
    <t>SGV209158C</t>
  </si>
  <si>
    <t>Town Municpal Council Kunigal</t>
  </si>
  <si>
    <t>SGV209159D</t>
  </si>
  <si>
    <t>Town Panchayath Gubbi</t>
  </si>
  <si>
    <t>SGV209160E</t>
  </si>
  <si>
    <t>Town Municpal Council Holenarispur</t>
  </si>
  <si>
    <t>Hassan</t>
  </si>
  <si>
    <t>SGV210033C</t>
  </si>
  <si>
    <t>City Municipal Council, Hebbagodi</t>
  </si>
  <si>
    <t>SGV210034D</t>
  </si>
  <si>
    <t>Town Municipal Council, Bommasandra</t>
  </si>
  <si>
    <t>SGV210035E</t>
  </si>
  <si>
    <t>Town Municipal Council, Attibele</t>
  </si>
  <si>
    <t>SGV210036F</t>
  </si>
  <si>
    <t>Town Municipal Council, Jigani</t>
  </si>
  <si>
    <t>SGV210037G</t>
  </si>
  <si>
    <t>Town Municipal Council, Chandapura</t>
  </si>
  <si>
    <t>SGV210038A</t>
  </si>
  <si>
    <t>Town Panchayat, Amingad</t>
  </si>
  <si>
    <t>SGV210039B</t>
  </si>
  <si>
    <t>Town Panchayat, Kamatgi</t>
  </si>
  <si>
    <t>SGV210040C</t>
  </si>
  <si>
    <t>Town Panchayat, Kankanawadi</t>
  </si>
  <si>
    <t>SGV210041D</t>
  </si>
  <si>
    <t>Town Panchayat, MK Hubballi</t>
  </si>
  <si>
    <t>Belagavi</t>
  </si>
  <si>
    <t>SGV210042E</t>
  </si>
  <si>
    <t>Town Panchayat, Naganur</t>
  </si>
  <si>
    <t>SGV210043F</t>
  </si>
  <si>
    <t>Town Municipal Council, Harugeri</t>
  </si>
  <si>
    <t>SGV210044G</t>
  </si>
  <si>
    <t>Town Municipal Council, Mugalkhod</t>
  </si>
  <si>
    <t>SGV210045A</t>
  </si>
  <si>
    <t>Town Municipal Council, Munavalli</t>
  </si>
  <si>
    <t>Munavalli</t>
  </si>
  <si>
    <t>SGV210046B</t>
  </si>
  <si>
    <t>Town Panchayat, Arabhavi</t>
  </si>
  <si>
    <t>SGV210047C</t>
  </si>
  <si>
    <t>Town Panchayat, Chinchali</t>
  </si>
  <si>
    <t>SGV210048D</t>
  </si>
  <si>
    <t>Town Panchayat, Mallapur PG</t>
  </si>
  <si>
    <t>SGV210049E</t>
  </si>
  <si>
    <t>Town Panchayat, Examba</t>
  </si>
  <si>
    <t>SGV210050F</t>
  </si>
  <si>
    <t>Town Panchayat, Ch.Kittur</t>
  </si>
  <si>
    <t>SGV210051G</t>
  </si>
  <si>
    <t>Town Panchayat, Kalloli</t>
  </si>
  <si>
    <t>SGV210052A</t>
  </si>
  <si>
    <t>Town Municipal Council, Ugarkhurd</t>
  </si>
  <si>
    <t>SGV210053B</t>
  </si>
  <si>
    <t>Town Panchayat, Ainapur</t>
  </si>
  <si>
    <t>SGV210054C</t>
  </si>
  <si>
    <t>Town Panchayat, Shedbal</t>
  </si>
  <si>
    <t>SGV210055D</t>
  </si>
  <si>
    <t>Town Panchayat, Kabbur</t>
  </si>
  <si>
    <t>SGV210056E</t>
  </si>
  <si>
    <t>City Municipal Council, Raichur</t>
  </si>
  <si>
    <t>Raichur</t>
  </si>
  <si>
    <t>SGV210057F</t>
  </si>
  <si>
    <t>Town Municipal Council, Devadurga</t>
  </si>
  <si>
    <t>SGV210058G</t>
  </si>
  <si>
    <t>Town Panchayt Turvihal</t>
  </si>
  <si>
    <t>SGV210059A</t>
  </si>
  <si>
    <t>Town Panchayt, Balaganur</t>
  </si>
  <si>
    <t>SGV210060B</t>
  </si>
  <si>
    <t>Town Panchayt, Sirwar</t>
  </si>
  <si>
    <t>SGV210061C</t>
  </si>
  <si>
    <t>Town Municipal Council, Maski</t>
  </si>
  <si>
    <t>SGV210062D</t>
  </si>
  <si>
    <t>Town Municipal Council, Chincholi</t>
  </si>
  <si>
    <t>Kalaburagi</t>
  </si>
  <si>
    <t>SGV210063E</t>
  </si>
  <si>
    <t>Town Panchayat, Kukanoor</t>
  </si>
  <si>
    <t>Koppal</t>
  </si>
  <si>
    <t>SGV210064F</t>
  </si>
  <si>
    <t>Town Panchayat, Bhagyanagar</t>
  </si>
  <si>
    <t>SGV210065G</t>
  </si>
  <si>
    <t>Town Panchayat, Kanakagiri</t>
  </si>
  <si>
    <t>SGV210066A</t>
  </si>
  <si>
    <t>Town Panchayat, Tavaragera</t>
  </si>
  <si>
    <t>SGV210067B</t>
  </si>
  <si>
    <t>Town Municipal Council Karatagi</t>
  </si>
  <si>
    <t>SGV210068C</t>
  </si>
  <si>
    <t>Town Panchayat, Almel</t>
  </si>
  <si>
    <t>SGV210069D</t>
  </si>
  <si>
    <t>Town Panchayat, Managuli</t>
  </si>
  <si>
    <t>SGV210070E</t>
  </si>
  <si>
    <t>Town Panchayat, Kolahar</t>
  </si>
  <si>
    <t>SGV210071F</t>
  </si>
  <si>
    <t>Town Panchayat, Nalatwad</t>
  </si>
  <si>
    <t>SGV210072G</t>
  </si>
  <si>
    <t>Town Panchayat, Nidagundi</t>
  </si>
  <si>
    <t>SGV210073A</t>
  </si>
  <si>
    <t>Town Panchayat, Devarhipparagi</t>
  </si>
  <si>
    <t>SGV210074B</t>
  </si>
  <si>
    <t>Town Panchayat, Chadchan</t>
  </si>
  <si>
    <t>SGV210075C</t>
  </si>
  <si>
    <t>Town Municipal Council Kakkera</t>
  </si>
  <si>
    <t>Yadagiri</t>
  </si>
  <si>
    <t>SGV210076D</t>
  </si>
  <si>
    <t>Town Municipal Council, Kembhavi</t>
  </si>
  <si>
    <t>SGV210077E</t>
  </si>
  <si>
    <t>Town Municipal Council, Malebennuru</t>
  </si>
  <si>
    <t>Davanagere</t>
  </si>
  <si>
    <t>SGV210078F</t>
  </si>
  <si>
    <t>Town Municipal Council, Bidadi</t>
  </si>
  <si>
    <t>SGV210079G</t>
  </si>
  <si>
    <t>Town Panchayat Guttal</t>
  </si>
  <si>
    <t>SGV210080A</t>
  </si>
  <si>
    <t>Town Panchayat, Vitla</t>
  </si>
  <si>
    <t>SGV210081B</t>
  </si>
  <si>
    <t>Town Panchayat, Kotekar</t>
  </si>
  <si>
    <t>SGV210082C</t>
  </si>
  <si>
    <t>Town Panchayat Nayakanahatti</t>
  </si>
  <si>
    <t>Chitradurga</t>
  </si>
  <si>
    <t>SGV210083D</t>
  </si>
  <si>
    <t>Town Panchayat Jali</t>
  </si>
  <si>
    <t>SGV210084E</t>
  </si>
  <si>
    <t>Town Municipal Council Kapu</t>
  </si>
  <si>
    <t>Udupi</t>
  </si>
  <si>
    <t>SGV211496C</t>
  </si>
  <si>
    <t>Town Panchayat, Kavithal</t>
  </si>
  <si>
    <t>SGV211497D</t>
  </si>
  <si>
    <t>Town Municipal Council, Hagaribommanahalli</t>
  </si>
  <si>
    <t>Hagaribommanahalli</t>
  </si>
  <si>
    <t>SGV211862E</t>
  </si>
  <si>
    <t>Town Municipal Council, Kurekuppa</t>
  </si>
  <si>
    <t>Kurekuppa</t>
  </si>
  <si>
    <t>SGV211863F</t>
  </si>
  <si>
    <t>Town Municipal Council, Kurugodu</t>
  </si>
  <si>
    <t>Kurugodu</t>
  </si>
  <si>
    <t>SGV211972C</t>
  </si>
  <si>
    <t>Town Panchayat, Mariyammanahalli</t>
  </si>
  <si>
    <t>Mariyammanahalli</t>
  </si>
  <si>
    <t>SGV211973D</t>
  </si>
  <si>
    <t>Town Panchayat, Kudathini</t>
  </si>
  <si>
    <t>Sl. No.</t>
  </si>
  <si>
    <t>Malur</t>
  </si>
  <si>
    <t>Challakere</t>
  </si>
  <si>
    <t>Hiriyur</t>
  </si>
  <si>
    <t>Hosadurga</t>
  </si>
  <si>
    <t>Sira</t>
  </si>
  <si>
    <t>Bidar</t>
  </si>
  <si>
    <t>Humnabad</t>
  </si>
  <si>
    <t>Bhalki</t>
  </si>
  <si>
    <t>Indi</t>
  </si>
  <si>
    <t>Muddebihal</t>
  </si>
  <si>
    <t>Mudhol</t>
  </si>
  <si>
    <t>Badami</t>
  </si>
  <si>
    <t>Ullal</t>
  </si>
  <si>
    <t>Karkala</t>
  </si>
  <si>
    <t>Annigeri</t>
  </si>
  <si>
    <t>Harapanahalli</t>
  </si>
  <si>
    <t>Mandya</t>
  </si>
  <si>
    <t>Maddur</t>
  </si>
  <si>
    <t>Malavalli</t>
  </si>
  <si>
    <t>Srirangapatna</t>
  </si>
  <si>
    <t>Bannur</t>
  </si>
  <si>
    <t>Anekal</t>
  </si>
  <si>
    <t>Hosakote</t>
  </si>
  <si>
    <t>Devanahalli</t>
  </si>
  <si>
    <t>Nelamangala</t>
  </si>
  <si>
    <t>Kolar</t>
  </si>
  <si>
    <t>Bangarpet</t>
  </si>
  <si>
    <t>Chitaguppa</t>
  </si>
  <si>
    <t>Puttur</t>
  </si>
  <si>
    <t>Hebbagodi</t>
  </si>
  <si>
    <t>Bommasandra</t>
  </si>
  <si>
    <t>Attibele</t>
  </si>
  <si>
    <t>Jigani</t>
  </si>
  <si>
    <t>Chandapura</t>
  </si>
  <si>
    <t>Harugeri</t>
  </si>
  <si>
    <t>Devadurga</t>
  </si>
  <si>
    <t>Maski</t>
  </si>
  <si>
    <t>Chincholi</t>
  </si>
  <si>
    <t>Bidadi</t>
  </si>
  <si>
    <t>Birur</t>
  </si>
  <si>
    <t>Kadur</t>
  </si>
  <si>
    <t>Tarikere</t>
  </si>
  <si>
    <t>Kumta</t>
  </si>
  <si>
    <t>Aland</t>
  </si>
  <si>
    <t>Sedam</t>
  </si>
  <si>
    <t>Athani</t>
  </si>
  <si>
    <t>Chikkodi</t>
  </si>
  <si>
    <t>Magadi</t>
  </si>
  <si>
    <t>Shikaripura</t>
  </si>
  <si>
    <t>Kampli</t>
  </si>
  <si>
    <t>Sandur</t>
  </si>
  <si>
    <t>Kanakapura</t>
  </si>
  <si>
    <t>Karatagi</t>
  </si>
  <si>
    <t>Kakkera</t>
  </si>
  <si>
    <t>Kapu</t>
  </si>
  <si>
    <t>Holalkere</t>
  </si>
  <si>
    <t>Molakalmuru</t>
  </si>
  <si>
    <t>Bilagi</t>
  </si>
  <si>
    <t>Kerur</t>
  </si>
  <si>
    <t>Mulki</t>
  </si>
  <si>
    <t>Alnavar</t>
  </si>
  <si>
    <t>Kankanawadi</t>
  </si>
  <si>
    <t>Examba</t>
  </si>
  <si>
    <t>Kalloli</t>
  </si>
  <si>
    <t>Kanakagiri</t>
  </si>
  <si>
    <t>Tavaragera</t>
  </si>
  <si>
    <t>Nidagundi</t>
  </si>
  <si>
    <t>Vitla</t>
  </si>
  <si>
    <t>Koppa</t>
  </si>
  <si>
    <t>Ankola</t>
  </si>
  <si>
    <t>Alur</t>
  </si>
  <si>
    <t>Shirahatti</t>
  </si>
  <si>
    <t>Naregal</t>
  </si>
  <si>
    <t>Kottur</t>
  </si>
  <si>
    <t>Tekkalakote</t>
  </si>
  <si>
    <t>Hirekerur</t>
  </si>
  <si>
    <t>Kudligi</t>
  </si>
  <si>
    <t>Nayakanahatti</t>
  </si>
  <si>
    <t>Chikkanayakanahalli</t>
  </si>
  <si>
    <t>Madhugiri</t>
  </si>
  <si>
    <t>Pavagada</t>
  </si>
  <si>
    <t>Arasikere</t>
  </si>
  <si>
    <t>Channarayapatna</t>
  </si>
  <si>
    <t>Sakaleshpura</t>
  </si>
  <si>
    <t>Belur</t>
  </si>
  <si>
    <t>Bagepalli</t>
  </si>
  <si>
    <t>Kunigal</t>
  </si>
  <si>
    <t>Dandeli</t>
  </si>
  <si>
    <t>Sindhanur</t>
  </si>
  <si>
    <t>Gadag-Betageri</t>
  </si>
  <si>
    <t>Chintamani</t>
  </si>
  <si>
    <t>Mudigere</t>
  </si>
  <si>
    <t>Mundagod</t>
  </si>
  <si>
    <t>Koratagere</t>
  </si>
  <si>
    <t>Turuvekere</t>
  </si>
  <si>
    <t>Shahabad</t>
  </si>
  <si>
    <t>Wadi</t>
  </si>
  <si>
    <t>Jewargi</t>
  </si>
  <si>
    <t>Gokak</t>
  </si>
  <si>
    <t>Mudalagi</t>
  </si>
  <si>
    <t>Hukkeri</t>
  </si>
  <si>
    <t>Konnur</t>
  </si>
  <si>
    <t>Kudachi</t>
  </si>
  <si>
    <t>Sadalaga</t>
  </si>
  <si>
    <t>Hanagal</t>
  </si>
  <si>
    <t>Savanur</t>
  </si>
  <si>
    <t>Aurad</t>
  </si>
  <si>
    <t>Sindhagi</t>
  </si>
  <si>
    <t>Basavana-Bagewadi</t>
  </si>
  <si>
    <t>Bantwal</t>
  </si>
  <si>
    <t>Sullia</t>
  </si>
  <si>
    <t>Saligrama</t>
  </si>
  <si>
    <t>Channagiri</t>
  </si>
  <si>
    <t>Honnali</t>
  </si>
  <si>
    <t>Jagalur</t>
  </si>
  <si>
    <t>Nagamangala</t>
  </si>
  <si>
    <t>Pandavapura</t>
  </si>
  <si>
    <t>Channapatna</t>
  </si>
  <si>
    <t>Gudibande</t>
  </si>
  <si>
    <t>Madikeri</t>
  </si>
  <si>
    <t>Bhadravathi</t>
  </si>
  <si>
    <t>Hosanagara</t>
  </si>
  <si>
    <t>Thirthahalli</t>
  </si>
  <si>
    <t>Jog-Kargal</t>
  </si>
  <si>
    <t>Hanur</t>
  </si>
  <si>
    <t>Savadatti</t>
  </si>
  <si>
    <t>Gubbi</t>
  </si>
  <si>
    <t>MK-Hubballi</t>
  </si>
  <si>
    <t>Belagali</t>
  </si>
  <si>
    <t>Narasimharajapura</t>
  </si>
  <si>
    <t>Bhatkal</t>
  </si>
  <si>
    <t>Kembhavi</t>
  </si>
  <si>
    <t>Gangavathi</t>
  </si>
  <si>
    <t>Sringeri</t>
  </si>
  <si>
    <t>Mulabagal</t>
  </si>
  <si>
    <t>Yellapura</t>
  </si>
  <si>
    <t>Tumakuru</t>
  </si>
  <si>
    <t>Tipatur</t>
  </si>
  <si>
    <t>Manvi</t>
  </si>
  <si>
    <t>Lingasugur</t>
  </si>
  <si>
    <t>Mudagal</t>
  </si>
  <si>
    <t>Naragunda</t>
  </si>
  <si>
    <t>Rona</t>
  </si>
  <si>
    <t>Mulagunda</t>
  </si>
  <si>
    <t>Siraguppa</t>
  </si>
  <si>
    <t>Hoovinahadagali</t>
  </si>
  <si>
    <t>Nippani</t>
  </si>
  <si>
    <t>Ramadurga</t>
  </si>
  <si>
    <t>Sankeshwara</t>
  </si>
  <si>
    <t>Byadagi</t>
  </si>
  <si>
    <t>Bankapura</t>
  </si>
  <si>
    <t>Basavakalyana</t>
  </si>
  <si>
    <t>Talikote</t>
  </si>
  <si>
    <t>Rabakavi-Banahatti</t>
  </si>
  <si>
    <t>Jamakhandi</t>
  </si>
  <si>
    <t>Ilakal</t>
  </si>
  <si>
    <t>Guledagudda</t>
  </si>
  <si>
    <t>Teradal</t>
  </si>
  <si>
    <t>Hunagunda</t>
  </si>
  <si>
    <t>Mangaluru</t>
  </si>
  <si>
    <t>Belthangadi</t>
  </si>
  <si>
    <t>Kundagol</t>
  </si>
  <si>
    <t>Mysuru</t>
  </si>
  <si>
    <t>Nanjangudu</t>
  </si>
  <si>
    <t>Vijaypura</t>
  </si>
  <si>
    <t>Gowribidanur</t>
  </si>
  <si>
    <t>Shidlaghatta</t>
  </si>
  <si>
    <t>Somavarpet</t>
  </si>
  <si>
    <t>Shivamogga</t>
  </si>
  <si>
    <t>Soraba</t>
  </si>
  <si>
    <t>Yelandur</t>
  </si>
  <si>
    <t>Ballari</t>
  </si>
  <si>
    <t>Shiggaon</t>
  </si>
  <si>
    <t>Holenarasipura</t>
  </si>
  <si>
    <t>Kamathagi</t>
  </si>
  <si>
    <t>Ainapura</t>
  </si>
  <si>
    <t>Shedbala</t>
  </si>
  <si>
    <t>Turuvihala</t>
  </si>
  <si>
    <t>Sirivara</t>
  </si>
  <si>
    <t>Bhagyanagara</t>
  </si>
  <si>
    <t>Alamela</t>
  </si>
  <si>
    <t>Managooli</t>
  </si>
  <si>
    <t>Kolhara</t>
  </si>
  <si>
    <t>Nalatavada</t>
  </si>
  <si>
    <t>Devarahipparagi</t>
  </si>
  <si>
    <t>Malebennur</t>
  </si>
  <si>
    <t>Guthala</t>
  </si>
  <si>
    <t>Kotekaaru</t>
  </si>
  <si>
    <t>Kavitala</t>
  </si>
  <si>
    <t>Boragava</t>
  </si>
  <si>
    <t>DDO Code (HRMS)</t>
  </si>
  <si>
    <t>2908TU0001</t>
  </si>
  <si>
    <t>2203TP0003</t>
  </si>
  <si>
    <t>TP</t>
  </si>
  <si>
    <t>Town Panchayat , Boragaon</t>
  </si>
  <si>
    <t>SGV230780B</t>
  </si>
  <si>
    <t>2908TP0001</t>
  </si>
  <si>
    <t>Town Panchayat , Belagali</t>
  </si>
  <si>
    <t>SGV230781C</t>
  </si>
  <si>
    <t>3451TP0001</t>
  </si>
  <si>
    <t>3402TP0001</t>
  </si>
  <si>
    <t>3451TU0001</t>
  </si>
  <si>
    <t>TMC</t>
  </si>
  <si>
    <t>3405TU0002</t>
  </si>
  <si>
    <t>3404TU0001</t>
  </si>
  <si>
    <t>3603TP0001</t>
  </si>
  <si>
    <t>2000TU0002</t>
  </si>
  <si>
    <t>3002TP0001</t>
  </si>
  <si>
    <t>Jali</t>
  </si>
  <si>
    <t>1601TP0001</t>
  </si>
  <si>
    <t>1900TP0001</t>
  </si>
  <si>
    <t>1952TP0001</t>
  </si>
  <si>
    <t>2700TP0001</t>
  </si>
  <si>
    <t>0400TU0001</t>
  </si>
  <si>
    <t>1703TU0001</t>
  </si>
  <si>
    <t>3351TU0001</t>
  </si>
  <si>
    <t>3302TU0001</t>
  </si>
  <si>
    <t>2808TP0001</t>
  </si>
  <si>
    <t>Chadchana</t>
  </si>
  <si>
    <t>2804TP0004</t>
  </si>
  <si>
    <t>2806TP0001</t>
  </si>
  <si>
    <t>2803TP0001</t>
  </si>
  <si>
    <t>2801TP0001</t>
  </si>
  <si>
    <t>2801TP0002</t>
  </si>
  <si>
    <t>2804TP0001</t>
  </si>
  <si>
    <t>1501TU0001</t>
  </si>
  <si>
    <t>1502TP0001</t>
  </si>
  <si>
    <t>1501TP0001</t>
  </si>
  <si>
    <t>1500TP0001</t>
  </si>
  <si>
    <t>1503TP0001</t>
  </si>
  <si>
    <t>3203PU0001</t>
  </si>
  <si>
    <t>3651TU0001</t>
  </si>
  <si>
    <t>3603TP0002</t>
  </si>
  <si>
    <t>3604TP0002</t>
  </si>
  <si>
    <t>Balaganur</t>
  </si>
  <si>
    <t>3604TP0001</t>
  </si>
  <si>
    <t>3601TU0001</t>
  </si>
  <si>
    <t>3600CU0001</t>
  </si>
  <si>
    <t>CMC</t>
  </si>
  <si>
    <t>2203TP0002</t>
  </si>
  <si>
    <t>Kabbur</t>
  </si>
  <si>
    <t>2214TP0002</t>
  </si>
  <si>
    <t>2214TP0001</t>
  </si>
  <si>
    <t>2214TU0001</t>
  </si>
  <si>
    <t>Ugarkhurda</t>
  </si>
  <si>
    <t>2252TP0002</t>
  </si>
  <si>
    <t>2251TP0002</t>
  </si>
  <si>
    <t>Chennamma-Kithur</t>
  </si>
  <si>
    <t>2203TP0001</t>
  </si>
  <si>
    <t>2204TP0002</t>
  </si>
  <si>
    <t>2207TP0002</t>
  </si>
  <si>
    <t>Chinchili</t>
  </si>
  <si>
    <t>2252TP0003</t>
  </si>
  <si>
    <t>Arambhavi</t>
  </si>
  <si>
    <t>2209TU0002</t>
  </si>
  <si>
    <t>2207TU0001</t>
  </si>
  <si>
    <t>Mugalkhoda</t>
  </si>
  <si>
    <t>2207TU0002</t>
  </si>
  <si>
    <t>2252TP0001</t>
  </si>
  <si>
    <t>Naganur</t>
  </si>
  <si>
    <t>2251TP0001</t>
  </si>
  <si>
    <t>2207TP0001</t>
  </si>
  <si>
    <t>2907TP0002</t>
  </si>
  <si>
    <t>2907TP0001</t>
  </si>
  <si>
    <t>Amingada</t>
  </si>
  <si>
    <t>0101TU0005</t>
  </si>
  <si>
    <t>0101TU0004</t>
  </si>
  <si>
    <t>0101TU0003</t>
  </si>
  <si>
    <t>0101CU0001</t>
  </si>
  <si>
    <t>1306TU0001</t>
  </si>
  <si>
    <t>0802TP0001</t>
  </si>
  <si>
    <t>0804TU0001</t>
  </si>
  <si>
    <t>1903TU0001</t>
  </si>
  <si>
    <t>3800TU0002</t>
  </si>
  <si>
    <t>2705TU0001</t>
  </si>
  <si>
    <t>2209TU0001</t>
  </si>
  <si>
    <t>0402TU0001</t>
  </si>
  <si>
    <t>3403PU0001</t>
  </si>
  <si>
    <t>3405TU0001</t>
  </si>
  <si>
    <t>3400TU0002</t>
  </si>
  <si>
    <t>3402CU0001</t>
  </si>
  <si>
    <t>Hosapete</t>
  </si>
  <si>
    <t>3400CC0001</t>
  </si>
  <si>
    <t>CC</t>
  </si>
  <si>
    <t>1000PU0001</t>
  </si>
  <si>
    <t>1003PU0001</t>
  </si>
  <si>
    <t>1001TU0001</t>
  </si>
  <si>
    <t>Gundlupete</t>
  </si>
  <si>
    <t>1002CU0001</t>
  </si>
  <si>
    <t>Kollegala</t>
  </si>
  <si>
    <t>1000CU0001</t>
  </si>
  <si>
    <t>Chamarajanagara</t>
  </si>
  <si>
    <t>1403TP0001</t>
  </si>
  <si>
    <t>1406PU0001</t>
  </si>
  <si>
    <t>1405PU0001</t>
  </si>
  <si>
    <t>1451TP0001</t>
  </si>
  <si>
    <t>Shiralakoppa</t>
  </si>
  <si>
    <t>1402TP0001</t>
  </si>
  <si>
    <t>1404TU0001</t>
  </si>
  <si>
    <t>1403CU0001</t>
  </si>
  <si>
    <t>Sagar</t>
  </si>
  <si>
    <t>1400CU0001</t>
  </si>
  <si>
    <t>1401CU0001</t>
  </si>
  <si>
    <t>1205PU0001</t>
  </si>
  <si>
    <t>Kushalnagara</t>
  </si>
  <si>
    <t>1202PU0001</t>
  </si>
  <si>
    <t>Virajapet</t>
  </si>
  <si>
    <t>1201PU0001</t>
  </si>
  <si>
    <t>1200CU0001</t>
  </si>
  <si>
    <t>0706TP0001</t>
  </si>
  <si>
    <t>0601TU0001</t>
  </si>
  <si>
    <t>0605TU0001</t>
  </si>
  <si>
    <t>0603TU0001</t>
  </si>
  <si>
    <t>0602CU0001</t>
  </si>
  <si>
    <t>0600CU0001</t>
  </si>
  <si>
    <t>Chikkaballapura</t>
  </si>
  <si>
    <t>0403TU0001</t>
  </si>
  <si>
    <t>0401CU0001</t>
  </si>
  <si>
    <t>0400CU0001</t>
  </si>
  <si>
    <t>0702TU0001</t>
  </si>
  <si>
    <t>0711CU0001</t>
  </si>
  <si>
    <t>0700CU0001</t>
  </si>
  <si>
    <t>0307TU0001</t>
  </si>
  <si>
    <t>0302TU0002</t>
  </si>
  <si>
    <t>0302TU0001</t>
  </si>
  <si>
    <t>0304TU0001</t>
  </si>
  <si>
    <t>0303CU0001</t>
  </si>
  <si>
    <t>Doddaballapura</t>
  </si>
  <si>
    <t>0101TU0001</t>
  </si>
  <si>
    <t>0904PU0002</t>
  </si>
  <si>
    <t>Saragur</t>
  </si>
  <si>
    <t>0906PU0001</t>
  </si>
  <si>
    <t>Tirumakudalu-Narasipura</t>
  </si>
  <si>
    <t>0905PU0001</t>
  </si>
  <si>
    <t>Piriyapatna</t>
  </si>
  <si>
    <t>0901PU0001</t>
  </si>
  <si>
    <t>Heggadadevanakote</t>
  </si>
  <si>
    <t>0906TU0001</t>
  </si>
  <si>
    <t>0904TU0001</t>
  </si>
  <si>
    <t>0903TU0001</t>
  </si>
  <si>
    <t>Krishnarajanagar</t>
  </si>
  <si>
    <t>0902TU0001</t>
  </si>
  <si>
    <t>Hunasur</t>
  </si>
  <si>
    <t>0900CC0001</t>
  </si>
  <si>
    <t>1105PU0001</t>
  </si>
  <si>
    <t>1104PU0001</t>
  </si>
  <si>
    <t>1101TU0001</t>
  </si>
  <si>
    <t>Krishnarajapet</t>
  </si>
  <si>
    <t>1106TU0001</t>
  </si>
  <si>
    <t>1103TU0001</t>
  </si>
  <si>
    <t>1102TU0001</t>
  </si>
  <si>
    <t>1100CU0001</t>
  </si>
  <si>
    <t>1701PU0001</t>
  </si>
  <si>
    <t>1706PU0001</t>
  </si>
  <si>
    <t>1705PU0001</t>
  </si>
  <si>
    <t>1704TU0001</t>
  </si>
  <si>
    <t>1703CU0001</t>
  </si>
  <si>
    <t>Harihara</t>
  </si>
  <si>
    <t>1700CC0001</t>
  </si>
  <si>
    <t>2502PU0001</t>
  </si>
  <si>
    <t>2501PU0001</t>
  </si>
  <si>
    <t>Kalaghatagi</t>
  </si>
  <si>
    <t>2500PU0002</t>
  </si>
  <si>
    <t>2503TU0001</t>
  </si>
  <si>
    <t>Navalagunda</t>
  </si>
  <si>
    <t>2500TU0002</t>
  </si>
  <si>
    <t>2500CC0001</t>
  </si>
  <si>
    <t>Hubballi-Dharwad</t>
  </si>
  <si>
    <t>City Corporation Hubli-Dharwad</t>
  </si>
  <si>
    <t>2000TU0001</t>
  </si>
  <si>
    <t>2005TU0001</t>
  </si>
  <si>
    <t>Kundapura</t>
  </si>
  <si>
    <t>2004TU0001</t>
  </si>
  <si>
    <t>2000CU0001</t>
  </si>
  <si>
    <t>1904PU0001</t>
  </si>
  <si>
    <t>1951PU0001</t>
  </si>
  <si>
    <t>1901PU0001</t>
  </si>
  <si>
    <t>1900TU0001</t>
  </si>
  <si>
    <t>1981TU0001</t>
  </si>
  <si>
    <t>1953TU0001</t>
  </si>
  <si>
    <t>Moodubidire</t>
  </si>
  <si>
    <t>Town Municipal Council Moodbidre</t>
  </si>
  <si>
    <t>1900CC0001</t>
  </si>
  <si>
    <t>2901PU0002</t>
  </si>
  <si>
    <t>2907PU0001</t>
  </si>
  <si>
    <t>2902PU0001</t>
  </si>
  <si>
    <t>2906TU0002</t>
  </si>
  <si>
    <t>2901TU0001</t>
  </si>
  <si>
    <t>2904TU0001</t>
  </si>
  <si>
    <t>2900TU0002</t>
  </si>
  <si>
    <t>Mahalingapura</t>
  </si>
  <si>
    <t>2905CU0001</t>
  </si>
  <si>
    <t>2906CU0001</t>
  </si>
  <si>
    <t>2903CU0001</t>
  </si>
  <si>
    <t>2900CU0001</t>
  </si>
  <si>
    <t>Bagalakote</t>
  </si>
  <si>
    <t>2800TU0002</t>
  </si>
  <si>
    <t>2805TU0001</t>
  </si>
  <si>
    <t>2804TU0001</t>
  </si>
  <si>
    <t>2803TU0001</t>
  </si>
  <si>
    <t>2802TU0001</t>
  </si>
  <si>
    <t>2800CU0001</t>
  </si>
  <si>
    <t>Vijayapura</t>
  </si>
  <si>
    <t>3801PU0001</t>
  </si>
  <si>
    <t>3803TU0001</t>
  </si>
  <si>
    <t>3804TU0001</t>
  </si>
  <si>
    <t>3802CU0001</t>
  </si>
  <si>
    <t>3800CU0001</t>
  </si>
  <si>
    <t>2703PU0001</t>
  </si>
  <si>
    <t>2705TU0002</t>
  </si>
  <si>
    <t>2704TU0001</t>
  </si>
  <si>
    <t>2702TU0001</t>
  </si>
  <si>
    <t>2701TU0001</t>
  </si>
  <si>
    <t>2706CU0001</t>
  </si>
  <si>
    <t>2700CU0001</t>
  </si>
  <si>
    <t>2203PU0002</t>
  </si>
  <si>
    <t>2207PU0001</t>
  </si>
  <si>
    <t>Raibagh</t>
  </si>
  <si>
    <t>2207PU0002</t>
  </si>
  <si>
    <t>2000PU0002</t>
  </si>
  <si>
    <t>2206PU0001</t>
  </si>
  <si>
    <t>Khanapura</t>
  </si>
  <si>
    <t>2205PU0001</t>
  </si>
  <si>
    <t>2211TU0001</t>
  </si>
  <si>
    <t>2208TU0001</t>
  </si>
  <si>
    <t>2203TU0001</t>
  </si>
  <si>
    <t>2202TU0001</t>
  </si>
  <si>
    <t>Bylahongala</t>
  </si>
  <si>
    <t>2201TU0001</t>
  </si>
  <si>
    <t>2252TU0001</t>
  </si>
  <si>
    <t>2210CU0001</t>
  </si>
  <si>
    <t>2204CU0001</t>
  </si>
  <si>
    <t>2200CC0001</t>
  </si>
  <si>
    <t>3406PU0002</t>
  </si>
  <si>
    <t>3403PU0002</t>
  </si>
  <si>
    <t>3402PU0002</t>
  </si>
  <si>
    <t>Kamalapura</t>
  </si>
  <si>
    <t>3400TU0003</t>
  </si>
  <si>
    <t>3406TU0001</t>
  </si>
  <si>
    <t>2651PU0002</t>
  </si>
  <si>
    <t>2600PU0002</t>
  </si>
  <si>
    <t>2605PU0001</t>
  </si>
  <si>
    <t>2651TU0001</t>
  </si>
  <si>
    <t>2602TU0001</t>
  </si>
  <si>
    <t>Mundaragi</t>
  </si>
  <si>
    <t>2601TU0001</t>
  </si>
  <si>
    <t>Lakshmeshwara</t>
  </si>
  <si>
    <t>2603TU0001</t>
  </si>
  <si>
    <t>2600TU0002</t>
  </si>
  <si>
    <t>Gajendragada</t>
  </si>
  <si>
    <t>2600CU0001</t>
  </si>
  <si>
    <t>1302PU0001</t>
  </si>
  <si>
    <t>Arakalagud</t>
  </si>
  <si>
    <t>1301PU0001</t>
  </si>
  <si>
    <t>1304TU0001</t>
  </si>
  <si>
    <t>1307TU0001</t>
  </si>
  <si>
    <t>1305TU0001</t>
  </si>
  <si>
    <t>1303TU0001</t>
  </si>
  <si>
    <t>1300CU0001</t>
  </si>
  <si>
    <t>3651PU0001</t>
  </si>
  <si>
    <t>3602TU0001</t>
  </si>
  <si>
    <t>3603TU0001</t>
  </si>
  <si>
    <t>3604CU0001</t>
  </si>
  <si>
    <t>3205PU0001</t>
  </si>
  <si>
    <t>3201PU0001</t>
  </si>
  <si>
    <t>3206TU0001</t>
  </si>
  <si>
    <t>3204TU0001</t>
  </si>
  <si>
    <t>Chittapura</t>
  </si>
  <si>
    <t>3202TU0001</t>
  </si>
  <si>
    <t>3200TU0002</t>
  </si>
  <si>
    <t>3210CU0001</t>
  </si>
  <si>
    <t>3200CC0001</t>
  </si>
  <si>
    <t>0809TP0001</t>
  </si>
  <si>
    <t>0803TP0001</t>
  </si>
  <si>
    <t>0806TU0001</t>
  </si>
  <si>
    <t>0805TU0001</t>
  </si>
  <si>
    <t>0801TU0001</t>
  </si>
  <si>
    <t>0807CU0001</t>
  </si>
  <si>
    <t>0808CU0001</t>
  </si>
  <si>
    <t>0800CU0001</t>
  </si>
  <si>
    <t>3010PU0001</t>
  </si>
  <si>
    <t>3007PU0001</t>
  </si>
  <si>
    <t>Siddapura</t>
  </si>
  <si>
    <t>3006PU0001</t>
  </si>
  <si>
    <t>3004PU0001</t>
  </si>
  <si>
    <t>Honnavara</t>
  </si>
  <si>
    <t>3003PU0001</t>
  </si>
  <si>
    <t>Haliyala</t>
  </si>
  <si>
    <t>3001PU0001</t>
  </si>
  <si>
    <t>3005TU0001</t>
  </si>
  <si>
    <t>3002TU0001</t>
  </si>
  <si>
    <t>3008CU0001</t>
  </si>
  <si>
    <t>3000CU0001</t>
  </si>
  <si>
    <t>Karawara</t>
  </si>
  <si>
    <t>3011CU0001</t>
  </si>
  <si>
    <t>3301PU0001</t>
  </si>
  <si>
    <t>Gurumitkal</t>
  </si>
  <si>
    <t>3304TU0001</t>
  </si>
  <si>
    <t>Shorapura</t>
  </si>
  <si>
    <t>3303TU0001</t>
  </si>
  <si>
    <t>Shahapura</t>
  </si>
  <si>
    <t>3300CU0001</t>
  </si>
  <si>
    <t>1503PU0001</t>
  </si>
  <si>
    <t>Yelaburga</t>
  </si>
  <si>
    <t>1502TU0001</t>
  </si>
  <si>
    <t>1501CU0001</t>
  </si>
  <si>
    <t>1500CU0001</t>
  </si>
  <si>
    <t>1805PU0001</t>
  </si>
  <si>
    <t>1804PU0001</t>
  </si>
  <si>
    <t>1803PU0001</t>
  </si>
  <si>
    <t>1802PU0001</t>
  </si>
  <si>
    <t>1806TU0001</t>
  </si>
  <si>
    <t>1801TU0001</t>
  </si>
  <si>
    <t>1800TU0001</t>
  </si>
  <si>
    <t>1800CU0001</t>
  </si>
  <si>
    <t>Chikkamagaluru</t>
  </si>
  <si>
    <t>1605TP0001</t>
  </si>
  <si>
    <t>1603TP0001</t>
  </si>
  <si>
    <t>1604TU0001</t>
  </si>
  <si>
    <t>1602TU0001</t>
  </si>
  <si>
    <t>1601TU0001</t>
  </si>
  <si>
    <t>1600CU0001</t>
  </si>
  <si>
    <t>0710TU0001</t>
  </si>
  <si>
    <t>Srinivasapura</t>
  </si>
  <si>
    <t>0708TU0001</t>
  </si>
  <si>
    <t>0707TU0001</t>
  </si>
  <si>
    <t>ULB Name</t>
  </si>
  <si>
    <t>Bengaluru</t>
  </si>
  <si>
    <t>0101TU0002</t>
  </si>
  <si>
    <t>Robertsonpet(KGF)</t>
  </si>
  <si>
    <t>Town Municpal Council Sidlaghatta</t>
  </si>
  <si>
    <t>UID</t>
  </si>
  <si>
    <t>Kustagi</t>
  </si>
  <si>
    <t>Sirasi</t>
  </si>
  <si>
    <t>Afzalpura</t>
  </si>
  <si>
    <t>Ranebennur</t>
  </si>
  <si>
    <t>Kukanuru</t>
  </si>
  <si>
    <t>Kudithini</t>
  </si>
  <si>
    <t>27mu05</t>
  </si>
  <si>
    <t>27mu03</t>
  </si>
  <si>
    <t>27mu06</t>
  </si>
  <si>
    <t>12mu01</t>
  </si>
  <si>
    <t>12mu02</t>
  </si>
  <si>
    <t>12mu03</t>
  </si>
  <si>
    <t>12mu04</t>
  </si>
  <si>
    <t>12mu05</t>
  </si>
  <si>
    <t>12mu06</t>
  </si>
  <si>
    <t>16mu01</t>
  </si>
  <si>
    <t>16mu02</t>
  </si>
  <si>
    <t>16mu03</t>
  </si>
  <si>
    <t>16mu04</t>
  </si>
  <si>
    <t>16mu05</t>
  </si>
  <si>
    <t>16mu06</t>
  </si>
  <si>
    <t>16mu07</t>
  </si>
  <si>
    <t>16mu08</t>
  </si>
  <si>
    <t>06mu01</t>
  </si>
  <si>
    <t>06mu02</t>
  </si>
  <si>
    <t>06mu03</t>
  </si>
  <si>
    <t>06mu05</t>
  </si>
  <si>
    <t>26mu01</t>
  </si>
  <si>
    <t>26mu02</t>
  </si>
  <si>
    <t>26mu03</t>
  </si>
  <si>
    <t>26mu04</t>
  </si>
  <si>
    <t>09mu02</t>
  </si>
  <si>
    <t>09mu01</t>
  </si>
  <si>
    <t>09mu03</t>
  </si>
  <si>
    <t>09mu04</t>
  </si>
  <si>
    <t>09mu05</t>
  </si>
  <si>
    <t>09mu07</t>
  </si>
  <si>
    <t>09mu06</t>
  </si>
  <si>
    <t>09mu08</t>
  </si>
  <si>
    <t>09mu09</t>
  </si>
  <si>
    <t>09mu10</t>
  </si>
  <si>
    <t>09mu11</t>
  </si>
  <si>
    <t>17mu01</t>
  </si>
  <si>
    <t>17mu02</t>
  </si>
  <si>
    <t>17mu03</t>
  </si>
  <si>
    <t>17mu04</t>
  </si>
  <si>
    <t>17mu06</t>
  </si>
  <si>
    <t>17mu07</t>
  </si>
  <si>
    <t>17mu09</t>
  </si>
  <si>
    <t>17mu10</t>
  </si>
  <si>
    <t>25mu01</t>
  </si>
  <si>
    <t>25mu02</t>
  </si>
  <si>
    <t>25mu03</t>
  </si>
  <si>
    <t>25mu04</t>
  </si>
  <si>
    <t>25mu05</t>
  </si>
  <si>
    <t>25mu06</t>
  </si>
  <si>
    <t>25mu07</t>
  </si>
  <si>
    <t>25mu09</t>
  </si>
  <si>
    <t>05mu02</t>
  </si>
  <si>
    <t>05mu03</t>
  </si>
  <si>
    <t>05mu05</t>
  </si>
  <si>
    <t>05mu06</t>
  </si>
  <si>
    <t>20mu01</t>
  </si>
  <si>
    <t>20mu02</t>
  </si>
  <si>
    <t>20mu03</t>
  </si>
  <si>
    <t>20mu05</t>
  </si>
  <si>
    <t>20mu06</t>
  </si>
  <si>
    <t>20mu07</t>
  </si>
  <si>
    <t>20mu08</t>
  </si>
  <si>
    <t>07mu01</t>
  </si>
  <si>
    <t>07mu02</t>
  </si>
  <si>
    <t>07mu03</t>
  </si>
  <si>
    <t>07mu04</t>
  </si>
  <si>
    <t>07mu05</t>
  </si>
  <si>
    <t>07mu06</t>
  </si>
  <si>
    <t>07mu07</t>
  </si>
  <si>
    <t>07mu08</t>
  </si>
  <si>
    <t>07mu09</t>
  </si>
  <si>
    <t>11mu03</t>
  </si>
  <si>
    <t>11mu12</t>
  </si>
  <si>
    <t>01mu01</t>
  </si>
  <si>
    <t>01mu02</t>
  </si>
  <si>
    <t>01mu03</t>
  </si>
  <si>
    <t>01mu04</t>
  </si>
  <si>
    <t>01mu05</t>
  </si>
  <si>
    <t>01mu06</t>
  </si>
  <si>
    <t>01mu07</t>
  </si>
  <si>
    <t>01mu08</t>
  </si>
  <si>
    <t>01mu09</t>
  </si>
  <si>
    <t>01mu11</t>
  </si>
  <si>
    <t>01mu17</t>
  </si>
  <si>
    <t>01mu18</t>
  </si>
  <si>
    <t>01mu12</t>
  </si>
  <si>
    <t>01mu19</t>
  </si>
  <si>
    <t>01mu13</t>
  </si>
  <si>
    <t>10mu01</t>
  </si>
  <si>
    <t>10mu02</t>
  </si>
  <si>
    <t>10mu03</t>
  </si>
  <si>
    <t>10mu04</t>
  </si>
  <si>
    <t>10mu05</t>
  </si>
  <si>
    <t>10mu07</t>
  </si>
  <si>
    <t>10mu08</t>
  </si>
  <si>
    <t>04mu01</t>
  </si>
  <si>
    <t>04mu02</t>
  </si>
  <si>
    <t>04mu04</t>
  </si>
  <si>
    <t>04mu05</t>
  </si>
  <si>
    <t>04mu06</t>
  </si>
  <si>
    <t>03mu01</t>
  </si>
  <si>
    <t>03mu02</t>
  </si>
  <si>
    <t>03mu03</t>
  </si>
  <si>
    <t>03mu04</t>
  </si>
  <si>
    <t>03mu05</t>
  </si>
  <si>
    <t>03mu06</t>
  </si>
  <si>
    <t>02mu01</t>
  </si>
  <si>
    <t>02mu02</t>
  </si>
  <si>
    <t>02mu03</t>
  </si>
  <si>
    <t>02mu04</t>
  </si>
  <si>
    <t>02mu06</t>
  </si>
  <si>
    <t>02mu05</t>
  </si>
  <si>
    <t>02mu07</t>
  </si>
  <si>
    <t>02mu08</t>
  </si>
  <si>
    <t>02mu09</t>
  </si>
  <si>
    <t>02mu11</t>
  </si>
  <si>
    <t>02mu10</t>
  </si>
  <si>
    <t>02mu12</t>
  </si>
  <si>
    <t>21mu01</t>
  </si>
  <si>
    <t>21mu04</t>
  </si>
  <si>
    <t>21mu05</t>
  </si>
  <si>
    <t>21mu03</t>
  </si>
  <si>
    <t>21mu06</t>
  </si>
  <si>
    <t>21mu07</t>
  </si>
  <si>
    <t>21mu08</t>
  </si>
  <si>
    <t>15mu01</t>
  </si>
  <si>
    <t>15mu02</t>
  </si>
  <si>
    <t>15mu03</t>
  </si>
  <si>
    <t>15mu05</t>
  </si>
  <si>
    <t>08mu01</t>
  </si>
  <si>
    <t>08mu02</t>
  </si>
  <si>
    <t>08mu03</t>
  </si>
  <si>
    <t>08mu04</t>
  </si>
  <si>
    <t>08mu05</t>
  </si>
  <si>
    <t>08mu06</t>
  </si>
  <si>
    <t>13mu01</t>
  </si>
  <si>
    <t>13mu02</t>
  </si>
  <si>
    <t>13mu04</t>
  </si>
  <si>
    <t>13mu06</t>
  </si>
  <si>
    <t>13mu07</t>
  </si>
  <si>
    <t>19mu01</t>
  </si>
  <si>
    <t>19mu02</t>
  </si>
  <si>
    <t>19mu03</t>
  </si>
  <si>
    <t>19mu04</t>
  </si>
  <si>
    <t>19mu05</t>
  </si>
  <si>
    <t>19mu07</t>
  </si>
  <si>
    <t>19mu06</t>
  </si>
  <si>
    <t>23mu01</t>
  </si>
  <si>
    <t>23mu02</t>
  </si>
  <si>
    <t>23mu04</t>
  </si>
  <si>
    <t>23mu03</t>
  </si>
  <si>
    <t>23mu05</t>
  </si>
  <si>
    <t>23mu07</t>
  </si>
  <si>
    <t>23mu08</t>
  </si>
  <si>
    <t>23mu06</t>
  </si>
  <si>
    <t>23mu09</t>
  </si>
  <si>
    <t>18mu04</t>
  </si>
  <si>
    <t>29mu01</t>
  </si>
  <si>
    <t>29mu02</t>
  </si>
  <si>
    <t>29mu03</t>
  </si>
  <si>
    <t>29mu04</t>
  </si>
  <si>
    <t>29mu05</t>
  </si>
  <si>
    <t>27mu01</t>
  </si>
  <si>
    <t>27mu02</t>
  </si>
  <si>
    <t>27mu04</t>
  </si>
  <si>
    <t>30mu01</t>
  </si>
  <si>
    <t>30mu02</t>
  </si>
  <si>
    <t>30mu04</t>
  </si>
  <si>
    <t>28mu01</t>
  </si>
  <si>
    <t>28mu02</t>
  </si>
  <si>
    <t>28mu04</t>
  </si>
  <si>
    <t>28mu03</t>
  </si>
  <si>
    <t>28mu05</t>
  </si>
  <si>
    <t>28mu06</t>
  </si>
  <si>
    <t>22mu01</t>
  </si>
  <si>
    <t>22mu02</t>
  </si>
  <si>
    <t>22mu03</t>
  </si>
  <si>
    <t>22mu04</t>
  </si>
  <si>
    <t>14mu02</t>
  </si>
  <si>
    <t>14mu01</t>
  </si>
  <si>
    <t>14mu03</t>
  </si>
  <si>
    <t>14mu04</t>
  </si>
  <si>
    <t>14mu05</t>
  </si>
  <si>
    <t>14mu06</t>
  </si>
  <si>
    <t>14mu07</t>
  </si>
  <si>
    <t>14mu08</t>
  </si>
  <si>
    <t>14mu09</t>
  </si>
  <si>
    <t>24mu01</t>
  </si>
  <si>
    <t>24mu02</t>
  </si>
  <si>
    <t>24mu03</t>
  </si>
  <si>
    <t>24mu04</t>
  </si>
  <si>
    <t>24mu05</t>
  </si>
  <si>
    <t>11mu01</t>
  </si>
  <si>
    <t>11mu04</t>
  </si>
  <si>
    <t>11mu05</t>
  </si>
  <si>
    <t>30mu03</t>
  </si>
  <si>
    <t>01mu10</t>
  </si>
  <si>
    <t>10mu06</t>
  </si>
  <si>
    <t>04mu03</t>
  </si>
  <si>
    <t>21mu02</t>
  </si>
  <si>
    <t>17mu05</t>
  </si>
  <si>
    <t>17mu08</t>
  </si>
  <si>
    <t>20mu04</t>
  </si>
  <si>
    <t>18mu02</t>
  </si>
  <si>
    <t>18mu03</t>
  </si>
  <si>
    <t>18mu07</t>
  </si>
  <si>
    <t>18mu05</t>
  </si>
  <si>
    <t>18mu06</t>
  </si>
  <si>
    <t>02mu13</t>
  </si>
  <si>
    <t>02mu15</t>
  </si>
  <si>
    <t>01mu20</t>
  </si>
  <si>
    <t>01mu21</t>
  </si>
  <si>
    <t>01mu22</t>
  </si>
  <si>
    <t>01mu32</t>
  </si>
  <si>
    <t>01mu14</t>
  </si>
  <si>
    <t>01mu15</t>
  </si>
  <si>
    <t>01mu33</t>
  </si>
  <si>
    <t>01mu23</t>
  </si>
  <si>
    <t>01mu24</t>
  </si>
  <si>
    <t>01mu25</t>
  </si>
  <si>
    <t>01mu26</t>
  </si>
  <si>
    <t>01mu27</t>
  </si>
  <si>
    <t>01mu16</t>
  </si>
  <si>
    <t>01mu28</t>
  </si>
  <si>
    <t>01mu29</t>
  </si>
  <si>
    <t>01mu30</t>
  </si>
  <si>
    <t>05mu01</t>
  </si>
  <si>
    <t>05mu04</t>
  </si>
  <si>
    <t>05mu09</t>
  </si>
  <si>
    <t>05mu10</t>
  </si>
  <si>
    <t>05mu11</t>
  </si>
  <si>
    <t>05mu07</t>
  </si>
  <si>
    <t>25mu08</t>
  </si>
  <si>
    <t>06mu06</t>
  </si>
  <si>
    <t>06mu09</t>
  </si>
  <si>
    <t>06mu07</t>
  </si>
  <si>
    <t>06mu08</t>
  </si>
  <si>
    <t>06mu04</t>
  </si>
  <si>
    <t>03mu07</t>
  </si>
  <si>
    <t>03mu08</t>
  </si>
  <si>
    <t>03mu09</t>
  </si>
  <si>
    <t>03mu10</t>
  </si>
  <si>
    <t>03mu11</t>
  </si>
  <si>
    <t>03mu12</t>
  </si>
  <si>
    <t>03mu13</t>
  </si>
  <si>
    <t>26mu05</t>
  </si>
  <si>
    <t>26mu07</t>
  </si>
  <si>
    <t>13mu05</t>
  </si>
  <si>
    <t>30mu05</t>
  </si>
  <si>
    <t>10mu09</t>
  </si>
  <si>
    <t>21mu09</t>
  </si>
  <si>
    <t>21mu10</t>
  </si>
  <si>
    <t>12mu07</t>
  </si>
  <si>
    <t>09mu12</t>
  </si>
  <si>
    <t>15mu04</t>
  </si>
  <si>
    <t>05mu08</t>
  </si>
  <si>
    <t>11mu07</t>
  </si>
  <si>
    <t>11mu08</t>
  </si>
  <si>
    <t>11mu13</t>
  </si>
  <si>
    <t>02mu14</t>
  </si>
  <si>
    <t>01mu34</t>
  </si>
  <si>
    <t>04mu07</t>
  </si>
  <si>
    <t>SGV237341D</t>
  </si>
  <si>
    <t>Town Municipal Council, Hallikheda</t>
  </si>
  <si>
    <t>Hallikheda</t>
  </si>
  <si>
    <t>Maker ID</t>
  </si>
  <si>
    <t>Checker ID</t>
  </si>
  <si>
    <t>3804TU0002</t>
  </si>
  <si>
    <t>SGV241638C</t>
  </si>
  <si>
    <t>Town Panchayath, Hutti</t>
  </si>
  <si>
    <t>City Muincipal Council Chikmagalur</t>
  </si>
  <si>
    <t>05mu13</t>
  </si>
  <si>
    <t>Hatti</t>
  </si>
  <si>
    <t>Bengaluru Rural</t>
  </si>
  <si>
    <t>Bengaluru Urban</t>
  </si>
  <si>
    <t>Dharwad</t>
  </si>
  <si>
    <t>Gadag</t>
  </si>
  <si>
    <t>Kodagu</t>
  </si>
  <si>
    <t>Uttara Kannada</t>
  </si>
  <si>
    <t>0801TU0002</t>
  </si>
  <si>
    <t>Huliyar</t>
  </si>
  <si>
    <t>17mu11</t>
  </si>
  <si>
    <t>1100TP0002</t>
  </si>
  <si>
    <t>Bellur</t>
  </si>
  <si>
    <t>19mu08</t>
  </si>
  <si>
    <t>3602TU0002</t>
  </si>
  <si>
    <t>City Municpal Council Sirsi</t>
  </si>
  <si>
    <t>Town Municipal Council, Belluru</t>
  </si>
  <si>
    <t>SGV243042G</t>
  </si>
  <si>
    <t>Kalagi</t>
  </si>
  <si>
    <t>Someshwara</t>
  </si>
  <si>
    <t>DTA Reg. No.</t>
  </si>
  <si>
    <t>KMDS</t>
  </si>
  <si>
    <t>STY</t>
  </si>
  <si>
    <t>SGV244047D</t>
  </si>
  <si>
    <t>Madanayakanahalli</t>
  </si>
  <si>
    <t>Ajjampura</t>
  </si>
  <si>
    <t>Kadaba</t>
  </si>
  <si>
    <t>Baindur</t>
  </si>
  <si>
    <t>Rattihalli</t>
  </si>
  <si>
    <t>Tikota</t>
  </si>
  <si>
    <t>Hunasagi</t>
  </si>
  <si>
    <t>25mu11</t>
  </si>
  <si>
    <t>21mu11</t>
  </si>
  <si>
    <t>18mu10</t>
  </si>
  <si>
    <t>16mu10</t>
  </si>
  <si>
    <t>21mu12</t>
  </si>
  <si>
    <t>10mu10</t>
  </si>
  <si>
    <t>25mu12</t>
  </si>
  <si>
    <t>03mu14</t>
  </si>
  <si>
    <t>26mu08</t>
  </si>
  <si>
    <t>Town Panchayath, H.D.Kote</t>
  </si>
  <si>
    <t>Town Panchayat, T.Narasipura</t>
  </si>
  <si>
    <t>3213PU0001</t>
  </si>
  <si>
    <t>1900PU0001</t>
  </si>
  <si>
    <t>SIUD</t>
  </si>
  <si>
    <t>SAB</t>
  </si>
  <si>
    <t>District</t>
  </si>
  <si>
    <t>13mu08</t>
  </si>
  <si>
    <t>Nyamathi</t>
  </si>
  <si>
    <t>14mu10</t>
  </si>
  <si>
    <t>Anavatti</t>
  </si>
  <si>
    <t>15mu06</t>
  </si>
  <si>
    <t>02mu16</t>
  </si>
  <si>
    <t>Lokapura</t>
  </si>
  <si>
    <t>02mu17</t>
  </si>
  <si>
    <t>Shirur</t>
  </si>
  <si>
    <t>25mu13</t>
  </si>
  <si>
    <t>Yadrami</t>
  </si>
  <si>
    <t>SGV248076A</t>
  </si>
  <si>
    <t>Someshwara Town Municipal Council</t>
  </si>
  <si>
    <t>01mu36</t>
  </si>
  <si>
    <t>Yaragatti</t>
  </si>
  <si>
    <t>01mu35</t>
  </si>
  <si>
    <t>Kagawada</t>
  </si>
  <si>
    <t>21mu13</t>
  </si>
  <si>
    <t>Bajape</t>
  </si>
  <si>
    <t>29mu06</t>
  </si>
  <si>
    <t>Bashettihalli</t>
  </si>
  <si>
    <t>SGV248072D</t>
  </si>
  <si>
    <t>Huliyar Town Panchayat</t>
  </si>
  <si>
    <t>SGV248074F</t>
  </si>
  <si>
    <t>State Institute of Urban Development, Mysuru</t>
  </si>
  <si>
    <t>SGV248075G</t>
  </si>
  <si>
    <t xml:space="preserve">Kalagi Town Panchayat </t>
  </si>
  <si>
    <t>SGV249350A</t>
  </si>
  <si>
    <t>City Municipal Council, Madanayakanahalli</t>
  </si>
  <si>
    <t>SGV249351B</t>
  </si>
  <si>
    <t>Town Panchayat, Ajjampura</t>
  </si>
  <si>
    <t>2051PU0001</t>
  </si>
  <si>
    <t>0100CU0003</t>
  </si>
  <si>
    <t>2703PU0002</t>
  </si>
  <si>
    <t>1806PU0002</t>
  </si>
  <si>
    <t>SGV249214E</t>
  </si>
  <si>
    <t>Town Panchayat, Byndoor</t>
  </si>
  <si>
    <t>Karnataka Municipal Data Society, Bangalore</t>
  </si>
  <si>
    <t>Directorate of Municipal Administration, Bengaluru</t>
  </si>
  <si>
    <t>SGV248713A</t>
  </si>
  <si>
    <t>DMA</t>
  </si>
  <si>
    <t>3302PU0001</t>
  </si>
  <si>
    <t>SGV249579F</t>
  </si>
  <si>
    <t>SGV249819A</t>
  </si>
  <si>
    <t>SGV249820B</t>
  </si>
  <si>
    <t>Town Panchayat, Rattihalli</t>
  </si>
  <si>
    <t>Town Panchayat - Hunasagi</t>
  </si>
  <si>
    <t>Town Panchayat - Kadaba</t>
  </si>
  <si>
    <t>18mu11</t>
  </si>
  <si>
    <t>Hunasamaranahalli</t>
  </si>
  <si>
    <t>18mu12</t>
  </si>
  <si>
    <t>Chikkabanavar</t>
  </si>
  <si>
    <t>30mu06</t>
  </si>
  <si>
    <t>Harohalli</t>
  </si>
  <si>
    <t>14mu11</t>
  </si>
  <si>
    <t>Holehonnur</t>
  </si>
  <si>
    <t>23mu13</t>
  </si>
  <si>
    <t>Hootagalli</t>
  </si>
  <si>
    <t>23mu10</t>
  </si>
  <si>
    <t>Rammanahalli</t>
  </si>
  <si>
    <t>23mu11</t>
  </si>
  <si>
    <t>Kadakola</t>
  </si>
  <si>
    <t>23mu12</t>
  </si>
  <si>
    <t>Srirampura</t>
  </si>
  <si>
    <t>23mu14</t>
  </si>
  <si>
    <t>Bogadi</t>
  </si>
  <si>
    <t>21mu14</t>
  </si>
  <si>
    <t>Kinnigoli</t>
  </si>
  <si>
    <t>01mu37</t>
  </si>
  <si>
    <t>01mu38</t>
  </si>
  <si>
    <t>Peeranwadi</t>
  </si>
  <si>
    <t>01mu39</t>
  </si>
  <si>
    <t>Ankalagi-Akkatangerahala</t>
  </si>
  <si>
    <t>03mu15</t>
  </si>
  <si>
    <t>Babaleshwar</t>
  </si>
  <si>
    <t>09mu13</t>
  </si>
  <si>
    <t>Manki</t>
  </si>
  <si>
    <t>2800PU0002</t>
  </si>
  <si>
    <t>0900PU0001</t>
  </si>
  <si>
    <t>1706PU0002</t>
  </si>
  <si>
    <t>Machhe</t>
  </si>
  <si>
    <t>Dist.</t>
  </si>
  <si>
    <t>Div.</t>
  </si>
  <si>
    <t>0300PU0001</t>
  </si>
  <si>
    <t>2200PU0001</t>
  </si>
  <si>
    <t>2200TP0002</t>
  </si>
  <si>
    <t>SGV250534B</t>
  </si>
  <si>
    <t>Town Panchayat, Bashettihalli</t>
  </si>
  <si>
    <t>3205TP0002</t>
  </si>
  <si>
    <t>SGV250725D</t>
  </si>
  <si>
    <t>0900PU0002</t>
  </si>
  <si>
    <t>0900CU0001</t>
  </si>
  <si>
    <t>1903PU0001</t>
  </si>
  <si>
    <t>2900PU0001</t>
  </si>
  <si>
    <t>PAO / DTO Reg. No.</t>
  </si>
  <si>
    <t>SGV251055E</t>
  </si>
  <si>
    <t>Town Panchayat, Tikota</t>
  </si>
  <si>
    <t>SGV251271D</t>
  </si>
  <si>
    <t>SGV251272E</t>
  </si>
  <si>
    <t>Town Panchayat Manki</t>
  </si>
  <si>
    <t>2908PU0001</t>
  </si>
  <si>
    <t>0102TU0001</t>
  </si>
  <si>
    <t>2201TU0002</t>
  </si>
  <si>
    <t>SGV251308F</t>
  </si>
  <si>
    <t>Town Panchayat, Lokapura</t>
  </si>
  <si>
    <t>SGV251337G</t>
  </si>
  <si>
    <t>Town Panchayat , Ankalagi-Akkatangerahala</t>
  </si>
  <si>
    <t>1900PU0003</t>
  </si>
  <si>
    <t>1900PU0002</t>
  </si>
  <si>
    <t>0100TU0006</t>
  </si>
  <si>
    <t>0900TU0001</t>
  </si>
  <si>
    <t>0402PU0001</t>
  </si>
  <si>
    <t>3200PU0001</t>
  </si>
  <si>
    <t>2800PU0003</t>
  </si>
  <si>
    <t>Town Panchayat , Machhe</t>
  </si>
  <si>
    <t>SGV253091D</t>
  </si>
  <si>
    <t>Town Panchayat, Shirur</t>
  </si>
  <si>
    <t>SGV253298A</t>
  </si>
  <si>
    <t>Town Municipal Council, Chikkabanavar</t>
  </si>
  <si>
    <t>SGV254212E</t>
  </si>
  <si>
    <t>Town Panchayat , Yaragatti</t>
  </si>
  <si>
    <t>SGV254213F</t>
  </si>
  <si>
    <t>Town Panchayat - Bajape</t>
  </si>
  <si>
    <t>Mysore</t>
  </si>
  <si>
    <t>SGV254397A</t>
  </si>
  <si>
    <t>Town Municipal Council, Hunsamaranahalli</t>
  </si>
  <si>
    <t>SGV254547D</t>
  </si>
  <si>
    <t>Town Panchayath, Kagawad</t>
  </si>
  <si>
    <t>0900TP0001</t>
  </si>
  <si>
    <t>SGV255423E</t>
  </si>
  <si>
    <t>DTO, Town Panchayath, Kinnigoli</t>
  </si>
  <si>
    <t>SGV255424F</t>
  </si>
  <si>
    <t>Town Panchayath, Peeranawadi</t>
  </si>
  <si>
    <t>2209TU0003</t>
  </si>
  <si>
    <t>Town Panchayath Holehonnur</t>
  </si>
  <si>
    <t>1401TP0001</t>
  </si>
  <si>
    <t>1405TP0001</t>
  </si>
  <si>
    <t>Vijayanagara</t>
  </si>
  <si>
    <t>City Corporation Mangalore</t>
  </si>
  <si>
    <t>SGV256263E</t>
  </si>
  <si>
    <t>Town Panchayath, Anavatti</t>
  </si>
  <si>
    <t>SGV256264F</t>
  </si>
  <si>
    <t>Town Panchayath, Rammanahalli</t>
  </si>
  <si>
    <t>2204PU0001</t>
  </si>
  <si>
    <t>3200TP0001</t>
  </si>
  <si>
    <t>18mu09</t>
  </si>
  <si>
    <t>Doddathoguru</t>
  </si>
  <si>
    <t>27mu07</t>
  </si>
  <si>
    <t>Vemagal-Kurugal</t>
  </si>
  <si>
    <t>31mu01</t>
  </si>
  <si>
    <t>31mu02</t>
  </si>
  <si>
    <t>31mu03</t>
  </si>
  <si>
    <t>31mu04</t>
  </si>
  <si>
    <t>31mu05</t>
  </si>
  <si>
    <t>31mu06</t>
  </si>
  <si>
    <t>31mu07</t>
  </si>
  <si>
    <t>31mu08</t>
  </si>
  <si>
    <t>DTO, City Municipal Council, Hootagalli</t>
  </si>
  <si>
    <t>DTO, Town Panchayat, Nyamathi</t>
  </si>
  <si>
    <t>DTO, Town Panchayath, Kadakola</t>
  </si>
  <si>
    <t>SGV258002A</t>
  </si>
  <si>
    <t>SGV266622D</t>
  </si>
  <si>
    <t>SGV266623E</t>
  </si>
  <si>
    <t>Ghataprabha</t>
  </si>
  <si>
    <t>Present Type of ULB</t>
  </si>
  <si>
    <t>SCTY</t>
  </si>
  <si>
    <t>Actv. Date</t>
  </si>
  <si>
    <t>SGV266988F</t>
  </si>
  <si>
    <t>SGV266989G</t>
  </si>
  <si>
    <t>SGV266990A</t>
  </si>
  <si>
    <t>SGV266991B</t>
  </si>
  <si>
    <t>SGV266992C</t>
  </si>
  <si>
    <t>Notified Area Committee, Shahabad</t>
  </si>
  <si>
    <t>Town Panchayat, Babaleshwar</t>
  </si>
  <si>
    <t>Town Panchayat, Harohalli</t>
  </si>
  <si>
    <t>Town Panchayat, Kamalapura</t>
  </si>
  <si>
    <t>Town Panchayat, Yadrami</t>
  </si>
  <si>
    <t>Shahbad</t>
  </si>
  <si>
    <t>NAC</t>
  </si>
  <si>
    <t>25mu10</t>
  </si>
  <si>
    <t>SGV267194B</t>
  </si>
  <si>
    <t>Town Panchayath, Srirampura</t>
  </si>
  <si>
    <t>3004PU0002</t>
  </si>
  <si>
    <t>0700PU0001</t>
  </si>
  <si>
    <t>ULB/SAB Name</t>
  </si>
  <si>
    <t>DUDCs</t>
  </si>
  <si>
    <t>Other_Institutions</t>
  </si>
  <si>
    <t>-</t>
  </si>
  <si>
    <t>ULBs</t>
  </si>
  <si>
    <t>DUDC, Ramanagara</t>
  </si>
  <si>
    <t>DUDC</t>
  </si>
  <si>
    <t>SGV267315D</t>
  </si>
  <si>
    <t>District Urban Development Cell, Ramananagara</t>
  </si>
  <si>
    <t>SGV267346G</t>
  </si>
  <si>
    <t>Town Panchayat, Bogadi</t>
  </si>
  <si>
    <t>ULB</t>
  </si>
  <si>
    <t>SGV267571A</t>
  </si>
  <si>
    <t>SGV267572B</t>
  </si>
  <si>
    <t>District Urban Development Cell, Mysuru</t>
  </si>
  <si>
    <t>Deputy Commissioner Office District Urban Dev. Cell, Vijayanagara</t>
  </si>
  <si>
    <t>DUDC, Vijayanagara</t>
  </si>
  <si>
    <t>DUDC, Mysuru</t>
  </si>
  <si>
    <t>District Urban Development Cell, Dharwad</t>
  </si>
  <si>
    <t>District Urban Development Cell, Kodagu</t>
  </si>
  <si>
    <t>District Urban Development Cell, Yadagiri</t>
  </si>
  <si>
    <t>SGV267664C</t>
  </si>
  <si>
    <t>SGV267665D</t>
  </si>
  <si>
    <t>SGV267666E</t>
  </si>
  <si>
    <t>DUDC, Dharwad</t>
  </si>
  <si>
    <t>DUDC, Kodagu</t>
  </si>
  <si>
    <t>DUDC, Yadagiri</t>
  </si>
  <si>
    <t>DUDC, Raichur</t>
  </si>
  <si>
    <t>District Urban Development Cell, Raichur</t>
  </si>
  <si>
    <t>SGV268018G</t>
  </si>
  <si>
    <t>DUDC, Bagalakote</t>
  </si>
  <si>
    <t>District Urban Development Cell, Bagalakote</t>
  </si>
  <si>
    <t>SGV268202B</t>
  </si>
  <si>
    <t>DUDC, Hassan</t>
  </si>
  <si>
    <t>SGV268419B</t>
  </si>
  <si>
    <t>District Urban Development Cell, Hassan</t>
  </si>
  <si>
    <t>DUDC, Bidar</t>
  </si>
  <si>
    <t>DUDC, Davanagere</t>
  </si>
  <si>
    <t>DUDC, Vijayapura</t>
  </si>
  <si>
    <t>District Urban Development Cell, Bidar</t>
  </si>
  <si>
    <t>District Urban Development Cell, Davanagere</t>
  </si>
  <si>
    <t>District Urban Development Cell, Vijayapura</t>
  </si>
  <si>
    <t>DDO Reg. No.2</t>
  </si>
  <si>
    <t>Actv. Date3</t>
  </si>
  <si>
    <t>UID4</t>
  </si>
  <si>
    <t>DDO Code (HRMS)5</t>
  </si>
  <si>
    <t>DDO Reg. No.6</t>
  </si>
  <si>
    <t>SGV268682F</t>
  </si>
  <si>
    <t>SGV268683G</t>
  </si>
  <si>
    <t>SGV268684A</t>
  </si>
  <si>
    <t>Town Municipal Council Mudalagi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</si>
</sst>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14" fontId="24" fillId="0" borderId="0" xfId="0" applyNumberFormat="1" applyFont="1"/>
    <xf numFmtId="0" fontId="24" fillId="0" borderId="0" xfId="0" applyFont="1" applyAlignment="1">
      <alignment horizontal="center"/>
    </xf>
    <xf numFmtId="0" fontId="25" fillId="36" borderId="11" xfId="0" applyFont="1" applyFill="1" applyBorder="1" applyAlignment="1">
      <alignment horizontal="center" vertical="center" wrapText="1"/>
    </xf>
    <xf numFmtId="0" fontId="25" fillId="36" borderId="12" xfId="0" applyFont="1" applyFill="1" applyBorder="1" applyAlignment="1">
      <alignment horizontal="center" vertical="center" wrapText="1"/>
    </xf>
    <xf numFmtId="0" fontId="25" fillId="36" borderId="13" xfId="0" applyFont="1" applyFill="1" applyBorder="1" applyAlignment="1">
      <alignment horizontal="center" vertical="center" wrapText="1"/>
    </xf>
    <xf numFmtId="0" fontId="25" fillId="37" borderId="11" xfId="0" applyFont="1" applyFill="1" applyBorder="1" applyAlignment="1">
      <alignment horizontal="center" vertical="center"/>
    </xf>
    <xf numFmtId="14" fontId="25" fillId="37" borderId="11" xfId="0" applyNumberFormat="1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0" fontId="25" fillId="37" borderId="13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14" fontId="23" fillId="0" borderId="11" xfId="0" applyNumberFormat="1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23" fillId="37" borderId="11" xfId="0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left" vertical="center"/>
    </xf>
    <xf numFmtId="0" fontId="23" fillId="37" borderId="11" xfId="0" applyFont="1" applyFill="1" applyBorder="1" applyAlignment="1">
      <alignment vertical="center" wrapText="1"/>
    </xf>
    <xf numFmtId="0" fontId="23" fillId="37" borderId="11" xfId="0" applyFont="1" applyFill="1" applyBorder="1" applyAlignment="1">
      <alignment horizontal="center" vertical="center" wrapText="1"/>
    </xf>
    <xf numFmtId="14" fontId="23" fillId="37" borderId="11" xfId="0" applyNumberFormat="1" applyFont="1" applyFill="1" applyBorder="1" applyAlignment="1">
      <alignment horizontal="center" vertical="center" wrapText="1"/>
    </xf>
    <xf numFmtId="0" fontId="26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vertical="center"/>
    </xf>
    <xf numFmtId="0" fontId="23" fillId="37" borderId="13" xfId="0" applyFont="1" applyFill="1" applyBorder="1" applyAlignment="1">
      <alignment horizontal="left" vertical="center"/>
    </xf>
    <xf numFmtId="0" fontId="26" fillId="37" borderId="13" xfId="0" applyFont="1" applyFill="1" applyBorder="1" applyAlignment="1">
      <alignment horizontal="center" vertical="center"/>
    </xf>
    <xf numFmtId="0" fontId="23" fillId="37" borderId="11" xfId="0" applyFont="1" applyFill="1" applyBorder="1" applyAlignment="1">
      <alignment vertical="center"/>
    </xf>
    <xf numFmtId="0" fontId="23" fillId="35" borderId="11" xfId="0" applyFont="1" applyFill="1" applyBorder="1" applyAlignment="1">
      <alignment horizontal="left" vertical="center"/>
    </xf>
    <xf numFmtId="0" fontId="23" fillId="37" borderId="11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3" fillId="35" borderId="11" xfId="0" applyFont="1" applyFill="1" applyBorder="1" applyAlignment="1">
      <alignment vertical="center"/>
    </xf>
    <xf numFmtId="0" fontId="26" fillId="37" borderId="11" xfId="0" applyFont="1" applyFill="1" applyBorder="1" applyAlignment="1">
      <alignment vertical="center" wrapText="1"/>
    </xf>
    <xf numFmtId="0" fontId="23" fillId="34" borderId="11" xfId="0" applyFont="1" applyFill="1" applyBorder="1" applyAlignment="1">
      <alignment horizontal="left" vertical="center"/>
    </xf>
    <xf numFmtId="0" fontId="26" fillId="0" borderId="11" xfId="0" applyFont="1" applyBorder="1" applyAlignment="1">
      <alignment vertical="center"/>
    </xf>
    <xf numFmtId="49" fontId="23" fillId="0" borderId="11" xfId="0" applyNumberFormat="1" applyFont="1" applyBorder="1" applyAlignment="1">
      <alignment horizontal="center" vertical="center" wrapText="1"/>
    </xf>
    <xf numFmtId="0" fontId="23" fillId="34" borderId="11" xfId="0" applyFont="1" applyFill="1" applyBorder="1" applyAlignment="1">
      <alignment vertical="center" wrapText="1"/>
    </xf>
    <xf numFmtId="0" fontId="26" fillId="37" borderId="12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vertical="center"/>
    </xf>
    <xf numFmtId="0" fontId="23" fillId="37" borderId="11" xfId="0" applyFont="1" applyFill="1" applyBorder="1" applyAlignment="1">
      <alignment horizontal="center"/>
    </xf>
    <xf numFmtId="0" fontId="23" fillId="37" borderId="11" xfId="0" applyFont="1" applyFill="1" applyBorder="1" applyAlignment="1">
      <alignment horizontal="left" vertical="center" wrapText="1"/>
    </xf>
    <xf numFmtId="0" fontId="23" fillId="37" borderId="11" xfId="0" applyFont="1" applyFill="1" applyBorder="1"/>
    <xf numFmtId="0" fontId="23" fillId="35" borderId="11" xfId="0" applyFont="1" applyFill="1" applyBorder="1" applyAlignment="1">
      <alignment vertical="center" wrapText="1"/>
    </xf>
    <xf numFmtId="0" fontId="23" fillId="33" borderId="11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37" borderId="13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14" fontId="23" fillId="37" borderId="11" xfId="0" applyNumberFormat="1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left" vertical="center"/>
    </xf>
    <xf numFmtId="14" fontId="23" fillId="0" borderId="11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37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left" vertical="center"/>
    </xf>
    <xf numFmtId="0" fontId="23" fillId="37" borderId="10" xfId="0" applyFont="1" applyFill="1" applyBorder="1" applyAlignment="1">
      <alignment vertical="center"/>
    </xf>
    <xf numFmtId="14" fontId="23" fillId="37" borderId="10" xfId="0" applyNumberFormat="1" applyFont="1" applyFill="1" applyBorder="1" applyAlignment="1">
      <alignment horizontal="center" vertical="center"/>
    </xf>
    <xf numFmtId="0" fontId="23" fillId="37" borderId="10" xfId="0" applyFont="1" applyFill="1" applyBorder="1" applyAlignment="1">
      <alignment horizontal="center"/>
    </xf>
    <xf numFmtId="14" fontId="23" fillId="37" borderId="10" xfId="0" applyNumberFormat="1" applyFont="1" applyFill="1" applyBorder="1" applyAlignment="1">
      <alignment horizontal="center"/>
    </xf>
    <xf numFmtId="0" fontId="23" fillId="37" borderId="10" xfId="0" applyFont="1" applyFill="1" applyBorder="1" applyAlignment="1">
      <alignment horizontal="center" vertical="center" wrapText="1"/>
    </xf>
    <xf numFmtId="0" fontId="26" fillId="37" borderId="10" xfId="0" applyFont="1" applyFill="1" applyBorder="1" applyAlignment="1">
      <alignment horizontal="center" vertical="center"/>
    </xf>
    <xf numFmtId="0" fontId="23" fillId="37" borderId="14" xfId="0" applyFont="1" applyFill="1" applyBorder="1" applyAlignment="1">
      <alignment horizontal="left" vertical="center"/>
    </xf>
    <xf numFmtId="0" fontId="23" fillId="37" borderId="15" xfId="0" applyFont="1" applyFill="1" applyBorder="1" applyAlignment="1">
      <alignment horizontal="left" vertical="center"/>
    </xf>
    <xf numFmtId="0" fontId="26" fillId="37" borderId="15" xfId="0" applyFont="1" applyFill="1" applyBorder="1" applyAlignment="1">
      <alignment horizontal="center" vertical="center"/>
    </xf>
    <xf numFmtId="0" fontId="25" fillId="36" borderId="16" xfId="0" applyFont="1" applyFill="1" applyBorder="1" applyAlignment="1">
      <alignment horizontal="center" vertical="center" wrapText="1"/>
    </xf>
    <xf numFmtId="0" fontId="25" fillId="37" borderId="16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37" borderId="16" xfId="0" applyFont="1" applyFill="1" applyBorder="1" applyAlignment="1">
      <alignment horizontal="center" vertical="center"/>
    </xf>
    <xf numFmtId="0" fontId="23" fillId="37" borderId="1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6" fillId="37" borderId="13" xfId="0" applyFont="1" applyFill="1" applyBorder="1" applyAlignment="1">
      <alignment horizontal="left" vertical="center"/>
    </xf>
    <xf numFmtId="0" fontId="23" fillId="37" borderId="13" xfId="0" applyFont="1" applyFill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6" fillId="37" borderId="15" xfId="0" applyFont="1" applyFill="1" applyBorder="1" applyAlignment="1">
      <alignment horizontal="left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rmal 3" xfId="43" xr:uid="{00000000-0005-0000-0000-000027000000}"/>
    <cellStyle name="Normal 4" xfId="44" xr:uid="{00000000-0005-0000-0000-000028000000}"/>
    <cellStyle name="Normal 5" xfId="45" xr:uid="{00000000-0005-0000-0000-000029000000}"/>
    <cellStyle name="Normal 6" xfId="46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/>
        <vertical/>
        <horizontal/>
      </border>
    </dxf>
    <dxf>
      <border outline="0">
        <left style="hair">
          <color indexed="64"/>
        </left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22\f\ULBs%20Budget%20for%202012-13\Essen%20Files\ULB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lish"/>
      <sheetName val="Division wise"/>
      <sheetName val="Kannada"/>
      <sheetName val="Kan&amp;Eng"/>
      <sheetName val="Catagory wise"/>
      <sheetName val="Districts"/>
      <sheetName val="Info to AG"/>
      <sheetName val="CC"/>
      <sheetName val="CMC"/>
      <sheetName val="TMC"/>
      <sheetName val="TP"/>
      <sheetName val="NAC"/>
      <sheetName val="Distrcit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B1" t="str">
            <v>Bangalore</v>
          </cell>
        </row>
        <row r="2">
          <cell r="B2" t="str">
            <v>Anekal</v>
          </cell>
        </row>
        <row r="3">
          <cell r="B3" t="str">
            <v>Doddaballapur</v>
          </cell>
        </row>
        <row r="4">
          <cell r="B4" t="str">
            <v>Hoskote</v>
          </cell>
        </row>
        <row r="5">
          <cell r="B5" t="str">
            <v>Devanahalli</v>
          </cell>
        </row>
        <row r="6">
          <cell r="B6" t="str">
            <v>Vijayapura</v>
          </cell>
        </row>
        <row r="7">
          <cell r="B7" t="str">
            <v>Nelamangala</v>
          </cell>
        </row>
        <row r="8">
          <cell r="B8" t="str">
            <v>Ramnagara</v>
          </cell>
        </row>
        <row r="9">
          <cell r="B9" t="str">
            <v>Channapatna</v>
          </cell>
        </row>
        <row r="10">
          <cell r="B10" t="str">
            <v>Kanakapura</v>
          </cell>
        </row>
        <row r="11">
          <cell r="B11" t="str">
            <v>Magadi</v>
          </cell>
        </row>
        <row r="12">
          <cell r="B12" t="str">
            <v>Mandya</v>
          </cell>
        </row>
        <row r="13">
          <cell r="B13" t="str">
            <v>Maddur</v>
          </cell>
        </row>
        <row r="14">
          <cell r="B14" t="str">
            <v>Malavalli</v>
          </cell>
        </row>
        <row r="15">
          <cell r="B15" t="str">
            <v>Srirangapatna</v>
          </cell>
        </row>
        <row r="16">
          <cell r="B16" t="str">
            <v>K.R.Pet</v>
          </cell>
        </row>
        <row r="17">
          <cell r="B17" t="str">
            <v>Nagamangala</v>
          </cell>
        </row>
        <row r="18">
          <cell r="B18" t="str">
            <v>Pandavapura</v>
          </cell>
        </row>
        <row r="19">
          <cell r="B19" t="str">
            <v>Tumkur</v>
          </cell>
        </row>
        <row r="20">
          <cell r="B20" t="str">
            <v>Tiptur</v>
          </cell>
        </row>
        <row r="21">
          <cell r="B21" t="str">
            <v>Sira</v>
          </cell>
        </row>
        <row r="22">
          <cell r="B22" t="str">
            <v>Chikkanayakanahalli</v>
          </cell>
        </row>
        <row r="23">
          <cell r="B23" t="str">
            <v>Kunigal</v>
          </cell>
        </row>
        <row r="24">
          <cell r="B24" t="str">
            <v>Madhugiri</v>
          </cell>
        </row>
        <row r="25">
          <cell r="B25" t="str">
            <v>Pavagada</v>
          </cell>
        </row>
        <row r="26">
          <cell r="B26" t="str">
            <v>Gubbi</v>
          </cell>
        </row>
        <row r="27">
          <cell r="B27" t="str">
            <v>Koratagere</v>
          </cell>
        </row>
        <row r="28">
          <cell r="B28" t="str">
            <v>Turuvekere</v>
          </cell>
        </row>
        <row r="29">
          <cell r="B29" t="str">
            <v>Kolar</v>
          </cell>
        </row>
        <row r="30">
          <cell r="B30" t="str">
            <v>Robertsonpet</v>
          </cell>
        </row>
        <row r="31">
          <cell r="B31" t="str">
            <v>Bangarpet</v>
          </cell>
        </row>
        <row r="32">
          <cell r="B32" t="str">
            <v>Malur</v>
          </cell>
        </row>
        <row r="33">
          <cell r="B33" t="str">
            <v>Mulbagilu</v>
          </cell>
        </row>
        <row r="34">
          <cell r="B34" t="str">
            <v>Srinivasapura</v>
          </cell>
        </row>
        <row r="35">
          <cell r="B35" t="str">
            <v>Chikkaballapur</v>
          </cell>
        </row>
        <row r="36">
          <cell r="B36" t="str">
            <v>Chintamani</v>
          </cell>
        </row>
        <row r="37">
          <cell r="B37" t="str">
            <v>Gowribidanur</v>
          </cell>
        </row>
        <row r="38">
          <cell r="B38" t="str">
            <v>Shidlaghatta</v>
          </cell>
        </row>
        <row r="39">
          <cell r="B39" t="str">
            <v>Bagepalli</v>
          </cell>
        </row>
        <row r="40">
          <cell r="B40" t="str">
            <v>Gudibande</v>
          </cell>
        </row>
        <row r="41">
          <cell r="B41" t="str">
            <v>Chitradurga</v>
          </cell>
        </row>
        <row r="42">
          <cell r="B42" t="str">
            <v>Challakere</v>
          </cell>
        </row>
        <row r="43">
          <cell r="B43" t="str">
            <v>Hiriyur</v>
          </cell>
        </row>
        <row r="44">
          <cell r="B44" t="str">
            <v>Hosadurga</v>
          </cell>
        </row>
        <row r="45">
          <cell r="B45" t="str">
            <v>Holalkere</v>
          </cell>
        </row>
        <row r="46">
          <cell r="B46" t="str">
            <v>Molakalmuru</v>
          </cell>
        </row>
        <row r="47">
          <cell r="B47" t="str">
            <v>Davanagere</v>
          </cell>
        </row>
        <row r="48">
          <cell r="B48" t="str">
            <v>Harihar</v>
          </cell>
        </row>
        <row r="49">
          <cell r="B49" t="str">
            <v>Harapanahalli</v>
          </cell>
        </row>
        <row r="50">
          <cell r="B50" t="str">
            <v>Channagiri</v>
          </cell>
        </row>
        <row r="51">
          <cell r="B51" t="str">
            <v>Honnali</v>
          </cell>
        </row>
        <row r="52">
          <cell r="B52" t="str">
            <v>Jagalur</v>
          </cell>
        </row>
        <row r="53">
          <cell r="B53" t="str">
            <v>Bhadravathi</v>
          </cell>
        </row>
        <row r="54">
          <cell r="B54" t="str">
            <v>Shimoga</v>
          </cell>
        </row>
        <row r="55">
          <cell r="B55" t="str">
            <v>Sagar</v>
          </cell>
        </row>
        <row r="56">
          <cell r="B56" t="str">
            <v>Shikaripura</v>
          </cell>
        </row>
        <row r="57">
          <cell r="B57" t="str">
            <v>Hosanagara</v>
          </cell>
        </row>
        <row r="58">
          <cell r="B58" t="str">
            <v>Shiralakoppa</v>
          </cell>
        </row>
        <row r="59">
          <cell r="B59" t="str">
            <v>Soraba</v>
          </cell>
        </row>
        <row r="60">
          <cell r="B60" t="str">
            <v>Thirthahalli</v>
          </cell>
        </row>
        <row r="61">
          <cell r="B61" t="str">
            <v>Kargal</v>
          </cell>
        </row>
        <row r="62">
          <cell r="B62" t="str">
            <v>Chamarajanagar</v>
          </cell>
        </row>
        <row r="63">
          <cell r="B63" t="str">
            <v>Kollegal</v>
          </cell>
        </row>
        <row r="64">
          <cell r="B64" t="str">
            <v>Gundlupete</v>
          </cell>
        </row>
        <row r="65">
          <cell r="B65" t="str">
            <v>Yelandur</v>
          </cell>
        </row>
        <row r="66">
          <cell r="B66" t="str">
            <v>Hannur</v>
          </cell>
        </row>
        <row r="67">
          <cell r="B67" t="str">
            <v>Mysore</v>
          </cell>
        </row>
        <row r="68">
          <cell r="B68" t="str">
            <v>Hunsur</v>
          </cell>
        </row>
        <row r="69">
          <cell r="B69" t="str">
            <v>K.R.Nagar</v>
          </cell>
        </row>
        <row r="70">
          <cell r="B70" t="str">
            <v>Nanjangud</v>
          </cell>
        </row>
        <row r="71">
          <cell r="B71" t="str">
            <v>Bannur</v>
          </cell>
        </row>
        <row r="72">
          <cell r="B72" t="str">
            <v>H.D.Kote</v>
          </cell>
        </row>
        <row r="73">
          <cell r="B73" t="str">
            <v>Piriyapatna</v>
          </cell>
        </row>
        <row r="74">
          <cell r="B74" t="str">
            <v>T.Narasipura</v>
          </cell>
        </row>
        <row r="75">
          <cell r="B75" t="str">
            <v>Sargur</v>
          </cell>
        </row>
        <row r="76">
          <cell r="B76" t="str">
            <v>Madikeri</v>
          </cell>
        </row>
        <row r="77">
          <cell r="B77" t="str">
            <v>Somvarpet</v>
          </cell>
        </row>
        <row r="78">
          <cell r="B78" t="str">
            <v>Virajpet</v>
          </cell>
        </row>
        <row r="79">
          <cell r="B79" t="str">
            <v>Kushalnagara</v>
          </cell>
        </row>
        <row r="80">
          <cell r="B80" t="str">
            <v>Hassan</v>
          </cell>
        </row>
        <row r="81">
          <cell r="B81" t="str">
            <v>Arasikere</v>
          </cell>
        </row>
        <row r="82">
          <cell r="B82" t="str">
            <v>Channarayapatna</v>
          </cell>
        </row>
        <row r="83">
          <cell r="B83" t="str">
            <v>Holenarasipura</v>
          </cell>
        </row>
        <row r="84">
          <cell r="B84" t="str">
            <v>Sakaleshpura</v>
          </cell>
        </row>
        <row r="85">
          <cell r="B85" t="str">
            <v>Belur</v>
          </cell>
        </row>
        <row r="86">
          <cell r="B86" t="str">
            <v>Alur</v>
          </cell>
        </row>
        <row r="87">
          <cell r="B87" t="str">
            <v>Arakalgud</v>
          </cell>
        </row>
        <row r="88">
          <cell r="B88" t="str">
            <v>Chikkamagalur</v>
          </cell>
        </row>
        <row r="89">
          <cell r="B89" t="str">
            <v>Birur</v>
          </cell>
        </row>
        <row r="90">
          <cell r="B90" t="str">
            <v>Kadur</v>
          </cell>
        </row>
        <row r="91">
          <cell r="B91" t="str">
            <v>Tarikere</v>
          </cell>
        </row>
        <row r="92">
          <cell r="B92" t="str">
            <v>Koppa</v>
          </cell>
        </row>
        <row r="93">
          <cell r="B93" t="str">
            <v>Mudigere</v>
          </cell>
        </row>
        <row r="94">
          <cell r="B94" t="str">
            <v>N.R.Pura</v>
          </cell>
        </row>
        <row r="95">
          <cell r="B95" t="str">
            <v>Sringeri</v>
          </cell>
        </row>
        <row r="96">
          <cell r="B96" t="str">
            <v>Kuduremukha</v>
          </cell>
        </row>
        <row r="97">
          <cell r="B97" t="str">
            <v>Mangalore</v>
          </cell>
        </row>
        <row r="98">
          <cell r="B98" t="str">
            <v>Mudbidre</v>
          </cell>
        </row>
        <row r="99">
          <cell r="B99" t="str">
            <v>Puttur</v>
          </cell>
        </row>
        <row r="100">
          <cell r="B100" t="str">
            <v>Bantwal</v>
          </cell>
        </row>
        <row r="101">
          <cell r="B101" t="str">
            <v>Ullal</v>
          </cell>
        </row>
        <row r="102">
          <cell r="B102" t="str">
            <v>Belthangadi</v>
          </cell>
        </row>
        <row r="103">
          <cell r="B103" t="str">
            <v>Mulki</v>
          </cell>
        </row>
        <row r="104">
          <cell r="B104" t="str">
            <v>Sullia</v>
          </cell>
        </row>
        <row r="105">
          <cell r="B105" t="str">
            <v>Udupi</v>
          </cell>
        </row>
        <row r="106">
          <cell r="B106" t="str">
            <v>Karkala</v>
          </cell>
        </row>
        <row r="107">
          <cell r="B107" t="str">
            <v>Kundapur</v>
          </cell>
        </row>
        <row r="108">
          <cell r="B108" t="str">
            <v>Saligrama</v>
          </cell>
        </row>
        <row r="109">
          <cell r="B109" t="str">
            <v>Haveri</v>
          </cell>
        </row>
        <row r="110">
          <cell r="B110" t="str">
            <v>Ranebennur</v>
          </cell>
        </row>
        <row r="111">
          <cell r="B111" t="str">
            <v>Byadagi</v>
          </cell>
        </row>
        <row r="112">
          <cell r="B112" t="str">
            <v>Hanagal</v>
          </cell>
        </row>
        <row r="113">
          <cell r="B113" t="str">
            <v>Savanoor</v>
          </cell>
        </row>
        <row r="114">
          <cell r="B114" t="str">
            <v>Shiggaon</v>
          </cell>
        </row>
        <row r="115">
          <cell r="B115" t="str">
            <v>Bankapura</v>
          </cell>
        </row>
        <row r="116">
          <cell r="B116" t="str">
            <v>Hirekerur</v>
          </cell>
        </row>
        <row r="117">
          <cell r="B117" t="str">
            <v>Hubli Dharwad</v>
          </cell>
        </row>
        <row r="118">
          <cell r="B118" t="str">
            <v>Annigeri</v>
          </cell>
        </row>
        <row r="119">
          <cell r="B119" t="str">
            <v>Navalagunda</v>
          </cell>
        </row>
        <row r="120">
          <cell r="B120" t="str">
            <v>Alnavar</v>
          </cell>
        </row>
        <row r="121">
          <cell r="B121" t="str">
            <v>Kalghatagi</v>
          </cell>
        </row>
        <row r="122">
          <cell r="B122" t="str">
            <v>Kundgol</v>
          </cell>
        </row>
        <row r="123">
          <cell r="B123" t="str">
            <v>Gadag-Betageri</v>
          </cell>
        </row>
        <row r="124">
          <cell r="B124" t="str">
            <v>Gajendragada</v>
          </cell>
        </row>
        <row r="125">
          <cell r="B125" t="str">
            <v>Naragunda</v>
          </cell>
        </row>
        <row r="126">
          <cell r="B126" t="str">
            <v>Lakshmeshwara</v>
          </cell>
        </row>
        <row r="127">
          <cell r="B127" t="str">
            <v>Mundargi</v>
          </cell>
        </row>
        <row r="128">
          <cell r="B128" t="str">
            <v>Ron</v>
          </cell>
        </row>
        <row r="129">
          <cell r="B129" t="str">
            <v>Shirahatti</v>
          </cell>
        </row>
        <row r="130">
          <cell r="B130" t="str">
            <v>Mulgunda</v>
          </cell>
        </row>
        <row r="131">
          <cell r="B131" t="str">
            <v>Naregal</v>
          </cell>
        </row>
        <row r="132">
          <cell r="B132" t="str">
            <v>Dandeli</v>
          </cell>
        </row>
        <row r="133">
          <cell r="B133" t="str">
            <v>Karwara</v>
          </cell>
        </row>
        <row r="134">
          <cell r="B134" t="str">
            <v>Sirsi</v>
          </cell>
        </row>
        <row r="135">
          <cell r="B135" t="str">
            <v>Bhatkal</v>
          </cell>
        </row>
        <row r="136">
          <cell r="B136" t="str">
            <v>Kumta</v>
          </cell>
        </row>
        <row r="137">
          <cell r="B137" t="str">
            <v>Ankola</v>
          </cell>
        </row>
        <row r="138">
          <cell r="B138" t="str">
            <v>Haliyala</v>
          </cell>
        </row>
        <row r="139">
          <cell r="B139" t="str">
            <v>Honnavara</v>
          </cell>
        </row>
        <row r="140">
          <cell r="B140" t="str">
            <v>Mundgod</v>
          </cell>
        </row>
        <row r="141">
          <cell r="B141" t="str">
            <v>Siddapura</v>
          </cell>
        </row>
        <row r="142">
          <cell r="B142" t="str">
            <v>Yellapura</v>
          </cell>
        </row>
        <row r="143">
          <cell r="B143" t="str">
            <v>Bijapur</v>
          </cell>
        </row>
        <row r="144">
          <cell r="B144" t="str">
            <v>Indi</v>
          </cell>
        </row>
        <row r="145">
          <cell r="B145" t="str">
            <v>Muddebihal</v>
          </cell>
        </row>
        <row r="146">
          <cell r="B146" t="str">
            <v>Sindhagi</v>
          </cell>
        </row>
        <row r="147">
          <cell r="B147" t="str">
            <v>Talikote</v>
          </cell>
        </row>
        <row r="148">
          <cell r="B148" t="str">
            <v>Basavana-Bagevadi</v>
          </cell>
        </row>
        <row r="149">
          <cell r="B149" t="str">
            <v>Belgaum</v>
          </cell>
        </row>
        <row r="150">
          <cell r="B150" t="str">
            <v>Gokak</v>
          </cell>
        </row>
        <row r="151">
          <cell r="B151" t="str">
            <v>Nippani</v>
          </cell>
        </row>
        <row r="152">
          <cell r="B152" t="str">
            <v>Mudalgi</v>
          </cell>
        </row>
        <row r="153">
          <cell r="B153" t="str">
            <v>Athani</v>
          </cell>
        </row>
        <row r="154">
          <cell r="B154" t="str">
            <v>Bylahongala</v>
          </cell>
        </row>
        <row r="155">
          <cell r="B155" t="str">
            <v>Chikkodi</v>
          </cell>
        </row>
        <row r="156">
          <cell r="B156" t="str">
            <v>Ramadurga</v>
          </cell>
        </row>
        <row r="157">
          <cell r="B157" t="str">
            <v>Sankeshwar</v>
          </cell>
        </row>
        <row r="158">
          <cell r="B158" t="str">
            <v>Saundatti</v>
          </cell>
        </row>
        <row r="159">
          <cell r="B159" t="str">
            <v>Hukkeri</v>
          </cell>
        </row>
        <row r="160">
          <cell r="B160" t="str">
            <v>Khanapura</v>
          </cell>
        </row>
        <row r="161">
          <cell r="B161" t="str">
            <v>Konnur</v>
          </cell>
        </row>
        <row r="162">
          <cell r="B162" t="str">
            <v>Kudachi</v>
          </cell>
        </row>
        <row r="163">
          <cell r="B163" t="str">
            <v>Raibagh</v>
          </cell>
        </row>
        <row r="164">
          <cell r="B164" t="str">
            <v>Sadalga</v>
          </cell>
        </row>
        <row r="165">
          <cell r="B165" t="str">
            <v>Gokak Falls</v>
          </cell>
        </row>
        <row r="166">
          <cell r="B166" t="str">
            <v>Bagalkote</v>
          </cell>
        </row>
        <row r="167">
          <cell r="B167" t="str">
            <v>Rabakavi-Banahatti</v>
          </cell>
        </row>
        <row r="168">
          <cell r="B168" t="str">
            <v>Jamakhandi</v>
          </cell>
        </row>
        <row r="169">
          <cell r="B169" t="str">
            <v>Ilkal</v>
          </cell>
        </row>
        <row r="170">
          <cell r="B170" t="str">
            <v>Mahalingapura</v>
          </cell>
        </row>
        <row r="171">
          <cell r="B171" t="str">
            <v>Mudhol</v>
          </cell>
        </row>
        <row r="172">
          <cell r="B172" t="str">
            <v>Guledagudda</v>
          </cell>
        </row>
        <row r="173">
          <cell r="B173" t="str">
            <v>Badami</v>
          </cell>
        </row>
        <row r="174">
          <cell r="B174" t="str">
            <v>Terdal</v>
          </cell>
        </row>
        <row r="175">
          <cell r="B175" t="str">
            <v>Bilagi</v>
          </cell>
        </row>
        <row r="176">
          <cell r="B176" t="str">
            <v>Hunagund</v>
          </cell>
        </row>
        <row r="177">
          <cell r="B177" t="str">
            <v>Kerur</v>
          </cell>
        </row>
        <row r="178">
          <cell r="B178" t="str">
            <v>Raichur</v>
          </cell>
        </row>
        <row r="179">
          <cell r="B179" t="str">
            <v>Sindhanur</v>
          </cell>
        </row>
        <row r="180">
          <cell r="B180" t="str">
            <v>Manvi</v>
          </cell>
        </row>
        <row r="181">
          <cell r="B181" t="str">
            <v>Devadurga</v>
          </cell>
        </row>
        <row r="182">
          <cell r="B182" t="str">
            <v>Lingasagur</v>
          </cell>
        </row>
        <row r="183">
          <cell r="B183" t="str">
            <v>Mudgal</v>
          </cell>
        </row>
        <row r="184">
          <cell r="B184" t="str">
            <v>Hatti Gold Mines</v>
          </cell>
        </row>
        <row r="185">
          <cell r="B185" t="str">
            <v xml:space="preserve">Gulbarga         </v>
          </cell>
        </row>
        <row r="186">
          <cell r="B186" t="str">
            <v>Shahabad</v>
          </cell>
        </row>
        <row r="187">
          <cell r="B187" t="str">
            <v>Wadi</v>
          </cell>
        </row>
        <row r="188">
          <cell r="B188" t="str">
            <v>Aland</v>
          </cell>
        </row>
        <row r="189">
          <cell r="B189" t="str">
            <v>Chittapura</v>
          </cell>
        </row>
        <row r="190">
          <cell r="B190" t="str">
            <v>Sedam</v>
          </cell>
        </row>
        <row r="191">
          <cell r="B191" t="str">
            <v>Afzalpura</v>
          </cell>
        </row>
        <row r="192">
          <cell r="B192" t="str">
            <v>Chincholi</v>
          </cell>
        </row>
        <row r="193">
          <cell r="B193" t="str">
            <v>Jewargi</v>
          </cell>
        </row>
        <row r="194">
          <cell r="B194" t="str">
            <v>Shahabad</v>
          </cell>
        </row>
        <row r="195">
          <cell r="B195" t="str">
            <v>Koppal</v>
          </cell>
        </row>
        <row r="196">
          <cell r="B196" t="str">
            <v>Gangavathi</v>
          </cell>
        </row>
        <row r="197">
          <cell r="B197" t="str">
            <v>Kustagi</v>
          </cell>
        </row>
        <row r="198">
          <cell r="B198" t="str">
            <v>Yelburga</v>
          </cell>
        </row>
        <row r="199">
          <cell r="B199" t="str">
            <v>Bidar</v>
          </cell>
        </row>
        <row r="200">
          <cell r="B200" t="str">
            <v>Basavakalyana</v>
          </cell>
        </row>
        <row r="201">
          <cell r="B201" t="str">
            <v>Chitaguppa</v>
          </cell>
        </row>
        <row r="202">
          <cell r="B202" t="str">
            <v>Humnabad</v>
          </cell>
        </row>
        <row r="203">
          <cell r="B203" t="str">
            <v>Bhalki</v>
          </cell>
        </row>
        <row r="204">
          <cell r="B204" t="str">
            <v>Aurad</v>
          </cell>
        </row>
        <row r="205">
          <cell r="B205" t="str">
            <v>Bellary</v>
          </cell>
        </row>
        <row r="206">
          <cell r="B206" t="str">
            <v>Hospet</v>
          </cell>
        </row>
        <row r="207">
          <cell r="B207" t="str">
            <v>Kampli</v>
          </cell>
        </row>
        <row r="208">
          <cell r="B208" t="str">
            <v>Sandoor</v>
          </cell>
        </row>
        <row r="209">
          <cell r="B209" t="str">
            <v>Siraguppa</v>
          </cell>
        </row>
        <row r="210">
          <cell r="B210" t="str">
            <v>Hoovinahadagali</v>
          </cell>
        </row>
        <row r="211">
          <cell r="B211" t="str">
            <v>Kamalapura</v>
          </cell>
        </row>
        <row r="212">
          <cell r="B212" t="str">
            <v>Kottur</v>
          </cell>
        </row>
        <row r="213">
          <cell r="B213" t="str">
            <v>Kudligi</v>
          </cell>
        </row>
        <row r="214">
          <cell r="B214" t="str">
            <v>Tekkalakote</v>
          </cell>
        </row>
        <row r="215">
          <cell r="B215" t="str">
            <v>Yadgiri</v>
          </cell>
        </row>
        <row r="216">
          <cell r="B216" t="str">
            <v>Shahapur</v>
          </cell>
        </row>
        <row r="217">
          <cell r="B217" t="str">
            <v>Shorapur</v>
          </cell>
        </row>
        <row r="218">
          <cell r="B218" t="str">
            <v>Gurmitkal</v>
          </cell>
        </row>
        <row r="219">
          <cell r="B219" t="str">
            <v>Bheemarayangudi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2CE3C-68A8-475A-BC1E-80C768AA0B9F}" name="Table1" displayName="Table1" ref="A1:X330" headerRowDxfId="14" tableBorderDxfId="13">
  <autoFilter ref="A1:X330" xr:uid="{8282CE3C-68A8-475A-BC1E-80C768AA0B9F}"/>
  <tableColumns count="24">
    <tableColumn id="1" xr3:uid="{1AE2824D-BD0E-4DAC-8798-10F43DDD2607}" name="Sl. No." totalsRowLabel="Total" dataDxfId="12" totalsRowDxfId="11">
      <calculatedColumnFormula>IF(F2&lt;&gt;"",COUNTA($F2:F$3),"")</calculatedColumnFormula>
    </tableColumn>
    <tableColumn id="2" xr3:uid="{AC37B9FB-7D79-415F-A517-8F3C04ABB587}" name="District" dataDxfId="10" totalsRowDxfId="9"/>
    <tableColumn id="3" xr3:uid="{B379BE08-C649-4635-BA2B-83F6426F61EA}" name="UID" dataDxfId="8" totalsRowDxfId="7"/>
    <tableColumn id="4" xr3:uid="{67B49163-BF8C-431A-A826-B2748E67584E}" name="DDO Code (HRMS)"/>
    <tableColumn id="5" xr3:uid="{CFE95858-DED9-4C36-B8F4-95144B63C93D}" name="ULB/SAB Name"/>
    <tableColumn id="6" xr3:uid="{24FB6350-25C7-4144-96B5-F85E367F7737}" name="Type"/>
    <tableColumn id="7" xr3:uid="{C0801CFE-912A-4DA4-8B7D-F30E777C7DB5}" name="DDO Reg. No."/>
    <tableColumn id="8" xr3:uid="{1A22342E-A054-4017-9542-DE9FF5F15B04}" name="PAO / DTO Reg. No."/>
    <tableColumn id="9" xr3:uid="{BE026B3C-E86F-4683-9A3A-31228997728D}" name="Actv. Date"/>
    <tableColumn id="10" xr3:uid="{78C5F908-8F25-4A19-BCA6-13FC1E10957D}" name="DDO Reg. No.2"/>
    <tableColumn id="11" xr3:uid="{69EA0C5F-4A78-4E87-B4F6-05E779AB1BFD}" name="Actv. Date3"/>
    <tableColumn id="12" xr3:uid="{4AA6E08C-63E2-49CC-86C0-E1DAE3B615D3}" name="DDO Office"/>
    <tableColumn id="13" xr3:uid="{8272C1B3-76EE-414D-BD12-597D95D0583A}" name="Maker ID"/>
    <tableColumn id="14" xr3:uid="{B69D303C-CE27-46E2-B2DB-A42F5B1350E5}" name="Checker ID"/>
    <tableColumn id="15" xr3:uid="{746E6B1F-D759-4101-8B72-CCC27EE9F260}" name="DTA Reg. No." dataDxfId="6" totalsRowDxfId="5"/>
    <tableColumn id="16" xr3:uid="{D3890A96-0C5B-435C-98FE-C261F703D44E}" name="UID4"/>
    <tableColumn id="17" xr3:uid="{C0A84E38-4363-4BE9-BFE8-FFE5A57575F9}" name="ULB Name"/>
    <tableColumn id="18" xr3:uid="{FD7B505B-4FFF-4E7E-87A5-40761E11C8CD}" name="Present Type of ULB"/>
    <tableColumn id="19" xr3:uid="{A845FE2D-393D-4294-94C7-106AAF55047A}" name="DDO Code (HRMS)5" dataDxfId="4" totalsRowDxfId="3"/>
    <tableColumn id="20" xr3:uid="{D2A77D1E-940C-4C0D-A041-90DD56E335BE}" name="Dist."/>
    <tableColumn id="21" xr3:uid="{A6980961-55D4-4E8C-891E-F5DA9D884D38}" name="Div."/>
    <tableColumn id="22" xr3:uid="{34793BC0-CEEE-4B61-949E-776C600433A1}" name="DTO Reg. No." dataDxfId="2" totalsRowDxfId="1"/>
    <tableColumn id="23" xr3:uid="{D31483ED-3524-4053-804A-C7306823C6A6}" name="DDO Reg. No.6"/>
    <tableColumn id="24" xr3:uid="{5965BAF6-E45C-40D5-8716-D8811A39CE4F}" name="ULB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B050"/>
  </sheetPr>
  <dimension ref="A1:X330"/>
  <sheetViews>
    <sheetView showGridLines="0" tabSelected="1" zoomScale="80" zoomScaleNormal="80" workbookViewId="0">
      <pane ySplit="1" topLeftCell="A2" activePane="bottomLeft" state="frozen"/>
      <selection pane="bottomLeft" activeCell="H18" sqref="H18"/>
    </sheetView>
  </sheetViews>
  <sheetFormatPr defaultColWidth="9.109375" defaultRowHeight="13.8" x14ac:dyDescent="0.3"/>
  <cols>
    <col min="1" max="1" width="8.44140625" style="4" customWidth="1"/>
    <col min="2" max="2" width="17.109375" style="4" bestFit="1" customWidth="1"/>
    <col min="3" max="3" width="8.109375" style="4" bestFit="1" customWidth="1"/>
    <col min="4" max="4" width="18" style="4" customWidth="1"/>
    <col min="5" max="5" width="23.6640625" style="4" bestFit="1" customWidth="1"/>
    <col min="6" max="6" width="8" style="4" bestFit="1" customWidth="1"/>
    <col min="7" max="7" width="14.109375" style="4" customWidth="1"/>
    <col min="8" max="8" width="19" style="4" customWidth="1"/>
    <col min="9" max="9" width="11.88671875" style="5" customWidth="1"/>
    <col min="10" max="10" width="15.109375" style="4" customWidth="1"/>
    <col min="11" max="11" width="12.88671875" style="5" customWidth="1"/>
    <col min="12" max="12" width="58.5546875" style="4" bestFit="1" customWidth="1"/>
    <col min="13" max="13" width="12" style="4" bestFit="1" customWidth="1"/>
    <col min="14" max="14" width="15.88671875" style="4" bestFit="1" customWidth="1"/>
    <col min="15" max="15" width="17.44140625" style="4" bestFit="1" customWidth="1"/>
    <col min="16" max="16" width="9.109375" style="4" bestFit="1" customWidth="1"/>
    <col min="17" max="17" width="23.6640625" style="4" bestFit="1" customWidth="1"/>
    <col min="18" max="18" width="19.44140625" style="4" customWidth="1"/>
    <col min="19" max="19" width="19.109375" style="4" customWidth="1"/>
    <col min="20" max="20" width="17.109375" style="4" bestFit="1" customWidth="1"/>
    <col min="21" max="21" width="10.33203125" style="4" bestFit="1" customWidth="1"/>
    <col min="22" max="22" width="13.6640625" style="6" customWidth="1"/>
    <col min="23" max="23" width="15.109375" style="6" customWidth="1"/>
    <col min="24" max="24" width="23.6640625" style="4" bestFit="1" customWidth="1"/>
    <col min="25" max="16384" width="9.109375" style="4"/>
  </cols>
  <sheetData>
    <row r="1" spans="1:24" s="2" customFormat="1" x14ac:dyDescent="0.3">
      <c r="A1" s="70" t="s">
        <v>548</v>
      </c>
      <c r="B1" s="7" t="s">
        <v>1405</v>
      </c>
      <c r="C1" s="7" t="s">
        <v>1080</v>
      </c>
      <c r="D1" s="7" t="s">
        <v>739</v>
      </c>
      <c r="E1" s="7" t="s">
        <v>1590</v>
      </c>
      <c r="F1" s="7" t="s">
        <v>3</v>
      </c>
      <c r="G1" s="7" t="s">
        <v>0</v>
      </c>
      <c r="H1" s="7" t="s">
        <v>1500</v>
      </c>
      <c r="I1" s="7" t="s">
        <v>1572</v>
      </c>
      <c r="J1" s="7" t="s">
        <v>1632</v>
      </c>
      <c r="K1" s="7" t="s">
        <v>1633</v>
      </c>
      <c r="L1" s="7" t="s">
        <v>1</v>
      </c>
      <c r="M1" s="7" t="s">
        <v>1353</v>
      </c>
      <c r="N1" s="7" t="s">
        <v>1354</v>
      </c>
      <c r="O1" s="7" t="s">
        <v>1379</v>
      </c>
      <c r="P1" s="7" t="s">
        <v>1634</v>
      </c>
      <c r="Q1" s="7" t="s">
        <v>1075</v>
      </c>
      <c r="R1" s="7" t="s">
        <v>1570</v>
      </c>
      <c r="S1" s="7" t="s">
        <v>1635</v>
      </c>
      <c r="T1" s="8" t="s">
        <v>1487</v>
      </c>
      <c r="U1" s="9" t="s">
        <v>1488</v>
      </c>
      <c r="V1" s="9" t="s">
        <v>2</v>
      </c>
      <c r="W1" s="9" t="s">
        <v>1636</v>
      </c>
      <c r="X1" s="9" t="s">
        <v>1601</v>
      </c>
    </row>
    <row r="2" spans="1:24" s="1" customFormat="1" x14ac:dyDescent="0.3">
      <c r="A2" s="71"/>
      <c r="B2" s="10" t="s">
        <v>1594</v>
      </c>
      <c r="C2" s="10"/>
      <c r="D2" s="10"/>
      <c r="E2" s="10"/>
      <c r="F2" s="10"/>
      <c r="G2" s="10"/>
      <c r="H2" s="10"/>
      <c r="I2" s="11"/>
      <c r="J2" s="10"/>
      <c r="K2" s="11"/>
      <c r="L2" s="10"/>
      <c r="M2" s="10"/>
      <c r="N2" s="10"/>
      <c r="O2" s="10"/>
      <c r="P2" s="10"/>
      <c r="Q2" s="10"/>
      <c r="R2" s="10"/>
      <c r="S2" s="10"/>
      <c r="T2" s="12"/>
      <c r="U2" s="13"/>
      <c r="V2" s="14"/>
      <c r="W2" s="14"/>
      <c r="X2" s="46"/>
    </row>
    <row r="3" spans="1:24" s="3" customFormat="1" x14ac:dyDescent="0.3">
      <c r="A3" s="72">
        <f>IF(F3&lt;&gt;"",COUNTA($F$3:F3),"")</f>
        <v>1</v>
      </c>
      <c r="B3" s="16" t="s">
        <v>944</v>
      </c>
      <c r="C3" s="15" t="str">
        <f t="shared" ref="C3:C17" si="0">P3</f>
        <v>02mu01</v>
      </c>
      <c r="D3" s="15" t="s">
        <v>943</v>
      </c>
      <c r="E3" s="17" t="s">
        <v>944</v>
      </c>
      <c r="F3" s="18" t="s">
        <v>787</v>
      </c>
      <c r="G3" s="18" t="s">
        <v>221</v>
      </c>
      <c r="H3" s="18">
        <v>4041133</v>
      </c>
      <c r="I3" s="19">
        <v>42528</v>
      </c>
      <c r="J3" s="18" t="s">
        <v>221</v>
      </c>
      <c r="K3" s="19">
        <v>42529</v>
      </c>
      <c r="L3" s="17" t="s">
        <v>222</v>
      </c>
      <c r="M3" s="18">
        <v>1009328400</v>
      </c>
      <c r="N3" s="18">
        <v>1009328401</v>
      </c>
      <c r="O3" s="18">
        <v>3102411</v>
      </c>
      <c r="P3" s="18" t="s">
        <v>1194</v>
      </c>
      <c r="Q3" s="17" t="s">
        <v>944</v>
      </c>
      <c r="R3" s="18" t="s">
        <v>787</v>
      </c>
      <c r="S3" s="20" t="s">
        <v>943</v>
      </c>
      <c r="T3" s="21" t="str">
        <f t="shared" ref="T3:T66" si="1">B3</f>
        <v>Bagalakote</v>
      </c>
      <c r="U3" s="22" t="s">
        <v>437</v>
      </c>
      <c r="V3" s="23">
        <f>H3</f>
        <v>4041133</v>
      </c>
      <c r="W3" s="23" t="str">
        <f>J3</f>
        <v>SGV209051A</v>
      </c>
      <c r="X3" s="75" t="str">
        <f>E3</f>
        <v>Bagalakote</v>
      </c>
    </row>
    <row r="4" spans="1:24" s="1" customFormat="1" x14ac:dyDescent="0.3">
      <c r="A4" s="73">
        <f>IF(F4&lt;&gt;"",COUNTA($F$3:F4),"")</f>
        <v>2</v>
      </c>
      <c r="B4" s="25" t="s">
        <v>944</v>
      </c>
      <c r="C4" s="24" t="str">
        <f t="shared" si="0"/>
        <v>02mu02</v>
      </c>
      <c r="D4" s="24" t="s">
        <v>942</v>
      </c>
      <c r="E4" s="26" t="s">
        <v>702</v>
      </c>
      <c r="F4" s="27" t="s">
        <v>787</v>
      </c>
      <c r="G4" s="27" t="s">
        <v>223</v>
      </c>
      <c r="H4" s="27">
        <v>4041144</v>
      </c>
      <c r="I4" s="28">
        <v>42528</v>
      </c>
      <c r="J4" s="27" t="s">
        <v>223</v>
      </c>
      <c r="K4" s="28">
        <v>42529</v>
      </c>
      <c r="L4" s="26" t="s">
        <v>224</v>
      </c>
      <c r="M4" s="27">
        <v>1009329200</v>
      </c>
      <c r="N4" s="27">
        <v>1009329201</v>
      </c>
      <c r="O4" s="27">
        <v>3102411</v>
      </c>
      <c r="P4" s="27" t="s">
        <v>1195</v>
      </c>
      <c r="Q4" s="26" t="s">
        <v>702</v>
      </c>
      <c r="R4" s="27" t="s">
        <v>787</v>
      </c>
      <c r="S4" s="29" t="s">
        <v>942</v>
      </c>
      <c r="T4" s="30" t="str">
        <f t="shared" si="1"/>
        <v>Bagalakote</v>
      </c>
      <c r="U4" s="31" t="s">
        <v>437</v>
      </c>
      <c r="V4" s="32">
        <f t="shared" ref="V4:V67" si="2">H4</f>
        <v>4041144</v>
      </c>
      <c r="W4" s="32" t="str">
        <f t="shared" ref="W4:W67" si="3">J4</f>
        <v>SGV209052B</v>
      </c>
      <c r="X4" s="76" t="str">
        <f t="shared" ref="X4:X67" si="4">E4</f>
        <v>Rabakavi-Banahatti</v>
      </c>
    </row>
    <row r="5" spans="1:24" s="1" customFormat="1" x14ac:dyDescent="0.3">
      <c r="A5" s="72">
        <f>IF(F5&lt;&gt;"",COUNTA($F$3:F5),"")</f>
        <v>3</v>
      </c>
      <c r="B5" s="16" t="s">
        <v>944</v>
      </c>
      <c r="C5" s="15" t="str">
        <f t="shared" si="0"/>
        <v>02mu03</v>
      </c>
      <c r="D5" s="15" t="s">
        <v>941</v>
      </c>
      <c r="E5" s="17" t="s">
        <v>703</v>
      </c>
      <c r="F5" s="18" t="s">
        <v>787</v>
      </c>
      <c r="G5" s="18" t="s">
        <v>225</v>
      </c>
      <c r="H5" s="18">
        <v>4041155</v>
      </c>
      <c r="I5" s="19">
        <v>42528</v>
      </c>
      <c r="J5" s="18" t="s">
        <v>225</v>
      </c>
      <c r="K5" s="19">
        <v>42529</v>
      </c>
      <c r="L5" s="17" t="s">
        <v>226</v>
      </c>
      <c r="M5" s="18">
        <v>1009330000</v>
      </c>
      <c r="N5" s="18">
        <v>1009330001</v>
      </c>
      <c r="O5" s="18">
        <v>3102411</v>
      </c>
      <c r="P5" s="18" t="s">
        <v>1196</v>
      </c>
      <c r="Q5" s="17" t="s">
        <v>703</v>
      </c>
      <c r="R5" s="18" t="s">
        <v>787</v>
      </c>
      <c r="S5" s="20" t="s">
        <v>941</v>
      </c>
      <c r="T5" s="21" t="str">
        <f t="shared" si="1"/>
        <v>Bagalakote</v>
      </c>
      <c r="U5" s="22" t="s">
        <v>437</v>
      </c>
      <c r="V5" s="23">
        <f t="shared" si="2"/>
        <v>4041155</v>
      </c>
      <c r="W5" s="23" t="str">
        <f t="shared" si="3"/>
        <v>SGV209053C</v>
      </c>
      <c r="X5" s="75" t="str">
        <f t="shared" si="4"/>
        <v>Jamakhandi</v>
      </c>
    </row>
    <row r="6" spans="1:24" s="1" customFormat="1" x14ac:dyDescent="0.3">
      <c r="A6" s="73">
        <f>IF(F6&lt;&gt;"",COUNTA($F$3:F6),"")</f>
        <v>4</v>
      </c>
      <c r="B6" s="25" t="s">
        <v>944</v>
      </c>
      <c r="C6" s="24" t="str">
        <f t="shared" si="0"/>
        <v>02mu04</v>
      </c>
      <c r="D6" s="24" t="s">
        <v>940</v>
      </c>
      <c r="E6" s="26" t="s">
        <v>704</v>
      </c>
      <c r="F6" s="27" t="s">
        <v>787</v>
      </c>
      <c r="G6" s="27" t="s">
        <v>227</v>
      </c>
      <c r="H6" s="27">
        <v>4041166</v>
      </c>
      <c r="I6" s="28">
        <v>42528</v>
      </c>
      <c r="J6" s="27" t="s">
        <v>227</v>
      </c>
      <c r="K6" s="28">
        <v>42529</v>
      </c>
      <c r="L6" s="26" t="s">
        <v>228</v>
      </c>
      <c r="M6" s="27">
        <v>1009331800</v>
      </c>
      <c r="N6" s="27">
        <v>1009331801</v>
      </c>
      <c r="O6" s="27">
        <v>3102411</v>
      </c>
      <c r="P6" s="27" t="s">
        <v>1197</v>
      </c>
      <c r="Q6" s="26" t="s">
        <v>704</v>
      </c>
      <c r="R6" s="27" t="s">
        <v>787</v>
      </c>
      <c r="S6" s="29" t="s">
        <v>940</v>
      </c>
      <c r="T6" s="30" t="str">
        <f t="shared" si="1"/>
        <v>Bagalakote</v>
      </c>
      <c r="U6" s="31" t="s">
        <v>437</v>
      </c>
      <c r="V6" s="32">
        <f t="shared" si="2"/>
        <v>4041166</v>
      </c>
      <c r="W6" s="32" t="str">
        <f t="shared" si="3"/>
        <v>SGV209054D</v>
      </c>
      <c r="X6" s="76" t="str">
        <f t="shared" si="4"/>
        <v>Ilakal</v>
      </c>
    </row>
    <row r="7" spans="1:24" s="1" customFormat="1" x14ac:dyDescent="0.3">
      <c r="A7" s="72">
        <f>IF(F7&lt;&gt;"",COUNTA($F$3:F7),"")</f>
        <v>5</v>
      </c>
      <c r="B7" s="16" t="s">
        <v>944</v>
      </c>
      <c r="C7" s="15" t="str">
        <f t="shared" si="0"/>
        <v>02mu05</v>
      </c>
      <c r="D7" s="15" t="s">
        <v>740</v>
      </c>
      <c r="E7" s="17" t="s">
        <v>559</v>
      </c>
      <c r="F7" s="18" t="s">
        <v>787</v>
      </c>
      <c r="G7" s="18" t="s">
        <v>231</v>
      </c>
      <c r="H7" s="18">
        <v>4041181</v>
      </c>
      <c r="I7" s="19">
        <v>42528</v>
      </c>
      <c r="J7" s="18" t="s">
        <v>231</v>
      </c>
      <c r="K7" s="19">
        <v>42529</v>
      </c>
      <c r="L7" s="17" t="s">
        <v>232</v>
      </c>
      <c r="M7" s="18">
        <v>1009333400</v>
      </c>
      <c r="N7" s="18">
        <v>1009333401</v>
      </c>
      <c r="O7" s="18">
        <v>3102411</v>
      </c>
      <c r="P7" s="18" t="s">
        <v>1199</v>
      </c>
      <c r="Q7" s="17" t="s">
        <v>559</v>
      </c>
      <c r="R7" s="18" t="s">
        <v>787</v>
      </c>
      <c r="S7" s="20" t="s">
        <v>740</v>
      </c>
      <c r="T7" s="21" t="str">
        <f t="shared" si="1"/>
        <v>Bagalakote</v>
      </c>
      <c r="U7" s="22" t="s">
        <v>437</v>
      </c>
      <c r="V7" s="23">
        <f t="shared" si="2"/>
        <v>4041181</v>
      </c>
      <c r="W7" s="23" t="str">
        <f t="shared" si="3"/>
        <v>SGV209056F</v>
      </c>
      <c r="X7" s="75" t="str">
        <f t="shared" si="4"/>
        <v>Mudhol</v>
      </c>
    </row>
    <row r="8" spans="1:24" s="1" customFormat="1" x14ac:dyDescent="0.3">
      <c r="A8" s="73">
        <f>IF(F8&lt;&gt;"",COUNTA($F$3:F8),"")</f>
        <v>6</v>
      </c>
      <c r="B8" s="25" t="s">
        <v>944</v>
      </c>
      <c r="C8" s="24" t="str">
        <f t="shared" si="0"/>
        <v>02mu06</v>
      </c>
      <c r="D8" s="24" t="s">
        <v>938</v>
      </c>
      <c r="E8" s="26" t="s">
        <v>939</v>
      </c>
      <c r="F8" s="27" t="s">
        <v>751</v>
      </c>
      <c r="G8" s="27" t="s">
        <v>229</v>
      </c>
      <c r="H8" s="27">
        <v>4041170</v>
      </c>
      <c r="I8" s="28">
        <v>42528</v>
      </c>
      <c r="J8" s="27" t="s">
        <v>229</v>
      </c>
      <c r="K8" s="28">
        <v>42529</v>
      </c>
      <c r="L8" s="26" t="s">
        <v>230</v>
      </c>
      <c r="M8" s="27">
        <v>1009332600</v>
      </c>
      <c r="N8" s="27">
        <v>1009332601</v>
      </c>
      <c r="O8" s="27">
        <v>3102411</v>
      </c>
      <c r="P8" s="27" t="s">
        <v>1198</v>
      </c>
      <c r="Q8" s="26" t="s">
        <v>939</v>
      </c>
      <c r="R8" s="27" t="s">
        <v>751</v>
      </c>
      <c r="S8" s="29" t="s">
        <v>938</v>
      </c>
      <c r="T8" s="30" t="str">
        <f t="shared" si="1"/>
        <v>Bagalakote</v>
      </c>
      <c r="U8" s="31" t="s">
        <v>437</v>
      </c>
      <c r="V8" s="32">
        <f t="shared" si="2"/>
        <v>4041170</v>
      </c>
      <c r="W8" s="32" t="str">
        <f t="shared" si="3"/>
        <v>SGV209055E</v>
      </c>
      <c r="X8" s="76" t="str">
        <f t="shared" si="4"/>
        <v>Mahalingapura</v>
      </c>
    </row>
    <row r="9" spans="1:24" s="1" customFormat="1" x14ac:dyDescent="0.3">
      <c r="A9" s="72">
        <f>IF(F9&lt;&gt;"",COUNTA($F$3:F9),"")</f>
        <v>7</v>
      </c>
      <c r="B9" s="16" t="s">
        <v>944</v>
      </c>
      <c r="C9" s="15" t="str">
        <f t="shared" si="0"/>
        <v>02mu07</v>
      </c>
      <c r="D9" s="15" t="s">
        <v>937</v>
      </c>
      <c r="E9" s="17" t="s">
        <v>705</v>
      </c>
      <c r="F9" s="18" t="s">
        <v>751</v>
      </c>
      <c r="G9" s="18" t="s">
        <v>233</v>
      </c>
      <c r="H9" s="18">
        <v>4041192</v>
      </c>
      <c r="I9" s="19">
        <v>42528</v>
      </c>
      <c r="J9" s="18" t="s">
        <v>233</v>
      </c>
      <c r="K9" s="19">
        <v>42529</v>
      </c>
      <c r="L9" s="17" t="s">
        <v>234</v>
      </c>
      <c r="M9" s="18">
        <v>1009334200</v>
      </c>
      <c r="N9" s="18">
        <v>1009334201</v>
      </c>
      <c r="O9" s="18">
        <v>3102411</v>
      </c>
      <c r="P9" s="18" t="s">
        <v>1200</v>
      </c>
      <c r="Q9" s="17" t="s">
        <v>705</v>
      </c>
      <c r="R9" s="18" t="s">
        <v>751</v>
      </c>
      <c r="S9" s="20" t="s">
        <v>937</v>
      </c>
      <c r="T9" s="21" t="str">
        <f t="shared" si="1"/>
        <v>Bagalakote</v>
      </c>
      <c r="U9" s="22" t="s">
        <v>437</v>
      </c>
      <c r="V9" s="23">
        <f t="shared" si="2"/>
        <v>4041192</v>
      </c>
      <c r="W9" s="23" t="str">
        <f t="shared" si="3"/>
        <v>SGV209057G</v>
      </c>
      <c r="X9" s="75" t="str">
        <f t="shared" si="4"/>
        <v>Guledagudda</v>
      </c>
    </row>
    <row r="10" spans="1:24" s="1" customFormat="1" x14ac:dyDescent="0.3">
      <c r="A10" s="73">
        <f>IF(F10&lt;&gt;"",COUNTA($F$3:F10),"")</f>
        <v>8</v>
      </c>
      <c r="B10" s="25" t="s">
        <v>944</v>
      </c>
      <c r="C10" s="24" t="str">
        <f t="shared" si="0"/>
        <v>02mu08</v>
      </c>
      <c r="D10" s="24" t="s">
        <v>936</v>
      </c>
      <c r="E10" s="26" t="s">
        <v>560</v>
      </c>
      <c r="F10" s="27" t="s">
        <v>751</v>
      </c>
      <c r="G10" s="27" t="s">
        <v>235</v>
      </c>
      <c r="H10" s="27">
        <v>4041203</v>
      </c>
      <c r="I10" s="28">
        <v>42528</v>
      </c>
      <c r="J10" s="27" t="s">
        <v>235</v>
      </c>
      <c r="K10" s="28">
        <v>42529</v>
      </c>
      <c r="L10" s="26" t="s">
        <v>236</v>
      </c>
      <c r="M10" s="27">
        <v>1009335900</v>
      </c>
      <c r="N10" s="27">
        <v>1009335901</v>
      </c>
      <c r="O10" s="27">
        <v>3102411</v>
      </c>
      <c r="P10" s="27" t="s">
        <v>1201</v>
      </c>
      <c r="Q10" s="26" t="s">
        <v>560</v>
      </c>
      <c r="R10" s="27" t="s">
        <v>751</v>
      </c>
      <c r="S10" s="29" t="s">
        <v>936</v>
      </c>
      <c r="T10" s="30" t="str">
        <f t="shared" si="1"/>
        <v>Bagalakote</v>
      </c>
      <c r="U10" s="31" t="s">
        <v>437</v>
      </c>
      <c r="V10" s="32">
        <f t="shared" si="2"/>
        <v>4041203</v>
      </c>
      <c r="W10" s="32" t="str">
        <f t="shared" si="3"/>
        <v>SGV209058A</v>
      </c>
      <c r="X10" s="76" t="str">
        <f t="shared" si="4"/>
        <v>Badami</v>
      </c>
    </row>
    <row r="11" spans="1:24" s="1" customFormat="1" x14ac:dyDescent="0.3">
      <c r="A11" s="72">
        <f>IF(F11&lt;&gt;"",COUNTA($F$3:F11),"")</f>
        <v>9</v>
      </c>
      <c r="B11" s="16" t="s">
        <v>944</v>
      </c>
      <c r="C11" s="15" t="str">
        <f t="shared" si="0"/>
        <v>02mu09</v>
      </c>
      <c r="D11" s="15" t="s">
        <v>935</v>
      </c>
      <c r="E11" s="17" t="s">
        <v>706</v>
      </c>
      <c r="F11" s="18" t="s">
        <v>751</v>
      </c>
      <c r="G11" s="18" t="s">
        <v>237</v>
      </c>
      <c r="H11" s="18">
        <v>4041214</v>
      </c>
      <c r="I11" s="19">
        <v>42528</v>
      </c>
      <c r="J11" s="18" t="s">
        <v>237</v>
      </c>
      <c r="K11" s="19">
        <v>42529</v>
      </c>
      <c r="L11" s="17" t="s">
        <v>238</v>
      </c>
      <c r="M11" s="18">
        <v>1009336700</v>
      </c>
      <c r="N11" s="18">
        <v>1009336701</v>
      </c>
      <c r="O11" s="18">
        <v>3102411</v>
      </c>
      <c r="P11" s="18" t="s">
        <v>1202</v>
      </c>
      <c r="Q11" s="17" t="s">
        <v>706</v>
      </c>
      <c r="R11" s="18" t="s">
        <v>751</v>
      </c>
      <c r="S11" s="20" t="s">
        <v>935</v>
      </c>
      <c r="T11" s="21" t="str">
        <f t="shared" si="1"/>
        <v>Bagalakote</v>
      </c>
      <c r="U11" s="22" t="s">
        <v>437</v>
      </c>
      <c r="V11" s="23">
        <f t="shared" si="2"/>
        <v>4041214</v>
      </c>
      <c r="W11" s="23" t="str">
        <f t="shared" si="3"/>
        <v>SGV209059B</v>
      </c>
      <c r="X11" s="75" t="str">
        <f t="shared" si="4"/>
        <v>Teradal</v>
      </c>
    </row>
    <row r="12" spans="1:24" s="1" customFormat="1" x14ac:dyDescent="0.3">
      <c r="A12" s="73">
        <f>IF(F12&lt;&gt;"",COUNTA($F$3:F12),"")</f>
        <v>10</v>
      </c>
      <c r="B12" s="25" t="s">
        <v>944</v>
      </c>
      <c r="C12" s="24" t="str">
        <f t="shared" si="0"/>
        <v>02mu10</v>
      </c>
      <c r="D12" s="24" t="s">
        <v>933</v>
      </c>
      <c r="E12" s="26" t="s">
        <v>707</v>
      </c>
      <c r="F12" s="27" t="s">
        <v>751</v>
      </c>
      <c r="G12" s="27" t="s">
        <v>241</v>
      </c>
      <c r="H12" s="27">
        <v>4041236</v>
      </c>
      <c r="I12" s="28">
        <v>42528</v>
      </c>
      <c r="J12" s="27" t="s">
        <v>241</v>
      </c>
      <c r="K12" s="28">
        <v>42529</v>
      </c>
      <c r="L12" s="26" t="s">
        <v>242</v>
      </c>
      <c r="M12" s="27">
        <v>1009338300</v>
      </c>
      <c r="N12" s="27">
        <v>1009338301</v>
      </c>
      <c r="O12" s="27">
        <v>3102411</v>
      </c>
      <c r="P12" s="27" t="s">
        <v>1204</v>
      </c>
      <c r="Q12" s="26" t="s">
        <v>707</v>
      </c>
      <c r="R12" s="27" t="s">
        <v>751</v>
      </c>
      <c r="S12" s="29" t="s">
        <v>933</v>
      </c>
      <c r="T12" s="30" t="str">
        <f t="shared" si="1"/>
        <v>Bagalakote</v>
      </c>
      <c r="U12" s="31" t="s">
        <v>437</v>
      </c>
      <c r="V12" s="32">
        <f t="shared" si="2"/>
        <v>4041236</v>
      </c>
      <c r="W12" s="32" t="str">
        <f t="shared" si="3"/>
        <v>SGV209061D</v>
      </c>
      <c r="X12" s="76" t="str">
        <f t="shared" si="4"/>
        <v>Hunagunda</v>
      </c>
    </row>
    <row r="13" spans="1:24" s="1" customFormat="1" x14ac:dyDescent="0.3">
      <c r="A13" s="72">
        <f>IF(F13&lt;&gt;"",COUNTA($F$3:F13),"")</f>
        <v>11</v>
      </c>
      <c r="B13" s="16" t="s">
        <v>944</v>
      </c>
      <c r="C13" s="15" t="str">
        <f t="shared" si="0"/>
        <v>02mu11</v>
      </c>
      <c r="D13" s="15" t="s">
        <v>934</v>
      </c>
      <c r="E13" s="17" t="s">
        <v>606</v>
      </c>
      <c r="F13" s="18" t="s">
        <v>742</v>
      </c>
      <c r="G13" s="18" t="s">
        <v>239</v>
      </c>
      <c r="H13" s="18">
        <v>4041225</v>
      </c>
      <c r="I13" s="19">
        <v>42528</v>
      </c>
      <c r="J13" s="18" t="s">
        <v>239</v>
      </c>
      <c r="K13" s="19">
        <v>42529</v>
      </c>
      <c r="L13" s="17" t="s">
        <v>240</v>
      </c>
      <c r="M13" s="18">
        <v>1009337500</v>
      </c>
      <c r="N13" s="18">
        <v>1009337501</v>
      </c>
      <c r="O13" s="18">
        <v>3102411</v>
      </c>
      <c r="P13" s="18" t="s">
        <v>1203</v>
      </c>
      <c r="Q13" s="17" t="s">
        <v>606</v>
      </c>
      <c r="R13" s="18" t="s">
        <v>742</v>
      </c>
      <c r="S13" s="20" t="s">
        <v>934</v>
      </c>
      <c r="T13" s="21" t="str">
        <f t="shared" si="1"/>
        <v>Bagalakote</v>
      </c>
      <c r="U13" s="22" t="s">
        <v>437</v>
      </c>
      <c r="V13" s="23">
        <f t="shared" si="2"/>
        <v>4041225</v>
      </c>
      <c r="W13" s="23" t="str">
        <f t="shared" si="3"/>
        <v>SGV209060C</v>
      </c>
      <c r="X13" s="75" t="str">
        <f t="shared" si="4"/>
        <v>Bilagi</v>
      </c>
    </row>
    <row r="14" spans="1:24" s="1" customFormat="1" ht="14.25" customHeight="1" x14ac:dyDescent="0.3">
      <c r="A14" s="73">
        <f>IF(F14&lt;&gt;"",COUNTA($F$3:F14),"")</f>
        <v>12</v>
      </c>
      <c r="B14" s="25" t="s">
        <v>944</v>
      </c>
      <c r="C14" s="24" t="str">
        <f t="shared" si="0"/>
        <v>02mu12</v>
      </c>
      <c r="D14" s="24" t="s">
        <v>932</v>
      </c>
      <c r="E14" s="26" t="s">
        <v>607</v>
      </c>
      <c r="F14" s="27" t="s">
        <v>742</v>
      </c>
      <c r="G14" s="27" t="s">
        <v>243</v>
      </c>
      <c r="H14" s="27">
        <v>4041240</v>
      </c>
      <c r="I14" s="28">
        <v>42528</v>
      </c>
      <c r="J14" s="27" t="s">
        <v>243</v>
      </c>
      <c r="K14" s="28">
        <v>42529</v>
      </c>
      <c r="L14" s="26" t="s">
        <v>244</v>
      </c>
      <c r="M14" s="27">
        <v>1009339100</v>
      </c>
      <c r="N14" s="27">
        <v>1009339101</v>
      </c>
      <c r="O14" s="27">
        <v>3102411</v>
      </c>
      <c r="P14" s="27" t="s">
        <v>1205</v>
      </c>
      <c r="Q14" s="26" t="s">
        <v>607</v>
      </c>
      <c r="R14" s="27" t="s">
        <v>742</v>
      </c>
      <c r="S14" s="29" t="s">
        <v>932</v>
      </c>
      <c r="T14" s="30" t="str">
        <f t="shared" si="1"/>
        <v>Bagalakote</v>
      </c>
      <c r="U14" s="31" t="s">
        <v>437</v>
      </c>
      <c r="V14" s="32">
        <f t="shared" si="2"/>
        <v>4041240</v>
      </c>
      <c r="W14" s="32" t="str">
        <f t="shared" si="3"/>
        <v>SGV209062E</v>
      </c>
      <c r="X14" s="76" t="str">
        <f t="shared" si="4"/>
        <v>Kerur</v>
      </c>
    </row>
    <row r="15" spans="1:24" s="1" customFormat="1" x14ac:dyDescent="0.3">
      <c r="A15" s="72">
        <f>IF(F15&lt;&gt;"",COUNTA($F$3:F15),"")</f>
        <v>13</v>
      </c>
      <c r="B15" s="16" t="s">
        <v>944</v>
      </c>
      <c r="C15" s="15" t="str">
        <f t="shared" si="0"/>
        <v>02mu13</v>
      </c>
      <c r="D15" s="15" t="s">
        <v>812</v>
      </c>
      <c r="E15" s="17" t="s">
        <v>813</v>
      </c>
      <c r="F15" s="18" t="s">
        <v>742</v>
      </c>
      <c r="G15" s="18" t="s">
        <v>429</v>
      </c>
      <c r="H15" s="18">
        <v>4043023</v>
      </c>
      <c r="I15" s="19">
        <v>42566</v>
      </c>
      <c r="J15" s="18" t="s">
        <v>429</v>
      </c>
      <c r="K15" s="19">
        <v>42572</v>
      </c>
      <c r="L15" s="17" t="s">
        <v>430</v>
      </c>
      <c r="M15" s="18">
        <v>1009524800</v>
      </c>
      <c r="N15" s="18">
        <v>1009524801</v>
      </c>
      <c r="O15" s="18">
        <v>3102411</v>
      </c>
      <c r="P15" s="18" t="s">
        <v>1296</v>
      </c>
      <c r="Q15" s="17" t="s">
        <v>813</v>
      </c>
      <c r="R15" s="18" t="s">
        <v>742</v>
      </c>
      <c r="S15" s="20" t="s">
        <v>812</v>
      </c>
      <c r="T15" s="21" t="str">
        <f t="shared" si="1"/>
        <v>Bagalakote</v>
      </c>
      <c r="U15" s="22" t="s">
        <v>437</v>
      </c>
      <c r="V15" s="23">
        <f t="shared" si="2"/>
        <v>4043023</v>
      </c>
      <c r="W15" s="23" t="str">
        <f t="shared" si="3"/>
        <v>SGV210038A</v>
      </c>
      <c r="X15" s="75" t="str">
        <f t="shared" si="4"/>
        <v>Amingada</v>
      </c>
    </row>
    <row r="16" spans="1:24" s="1" customFormat="1" x14ac:dyDescent="0.3">
      <c r="A16" s="73">
        <f>IF(F16&lt;&gt;"",COUNTA($F$3:F16),"")</f>
        <v>14</v>
      </c>
      <c r="B16" s="25" t="s">
        <v>944</v>
      </c>
      <c r="C16" s="24" t="str">
        <f t="shared" si="0"/>
        <v>02mu14</v>
      </c>
      <c r="D16" s="24" t="s">
        <v>745</v>
      </c>
      <c r="E16" s="33" t="s">
        <v>677</v>
      </c>
      <c r="F16" s="27" t="s">
        <v>742</v>
      </c>
      <c r="G16" s="24" t="s">
        <v>747</v>
      </c>
      <c r="H16" s="24">
        <v>4043034</v>
      </c>
      <c r="I16" s="28">
        <v>42566</v>
      </c>
      <c r="J16" s="24" t="s">
        <v>747</v>
      </c>
      <c r="K16" s="28">
        <v>42975</v>
      </c>
      <c r="L16" s="33" t="s">
        <v>746</v>
      </c>
      <c r="M16" s="27">
        <v>1009525500</v>
      </c>
      <c r="N16" s="27">
        <v>1009525501</v>
      </c>
      <c r="O16" s="27">
        <v>3102411</v>
      </c>
      <c r="P16" s="27" t="s">
        <v>1347</v>
      </c>
      <c r="Q16" s="33" t="s">
        <v>677</v>
      </c>
      <c r="R16" s="27" t="s">
        <v>742</v>
      </c>
      <c r="S16" s="29" t="s">
        <v>745</v>
      </c>
      <c r="T16" s="30" t="str">
        <f t="shared" si="1"/>
        <v>Bagalakote</v>
      </c>
      <c r="U16" s="31" t="s">
        <v>437</v>
      </c>
      <c r="V16" s="32">
        <f t="shared" si="2"/>
        <v>4043034</v>
      </c>
      <c r="W16" s="32" t="str">
        <f t="shared" si="3"/>
        <v>SGV230781C</v>
      </c>
      <c r="X16" s="76" t="str">
        <f t="shared" si="4"/>
        <v>Belagali</v>
      </c>
    </row>
    <row r="17" spans="1:24" s="1" customFormat="1" x14ac:dyDescent="0.3">
      <c r="A17" s="72">
        <f>IF(F17&lt;&gt;"",COUNTA($F$3:F17),"")</f>
        <v>15</v>
      </c>
      <c r="B17" s="16" t="s">
        <v>944</v>
      </c>
      <c r="C17" s="15" t="str">
        <f t="shared" si="0"/>
        <v>02mu15</v>
      </c>
      <c r="D17" s="15" t="s">
        <v>811</v>
      </c>
      <c r="E17" s="17" t="s">
        <v>723</v>
      </c>
      <c r="F17" s="18" t="s">
        <v>742</v>
      </c>
      <c r="G17" s="18" t="s">
        <v>431</v>
      </c>
      <c r="H17" s="18">
        <v>4043045</v>
      </c>
      <c r="I17" s="19">
        <v>42566</v>
      </c>
      <c r="J17" s="18" t="s">
        <v>431</v>
      </c>
      <c r="K17" s="19">
        <v>42572</v>
      </c>
      <c r="L17" s="17" t="s">
        <v>432</v>
      </c>
      <c r="M17" s="18">
        <v>1009526300</v>
      </c>
      <c r="N17" s="18">
        <v>1009526301</v>
      </c>
      <c r="O17" s="18">
        <v>3102411</v>
      </c>
      <c r="P17" s="18" t="s">
        <v>1297</v>
      </c>
      <c r="Q17" s="17" t="s">
        <v>723</v>
      </c>
      <c r="R17" s="18" t="s">
        <v>742</v>
      </c>
      <c r="S17" s="20" t="s">
        <v>811</v>
      </c>
      <c r="T17" s="21" t="str">
        <f t="shared" si="1"/>
        <v>Bagalakote</v>
      </c>
      <c r="U17" s="22" t="s">
        <v>437</v>
      </c>
      <c r="V17" s="23">
        <f t="shared" si="2"/>
        <v>4043045</v>
      </c>
      <c r="W17" s="23" t="str">
        <f t="shared" si="3"/>
        <v>SGV210039B</v>
      </c>
      <c r="X17" s="75" t="str">
        <f t="shared" si="4"/>
        <v>Kamathagi</v>
      </c>
    </row>
    <row r="18" spans="1:24" s="1" customFormat="1" x14ac:dyDescent="0.3">
      <c r="A18" s="73">
        <f>IF(F18&lt;&gt;"",COUNTA($F$3:F18),"")</f>
        <v>16</v>
      </c>
      <c r="B18" s="25" t="s">
        <v>944</v>
      </c>
      <c r="C18" s="24" t="s">
        <v>1411</v>
      </c>
      <c r="D18" s="27" t="s">
        <v>1506</v>
      </c>
      <c r="E18" s="34" t="s">
        <v>1412</v>
      </c>
      <c r="F18" s="27" t="s">
        <v>742</v>
      </c>
      <c r="G18" s="24" t="s">
        <v>1509</v>
      </c>
      <c r="H18" s="24">
        <v>4079482</v>
      </c>
      <c r="I18" s="28">
        <v>44502</v>
      </c>
      <c r="J18" s="24" t="s">
        <v>1509</v>
      </c>
      <c r="K18" s="28">
        <v>44503</v>
      </c>
      <c r="L18" s="26" t="s">
        <v>1510</v>
      </c>
      <c r="M18" s="24">
        <v>1013985500</v>
      </c>
      <c r="N18" s="24">
        <v>1013985501</v>
      </c>
      <c r="O18" s="27">
        <v>3102411</v>
      </c>
      <c r="P18" s="24" t="s">
        <v>1411</v>
      </c>
      <c r="Q18" s="35" t="s">
        <v>1412</v>
      </c>
      <c r="R18" s="24" t="s">
        <v>742</v>
      </c>
      <c r="S18" s="27" t="s">
        <v>1506</v>
      </c>
      <c r="T18" s="30" t="str">
        <f t="shared" si="1"/>
        <v>Bagalakote</v>
      </c>
      <c r="U18" s="31" t="s">
        <v>437</v>
      </c>
      <c r="V18" s="32">
        <f t="shared" si="2"/>
        <v>4079482</v>
      </c>
      <c r="W18" s="32" t="str">
        <f t="shared" si="3"/>
        <v>SGV251308F</v>
      </c>
      <c r="X18" s="76" t="str">
        <f t="shared" si="4"/>
        <v>Lokapura</v>
      </c>
    </row>
    <row r="19" spans="1:24" s="1" customFormat="1" x14ac:dyDescent="0.3">
      <c r="A19" s="72">
        <f>IF(F19&lt;&gt;"",COUNTA($F$3:F19),"")</f>
        <v>17</v>
      </c>
      <c r="B19" s="16" t="s">
        <v>944</v>
      </c>
      <c r="C19" s="15" t="s">
        <v>1413</v>
      </c>
      <c r="D19" s="15" t="s">
        <v>1499</v>
      </c>
      <c r="E19" s="34" t="s">
        <v>1414</v>
      </c>
      <c r="F19" s="18" t="s">
        <v>742</v>
      </c>
      <c r="G19" s="15" t="s">
        <v>1521</v>
      </c>
      <c r="H19" s="15">
        <v>4079832</v>
      </c>
      <c r="I19" s="19">
        <v>44550</v>
      </c>
      <c r="J19" s="15" t="s">
        <v>1521</v>
      </c>
      <c r="K19" s="19">
        <v>44550</v>
      </c>
      <c r="L19" s="17" t="s">
        <v>1522</v>
      </c>
      <c r="M19" s="15">
        <v>1014029100</v>
      </c>
      <c r="N19" s="15">
        <v>1014029101</v>
      </c>
      <c r="O19" s="18">
        <v>3102411</v>
      </c>
      <c r="P19" s="15" t="s">
        <v>1413</v>
      </c>
      <c r="Q19" s="36" t="s">
        <v>1414</v>
      </c>
      <c r="R19" s="15" t="s">
        <v>742</v>
      </c>
      <c r="S19" s="15" t="s">
        <v>1499</v>
      </c>
      <c r="T19" s="21" t="str">
        <f t="shared" si="1"/>
        <v>Bagalakote</v>
      </c>
      <c r="U19" s="22" t="s">
        <v>437</v>
      </c>
      <c r="V19" s="23">
        <f t="shared" si="2"/>
        <v>4079832</v>
      </c>
      <c r="W19" s="23" t="str">
        <f t="shared" si="3"/>
        <v>SGV253091D</v>
      </c>
      <c r="X19" s="75" t="str">
        <f t="shared" si="4"/>
        <v>Shirur</v>
      </c>
    </row>
    <row r="20" spans="1:24" s="1" customFormat="1" x14ac:dyDescent="0.3">
      <c r="A20" s="73">
        <f>IF(F20&lt;&gt;"",COUNTA($F$3:F20),"")</f>
        <v>18</v>
      </c>
      <c r="B20" s="25" t="s">
        <v>720</v>
      </c>
      <c r="C20" s="24" t="str">
        <f t="shared" ref="C20:C60" si="5">P20</f>
        <v>11mu01</v>
      </c>
      <c r="D20" s="24" t="s">
        <v>831</v>
      </c>
      <c r="E20" s="26" t="s">
        <v>720</v>
      </c>
      <c r="F20" s="27" t="s">
        <v>832</v>
      </c>
      <c r="G20" s="27" t="s">
        <v>389</v>
      </c>
      <c r="H20" s="27">
        <v>4040396</v>
      </c>
      <c r="I20" s="28">
        <v>42528</v>
      </c>
      <c r="J20" s="27" t="s">
        <v>389</v>
      </c>
      <c r="K20" s="28">
        <v>42529</v>
      </c>
      <c r="L20" s="26" t="s">
        <v>390</v>
      </c>
      <c r="M20" s="27">
        <v>1009417500</v>
      </c>
      <c r="N20" s="27">
        <v>1009417501</v>
      </c>
      <c r="O20" s="27">
        <v>3102411</v>
      </c>
      <c r="P20" s="27" t="s">
        <v>1280</v>
      </c>
      <c r="Q20" s="26" t="s">
        <v>720</v>
      </c>
      <c r="R20" s="27" t="s">
        <v>832</v>
      </c>
      <c r="S20" s="29" t="s">
        <v>831</v>
      </c>
      <c r="T20" s="30" t="str">
        <f t="shared" si="1"/>
        <v>Ballari</v>
      </c>
      <c r="U20" s="31" t="s">
        <v>482</v>
      </c>
      <c r="V20" s="32">
        <f t="shared" si="2"/>
        <v>4040396</v>
      </c>
      <c r="W20" s="32" t="str">
        <f t="shared" si="3"/>
        <v>SGV209138D</v>
      </c>
      <c r="X20" s="76" t="str">
        <f t="shared" si="4"/>
        <v>Ballari</v>
      </c>
    </row>
    <row r="21" spans="1:24" s="1" customFormat="1" x14ac:dyDescent="0.3">
      <c r="A21" s="72">
        <f>IF(F21&lt;&gt;"",COUNTA($F$3:F21),"")</f>
        <v>19</v>
      </c>
      <c r="B21" s="16" t="s">
        <v>720</v>
      </c>
      <c r="C21" s="15" t="str">
        <f t="shared" si="5"/>
        <v>11mu03</v>
      </c>
      <c r="D21" s="15" t="s">
        <v>987</v>
      </c>
      <c r="E21" s="17" t="s">
        <v>693</v>
      </c>
      <c r="F21" s="18" t="s">
        <v>787</v>
      </c>
      <c r="G21" s="18" t="s">
        <v>146</v>
      </c>
      <c r="H21" s="18">
        <v>4040433</v>
      </c>
      <c r="I21" s="19">
        <v>42528</v>
      </c>
      <c r="J21" s="18" t="s">
        <v>146</v>
      </c>
      <c r="K21" s="19">
        <v>42529</v>
      </c>
      <c r="L21" s="17" t="s">
        <v>147</v>
      </c>
      <c r="M21" s="18">
        <v>1009287200</v>
      </c>
      <c r="N21" s="18">
        <v>1009287201</v>
      </c>
      <c r="O21" s="18">
        <v>3102411</v>
      </c>
      <c r="P21" s="18" t="s">
        <v>1159</v>
      </c>
      <c r="Q21" s="17" t="s">
        <v>693</v>
      </c>
      <c r="R21" s="18" t="s">
        <v>787</v>
      </c>
      <c r="S21" s="20" t="s">
        <v>987</v>
      </c>
      <c r="T21" s="21" t="str">
        <f t="shared" si="1"/>
        <v>Ballari</v>
      </c>
      <c r="U21" s="22" t="s">
        <v>482</v>
      </c>
      <c r="V21" s="23">
        <f t="shared" si="2"/>
        <v>4040433</v>
      </c>
      <c r="W21" s="23" t="str">
        <f t="shared" si="3"/>
        <v>SGV209013E</v>
      </c>
      <c r="X21" s="75" t="str">
        <f t="shared" si="4"/>
        <v>Siraguppa</v>
      </c>
    </row>
    <row r="22" spans="1:24" s="1" customFormat="1" x14ac:dyDescent="0.3">
      <c r="A22" s="73">
        <f>IF(F22&lt;&gt;"",COUNTA($F$3:F22),"")</f>
        <v>20</v>
      </c>
      <c r="B22" s="25" t="s">
        <v>720</v>
      </c>
      <c r="C22" s="24" t="str">
        <f t="shared" si="5"/>
        <v>11mu04</v>
      </c>
      <c r="D22" s="24" t="s">
        <v>828</v>
      </c>
      <c r="E22" s="26" t="s">
        <v>598</v>
      </c>
      <c r="F22" s="27" t="s">
        <v>751</v>
      </c>
      <c r="G22" s="27" t="s">
        <v>393</v>
      </c>
      <c r="H22" s="27">
        <v>4040411</v>
      </c>
      <c r="I22" s="28">
        <v>42528</v>
      </c>
      <c r="J22" s="27" t="s">
        <v>393</v>
      </c>
      <c r="K22" s="28">
        <v>42529</v>
      </c>
      <c r="L22" s="26" t="s">
        <v>394</v>
      </c>
      <c r="M22" s="27">
        <v>1009419100</v>
      </c>
      <c r="N22" s="27">
        <v>1009419101</v>
      </c>
      <c r="O22" s="27">
        <v>3102411</v>
      </c>
      <c r="P22" s="27" t="s">
        <v>1281</v>
      </c>
      <c r="Q22" s="26" t="s">
        <v>598</v>
      </c>
      <c r="R22" s="27" t="s">
        <v>751</v>
      </c>
      <c r="S22" s="29" t="s">
        <v>828</v>
      </c>
      <c r="T22" s="30" t="str">
        <f t="shared" si="1"/>
        <v>Ballari</v>
      </c>
      <c r="U22" s="31" t="s">
        <v>482</v>
      </c>
      <c r="V22" s="32">
        <f t="shared" si="2"/>
        <v>4040411</v>
      </c>
      <c r="W22" s="32" t="str">
        <f t="shared" si="3"/>
        <v>SGV209140F</v>
      </c>
      <c r="X22" s="76" t="str">
        <f t="shared" si="4"/>
        <v>Kampli</v>
      </c>
    </row>
    <row r="23" spans="1:24" s="1" customFormat="1" x14ac:dyDescent="0.3">
      <c r="A23" s="72">
        <f>IF(F23&lt;&gt;"",COUNTA($F$3:F23),"")</f>
        <v>21</v>
      </c>
      <c r="B23" s="16" t="s">
        <v>720</v>
      </c>
      <c r="C23" s="15" t="str">
        <f t="shared" si="5"/>
        <v>11mu05</v>
      </c>
      <c r="D23" s="15" t="s">
        <v>827</v>
      </c>
      <c r="E23" s="17" t="s">
        <v>599</v>
      </c>
      <c r="F23" s="18" t="s">
        <v>751</v>
      </c>
      <c r="G23" s="18" t="s">
        <v>395</v>
      </c>
      <c r="H23" s="18">
        <v>4040422</v>
      </c>
      <c r="I23" s="19">
        <v>42528</v>
      </c>
      <c r="J23" s="18" t="s">
        <v>395</v>
      </c>
      <c r="K23" s="19">
        <v>42529</v>
      </c>
      <c r="L23" s="17" t="s">
        <v>396</v>
      </c>
      <c r="M23" s="18">
        <v>1009420900</v>
      </c>
      <c r="N23" s="18">
        <v>1009420901</v>
      </c>
      <c r="O23" s="18">
        <v>3102411</v>
      </c>
      <c r="P23" s="18" t="s">
        <v>1282</v>
      </c>
      <c r="Q23" s="17" t="s">
        <v>599</v>
      </c>
      <c r="R23" s="18" t="s">
        <v>751</v>
      </c>
      <c r="S23" s="20" t="s">
        <v>827</v>
      </c>
      <c r="T23" s="21" t="str">
        <f t="shared" si="1"/>
        <v>Ballari</v>
      </c>
      <c r="U23" s="22" t="s">
        <v>482</v>
      </c>
      <c r="V23" s="23">
        <f t="shared" si="2"/>
        <v>4040422</v>
      </c>
      <c r="W23" s="23" t="str">
        <f t="shared" si="3"/>
        <v>SGV209141G</v>
      </c>
      <c r="X23" s="75" t="str">
        <f t="shared" si="4"/>
        <v>Sandur</v>
      </c>
    </row>
    <row r="24" spans="1:24" s="1" customFormat="1" x14ac:dyDescent="0.3">
      <c r="A24" s="73">
        <f>IF(F24&lt;&gt;"",COUNTA($F$3:F24),"")</f>
        <v>22</v>
      </c>
      <c r="B24" s="25" t="s">
        <v>720</v>
      </c>
      <c r="C24" s="24" t="str">
        <f t="shared" si="5"/>
        <v>11mu07</v>
      </c>
      <c r="D24" s="24" t="s">
        <v>752</v>
      </c>
      <c r="E24" s="26" t="s">
        <v>539</v>
      </c>
      <c r="F24" s="27" t="s">
        <v>751</v>
      </c>
      <c r="G24" s="27" t="s">
        <v>537</v>
      </c>
      <c r="H24" s="27">
        <v>4044364</v>
      </c>
      <c r="I24" s="28">
        <v>42643</v>
      </c>
      <c r="J24" s="27" t="s">
        <v>537</v>
      </c>
      <c r="K24" s="28">
        <v>42646</v>
      </c>
      <c r="L24" s="26" t="s">
        <v>538</v>
      </c>
      <c r="M24" s="27">
        <v>1009718600</v>
      </c>
      <c r="N24" s="27">
        <v>1009718601</v>
      </c>
      <c r="O24" s="27">
        <v>3102411</v>
      </c>
      <c r="P24" s="27" t="s">
        <v>1344</v>
      </c>
      <c r="Q24" s="26" t="s">
        <v>539</v>
      </c>
      <c r="R24" s="27" t="s">
        <v>751</v>
      </c>
      <c r="S24" s="29" t="s">
        <v>752</v>
      </c>
      <c r="T24" s="30" t="str">
        <f t="shared" si="1"/>
        <v>Ballari</v>
      </c>
      <c r="U24" s="31" t="s">
        <v>482</v>
      </c>
      <c r="V24" s="32">
        <f t="shared" si="2"/>
        <v>4044364</v>
      </c>
      <c r="W24" s="32" t="str">
        <f t="shared" si="3"/>
        <v>SGV211862E</v>
      </c>
      <c r="X24" s="76" t="str">
        <f t="shared" si="4"/>
        <v>Kurekuppa</v>
      </c>
    </row>
    <row r="25" spans="1:24" s="1" customFormat="1" x14ac:dyDescent="0.3">
      <c r="A25" s="72">
        <f>IF(F25&lt;&gt;"",COUNTA($F$3:F25),"")</f>
        <v>23</v>
      </c>
      <c r="B25" s="16" t="s">
        <v>720</v>
      </c>
      <c r="C25" s="15" t="str">
        <f t="shared" si="5"/>
        <v>11mu08</v>
      </c>
      <c r="D25" s="15" t="s">
        <v>750</v>
      </c>
      <c r="E25" s="17" t="s">
        <v>542</v>
      </c>
      <c r="F25" s="18" t="s">
        <v>751</v>
      </c>
      <c r="G25" s="18" t="s">
        <v>540</v>
      </c>
      <c r="H25" s="18">
        <v>4044375</v>
      </c>
      <c r="I25" s="19">
        <v>42643</v>
      </c>
      <c r="J25" s="18" t="s">
        <v>540</v>
      </c>
      <c r="K25" s="19">
        <v>42646</v>
      </c>
      <c r="L25" s="17" t="s">
        <v>541</v>
      </c>
      <c r="M25" s="18">
        <v>1009719400</v>
      </c>
      <c r="N25" s="18">
        <v>1009719401</v>
      </c>
      <c r="O25" s="18">
        <v>3102411</v>
      </c>
      <c r="P25" s="18" t="s">
        <v>1345</v>
      </c>
      <c r="Q25" s="17" t="s">
        <v>542</v>
      </c>
      <c r="R25" s="18" t="s">
        <v>751</v>
      </c>
      <c r="S25" s="20" t="s">
        <v>750</v>
      </c>
      <c r="T25" s="21" t="str">
        <f t="shared" si="1"/>
        <v>Ballari</v>
      </c>
      <c r="U25" s="22" t="s">
        <v>482</v>
      </c>
      <c r="V25" s="23">
        <f t="shared" si="2"/>
        <v>4044375</v>
      </c>
      <c r="W25" s="23" t="str">
        <f t="shared" si="3"/>
        <v>SGV211863F</v>
      </c>
      <c r="X25" s="75" t="str">
        <f t="shared" si="4"/>
        <v>Kurugodu</v>
      </c>
    </row>
    <row r="26" spans="1:24" s="1" customFormat="1" x14ac:dyDescent="0.3">
      <c r="A26" s="73">
        <f>IF(F26&lt;&gt;"",COUNTA($F$3:F26),"")</f>
        <v>24</v>
      </c>
      <c r="B26" s="25" t="s">
        <v>720</v>
      </c>
      <c r="C26" s="24" t="str">
        <f t="shared" si="5"/>
        <v>11mu12</v>
      </c>
      <c r="D26" s="24" t="s">
        <v>982</v>
      </c>
      <c r="E26" s="26" t="s">
        <v>623</v>
      </c>
      <c r="F26" s="27" t="s">
        <v>742</v>
      </c>
      <c r="G26" s="27" t="s">
        <v>154</v>
      </c>
      <c r="H26" s="27">
        <v>4040481</v>
      </c>
      <c r="I26" s="28">
        <v>42528</v>
      </c>
      <c r="J26" s="27" t="s">
        <v>154</v>
      </c>
      <c r="K26" s="28">
        <v>42529</v>
      </c>
      <c r="L26" s="26" t="s">
        <v>155</v>
      </c>
      <c r="M26" s="27">
        <v>1009291400</v>
      </c>
      <c r="N26" s="27">
        <v>1009291401</v>
      </c>
      <c r="O26" s="27">
        <v>3102411</v>
      </c>
      <c r="P26" s="27" t="s">
        <v>1160</v>
      </c>
      <c r="Q26" s="26" t="s">
        <v>623</v>
      </c>
      <c r="R26" s="27" t="s">
        <v>742</v>
      </c>
      <c r="S26" s="29" t="s">
        <v>982</v>
      </c>
      <c r="T26" s="30" t="str">
        <f t="shared" si="1"/>
        <v>Ballari</v>
      </c>
      <c r="U26" s="31" t="s">
        <v>482</v>
      </c>
      <c r="V26" s="32">
        <f t="shared" si="2"/>
        <v>4040481</v>
      </c>
      <c r="W26" s="32" t="str">
        <f t="shared" si="3"/>
        <v>SGV209017B</v>
      </c>
      <c r="X26" s="76" t="str">
        <f t="shared" si="4"/>
        <v>Tekkalakote</v>
      </c>
    </row>
    <row r="27" spans="1:24" s="1" customFormat="1" x14ac:dyDescent="0.3">
      <c r="A27" s="72">
        <f>IF(F27&lt;&gt;"",COUNTA($F$3:F27),"")</f>
        <v>25</v>
      </c>
      <c r="B27" s="16" t="s">
        <v>720</v>
      </c>
      <c r="C27" s="15" t="str">
        <f t="shared" si="5"/>
        <v>11mu13</v>
      </c>
      <c r="D27" s="15" t="s">
        <v>748</v>
      </c>
      <c r="E27" s="17" t="s">
        <v>1086</v>
      </c>
      <c r="F27" s="18" t="s">
        <v>742</v>
      </c>
      <c r="G27" s="18" t="s">
        <v>546</v>
      </c>
      <c r="H27" s="18">
        <v>4044460</v>
      </c>
      <c r="I27" s="19">
        <v>42653</v>
      </c>
      <c r="J27" s="18" t="s">
        <v>546</v>
      </c>
      <c r="K27" s="19">
        <v>42656</v>
      </c>
      <c r="L27" s="17" t="s">
        <v>547</v>
      </c>
      <c r="M27" s="18">
        <v>1009730100</v>
      </c>
      <c r="N27" s="18">
        <v>1009730101</v>
      </c>
      <c r="O27" s="18">
        <v>3102411</v>
      </c>
      <c r="P27" s="18" t="s">
        <v>1346</v>
      </c>
      <c r="Q27" s="17" t="s">
        <v>1086</v>
      </c>
      <c r="R27" s="18" t="s">
        <v>742</v>
      </c>
      <c r="S27" s="20" t="s">
        <v>748</v>
      </c>
      <c r="T27" s="21" t="str">
        <f t="shared" si="1"/>
        <v>Ballari</v>
      </c>
      <c r="U27" s="22" t="s">
        <v>482</v>
      </c>
      <c r="V27" s="23">
        <f t="shared" si="2"/>
        <v>4044460</v>
      </c>
      <c r="W27" s="23" t="str">
        <f t="shared" si="3"/>
        <v>SGV211973D</v>
      </c>
      <c r="X27" s="75" t="str">
        <f t="shared" si="4"/>
        <v>Kudithini</v>
      </c>
    </row>
    <row r="28" spans="1:24" s="1" customFormat="1" x14ac:dyDescent="0.3">
      <c r="A28" s="73">
        <f>IF(F28&lt;&gt;"",COUNTA($F$3:F28),"")</f>
        <v>26</v>
      </c>
      <c r="B28" s="25" t="s">
        <v>437</v>
      </c>
      <c r="C28" s="24" t="str">
        <f t="shared" si="5"/>
        <v>01mu01</v>
      </c>
      <c r="D28" s="24" t="s">
        <v>981</v>
      </c>
      <c r="E28" s="26" t="s">
        <v>437</v>
      </c>
      <c r="F28" s="27" t="s">
        <v>832</v>
      </c>
      <c r="G28" s="27" t="s">
        <v>156</v>
      </c>
      <c r="H28" s="27">
        <v>4040772</v>
      </c>
      <c r="I28" s="28">
        <v>42528</v>
      </c>
      <c r="J28" s="27" t="s">
        <v>156</v>
      </c>
      <c r="K28" s="28">
        <v>42529</v>
      </c>
      <c r="L28" s="26" t="s">
        <v>157</v>
      </c>
      <c r="M28" s="27">
        <v>1009292200</v>
      </c>
      <c r="N28" s="27">
        <v>1009292201</v>
      </c>
      <c r="O28" s="27">
        <v>3102411</v>
      </c>
      <c r="P28" s="27" t="s">
        <v>1161</v>
      </c>
      <c r="Q28" s="26" t="s">
        <v>437</v>
      </c>
      <c r="R28" s="27" t="s">
        <v>832</v>
      </c>
      <c r="S28" s="29" t="s">
        <v>981</v>
      </c>
      <c r="T28" s="30" t="str">
        <f t="shared" si="1"/>
        <v>Belagavi</v>
      </c>
      <c r="U28" s="31" t="s">
        <v>437</v>
      </c>
      <c r="V28" s="32">
        <f t="shared" si="2"/>
        <v>4040772</v>
      </c>
      <c r="W28" s="32" t="str">
        <f t="shared" si="3"/>
        <v>SGV209018C</v>
      </c>
      <c r="X28" s="76" t="str">
        <f t="shared" si="4"/>
        <v>Belagavi</v>
      </c>
    </row>
    <row r="29" spans="1:24" s="1" customFormat="1" x14ac:dyDescent="0.3">
      <c r="A29" s="72">
        <f>IF(F29&lt;&gt;"",COUNTA($F$3:F29),"")</f>
        <v>27</v>
      </c>
      <c r="B29" s="16" t="s">
        <v>437</v>
      </c>
      <c r="C29" s="15" t="str">
        <f t="shared" si="5"/>
        <v>01mu02</v>
      </c>
      <c r="D29" s="15" t="s">
        <v>980</v>
      </c>
      <c r="E29" s="17" t="s">
        <v>647</v>
      </c>
      <c r="F29" s="18" t="s">
        <v>787</v>
      </c>
      <c r="G29" s="18" t="s">
        <v>158</v>
      </c>
      <c r="H29" s="18">
        <v>4040783</v>
      </c>
      <c r="I29" s="19">
        <v>42528</v>
      </c>
      <c r="J29" s="18" t="s">
        <v>158</v>
      </c>
      <c r="K29" s="19">
        <v>42529</v>
      </c>
      <c r="L29" s="17" t="s">
        <v>159</v>
      </c>
      <c r="M29" s="18">
        <v>1009293000</v>
      </c>
      <c r="N29" s="18">
        <v>1009293001</v>
      </c>
      <c r="O29" s="18">
        <v>3102411</v>
      </c>
      <c r="P29" s="18" t="s">
        <v>1162</v>
      </c>
      <c r="Q29" s="17" t="s">
        <v>647</v>
      </c>
      <c r="R29" s="18" t="s">
        <v>787</v>
      </c>
      <c r="S29" s="20" t="s">
        <v>980</v>
      </c>
      <c r="T29" s="21" t="str">
        <f t="shared" si="1"/>
        <v>Belagavi</v>
      </c>
      <c r="U29" s="22" t="s">
        <v>437</v>
      </c>
      <c r="V29" s="23">
        <f t="shared" si="2"/>
        <v>4040783</v>
      </c>
      <c r="W29" s="23" t="str">
        <f t="shared" si="3"/>
        <v>SGV209019D</v>
      </c>
      <c r="X29" s="75" t="str">
        <f t="shared" si="4"/>
        <v>Gokak</v>
      </c>
    </row>
    <row r="30" spans="1:24" s="1" customFormat="1" x14ac:dyDescent="0.3">
      <c r="A30" s="73">
        <f>IF(F30&lt;&gt;"",COUNTA($F$3:F30),"")</f>
        <v>28</v>
      </c>
      <c r="B30" s="25" t="s">
        <v>437</v>
      </c>
      <c r="C30" s="24" t="str">
        <f t="shared" si="5"/>
        <v>01mu03</v>
      </c>
      <c r="D30" s="24" t="s">
        <v>979</v>
      </c>
      <c r="E30" s="26" t="s">
        <v>695</v>
      </c>
      <c r="F30" s="27" t="s">
        <v>787</v>
      </c>
      <c r="G30" s="27" t="s">
        <v>160</v>
      </c>
      <c r="H30" s="27">
        <v>4040794</v>
      </c>
      <c r="I30" s="28">
        <v>42528</v>
      </c>
      <c r="J30" s="27" t="s">
        <v>160</v>
      </c>
      <c r="K30" s="28">
        <v>42529</v>
      </c>
      <c r="L30" s="26" t="s">
        <v>161</v>
      </c>
      <c r="M30" s="27">
        <v>1009294800</v>
      </c>
      <c r="N30" s="27">
        <v>1009294801</v>
      </c>
      <c r="O30" s="27">
        <v>3102411</v>
      </c>
      <c r="P30" s="27" t="s">
        <v>1163</v>
      </c>
      <c r="Q30" s="26" t="s">
        <v>695</v>
      </c>
      <c r="R30" s="27" t="s">
        <v>787</v>
      </c>
      <c r="S30" s="29" t="s">
        <v>979</v>
      </c>
      <c r="T30" s="30" t="str">
        <f t="shared" si="1"/>
        <v>Belagavi</v>
      </c>
      <c r="U30" s="31" t="s">
        <v>437</v>
      </c>
      <c r="V30" s="32">
        <f t="shared" si="2"/>
        <v>4040794</v>
      </c>
      <c r="W30" s="32" t="str">
        <f t="shared" si="3"/>
        <v>SGV209020E</v>
      </c>
      <c r="X30" s="76" t="str">
        <f t="shared" si="4"/>
        <v>Nippani</v>
      </c>
    </row>
    <row r="31" spans="1:24" s="1" customFormat="1" x14ac:dyDescent="0.3">
      <c r="A31" s="72">
        <f>IF(F31&lt;&gt;"",COUNTA($F$3:F31),"")</f>
        <v>29</v>
      </c>
      <c r="B31" s="16" t="s">
        <v>437</v>
      </c>
      <c r="C31" s="15" t="str">
        <f t="shared" si="5"/>
        <v>01mu04</v>
      </c>
      <c r="D31" s="15" t="s">
        <v>978</v>
      </c>
      <c r="E31" s="17" t="s">
        <v>648</v>
      </c>
      <c r="F31" s="18" t="s">
        <v>751</v>
      </c>
      <c r="G31" s="18" t="s">
        <v>162</v>
      </c>
      <c r="H31" s="18">
        <v>4040805</v>
      </c>
      <c r="I31" s="19">
        <v>42528</v>
      </c>
      <c r="J31" s="18" t="s">
        <v>162</v>
      </c>
      <c r="K31" s="19">
        <v>42529</v>
      </c>
      <c r="L31" s="17" t="s">
        <v>1640</v>
      </c>
      <c r="M31" s="18">
        <v>1009295500</v>
      </c>
      <c r="N31" s="18">
        <v>1009295501</v>
      </c>
      <c r="O31" s="18">
        <v>3102411</v>
      </c>
      <c r="P31" s="18" t="s">
        <v>1164</v>
      </c>
      <c r="Q31" s="17" t="s">
        <v>648</v>
      </c>
      <c r="R31" s="18" t="s">
        <v>751</v>
      </c>
      <c r="S31" s="20" t="s">
        <v>978</v>
      </c>
      <c r="T31" s="21" t="str">
        <f t="shared" si="1"/>
        <v>Belagavi</v>
      </c>
      <c r="U31" s="22" t="s">
        <v>437</v>
      </c>
      <c r="V31" s="23">
        <f t="shared" si="2"/>
        <v>4040805</v>
      </c>
      <c r="W31" s="23" t="str">
        <f t="shared" si="3"/>
        <v>SGV209021F</v>
      </c>
      <c r="X31" s="75" t="str">
        <f t="shared" si="4"/>
        <v>Mudalagi</v>
      </c>
    </row>
    <row r="32" spans="1:24" s="1" customFormat="1" x14ac:dyDescent="0.3">
      <c r="A32" s="73">
        <f>IF(F32&lt;&gt;"",COUNTA($F$3:F32),"")</f>
        <v>30</v>
      </c>
      <c r="B32" s="25" t="s">
        <v>437</v>
      </c>
      <c r="C32" s="24" t="str">
        <f t="shared" si="5"/>
        <v>01mu05</v>
      </c>
      <c r="D32" s="24" t="s">
        <v>977</v>
      </c>
      <c r="E32" s="26" t="s">
        <v>594</v>
      </c>
      <c r="F32" s="27" t="s">
        <v>751</v>
      </c>
      <c r="G32" s="27" t="s">
        <v>163</v>
      </c>
      <c r="H32" s="27">
        <v>4040816</v>
      </c>
      <c r="I32" s="28">
        <v>42528</v>
      </c>
      <c r="J32" s="27" t="s">
        <v>163</v>
      </c>
      <c r="K32" s="28">
        <v>42529</v>
      </c>
      <c r="L32" s="26" t="s">
        <v>164</v>
      </c>
      <c r="M32" s="27">
        <v>1009296300</v>
      </c>
      <c r="N32" s="27">
        <v>1009296301</v>
      </c>
      <c r="O32" s="27">
        <v>3102411</v>
      </c>
      <c r="P32" s="27" t="s">
        <v>1165</v>
      </c>
      <c r="Q32" s="26" t="s">
        <v>594</v>
      </c>
      <c r="R32" s="27" t="s">
        <v>751</v>
      </c>
      <c r="S32" s="29" t="s">
        <v>977</v>
      </c>
      <c r="T32" s="30" t="str">
        <f t="shared" si="1"/>
        <v>Belagavi</v>
      </c>
      <c r="U32" s="31" t="s">
        <v>437</v>
      </c>
      <c r="V32" s="32">
        <f t="shared" si="2"/>
        <v>4040816</v>
      </c>
      <c r="W32" s="32" t="str">
        <f t="shared" si="3"/>
        <v>SGV209022G</v>
      </c>
      <c r="X32" s="76" t="str">
        <f t="shared" si="4"/>
        <v>Athani</v>
      </c>
    </row>
    <row r="33" spans="1:24" s="1" customFormat="1" x14ac:dyDescent="0.3">
      <c r="A33" s="72">
        <f>IF(F33&lt;&gt;"",COUNTA($F$3:F33),"")</f>
        <v>31</v>
      </c>
      <c r="B33" s="16" t="s">
        <v>437</v>
      </c>
      <c r="C33" s="15" t="str">
        <f t="shared" si="5"/>
        <v>01mu06</v>
      </c>
      <c r="D33" s="15" t="s">
        <v>975</v>
      </c>
      <c r="E33" s="17" t="s">
        <v>976</v>
      </c>
      <c r="F33" s="18" t="s">
        <v>751</v>
      </c>
      <c r="G33" s="18" t="s">
        <v>165</v>
      </c>
      <c r="H33" s="18">
        <v>4040820</v>
      </c>
      <c r="I33" s="19">
        <v>42528</v>
      </c>
      <c r="J33" s="18" t="s">
        <v>165</v>
      </c>
      <c r="K33" s="19">
        <v>42529</v>
      </c>
      <c r="L33" s="17" t="s">
        <v>166</v>
      </c>
      <c r="M33" s="18">
        <v>1009297100</v>
      </c>
      <c r="N33" s="18">
        <v>1009297101</v>
      </c>
      <c r="O33" s="18">
        <v>3102411</v>
      </c>
      <c r="P33" s="18" t="s">
        <v>1166</v>
      </c>
      <c r="Q33" s="17" t="s">
        <v>976</v>
      </c>
      <c r="R33" s="18" t="s">
        <v>751</v>
      </c>
      <c r="S33" s="20" t="s">
        <v>975</v>
      </c>
      <c r="T33" s="21" t="str">
        <f t="shared" si="1"/>
        <v>Belagavi</v>
      </c>
      <c r="U33" s="22" t="s">
        <v>437</v>
      </c>
      <c r="V33" s="23">
        <f t="shared" si="2"/>
        <v>4040820</v>
      </c>
      <c r="W33" s="23" t="str">
        <f t="shared" si="3"/>
        <v>SGV209023A</v>
      </c>
      <c r="X33" s="75" t="str">
        <f t="shared" si="4"/>
        <v>Bylahongala</v>
      </c>
    </row>
    <row r="34" spans="1:24" s="1" customFormat="1" x14ac:dyDescent="0.3">
      <c r="A34" s="73">
        <f>IF(F34&lt;&gt;"",COUNTA($F$3:F34),"")</f>
        <v>32</v>
      </c>
      <c r="B34" s="25" t="s">
        <v>437</v>
      </c>
      <c r="C34" s="24" t="str">
        <f t="shared" si="5"/>
        <v>01mu07</v>
      </c>
      <c r="D34" s="24" t="s">
        <v>974</v>
      </c>
      <c r="E34" s="26" t="s">
        <v>595</v>
      </c>
      <c r="F34" s="27" t="s">
        <v>751</v>
      </c>
      <c r="G34" s="27" t="s">
        <v>167</v>
      </c>
      <c r="H34" s="27">
        <v>4040831</v>
      </c>
      <c r="I34" s="28">
        <v>42528</v>
      </c>
      <c r="J34" s="27" t="s">
        <v>167</v>
      </c>
      <c r="K34" s="28">
        <v>42529</v>
      </c>
      <c r="L34" s="26" t="s">
        <v>168</v>
      </c>
      <c r="M34" s="27">
        <v>1009298900</v>
      </c>
      <c r="N34" s="27">
        <v>1009298901</v>
      </c>
      <c r="O34" s="27">
        <v>3102411</v>
      </c>
      <c r="P34" s="27" t="s">
        <v>1167</v>
      </c>
      <c r="Q34" s="26" t="s">
        <v>595</v>
      </c>
      <c r="R34" s="27" t="s">
        <v>751</v>
      </c>
      <c r="S34" s="29" t="s">
        <v>974</v>
      </c>
      <c r="T34" s="30" t="str">
        <f t="shared" si="1"/>
        <v>Belagavi</v>
      </c>
      <c r="U34" s="31" t="s">
        <v>437</v>
      </c>
      <c r="V34" s="32">
        <f t="shared" si="2"/>
        <v>4040831</v>
      </c>
      <c r="W34" s="32" t="str">
        <f t="shared" si="3"/>
        <v>SGV209024B</v>
      </c>
      <c r="X34" s="76" t="str">
        <f t="shared" si="4"/>
        <v>Chikkodi</v>
      </c>
    </row>
    <row r="35" spans="1:24" s="1" customFormat="1" x14ac:dyDescent="0.3">
      <c r="A35" s="72">
        <f>IF(F35&lt;&gt;"",COUNTA($F$3:F35),"")</f>
        <v>33</v>
      </c>
      <c r="B35" s="16" t="s">
        <v>437</v>
      </c>
      <c r="C35" s="15" t="str">
        <f t="shared" si="5"/>
        <v>01mu08</v>
      </c>
      <c r="D35" s="15" t="s">
        <v>973</v>
      </c>
      <c r="E35" s="17" t="s">
        <v>696</v>
      </c>
      <c r="F35" s="18" t="s">
        <v>751</v>
      </c>
      <c r="G35" s="18" t="s">
        <v>169</v>
      </c>
      <c r="H35" s="18">
        <v>4040842</v>
      </c>
      <c r="I35" s="19">
        <v>42528</v>
      </c>
      <c r="J35" s="18" t="s">
        <v>169</v>
      </c>
      <c r="K35" s="19">
        <v>42529</v>
      </c>
      <c r="L35" s="17" t="s">
        <v>170</v>
      </c>
      <c r="M35" s="18">
        <v>1009299700</v>
      </c>
      <c r="N35" s="18">
        <v>1009299701</v>
      </c>
      <c r="O35" s="18">
        <v>3102411</v>
      </c>
      <c r="P35" s="18" t="s">
        <v>1168</v>
      </c>
      <c r="Q35" s="17" t="s">
        <v>696</v>
      </c>
      <c r="R35" s="18" t="s">
        <v>751</v>
      </c>
      <c r="S35" s="20" t="s">
        <v>973</v>
      </c>
      <c r="T35" s="21" t="str">
        <f t="shared" si="1"/>
        <v>Belagavi</v>
      </c>
      <c r="U35" s="22" t="s">
        <v>437</v>
      </c>
      <c r="V35" s="23">
        <f t="shared" si="2"/>
        <v>4040842</v>
      </c>
      <c r="W35" s="23" t="str">
        <f t="shared" si="3"/>
        <v>SGV209025C</v>
      </c>
      <c r="X35" s="75" t="str">
        <f t="shared" si="4"/>
        <v>Ramadurga</v>
      </c>
    </row>
    <row r="36" spans="1:24" s="1" customFormat="1" x14ac:dyDescent="0.3">
      <c r="A36" s="73">
        <f>IF(F36&lt;&gt;"",COUNTA($F$3:F36),"")</f>
        <v>34</v>
      </c>
      <c r="B36" s="25" t="s">
        <v>437</v>
      </c>
      <c r="C36" s="24" t="str">
        <f t="shared" si="5"/>
        <v>01mu09</v>
      </c>
      <c r="D36" s="24" t="s">
        <v>972</v>
      </c>
      <c r="E36" s="26" t="s">
        <v>697</v>
      </c>
      <c r="F36" s="27" t="s">
        <v>751</v>
      </c>
      <c r="G36" s="27" t="s">
        <v>171</v>
      </c>
      <c r="H36" s="27">
        <v>4040853</v>
      </c>
      <c r="I36" s="28">
        <v>42528</v>
      </c>
      <c r="J36" s="27" t="s">
        <v>171</v>
      </c>
      <c r="K36" s="28">
        <v>42529</v>
      </c>
      <c r="L36" s="26" t="s">
        <v>172</v>
      </c>
      <c r="M36" s="27">
        <v>1009300300</v>
      </c>
      <c r="N36" s="27">
        <v>1009300301</v>
      </c>
      <c r="O36" s="27">
        <v>3102411</v>
      </c>
      <c r="P36" s="27" t="s">
        <v>1169</v>
      </c>
      <c r="Q36" s="26" t="s">
        <v>697</v>
      </c>
      <c r="R36" s="27" t="s">
        <v>751</v>
      </c>
      <c r="S36" s="29" t="s">
        <v>972</v>
      </c>
      <c r="T36" s="30" t="str">
        <f t="shared" si="1"/>
        <v>Belagavi</v>
      </c>
      <c r="U36" s="31" t="s">
        <v>437</v>
      </c>
      <c r="V36" s="32">
        <f t="shared" si="2"/>
        <v>4040853</v>
      </c>
      <c r="W36" s="32" t="str">
        <f t="shared" si="3"/>
        <v>SGV209026D</v>
      </c>
      <c r="X36" s="76" t="str">
        <f t="shared" si="4"/>
        <v>Sankeshwara</v>
      </c>
    </row>
    <row r="37" spans="1:24" s="1" customFormat="1" x14ac:dyDescent="0.3">
      <c r="A37" s="72">
        <f>IF(F37&lt;&gt;"",COUNTA($F$3:F37),"")</f>
        <v>35</v>
      </c>
      <c r="B37" s="16" t="s">
        <v>437</v>
      </c>
      <c r="C37" s="15" t="str">
        <f t="shared" si="5"/>
        <v>01mu10</v>
      </c>
      <c r="D37" s="15" t="s">
        <v>824</v>
      </c>
      <c r="E37" s="17" t="s">
        <v>674</v>
      </c>
      <c r="F37" s="18" t="s">
        <v>751</v>
      </c>
      <c r="G37" s="18" t="s">
        <v>402</v>
      </c>
      <c r="H37" s="18">
        <v>4040864</v>
      </c>
      <c r="I37" s="19">
        <v>42528</v>
      </c>
      <c r="J37" s="18" t="s">
        <v>402</v>
      </c>
      <c r="K37" s="19">
        <v>42530</v>
      </c>
      <c r="L37" s="17" t="s">
        <v>403</v>
      </c>
      <c r="M37" s="18">
        <v>1009301100</v>
      </c>
      <c r="N37" s="18">
        <v>1009301101</v>
      </c>
      <c r="O37" s="18">
        <v>3102411</v>
      </c>
      <c r="P37" s="18" t="s">
        <v>1284</v>
      </c>
      <c r="Q37" s="17" t="s">
        <v>674</v>
      </c>
      <c r="R37" s="18" t="s">
        <v>751</v>
      </c>
      <c r="S37" s="20" t="s">
        <v>824</v>
      </c>
      <c r="T37" s="21" t="str">
        <f t="shared" si="1"/>
        <v>Belagavi</v>
      </c>
      <c r="U37" s="22" t="s">
        <v>437</v>
      </c>
      <c r="V37" s="23">
        <f t="shared" si="2"/>
        <v>4040864</v>
      </c>
      <c r="W37" s="23" t="str">
        <f t="shared" si="3"/>
        <v>SGV209154F</v>
      </c>
      <c r="X37" s="75" t="str">
        <f t="shared" si="4"/>
        <v>Savadatti</v>
      </c>
    </row>
    <row r="38" spans="1:24" s="1" customFormat="1" x14ac:dyDescent="0.3">
      <c r="A38" s="73">
        <f>IF(F38&lt;&gt;"",COUNTA($F$3:F38),"")</f>
        <v>36</v>
      </c>
      <c r="B38" s="25" t="s">
        <v>437</v>
      </c>
      <c r="C38" s="24" t="str">
        <f t="shared" si="5"/>
        <v>01mu11</v>
      </c>
      <c r="D38" s="24" t="s">
        <v>971</v>
      </c>
      <c r="E38" s="26" t="s">
        <v>649</v>
      </c>
      <c r="F38" s="27" t="s">
        <v>751</v>
      </c>
      <c r="G38" s="27" t="s">
        <v>173</v>
      </c>
      <c r="H38" s="27">
        <v>4040875</v>
      </c>
      <c r="I38" s="28">
        <v>42528</v>
      </c>
      <c r="J38" s="27" t="s">
        <v>173</v>
      </c>
      <c r="K38" s="28">
        <v>42529</v>
      </c>
      <c r="L38" s="26" t="s">
        <v>174</v>
      </c>
      <c r="M38" s="27">
        <v>1009302900</v>
      </c>
      <c r="N38" s="27">
        <v>1009302901</v>
      </c>
      <c r="O38" s="27">
        <v>3102411</v>
      </c>
      <c r="P38" s="27" t="s">
        <v>1170</v>
      </c>
      <c r="Q38" s="26" t="s">
        <v>649</v>
      </c>
      <c r="R38" s="27" t="s">
        <v>751</v>
      </c>
      <c r="S38" s="29" t="s">
        <v>971</v>
      </c>
      <c r="T38" s="30" t="str">
        <f t="shared" si="1"/>
        <v>Belagavi</v>
      </c>
      <c r="U38" s="31" t="s">
        <v>437</v>
      </c>
      <c r="V38" s="32">
        <f t="shared" si="2"/>
        <v>4040875</v>
      </c>
      <c r="W38" s="32" t="str">
        <f t="shared" si="3"/>
        <v>SGV209027E</v>
      </c>
      <c r="X38" s="76" t="str">
        <f t="shared" si="4"/>
        <v>Hukkeri</v>
      </c>
    </row>
    <row r="39" spans="1:24" s="1" customFormat="1" x14ac:dyDescent="0.3">
      <c r="A39" s="72">
        <f>IF(F39&lt;&gt;"",COUNTA($F$3:F39),"")</f>
        <v>37</v>
      </c>
      <c r="B39" s="16" t="s">
        <v>437</v>
      </c>
      <c r="C39" s="15" t="str">
        <f t="shared" si="5"/>
        <v>01mu12</v>
      </c>
      <c r="D39" s="15" t="s">
        <v>967</v>
      </c>
      <c r="E39" s="17" t="s">
        <v>651</v>
      </c>
      <c r="F39" s="18" t="s">
        <v>751</v>
      </c>
      <c r="G39" s="18" t="s">
        <v>179</v>
      </c>
      <c r="H39" s="18">
        <v>4040901</v>
      </c>
      <c r="I39" s="19">
        <v>42528</v>
      </c>
      <c r="J39" s="18" t="s">
        <v>179</v>
      </c>
      <c r="K39" s="19">
        <v>42529</v>
      </c>
      <c r="L39" s="17" t="s">
        <v>180</v>
      </c>
      <c r="M39" s="18">
        <v>1009305200</v>
      </c>
      <c r="N39" s="18">
        <v>1009305201</v>
      </c>
      <c r="O39" s="18">
        <v>3102411</v>
      </c>
      <c r="P39" s="18" t="s">
        <v>1173</v>
      </c>
      <c r="Q39" s="17" t="s">
        <v>651</v>
      </c>
      <c r="R39" s="18" t="s">
        <v>751</v>
      </c>
      <c r="S39" s="20" t="s">
        <v>967</v>
      </c>
      <c r="T39" s="21" t="str">
        <f t="shared" si="1"/>
        <v>Belagavi</v>
      </c>
      <c r="U39" s="22" t="s">
        <v>437</v>
      </c>
      <c r="V39" s="23">
        <f t="shared" si="2"/>
        <v>4040901</v>
      </c>
      <c r="W39" s="23" t="str">
        <f t="shared" si="3"/>
        <v>SGV209030A</v>
      </c>
      <c r="X39" s="75" t="str">
        <f t="shared" si="4"/>
        <v>Kudachi</v>
      </c>
    </row>
    <row r="40" spans="1:24" s="1" customFormat="1" x14ac:dyDescent="0.3">
      <c r="A40" s="73">
        <f>IF(F40&lt;&gt;"",COUNTA($F$3:F40),"")</f>
        <v>38</v>
      </c>
      <c r="B40" s="25" t="s">
        <v>437</v>
      </c>
      <c r="C40" s="24" t="str">
        <f t="shared" si="5"/>
        <v>01mu13</v>
      </c>
      <c r="D40" s="24" t="s">
        <v>964</v>
      </c>
      <c r="E40" s="26" t="s">
        <v>652</v>
      </c>
      <c r="F40" s="27" t="s">
        <v>751</v>
      </c>
      <c r="G40" s="27" t="s">
        <v>183</v>
      </c>
      <c r="H40" s="27">
        <v>4040923</v>
      </c>
      <c r="I40" s="28">
        <v>42528</v>
      </c>
      <c r="J40" s="27" t="s">
        <v>183</v>
      </c>
      <c r="K40" s="28">
        <v>42529</v>
      </c>
      <c r="L40" s="26" t="s">
        <v>184</v>
      </c>
      <c r="M40" s="27">
        <v>1009307800</v>
      </c>
      <c r="N40" s="27">
        <v>1009307801</v>
      </c>
      <c r="O40" s="27">
        <v>3102411</v>
      </c>
      <c r="P40" s="27" t="s">
        <v>1175</v>
      </c>
      <c r="Q40" s="26" t="s">
        <v>652</v>
      </c>
      <c r="R40" s="27" t="s">
        <v>751</v>
      </c>
      <c r="S40" s="29" t="s">
        <v>964</v>
      </c>
      <c r="T40" s="30" t="str">
        <f t="shared" si="1"/>
        <v>Belagavi</v>
      </c>
      <c r="U40" s="31" t="s">
        <v>437</v>
      </c>
      <c r="V40" s="32">
        <f t="shared" si="2"/>
        <v>4040923</v>
      </c>
      <c r="W40" s="32" t="str">
        <f t="shared" si="3"/>
        <v>SGV209032C</v>
      </c>
      <c r="X40" s="76" t="str">
        <f t="shared" si="4"/>
        <v>Sadalaga</v>
      </c>
    </row>
    <row r="41" spans="1:24" s="1" customFormat="1" x14ac:dyDescent="0.3">
      <c r="A41" s="72">
        <f>IF(F41&lt;&gt;"",COUNTA($F$3:F41),"")</f>
        <v>39</v>
      </c>
      <c r="B41" s="16" t="s">
        <v>437</v>
      </c>
      <c r="C41" s="15" t="str">
        <f t="shared" si="5"/>
        <v>01mu14</v>
      </c>
      <c r="D41" s="15" t="s">
        <v>804</v>
      </c>
      <c r="E41" s="17" t="s">
        <v>805</v>
      </c>
      <c r="F41" s="18" t="s">
        <v>751</v>
      </c>
      <c r="G41" s="18" t="s">
        <v>442</v>
      </c>
      <c r="H41" s="18">
        <v>4043093</v>
      </c>
      <c r="I41" s="19">
        <v>42566</v>
      </c>
      <c r="J41" s="18" t="s">
        <v>442</v>
      </c>
      <c r="K41" s="19">
        <v>42572</v>
      </c>
      <c r="L41" s="17" t="s">
        <v>443</v>
      </c>
      <c r="M41" s="18">
        <v>1009531300</v>
      </c>
      <c r="N41" s="18">
        <v>1009531301</v>
      </c>
      <c r="O41" s="18">
        <v>3102411</v>
      </c>
      <c r="P41" s="18" t="s">
        <v>1302</v>
      </c>
      <c r="Q41" s="17" t="s">
        <v>805</v>
      </c>
      <c r="R41" s="18" t="s">
        <v>751</v>
      </c>
      <c r="S41" s="20" t="s">
        <v>804</v>
      </c>
      <c r="T41" s="21" t="str">
        <f t="shared" si="1"/>
        <v>Belagavi</v>
      </c>
      <c r="U41" s="22" t="s">
        <v>437</v>
      </c>
      <c r="V41" s="23">
        <f t="shared" si="2"/>
        <v>4043093</v>
      </c>
      <c r="W41" s="23" t="str">
        <f t="shared" si="3"/>
        <v>SGV210044G</v>
      </c>
      <c r="X41" s="75" t="str">
        <f t="shared" si="4"/>
        <v>Mugalkhoda</v>
      </c>
    </row>
    <row r="42" spans="1:24" s="1" customFormat="1" x14ac:dyDescent="0.3">
      <c r="A42" s="73">
        <f>IF(F42&lt;&gt;"",COUNTA($F$3:F42),"")</f>
        <v>40</v>
      </c>
      <c r="B42" s="25" t="s">
        <v>437</v>
      </c>
      <c r="C42" s="24" t="str">
        <f t="shared" si="5"/>
        <v>01mu15</v>
      </c>
      <c r="D42" s="24" t="s">
        <v>803</v>
      </c>
      <c r="E42" s="26" t="s">
        <v>446</v>
      </c>
      <c r="F42" s="27" t="s">
        <v>751</v>
      </c>
      <c r="G42" s="27" t="s">
        <v>444</v>
      </c>
      <c r="H42" s="27">
        <v>4043104</v>
      </c>
      <c r="I42" s="28">
        <v>42566</v>
      </c>
      <c r="J42" s="27" t="s">
        <v>444</v>
      </c>
      <c r="K42" s="28">
        <v>42572</v>
      </c>
      <c r="L42" s="26" t="s">
        <v>445</v>
      </c>
      <c r="M42" s="27">
        <v>1009532100</v>
      </c>
      <c r="N42" s="27">
        <v>1009532101</v>
      </c>
      <c r="O42" s="27">
        <v>3102411</v>
      </c>
      <c r="P42" s="27" t="s">
        <v>1303</v>
      </c>
      <c r="Q42" s="26" t="s">
        <v>446</v>
      </c>
      <c r="R42" s="27" t="s">
        <v>751</v>
      </c>
      <c r="S42" s="29" t="s">
        <v>803</v>
      </c>
      <c r="T42" s="30" t="str">
        <f t="shared" si="1"/>
        <v>Belagavi</v>
      </c>
      <c r="U42" s="31" t="s">
        <v>437</v>
      </c>
      <c r="V42" s="32">
        <f t="shared" si="2"/>
        <v>4043104</v>
      </c>
      <c r="W42" s="32" t="str">
        <f t="shared" si="3"/>
        <v>SGV210045A</v>
      </c>
      <c r="X42" s="76" t="str">
        <f t="shared" si="4"/>
        <v>Munavalli</v>
      </c>
    </row>
    <row r="43" spans="1:24" s="1" customFormat="1" x14ac:dyDescent="0.3">
      <c r="A43" s="72">
        <f>IF(F43&lt;&gt;"",COUNTA($F$3:F43),"")</f>
        <v>41</v>
      </c>
      <c r="B43" s="16" t="s">
        <v>437</v>
      </c>
      <c r="C43" s="15" t="str">
        <f t="shared" si="5"/>
        <v>01mu16</v>
      </c>
      <c r="D43" s="15" t="s">
        <v>792</v>
      </c>
      <c r="E43" s="17" t="s">
        <v>793</v>
      </c>
      <c r="F43" s="18" t="s">
        <v>751</v>
      </c>
      <c r="G43" s="18" t="s">
        <v>459</v>
      </c>
      <c r="H43" s="18">
        <v>4043185</v>
      </c>
      <c r="I43" s="19">
        <v>42566</v>
      </c>
      <c r="J43" s="18" t="s">
        <v>459</v>
      </c>
      <c r="K43" s="19">
        <v>42572</v>
      </c>
      <c r="L43" s="17" t="s">
        <v>460</v>
      </c>
      <c r="M43" s="18">
        <v>1009540400</v>
      </c>
      <c r="N43" s="18">
        <v>1009540401</v>
      </c>
      <c r="O43" s="18">
        <v>3102411</v>
      </c>
      <c r="P43" s="18" t="s">
        <v>1310</v>
      </c>
      <c r="Q43" s="17" t="s">
        <v>793</v>
      </c>
      <c r="R43" s="18" t="s">
        <v>751</v>
      </c>
      <c r="S43" s="20" t="s">
        <v>792</v>
      </c>
      <c r="T43" s="21" t="str">
        <f t="shared" si="1"/>
        <v>Belagavi</v>
      </c>
      <c r="U43" s="22" t="s">
        <v>437</v>
      </c>
      <c r="V43" s="23">
        <f t="shared" si="2"/>
        <v>4043185</v>
      </c>
      <c r="W43" s="23" t="str">
        <f t="shared" si="3"/>
        <v>SGV210052A</v>
      </c>
      <c r="X43" s="75" t="str">
        <f t="shared" si="4"/>
        <v>Ugarkhurda</v>
      </c>
    </row>
    <row r="44" spans="1:24" s="1" customFormat="1" x14ac:dyDescent="0.3">
      <c r="A44" s="73">
        <f>IF(F44&lt;&gt;"",COUNTA($F$3:F44),"")</f>
        <v>42</v>
      </c>
      <c r="B44" s="25" t="s">
        <v>437</v>
      </c>
      <c r="C44" s="24" t="str">
        <f t="shared" si="5"/>
        <v>01mu17</v>
      </c>
      <c r="D44" s="24" t="s">
        <v>969</v>
      </c>
      <c r="E44" s="26" t="s">
        <v>970</v>
      </c>
      <c r="F44" s="27" t="s">
        <v>742</v>
      </c>
      <c r="G44" s="27" t="s">
        <v>175</v>
      </c>
      <c r="H44" s="27">
        <v>4040886</v>
      </c>
      <c r="I44" s="28">
        <v>42528</v>
      </c>
      <c r="J44" s="27" t="s">
        <v>175</v>
      </c>
      <c r="K44" s="28">
        <v>42529</v>
      </c>
      <c r="L44" s="26" t="s">
        <v>176</v>
      </c>
      <c r="M44" s="27">
        <v>1009303700</v>
      </c>
      <c r="N44" s="27">
        <v>1009303701</v>
      </c>
      <c r="O44" s="27">
        <v>3102411</v>
      </c>
      <c r="P44" s="27" t="s">
        <v>1171</v>
      </c>
      <c r="Q44" s="26" t="s">
        <v>970</v>
      </c>
      <c r="R44" s="27" t="s">
        <v>742</v>
      </c>
      <c r="S44" s="29" t="s">
        <v>969</v>
      </c>
      <c r="T44" s="30" t="str">
        <f t="shared" si="1"/>
        <v>Belagavi</v>
      </c>
      <c r="U44" s="31" t="s">
        <v>437</v>
      </c>
      <c r="V44" s="32">
        <f t="shared" si="2"/>
        <v>4040886</v>
      </c>
      <c r="W44" s="32" t="str">
        <f t="shared" si="3"/>
        <v>SGV209028F</v>
      </c>
      <c r="X44" s="76" t="str">
        <f t="shared" si="4"/>
        <v>Khanapura</v>
      </c>
    </row>
    <row r="45" spans="1:24" s="1" customFormat="1" x14ac:dyDescent="0.3">
      <c r="A45" s="72">
        <f>IF(F45&lt;&gt;"",COUNTA($F$3:F45),"")</f>
        <v>43</v>
      </c>
      <c r="B45" s="16" t="s">
        <v>437</v>
      </c>
      <c r="C45" s="15" t="str">
        <f t="shared" si="5"/>
        <v>01mu18</v>
      </c>
      <c r="D45" s="15" t="s">
        <v>968</v>
      </c>
      <c r="E45" s="17" t="s">
        <v>650</v>
      </c>
      <c r="F45" s="18" t="s">
        <v>751</v>
      </c>
      <c r="G45" s="18" t="s">
        <v>177</v>
      </c>
      <c r="H45" s="18">
        <v>4040890</v>
      </c>
      <c r="I45" s="19">
        <v>42528</v>
      </c>
      <c r="J45" s="18" t="s">
        <v>177</v>
      </c>
      <c r="K45" s="19">
        <v>42529</v>
      </c>
      <c r="L45" s="17" t="s">
        <v>178</v>
      </c>
      <c r="M45" s="18">
        <v>1009304500</v>
      </c>
      <c r="N45" s="18">
        <v>1009304501</v>
      </c>
      <c r="O45" s="18">
        <v>3102411</v>
      </c>
      <c r="P45" s="18" t="s">
        <v>1172</v>
      </c>
      <c r="Q45" s="17" t="s">
        <v>650</v>
      </c>
      <c r="R45" s="18" t="s">
        <v>751</v>
      </c>
      <c r="S45" s="20" t="s">
        <v>968</v>
      </c>
      <c r="T45" s="21" t="str">
        <f t="shared" si="1"/>
        <v>Belagavi</v>
      </c>
      <c r="U45" s="22" t="s">
        <v>437</v>
      </c>
      <c r="V45" s="23">
        <f t="shared" si="2"/>
        <v>4040890</v>
      </c>
      <c r="W45" s="23" t="str">
        <f t="shared" si="3"/>
        <v>SGV209029G</v>
      </c>
      <c r="X45" s="75" t="str">
        <f t="shared" si="4"/>
        <v>Konnur</v>
      </c>
    </row>
    <row r="46" spans="1:24" s="1" customFormat="1" x14ac:dyDescent="0.3">
      <c r="A46" s="73">
        <f>IF(F46&lt;&gt;"",COUNTA($F$3:F46),"")</f>
        <v>44</v>
      </c>
      <c r="B46" s="25" t="s">
        <v>437</v>
      </c>
      <c r="C46" s="24" t="str">
        <f t="shared" si="5"/>
        <v>01mu19</v>
      </c>
      <c r="D46" s="24" t="s">
        <v>965</v>
      </c>
      <c r="E46" s="26" t="s">
        <v>966</v>
      </c>
      <c r="F46" s="27" t="s">
        <v>742</v>
      </c>
      <c r="G46" s="27" t="s">
        <v>181</v>
      </c>
      <c r="H46" s="27">
        <v>4040912</v>
      </c>
      <c r="I46" s="28">
        <v>42528</v>
      </c>
      <c r="J46" s="27" t="s">
        <v>181</v>
      </c>
      <c r="K46" s="28">
        <v>42529</v>
      </c>
      <c r="L46" s="26" t="s">
        <v>182</v>
      </c>
      <c r="M46" s="27">
        <v>1009306000</v>
      </c>
      <c r="N46" s="27">
        <v>1009306001</v>
      </c>
      <c r="O46" s="27">
        <v>3102411</v>
      </c>
      <c r="P46" s="27" t="s">
        <v>1174</v>
      </c>
      <c r="Q46" s="26" t="s">
        <v>966</v>
      </c>
      <c r="R46" s="27" t="s">
        <v>742</v>
      </c>
      <c r="S46" s="29" t="s">
        <v>965</v>
      </c>
      <c r="T46" s="30" t="str">
        <f t="shared" si="1"/>
        <v>Belagavi</v>
      </c>
      <c r="U46" s="31" t="s">
        <v>437</v>
      </c>
      <c r="V46" s="32">
        <f t="shared" si="2"/>
        <v>4040912</v>
      </c>
      <c r="W46" s="32" t="str">
        <f t="shared" si="3"/>
        <v>SGV209031B</v>
      </c>
      <c r="X46" s="76" t="str">
        <f t="shared" si="4"/>
        <v>Raibagh</v>
      </c>
    </row>
    <row r="47" spans="1:24" s="1" customFormat="1" x14ac:dyDescent="0.3">
      <c r="A47" s="72">
        <f>IF(F47&lt;&gt;"",COUNTA($F$3:F47),"")</f>
        <v>45</v>
      </c>
      <c r="B47" s="16" t="s">
        <v>437</v>
      </c>
      <c r="C47" s="15" t="str">
        <f t="shared" si="5"/>
        <v>01mu20</v>
      </c>
      <c r="D47" s="15" t="s">
        <v>810</v>
      </c>
      <c r="E47" s="17" t="s">
        <v>610</v>
      </c>
      <c r="F47" s="18" t="s">
        <v>742</v>
      </c>
      <c r="G47" s="18" t="s">
        <v>433</v>
      </c>
      <c r="H47" s="18">
        <v>4043056</v>
      </c>
      <c r="I47" s="19">
        <v>42566</v>
      </c>
      <c r="J47" s="18" t="s">
        <v>433</v>
      </c>
      <c r="K47" s="19">
        <v>42572</v>
      </c>
      <c r="L47" s="17" t="s">
        <v>434</v>
      </c>
      <c r="M47" s="18">
        <v>1009527100</v>
      </c>
      <c r="N47" s="18">
        <v>1009527101</v>
      </c>
      <c r="O47" s="18">
        <v>3102411</v>
      </c>
      <c r="P47" s="18" t="s">
        <v>1298</v>
      </c>
      <c r="Q47" s="17" t="s">
        <v>610</v>
      </c>
      <c r="R47" s="18" t="s">
        <v>742</v>
      </c>
      <c r="S47" s="20" t="s">
        <v>810</v>
      </c>
      <c r="T47" s="21" t="str">
        <f t="shared" si="1"/>
        <v>Belagavi</v>
      </c>
      <c r="U47" s="22" t="s">
        <v>437</v>
      </c>
      <c r="V47" s="23">
        <f t="shared" si="2"/>
        <v>4043056</v>
      </c>
      <c r="W47" s="23" t="str">
        <f t="shared" si="3"/>
        <v>SGV210040C</v>
      </c>
      <c r="X47" s="75" t="str">
        <f t="shared" si="4"/>
        <v>Kankanawadi</v>
      </c>
    </row>
    <row r="48" spans="1:24" s="1" customFormat="1" x14ac:dyDescent="0.3">
      <c r="A48" s="73">
        <f>IF(F48&lt;&gt;"",COUNTA($F$3:F48),"")</f>
        <v>46</v>
      </c>
      <c r="B48" s="25" t="s">
        <v>437</v>
      </c>
      <c r="C48" s="24" t="str">
        <f t="shared" si="5"/>
        <v>01mu21</v>
      </c>
      <c r="D48" s="24" t="s">
        <v>809</v>
      </c>
      <c r="E48" s="26" t="s">
        <v>676</v>
      </c>
      <c r="F48" s="27" t="s">
        <v>742</v>
      </c>
      <c r="G48" s="27" t="s">
        <v>435</v>
      </c>
      <c r="H48" s="27">
        <v>4043060</v>
      </c>
      <c r="I48" s="28">
        <v>42566</v>
      </c>
      <c r="J48" s="27" t="s">
        <v>435</v>
      </c>
      <c r="K48" s="28">
        <v>42572</v>
      </c>
      <c r="L48" s="26" t="s">
        <v>436</v>
      </c>
      <c r="M48" s="27">
        <v>1009528900</v>
      </c>
      <c r="N48" s="27">
        <v>1009528901</v>
      </c>
      <c r="O48" s="27">
        <v>3102411</v>
      </c>
      <c r="P48" s="27" t="s">
        <v>1299</v>
      </c>
      <c r="Q48" s="26" t="s">
        <v>676</v>
      </c>
      <c r="R48" s="27" t="s">
        <v>742</v>
      </c>
      <c r="S48" s="29" t="s">
        <v>809</v>
      </c>
      <c r="T48" s="30" t="str">
        <f t="shared" si="1"/>
        <v>Belagavi</v>
      </c>
      <c r="U48" s="31" t="s">
        <v>437</v>
      </c>
      <c r="V48" s="32">
        <f t="shared" si="2"/>
        <v>4043060</v>
      </c>
      <c r="W48" s="32" t="str">
        <f t="shared" si="3"/>
        <v>SGV210041D</v>
      </c>
      <c r="X48" s="76" t="str">
        <f t="shared" si="4"/>
        <v>MK-Hubballi</v>
      </c>
    </row>
    <row r="49" spans="1:24" s="1" customFormat="1" x14ac:dyDescent="0.3">
      <c r="A49" s="72">
        <f>IF(F49&lt;&gt;"",COUNTA($F$3:F49),"")</f>
        <v>47</v>
      </c>
      <c r="B49" s="16" t="s">
        <v>437</v>
      </c>
      <c r="C49" s="15" t="str">
        <f t="shared" si="5"/>
        <v>01mu22</v>
      </c>
      <c r="D49" s="15" t="s">
        <v>807</v>
      </c>
      <c r="E49" s="17" t="s">
        <v>808</v>
      </c>
      <c r="F49" s="18" t="s">
        <v>742</v>
      </c>
      <c r="G49" s="18" t="s">
        <v>438</v>
      </c>
      <c r="H49" s="18">
        <v>4043071</v>
      </c>
      <c r="I49" s="19">
        <v>42566</v>
      </c>
      <c r="J49" s="18" t="s">
        <v>438</v>
      </c>
      <c r="K49" s="19">
        <v>42572</v>
      </c>
      <c r="L49" s="17" t="s">
        <v>439</v>
      </c>
      <c r="M49" s="18">
        <v>1009529700</v>
      </c>
      <c r="N49" s="18">
        <v>1009529701</v>
      </c>
      <c r="O49" s="18">
        <v>3102411</v>
      </c>
      <c r="P49" s="18" t="s">
        <v>1300</v>
      </c>
      <c r="Q49" s="17" t="s">
        <v>808</v>
      </c>
      <c r="R49" s="18" t="s">
        <v>742</v>
      </c>
      <c r="S49" s="20" t="s">
        <v>807</v>
      </c>
      <c r="T49" s="21" t="str">
        <f t="shared" si="1"/>
        <v>Belagavi</v>
      </c>
      <c r="U49" s="22" t="s">
        <v>437</v>
      </c>
      <c r="V49" s="23">
        <f t="shared" si="2"/>
        <v>4043071</v>
      </c>
      <c r="W49" s="23" t="str">
        <f t="shared" si="3"/>
        <v>SGV210042E</v>
      </c>
      <c r="X49" s="75" t="str">
        <f t="shared" si="4"/>
        <v>Naganur</v>
      </c>
    </row>
    <row r="50" spans="1:24" s="1" customFormat="1" x14ac:dyDescent="0.3">
      <c r="A50" s="73">
        <f>IF(F50&lt;&gt;"",COUNTA($F$3:F50),"")</f>
        <v>48</v>
      </c>
      <c r="B50" s="25" t="s">
        <v>437</v>
      </c>
      <c r="C50" s="24" t="str">
        <f t="shared" si="5"/>
        <v>01mu23</v>
      </c>
      <c r="D50" s="24" t="s">
        <v>799</v>
      </c>
      <c r="E50" s="26" t="s">
        <v>800</v>
      </c>
      <c r="F50" s="27" t="s">
        <v>742</v>
      </c>
      <c r="G50" s="27" t="s">
        <v>449</v>
      </c>
      <c r="H50" s="27">
        <v>4043130</v>
      </c>
      <c r="I50" s="28">
        <v>42566</v>
      </c>
      <c r="J50" s="27" t="s">
        <v>449</v>
      </c>
      <c r="K50" s="28">
        <v>42572</v>
      </c>
      <c r="L50" s="26" t="s">
        <v>450</v>
      </c>
      <c r="M50" s="27">
        <v>1009535400</v>
      </c>
      <c r="N50" s="27">
        <v>1009535401</v>
      </c>
      <c r="O50" s="27">
        <v>3102411</v>
      </c>
      <c r="P50" s="27" t="s">
        <v>1305</v>
      </c>
      <c r="Q50" s="26" t="s">
        <v>800</v>
      </c>
      <c r="R50" s="27" t="s">
        <v>742</v>
      </c>
      <c r="S50" s="29" t="s">
        <v>799</v>
      </c>
      <c r="T50" s="30" t="str">
        <f t="shared" si="1"/>
        <v>Belagavi</v>
      </c>
      <c r="U50" s="31" t="s">
        <v>437</v>
      </c>
      <c r="V50" s="32">
        <f t="shared" si="2"/>
        <v>4043130</v>
      </c>
      <c r="W50" s="32" t="str">
        <f t="shared" si="3"/>
        <v>SGV210047C</v>
      </c>
      <c r="X50" s="76" t="str">
        <f t="shared" si="4"/>
        <v>Chinchili</v>
      </c>
    </row>
    <row r="51" spans="1:24" s="1" customFormat="1" x14ac:dyDescent="0.3">
      <c r="A51" s="72">
        <f>IF(F51&lt;&gt;"",COUNTA($F$3:F51),"")</f>
        <v>49</v>
      </c>
      <c r="B51" s="16" t="s">
        <v>437</v>
      </c>
      <c r="C51" s="15" t="str">
        <f t="shared" si="5"/>
        <v>01mu24</v>
      </c>
      <c r="D51" s="15" t="s">
        <v>798</v>
      </c>
      <c r="E51" s="17" t="s">
        <v>1569</v>
      </c>
      <c r="F51" s="18" t="s">
        <v>751</v>
      </c>
      <c r="G51" s="18" t="s">
        <v>451</v>
      </c>
      <c r="H51" s="18">
        <v>4043141</v>
      </c>
      <c r="I51" s="19">
        <v>42566</v>
      </c>
      <c r="J51" s="18" t="s">
        <v>451</v>
      </c>
      <c r="K51" s="19">
        <v>42572</v>
      </c>
      <c r="L51" s="17" t="s">
        <v>452</v>
      </c>
      <c r="M51" s="18">
        <v>1009536200</v>
      </c>
      <c r="N51" s="18">
        <v>1009536201</v>
      </c>
      <c r="O51" s="18">
        <v>3102411</v>
      </c>
      <c r="P51" s="18" t="s">
        <v>1306</v>
      </c>
      <c r="Q51" s="17" t="s">
        <v>1569</v>
      </c>
      <c r="R51" s="18" t="s">
        <v>742</v>
      </c>
      <c r="S51" s="20" t="s">
        <v>798</v>
      </c>
      <c r="T51" s="21" t="str">
        <f t="shared" si="1"/>
        <v>Belagavi</v>
      </c>
      <c r="U51" s="22" t="s">
        <v>437</v>
      </c>
      <c r="V51" s="23">
        <f t="shared" si="2"/>
        <v>4043141</v>
      </c>
      <c r="W51" s="23" t="str">
        <f t="shared" si="3"/>
        <v>SGV210048D</v>
      </c>
      <c r="X51" s="75" t="str">
        <f t="shared" si="4"/>
        <v>Ghataprabha</v>
      </c>
    </row>
    <row r="52" spans="1:24" s="1" customFormat="1" x14ac:dyDescent="0.3">
      <c r="A52" s="73">
        <f>IF(F52&lt;&gt;"",COUNTA($F$3:F52),"")</f>
        <v>50</v>
      </c>
      <c r="B52" s="25" t="s">
        <v>437</v>
      </c>
      <c r="C52" s="24" t="str">
        <f t="shared" si="5"/>
        <v>01mu25</v>
      </c>
      <c r="D52" s="24" t="s">
        <v>797</v>
      </c>
      <c r="E52" s="26" t="s">
        <v>611</v>
      </c>
      <c r="F52" s="27" t="s">
        <v>742</v>
      </c>
      <c r="G52" s="27" t="s">
        <v>453</v>
      </c>
      <c r="H52" s="27">
        <v>4043152</v>
      </c>
      <c r="I52" s="28">
        <v>42566</v>
      </c>
      <c r="J52" s="27" t="s">
        <v>453</v>
      </c>
      <c r="K52" s="28">
        <v>42572</v>
      </c>
      <c r="L52" s="26" t="s">
        <v>454</v>
      </c>
      <c r="M52" s="27">
        <v>1009537000</v>
      </c>
      <c r="N52" s="27">
        <v>1009537001</v>
      </c>
      <c r="O52" s="27">
        <v>3102411</v>
      </c>
      <c r="P52" s="27" t="s">
        <v>1307</v>
      </c>
      <c r="Q52" s="26" t="s">
        <v>611</v>
      </c>
      <c r="R52" s="27" t="s">
        <v>742</v>
      </c>
      <c r="S52" s="29" t="s">
        <v>797</v>
      </c>
      <c r="T52" s="30" t="str">
        <f t="shared" si="1"/>
        <v>Belagavi</v>
      </c>
      <c r="U52" s="31" t="s">
        <v>437</v>
      </c>
      <c r="V52" s="32">
        <f t="shared" si="2"/>
        <v>4043152</v>
      </c>
      <c r="W52" s="32" t="str">
        <f t="shared" si="3"/>
        <v>SGV210049E</v>
      </c>
      <c r="X52" s="76" t="str">
        <f t="shared" si="4"/>
        <v>Examba</v>
      </c>
    </row>
    <row r="53" spans="1:24" s="1" customFormat="1" x14ac:dyDescent="0.3">
      <c r="A53" s="72">
        <f>IF(F53&lt;&gt;"",COUNTA($F$3:F53),"")</f>
        <v>51</v>
      </c>
      <c r="B53" s="16" t="s">
        <v>437</v>
      </c>
      <c r="C53" s="15" t="str">
        <f t="shared" si="5"/>
        <v>01mu26</v>
      </c>
      <c r="D53" s="15" t="s">
        <v>795</v>
      </c>
      <c r="E53" s="17" t="s">
        <v>796</v>
      </c>
      <c r="F53" s="18" t="s">
        <v>742</v>
      </c>
      <c r="G53" s="18" t="s">
        <v>455</v>
      </c>
      <c r="H53" s="18">
        <v>4043163</v>
      </c>
      <c r="I53" s="19">
        <v>42566</v>
      </c>
      <c r="J53" s="18" t="s">
        <v>455</v>
      </c>
      <c r="K53" s="19">
        <v>42572</v>
      </c>
      <c r="L53" s="17" t="s">
        <v>456</v>
      </c>
      <c r="M53" s="18">
        <v>1009538800</v>
      </c>
      <c r="N53" s="18">
        <v>1009538801</v>
      </c>
      <c r="O53" s="18">
        <v>3102411</v>
      </c>
      <c r="P53" s="18" t="s">
        <v>1308</v>
      </c>
      <c r="Q53" s="17" t="s">
        <v>796</v>
      </c>
      <c r="R53" s="18" t="s">
        <v>742</v>
      </c>
      <c r="S53" s="20" t="s">
        <v>795</v>
      </c>
      <c r="T53" s="21" t="str">
        <f t="shared" si="1"/>
        <v>Belagavi</v>
      </c>
      <c r="U53" s="22" t="s">
        <v>437</v>
      </c>
      <c r="V53" s="23">
        <f t="shared" si="2"/>
        <v>4043163</v>
      </c>
      <c r="W53" s="23" t="str">
        <f t="shared" si="3"/>
        <v>SGV210050F</v>
      </c>
      <c r="X53" s="75" t="str">
        <f t="shared" si="4"/>
        <v>Chennamma-Kithur</v>
      </c>
    </row>
    <row r="54" spans="1:24" s="1" customFormat="1" x14ac:dyDescent="0.3">
      <c r="A54" s="73">
        <f>IF(F54&lt;&gt;"",COUNTA($F$3:F54),"")</f>
        <v>52</v>
      </c>
      <c r="B54" s="25" t="s">
        <v>437</v>
      </c>
      <c r="C54" s="24" t="str">
        <f t="shared" si="5"/>
        <v>01mu27</v>
      </c>
      <c r="D54" s="24" t="s">
        <v>794</v>
      </c>
      <c r="E54" s="26" t="s">
        <v>612</v>
      </c>
      <c r="F54" s="27" t="s">
        <v>742</v>
      </c>
      <c r="G54" s="27" t="s">
        <v>457</v>
      </c>
      <c r="H54" s="27">
        <v>4043174</v>
      </c>
      <c r="I54" s="28">
        <v>42566</v>
      </c>
      <c r="J54" s="27" t="s">
        <v>457</v>
      </c>
      <c r="K54" s="28">
        <v>42572</v>
      </c>
      <c r="L54" s="26" t="s">
        <v>458</v>
      </c>
      <c r="M54" s="27">
        <v>1009539600</v>
      </c>
      <c r="N54" s="27">
        <v>1009539601</v>
      </c>
      <c r="O54" s="27">
        <v>3102411</v>
      </c>
      <c r="P54" s="27" t="s">
        <v>1309</v>
      </c>
      <c r="Q54" s="26" t="s">
        <v>612</v>
      </c>
      <c r="R54" s="27" t="s">
        <v>742</v>
      </c>
      <c r="S54" s="29" t="s">
        <v>794</v>
      </c>
      <c r="T54" s="30" t="str">
        <f t="shared" si="1"/>
        <v>Belagavi</v>
      </c>
      <c r="U54" s="31" t="s">
        <v>437</v>
      </c>
      <c r="V54" s="32">
        <f t="shared" si="2"/>
        <v>4043174</v>
      </c>
      <c r="W54" s="32" t="str">
        <f t="shared" si="3"/>
        <v>SGV210051G</v>
      </c>
      <c r="X54" s="76" t="str">
        <f t="shared" si="4"/>
        <v>Kalloli</v>
      </c>
    </row>
    <row r="55" spans="1:24" s="1" customFormat="1" x14ac:dyDescent="0.3">
      <c r="A55" s="72">
        <f>IF(F55&lt;&gt;"",COUNTA($F$3:F55),"")</f>
        <v>53</v>
      </c>
      <c r="B55" s="16" t="s">
        <v>437</v>
      </c>
      <c r="C55" s="15" t="str">
        <f t="shared" si="5"/>
        <v>01mu28</v>
      </c>
      <c r="D55" s="15" t="s">
        <v>791</v>
      </c>
      <c r="E55" s="17" t="s">
        <v>724</v>
      </c>
      <c r="F55" s="18" t="s">
        <v>742</v>
      </c>
      <c r="G55" s="18" t="s">
        <v>461</v>
      </c>
      <c r="H55" s="18">
        <v>4043196</v>
      </c>
      <c r="I55" s="19">
        <v>42566</v>
      </c>
      <c r="J55" s="18" t="s">
        <v>461</v>
      </c>
      <c r="K55" s="19">
        <v>42572</v>
      </c>
      <c r="L55" s="17" t="s">
        <v>462</v>
      </c>
      <c r="M55" s="18">
        <v>1009541200</v>
      </c>
      <c r="N55" s="18">
        <v>1009541201</v>
      </c>
      <c r="O55" s="18">
        <v>3102411</v>
      </c>
      <c r="P55" s="18" t="s">
        <v>1311</v>
      </c>
      <c r="Q55" s="17" t="s">
        <v>724</v>
      </c>
      <c r="R55" s="18" t="s">
        <v>742</v>
      </c>
      <c r="S55" s="20" t="s">
        <v>791</v>
      </c>
      <c r="T55" s="21" t="str">
        <f t="shared" si="1"/>
        <v>Belagavi</v>
      </c>
      <c r="U55" s="22" t="s">
        <v>437</v>
      </c>
      <c r="V55" s="23">
        <f t="shared" si="2"/>
        <v>4043196</v>
      </c>
      <c r="W55" s="23" t="str">
        <f t="shared" si="3"/>
        <v>SGV210053B</v>
      </c>
      <c r="X55" s="75" t="str">
        <f t="shared" si="4"/>
        <v>Ainapura</v>
      </c>
    </row>
    <row r="56" spans="1:24" s="1" customFormat="1" x14ac:dyDescent="0.3">
      <c r="A56" s="73">
        <f>IF(F56&lt;&gt;"",COUNTA($F$3:F56),"")</f>
        <v>54</v>
      </c>
      <c r="B56" s="25" t="s">
        <v>437</v>
      </c>
      <c r="C56" s="24" t="str">
        <f t="shared" si="5"/>
        <v>01mu29</v>
      </c>
      <c r="D56" s="24" t="s">
        <v>790</v>
      </c>
      <c r="E56" s="26" t="s">
        <v>725</v>
      </c>
      <c r="F56" s="27" t="s">
        <v>742</v>
      </c>
      <c r="G56" s="27" t="s">
        <v>463</v>
      </c>
      <c r="H56" s="27">
        <v>4043200</v>
      </c>
      <c r="I56" s="28">
        <v>42566</v>
      </c>
      <c r="J56" s="27" t="s">
        <v>463</v>
      </c>
      <c r="K56" s="28">
        <v>42572</v>
      </c>
      <c r="L56" s="26" t="s">
        <v>464</v>
      </c>
      <c r="M56" s="27">
        <v>1009542000</v>
      </c>
      <c r="N56" s="27">
        <v>1009542001</v>
      </c>
      <c r="O56" s="27">
        <v>3102411</v>
      </c>
      <c r="P56" s="27" t="s">
        <v>1312</v>
      </c>
      <c r="Q56" s="26" t="s">
        <v>725</v>
      </c>
      <c r="R56" s="27" t="s">
        <v>742</v>
      </c>
      <c r="S56" s="29" t="s">
        <v>790</v>
      </c>
      <c r="T56" s="30" t="str">
        <f t="shared" si="1"/>
        <v>Belagavi</v>
      </c>
      <c r="U56" s="31" t="s">
        <v>437</v>
      </c>
      <c r="V56" s="32">
        <f t="shared" si="2"/>
        <v>4043200</v>
      </c>
      <c r="W56" s="32" t="str">
        <f t="shared" si="3"/>
        <v>SGV210054C</v>
      </c>
      <c r="X56" s="76" t="str">
        <f t="shared" si="4"/>
        <v>Shedbala</v>
      </c>
    </row>
    <row r="57" spans="1:24" s="1" customFormat="1" x14ac:dyDescent="0.3">
      <c r="A57" s="72">
        <f>IF(F57&lt;&gt;"",COUNTA($F$3:F57),"")</f>
        <v>55</v>
      </c>
      <c r="B57" s="16" t="s">
        <v>437</v>
      </c>
      <c r="C57" s="15" t="str">
        <f t="shared" si="5"/>
        <v>01mu30</v>
      </c>
      <c r="D57" s="15" t="s">
        <v>788</v>
      </c>
      <c r="E57" s="17" t="s">
        <v>789</v>
      </c>
      <c r="F57" s="18" t="s">
        <v>742</v>
      </c>
      <c r="G57" s="18" t="s">
        <v>465</v>
      </c>
      <c r="H57" s="18">
        <v>4043211</v>
      </c>
      <c r="I57" s="19">
        <v>42566</v>
      </c>
      <c r="J57" s="18" t="s">
        <v>465</v>
      </c>
      <c r="K57" s="19">
        <v>42572</v>
      </c>
      <c r="L57" s="17" t="s">
        <v>466</v>
      </c>
      <c r="M57" s="18">
        <v>1009543800</v>
      </c>
      <c r="N57" s="18">
        <v>1009543801</v>
      </c>
      <c r="O57" s="18">
        <v>3102411</v>
      </c>
      <c r="P57" s="18" t="s">
        <v>1313</v>
      </c>
      <c r="Q57" s="17" t="s">
        <v>789</v>
      </c>
      <c r="R57" s="18" t="s">
        <v>742</v>
      </c>
      <c r="S57" s="20" t="s">
        <v>788</v>
      </c>
      <c r="T57" s="37" t="str">
        <f t="shared" si="1"/>
        <v>Belagavi</v>
      </c>
      <c r="U57" s="22" t="s">
        <v>437</v>
      </c>
      <c r="V57" s="23">
        <f t="shared" si="2"/>
        <v>4043211</v>
      </c>
      <c r="W57" s="23" t="str">
        <f t="shared" si="3"/>
        <v>SGV210055D</v>
      </c>
      <c r="X57" s="75" t="str">
        <f t="shared" si="4"/>
        <v>Kabbur</v>
      </c>
    </row>
    <row r="58" spans="1:24" s="1" customFormat="1" x14ac:dyDescent="0.3">
      <c r="A58" s="73">
        <f>IF(F58&lt;&gt;"",COUNTA($F$3:F58),"")</f>
        <v>56</v>
      </c>
      <c r="B58" s="25" t="s">
        <v>437</v>
      </c>
      <c r="C58" s="24" t="str">
        <f t="shared" si="5"/>
        <v>01mu32</v>
      </c>
      <c r="D58" s="24" t="s">
        <v>806</v>
      </c>
      <c r="E58" s="26" t="s">
        <v>583</v>
      </c>
      <c r="F58" s="27" t="s">
        <v>751</v>
      </c>
      <c r="G58" s="27" t="s">
        <v>440</v>
      </c>
      <c r="H58" s="27">
        <v>4043082</v>
      </c>
      <c r="I58" s="28">
        <v>42566</v>
      </c>
      <c r="J58" s="27" t="s">
        <v>440</v>
      </c>
      <c r="K58" s="28">
        <v>42572</v>
      </c>
      <c r="L58" s="26" t="s">
        <v>441</v>
      </c>
      <c r="M58" s="27">
        <v>1009530500</v>
      </c>
      <c r="N58" s="27">
        <v>1009530501</v>
      </c>
      <c r="O58" s="27">
        <v>3102411</v>
      </c>
      <c r="P58" s="27" t="s">
        <v>1301</v>
      </c>
      <c r="Q58" s="26" t="s">
        <v>583</v>
      </c>
      <c r="R58" s="27" t="s">
        <v>751</v>
      </c>
      <c r="S58" s="29" t="s">
        <v>806</v>
      </c>
      <c r="T58" s="30" t="str">
        <f t="shared" si="1"/>
        <v>Belagavi</v>
      </c>
      <c r="U58" s="31" t="s">
        <v>437</v>
      </c>
      <c r="V58" s="32">
        <f t="shared" si="2"/>
        <v>4043082</v>
      </c>
      <c r="W58" s="32" t="str">
        <f t="shared" si="3"/>
        <v>SGV210043F</v>
      </c>
      <c r="X58" s="76" t="str">
        <f t="shared" si="4"/>
        <v>Harugeri</v>
      </c>
    </row>
    <row r="59" spans="1:24" s="1" customFormat="1" x14ac:dyDescent="0.3">
      <c r="A59" s="72">
        <f>IF(F59&lt;&gt;"",COUNTA($F$3:F59),"")</f>
        <v>57</v>
      </c>
      <c r="B59" s="16" t="s">
        <v>437</v>
      </c>
      <c r="C59" s="15" t="str">
        <f t="shared" si="5"/>
        <v>01mu33</v>
      </c>
      <c r="D59" s="15" t="s">
        <v>801</v>
      </c>
      <c r="E59" s="17" t="s">
        <v>802</v>
      </c>
      <c r="F59" s="18" t="s">
        <v>742</v>
      </c>
      <c r="G59" s="18" t="s">
        <v>447</v>
      </c>
      <c r="H59" s="18">
        <v>4043115</v>
      </c>
      <c r="I59" s="19">
        <v>42566</v>
      </c>
      <c r="J59" s="18" t="s">
        <v>447</v>
      </c>
      <c r="K59" s="19">
        <v>42572</v>
      </c>
      <c r="L59" s="17" t="s">
        <v>448</v>
      </c>
      <c r="M59" s="18">
        <v>1009533900</v>
      </c>
      <c r="N59" s="18">
        <v>1009533901</v>
      </c>
      <c r="O59" s="18">
        <v>3102411</v>
      </c>
      <c r="P59" s="18" t="s">
        <v>1304</v>
      </c>
      <c r="Q59" s="17" t="s">
        <v>802</v>
      </c>
      <c r="R59" s="18" t="s">
        <v>742</v>
      </c>
      <c r="S59" s="20" t="s">
        <v>801</v>
      </c>
      <c r="T59" s="21" t="str">
        <f t="shared" si="1"/>
        <v>Belagavi</v>
      </c>
      <c r="U59" s="22" t="s">
        <v>437</v>
      </c>
      <c r="V59" s="23">
        <f t="shared" si="2"/>
        <v>4043115</v>
      </c>
      <c r="W59" s="23" t="str">
        <f t="shared" si="3"/>
        <v>SGV210046B</v>
      </c>
      <c r="X59" s="75" t="str">
        <f t="shared" si="4"/>
        <v>Arambhavi</v>
      </c>
    </row>
    <row r="60" spans="1:24" s="1" customFormat="1" x14ac:dyDescent="0.3">
      <c r="A60" s="73">
        <f>IF(F60&lt;&gt;"",COUNTA($F$3:F60),"")</f>
        <v>58</v>
      </c>
      <c r="B60" s="25" t="s">
        <v>437</v>
      </c>
      <c r="C60" s="24" t="str">
        <f t="shared" si="5"/>
        <v>01mu34</v>
      </c>
      <c r="D60" s="24" t="s">
        <v>741</v>
      </c>
      <c r="E60" s="33" t="s">
        <v>738</v>
      </c>
      <c r="F60" s="27" t="s">
        <v>742</v>
      </c>
      <c r="G60" s="24" t="s">
        <v>744</v>
      </c>
      <c r="H60" s="24">
        <v>4043126</v>
      </c>
      <c r="I60" s="28">
        <v>42566</v>
      </c>
      <c r="J60" s="24" t="s">
        <v>744</v>
      </c>
      <c r="K60" s="28">
        <v>42975</v>
      </c>
      <c r="L60" s="33" t="s">
        <v>743</v>
      </c>
      <c r="M60" s="27">
        <v>1009534700</v>
      </c>
      <c r="N60" s="27">
        <v>1009534701</v>
      </c>
      <c r="O60" s="27">
        <v>3102411</v>
      </c>
      <c r="P60" s="27" t="s">
        <v>1348</v>
      </c>
      <c r="Q60" s="33" t="s">
        <v>738</v>
      </c>
      <c r="R60" s="27" t="s">
        <v>742</v>
      </c>
      <c r="S60" s="29" t="s">
        <v>741</v>
      </c>
      <c r="T60" s="30" t="str">
        <f t="shared" si="1"/>
        <v>Belagavi</v>
      </c>
      <c r="U60" s="31" t="s">
        <v>437</v>
      </c>
      <c r="V60" s="32">
        <f t="shared" si="2"/>
        <v>4043126</v>
      </c>
      <c r="W60" s="32" t="str">
        <f t="shared" si="3"/>
        <v>SGV230780B</v>
      </c>
      <c r="X60" s="76" t="str">
        <f t="shared" si="4"/>
        <v>Boragava</v>
      </c>
    </row>
    <row r="61" spans="1:24" s="1" customFormat="1" x14ac:dyDescent="0.3">
      <c r="A61" s="72">
        <f>IF(F61&lt;&gt;"",COUNTA($F$3:F61),"")</f>
        <v>59</v>
      </c>
      <c r="B61" s="16" t="s">
        <v>437</v>
      </c>
      <c r="C61" s="15" t="s">
        <v>1419</v>
      </c>
      <c r="D61" s="15" t="s">
        <v>1539</v>
      </c>
      <c r="E61" s="38" t="s">
        <v>1420</v>
      </c>
      <c r="F61" s="18" t="s">
        <v>742</v>
      </c>
      <c r="G61" s="15" t="s">
        <v>1525</v>
      </c>
      <c r="H61" s="15">
        <v>4080112</v>
      </c>
      <c r="I61" s="19">
        <v>44599</v>
      </c>
      <c r="J61" s="15" t="s">
        <v>1525</v>
      </c>
      <c r="K61" s="19">
        <v>44600</v>
      </c>
      <c r="L61" s="38" t="s">
        <v>1526</v>
      </c>
      <c r="M61" s="18">
        <v>1014107500</v>
      </c>
      <c r="N61" s="18">
        <v>1014107501</v>
      </c>
      <c r="O61" s="18">
        <v>3102411</v>
      </c>
      <c r="P61" s="18" t="s">
        <v>1419</v>
      </c>
      <c r="Q61" s="38" t="s">
        <v>1420</v>
      </c>
      <c r="R61" s="18" t="s">
        <v>742</v>
      </c>
      <c r="S61" s="15" t="s">
        <v>1539</v>
      </c>
      <c r="T61" s="21" t="str">
        <f t="shared" si="1"/>
        <v>Belagavi</v>
      </c>
      <c r="U61" s="22" t="s">
        <v>437</v>
      </c>
      <c r="V61" s="23">
        <f t="shared" si="2"/>
        <v>4080112</v>
      </c>
      <c r="W61" s="23" t="str">
        <f t="shared" si="3"/>
        <v>SGV254212E</v>
      </c>
      <c r="X61" s="75" t="str">
        <f t="shared" si="4"/>
        <v>Yaragatti</v>
      </c>
    </row>
    <row r="62" spans="1:24" s="1" customFormat="1" x14ac:dyDescent="0.3">
      <c r="A62" s="73">
        <f>IF(F62&lt;&gt;"",COUNTA($F$3:F62),"")</f>
        <v>60</v>
      </c>
      <c r="B62" s="25" t="s">
        <v>437</v>
      </c>
      <c r="C62" s="24" t="s">
        <v>1421</v>
      </c>
      <c r="D62" s="24" t="s">
        <v>1508</v>
      </c>
      <c r="E62" s="33" t="s">
        <v>1422</v>
      </c>
      <c r="F62" s="27" t="s">
        <v>742</v>
      </c>
      <c r="G62" s="24" t="s">
        <v>1532</v>
      </c>
      <c r="H62" s="24">
        <v>4080300</v>
      </c>
      <c r="I62" s="28">
        <v>44628</v>
      </c>
      <c r="J62" s="24" t="s">
        <v>1532</v>
      </c>
      <c r="K62" s="28">
        <v>44628</v>
      </c>
      <c r="L62" s="26" t="s">
        <v>1533</v>
      </c>
      <c r="M62" s="27">
        <v>1014129900</v>
      </c>
      <c r="N62" s="27">
        <v>1014129901</v>
      </c>
      <c r="O62" s="27">
        <v>3102411</v>
      </c>
      <c r="P62" s="27" t="s">
        <v>1421</v>
      </c>
      <c r="Q62" s="33" t="s">
        <v>1422</v>
      </c>
      <c r="R62" s="27" t="s">
        <v>742</v>
      </c>
      <c r="S62" s="24" t="s">
        <v>1508</v>
      </c>
      <c r="T62" s="30" t="str">
        <f t="shared" si="1"/>
        <v>Belagavi</v>
      </c>
      <c r="U62" s="31" t="s">
        <v>437</v>
      </c>
      <c r="V62" s="32">
        <f t="shared" si="2"/>
        <v>4080300</v>
      </c>
      <c r="W62" s="32" t="str">
        <f t="shared" si="3"/>
        <v>SGV254547D</v>
      </c>
      <c r="X62" s="76" t="str">
        <f t="shared" si="4"/>
        <v>Kagawada</v>
      </c>
    </row>
    <row r="63" spans="1:24" s="1" customFormat="1" x14ac:dyDescent="0.3">
      <c r="A63" s="72">
        <f>IF(F63&lt;&gt;"",COUNTA($F$3:F63),"")</f>
        <v>61</v>
      </c>
      <c r="B63" s="16" t="s">
        <v>437</v>
      </c>
      <c r="C63" s="15" t="s">
        <v>1474</v>
      </c>
      <c r="D63" s="15" t="s">
        <v>1490</v>
      </c>
      <c r="E63" s="38" t="s">
        <v>1486</v>
      </c>
      <c r="F63" s="18" t="s">
        <v>742</v>
      </c>
      <c r="G63" s="15" t="s">
        <v>1495</v>
      </c>
      <c r="H63" s="15">
        <v>4079051</v>
      </c>
      <c r="I63" s="19">
        <v>44428</v>
      </c>
      <c r="J63" s="15" t="s">
        <v>1495</v>
      </c>
      <c r="K63" s="19">
        <v>44428</v>
      </c>
      <c r="L63" s="38" t="s">
        <v>1520</v>
      </c>
      <c r="M63" s="18">
        <v>1013930100</v>
      </c>
      <c r="N63" s="18">
        <v>1013930101</v>
      </c>
      <c r="O63" s="18">
        <v>3102411</v>
      </c>
      <c r="P63" s="18" t="s">
        <v>1474</v>
      </c>
      <c r="Q63" s="38" t="s">
        <v>1486</v>
      </c>
      <c r="R63" s="18" t="s">
        <v>742</v>
      </c>
      <c r="S63" s="20" t="s">
        <v>1490</v>
      </c>
      <c r="T63" s="21" t="str">
        <f t="shared" si="1"/>
        <v>Belagavi</v>
      </c>
      <c r="U63" s="22" t="s">
        <v>437</v>
      </c>
      <c r="V63" s="23">
        <f t="shared" si="2"/>
        <v>4079051</v>
      </c>
      <c r="W63" s="23" t="str">
        <f t="shared" si="3"/>
        <v>SGV250725D</v>
      </c>
      <c r="X63" s="75" t="str">
        <f t="shared" si="4"/>
        <v>Machhe</v>
      </c>
    </row>
    <row r="64" spans="1:24" s="1" customFormat="1" x14ac:dyDescent="0.3">
      <c r="A64" s="73">
        <f>IF(F64&lt;&gt;"",COUNTA($F$3:F64),"")</f>
        <v>62</v>
      </c>
      <c r="B64" s="25" t="s">
        <v>437</v>
      </c>
      <c r="C64" s="24" t="s">
        <v>1475</v>
      </c>
      <c r="D64" s="24" t="s">
        <v>1491</v>
      </c>
      <c r="E64" s="33" t="s">
        <v>1476</v>
      </c>
      <c r="F64" s="27" t="s">
        <v>742</v>
      </c>
      <c r="G64" s="24" t="s">
        <v>1537</v>
      </c>
      <c r="H64" s="24">
        <v>4081044</v>
      </c>
      <c r="I64" s="28">
        <v>44685</v>
      </c>
      <c r="J64" s="24" t="s">
        <v>1537</v>
      </c>
      <c r="K64" s="28">
        <v>44686</v>
      </c>
      <c r="L64" s="33" t="s">
        <v>1538</v>
      </c>
      <c r="M64" s="27">
        <v>1014188500</v>
      </c>
      <c r="N64" s="27">
        <v>1014188501</v>
      </c>
      <c r="O64" s="27">
        <v>3102411</v>
      </c>
      <c r="P64" s="27" t="s">
        <v>1475</v>
      </c>
      <c r="Q64" s="33" t="s">
        <v>1476</v>
      </c>
      <c r="R64" s="27" t="s">
        <v>742</v>
      </c>
      <c r="S64" s="29" t="s">
        <v>1491</v>
      </c>
      <c r="T64" s="30" t="str">
        <f t="shared" si="1"/>
        <v>Belagavi</v>
      </c>
      <c r="U64" s="31" t="s">
        <v>437</v>
      </c>
      <c r="V64" s="32">
        <f t="shared" si="2"/>
        <v>4081044</v>
      </c>
      <c r="W64" s="32" t="str">
        <f t="shared" si="3"/>
        <v>SGV255424F</v>
      </c>
      <c r="X64" s="76" t="str">
        <f t="shared" si="4"/>
        <v>Peeranwadi</v>
      </c>
    </row>
    <row r="65" spans="1:24" s="1" customFormat="1" x14ac:dyDescent="0.3">
      <c r="A65" s="72">
        <f>IF(F65&lt;&gt;"",COUNTA($F$3:F65),"")</f>
        <v>63</v>
      </c>
      <c r="B65" s="16" t="s">
        <v>437</v>
      </c>
      <c r="C65" s="15" t="s">
        <v>1477</v>
      </c>
      <c r="D65" s="15" t="s">
        <v>1549</v>
      </c>
      <c r="E65" s="39" t="s">
        <v>1478</v>
      </c>
      <c r="F65" s="18" t="s">
        <v>742</v>
      </c>
      <c r="G65" s="15" t="s">
        <v>1511</v>
      </c>
      <c r="H65" s="15">
        <v>4079526</v>
      </c>
      <c r="I65" s="19">
        <v>44510</v>
      </c>
      <c r="J65" s="15" t="s">
        <v>1511</v>
      </c>
      <c r="K65" s="19">
        <v>44511</v>
      </c>
      <c r="L65" s="38" t="s">
        <v>1512</v>
      </c>
      <c r="M65" s="18">
        <v>1013994700</v>
      </c>
      <c r="N65" s="18">
        <v>1013994701</v>
      </c>
      <c r="O65" s="18">
        <v>3102411</v>
      </c>
      <c r="P65" s="18" t="s">
        <v>1477</v>
      </c>
      <c r="Q65" s="38" t="s">
        <v>1478</v>
      </c>
      <c r="R65" s="18" t="s">
        <v>742</v>
      </c>
      <c r="S65" s="20" t="s">
        <v>1549</v>
      </c>
      <c r="T65" s="21" t="str">
        <f t="shared" si="1"/>
        <v>Belagavi</v>
      </c>
      <c r="U65" s="22" t="s">
        <v>437</v>
      </c>
      <c r="V65" s="23">
        <f t="shared" si="2"/>
        <v>4079526</v>
      </c>
      <c r="W65" s="23" t="str">
        <f t="shared" si="3"/>
        <v>SGV251337G</v>
      </c>
      <c r="X65" s="75" t="str">
        <f t="shared" si="4"/>
        <v>Ankalagi-Akkatangerahala</v>
      </c>
    </row>
    <row r="66" spans="1:24" s="1" customFormat="1" x14ac:dyDescent="0.3">
      <c r="A66" s="73">
        <f>IF(F66&lt;&gt;"",COUNTA($F$3:F66),"")</f>
        <v>64</v>
      </c>
      <c r="B66" s="25" t="s">
        <v>1361</v>
      </c>
      <c r="C66" s="24" t="str">
        <f>P66</f>
        <v>29mu01</v>
      </c>
      <c r="D66" s="24" t="s">
        <v>875</v>
      </c>
      <c r="E66" s="26" t="s">
        <v>876</v>
      </c>
      <c r="F66" s="27" t="s">
        <v>787</v>
      </c>
      <c r="G66" s="27" t="s">
        <v>320</v>
      </c>
      <c r="H66" s="27">
        <v>4041660</v>
      </c>
      <c r="I66" s="28">
        <v>42528</v>
      </c>
      <c r="J66" s="27" t="s">
        <v>320</v>
      </c>
      <c r="K66" s="28">
        <v>42529</v>
      </c>
      <c r="L66" s="26" t="s">
        <v>321</v>
      </c>
      <c r="M66" s="27">
        <v>1009381300</v>
      </c>
      <c r="N66" s="27">
        <v>1009381301</v>
      </c>
      <c r="O66" s="27">
        <v>3102411</v>
      </c>
      <c r="P66" s="27" t="s">
        <v>1245</v>
      </c>
      <c r="Q66" s="26" t="s">
        <v>876</v>
      </c>
      <c r="R66" s="27" t="s">
        <v>787</v>
      </c>
      <c r="S66" s="29" t="s">
        <v>875</v>
      </c>
      <c r="T66" s="30" t="str">
        <f t="shared" si="1"/>
        <v>Bengaluru Rural</v>
      </c>
      <c r="U66" s="31" t="s">
        <v>1076</v>
      </c>
      <c r="V66" s="32">
        <f t="shared" si="2"/>
        <v>4041660</v>
      </c>
      <c r="W66" s="32" t="str">
        <f t="shared" si="3"/>
        <v>SGV209103D</v>
      </c>
      <c r="X66" s="76" t="str">
        <f t="shared" si="4"/>
        <v>Doddaballapura</v>
      </c>
    </row>
    <row r="67" spans="1:24" s="1" customFormat="1" x14ac:dyDescent="0.3">
      <c r="A67" s="72">
        <f>IF(F67&lt;&gt;"",COUNTA($F$3:F67),"")</f>
        <v>65</v>
      </c>
      <c r="B67" s="16" t="s">
        <v>1361</v>
      </c>
      <c r="C67" s="15" t="str">
        <f>P67</f>
        <v>29mu02</v>
      </c>
      <c r="D67" s="15" t="s">
        <v>874</v>
      </c>
      <c r="E67" s="17" t="s">
        <v>571</v>
      </c>
      <c r="F67" s="18" t="s">
        <v>787</v>
      </c>
      <c r="G67" s="18" t="s">
        <v>322</v>
      </c>
      <c r="H67" s="18">
        <v>4041671</v>
      </c>
      <c r="I67" s="19">
        <v>42528</v>
      </c>
      <c r="J67" s="18" t="s">
        <v>322</v>
      </c>
      <c r="K67" s="19">
        <v>42529</v>
      </c>
      <c r="L67" s="17" t="s">
        <v>323</v>
      </c>
      <c r="M67" s="18">
        <v>1009382100</v>
      </c>
      <c r="N67" s="18">
        <v>1009382101</v>
      </c>
      <c r="O67" s="18">
        <v>3102411</v>
      </c>
      <c r="P67" s="18" t="s">
        <v>1246</v>
      </c>
      <c r="Q67" s="17" t="s">
        <v>571</v>
      </c>
      <c r="R67" s="18" t="s">
        <v>787</v>
      </c>
      <c r="S67" s="20" t="s">
        <v>874</v>
      </c>
      <c r="T67" s="21" t="str">
        <f t="shared" ref="T67:T130" si="6">B67</f>
        <v>Bengaluru Rural</v>
      </c>
      <c r="U67" s="22" t="s">
        <v>1076</v>
      </c>
      <c r="V67" s="23">
        <f t="shared" si="2"/>
        <v>4041671</v>
      </c>
      <c r="W67" s="23" t="str">
        <f t="shared" si="3"/>
        <v>SGV209104E</v>
      </c>
      <c r="X67" s="75" t="str">
        <f t="shared" si="4"/>
        <v>Hosakote</v>
      </c>
    </row>
    <row r="68" spans="1:24" s="1" customFormat="1" x14ac:dyDescent="0.3">
      <c r="A68" s="73">
        <f>IF(F68&lt;&gt;"",COUNTA($F$3:F68),"")</f>
        <v>66</v>
      </c>
      <c r="B68" s="25" t="s">
        <v>1361</v>
      </c>
      <c r="C68" s="24" t="str">
        <f>P68</f>
        <v>29mu03</v>
      </c>
      <c r="D68" s="24" t="s">
        <v>873</v>
      </c>
      <c r="E68" s="26" t="s">
        <v>572</v>
      </c>
      <c r="F68" s="27" t="s">
        <v>751</v>
      </c>
      <c r="G68" s="27" t="s">
        <v>324</v>
      </c>
      <c r="H68" s="27">
        <v>4041682</v>
      </c>
      <c r="I68" s="28">
        <v>42528</v>
      </c>
      <c r="J68" s="27" t="s">
        <v>324</v>
      </c>
      <c r="K68" s="28">
        <v>42529</v>
      </c>
      <c r="L68" s="26" t="s">
        <v>325</v>
      </c>
      <c r="M68" s="27">
        <v>1009383900</v>
      </c>
      <c r="N68" s="27">
        <v>1009383901</v>
      </c>
      <c r="O68" s="27">
        <v>3102411</v>
      </c>
      <c r="P68" s="27" t="s">
        <v>1247</v>
      </c>
      <c r="Q68" s="26" t="s">
        <v>572</v>
      </c>
      <c r="R68" s="27" t="s">
        <v>751</v>
      </c>
      <c r="S68" s="29" t="s">
        <v>873</v>
      </c>
      <c r="T68" s="30" t="str">
        <f t="shared" si="6"/>
        <v>Bengaluru Rural</v>
      </c>
      <c r="U68" s="31" t="s">
        <v>1076</v>
      </c>
      <c r="V68" s="32">
        <f t="shared" ref="V68:V131" si="7">H68</f>
        <v>4041682</v>
      </c>
      <c r="W68" s="32" t="str">
        <f t="shared" ref="W68:W131" si="8">J68</f>
        <v>SGV209105F</v>
      </c>
      <c r="X68" s="76" t="str">
        <f t="shared" ref="X68:X131" si="9">E68</f>
        <v>Devanahalli</v>
      </c>
    </row>
    <row r="69" spans="1:24" s="1" customFormat="1" x14ac:dyDescent="0.3">
      <c r="A69" s="72">
        <f>IF(F69&lt;&gt;"",COUNTA($F$3:F69),"")</f>
        <v>67</v>
      </c>
      <c r="B69" s="16" t="s">
        <v>1361</v>
      </c>
      <c r="C69" s="15" t="str">
        <f>P69</f>
        <v>29mu04</v>
      </c>
      <c r="D69" s="15" t="s">
        <v>872</v>
      </c>
      <c r="E69" s="17" t="s">
        <v>713</v>
      </c>
      <c r="F69" s="18" t="s">
        <v>751</v>
      </c>
      <c r="G69" s="18" t="s">
        <v>326</v>
      </c>
      <c r="H69" s="18">
        <v>4041693</v>
      </c>
      <c r="I69" s="19">
        <v>42528</v>
      </c>
      <c r="J69" s="18" t="s">
        <v>326</v>
      </c>
      <c r="K69" s="19">
        <v>42529</v>
      </c>
      <c r="L69" s="17" t="s">
        <v>327</v>
      </c>
      <c r="M69" s="18">
        <v>1009384700</v>
      </c>
      <c r="N69" s="18">
        <v>1009384701</v>
      </c>
      <c r="O69" s="18">
        <v>3102411</v>
      </c>
      <c r="P69" s="18" t="s">
        <v>1248</v>
      </c>
      <c r="Q69" s="17" t="s">
        <v>713</v>
      </c>
      <c r="R69" s="18" t="s">
        <v>751</v>
      </c>
      <c r="S69" s="20" t="s">
        <v>872</v>
      </c>
      <c r="T69" s="21" t="str">
        <f t="shared" si="6"/>
        <v>Bengaluru Rural</v>
      </c>
      <c r="U69" s="22" t="s">
        <v>1076</v>
      </c>
      <c r="V69" s="23">
        <f t="shared" si="7"/>
        <v>4041693</v>
      </c>
      <c r="W69" s="23" t="str">
        <f t="shared" si="8"/>
        <v>SGV209106G</v>
      </c>
      <c r="X69" s="75" t="str">
        <f t="shared" si="9"/>
        <v>Vijaypura</v>
      </c>
    </row>
    <row r="70" spans="1:24" s="1" customFormat="1" x14ac:dyDescent="0.3">
      <c r="A70" s="73">
        <f>IF(F70&lt;&gt;"",COUNTA($F$3:F70),"")</f>
        <v>68</v>
      </c>
      <c r="B70" s="25" t="s">
        <v>1361</v>
      </c>
      <c r="C70" s="24" t="str">
        <f>P70</f>
        <v>29mu05</v>
      </c>
      <c r="D70" s="24" t="s">
        <v>871</v>
      </c>
      <c r="E70" s="26" t="s">
        <v>573</v>
      </c>
      <c r="F70" s="27" t="s">
        <v>787</v>
      </c>
      <c r="G70" s="27" t="s">
        <v>328</v>
      </c>
      <c r="H70" s="27">
        <v>4041704</v>
      </c>
      <c r="I70" s="28">
        <v>42528</v>
      </c>
      <c r="J70" s="27" t="s">
        <v>328</v>
      </c>
      <c r="K70" s="28">
        <v>42529</v>
      </c>
      <c r="L70" s="26" t="s">
        <v>329</v>
      </c>
      <c r="M70" s="27">
        <v>1009385400</v>
      </c>
      <c r="N70" s="27">
        <v>1009385401</v>
      </c>
      <c r="O70" s="27">
        <v>3102411</v>
      </c>
      <c r="P70" s="27" t="s">
        <v>1249</v>
      </c>
      <c r="Q70" s="26" t="s">
        <v>573</v>
      </c>
      <c r="R70" s="27" t="s">
        <v>751</v>
      </c>
      <c r="S70" s="29" t="s">
        <v>871</v>
      </c>
      <c r="T70" s="30" t="str">
        <f t="shared" si="6"/>
        <v>Bengaluru Rural</v>
      </c>
      <c r="U70" s="31" t="s">
        <v>1076</v>
      </c>
      <c r="V70" s="32">
        <f t="shared" si="7"/>
        <v>4041704</v>
      </c>
      <c r="W70" s="32" t="str">
        <f t="shared" si="8"/>
        <v>SGV209107A</v>
      </c>
      <c r="X70" s="76" t="str">
        <f t="shared" si="9"/>
        <v>Nelamangala</v>
      </c>
    </row>
    <row r="71" spans="1:24" s="1" customFormat="1" x14ac:dyDescent="0.3">
      <c r="A71" s="72">
        <f>IF(F71&lt;&gt;"",COUNTA($F$3:F71),"")</f>
        <v>69</v>
      </c>
      <c r="B71" s="16" t="s">
        <v>1361</v>
      </c>
      <c r="C71" s="15" t="s">
        <v>1425</v>
      </c>
      <c r="D71" s="15" t="s">
        <v>1489</v>
      </c>
      <c r="E71" s="17" t="s">
        <v>1426</v>
      </c>
      <c r="F71" s="18" t="s">
        <v>742</v>
      </c>
      <c r="G71" s="18" t="s">
        <v>1492</v>
      </c>
      <c r="H71" s="18">
        <v>4079040</v>
      </c>
      <c r="I71" s="19">
        <v>44414</v>
      </c>
      <c r="J71" s="18" t="s">
        <v>1492</v>
      </c>
      <c r="K71" s="19">
        <v>44414</v>
      </c>
      <c r="L71" s="17" t="s">
        <v>1493</v>
      </c>
      <c r="M71" s="18">
        <v>1013927700</v>
      </c>
      <c r="N71" s="18">
        <v>1013927701</v>
      </c>
      <c r="O71" s="18">
        <v>3102411</v>
      </c>
      <c r="P71" s="18" t="s">
        <v>1425</v>
      </c>
      <c r="Q71" s="17" t="s">
        <v>1426</v>
      </c>
      <c r="R71" s="18" t="s">
        <v>742</v>
      </c>
      <c r="S71" s="20" t="s">
        <v>1489</v>
      </c>
      <c r="T71" s="21" t="str">
        <f t="shared" si="6"/>
        <v>Bengaluru Rural</v>
      </c>
      <c r="U71" s="22" t="s">
        <v>1076</v>
      </c>
      <c r="V71" s="23">
        <f t="shared" si="7"/>
        <v>4079040</v>
      </c>
      <c r="W71" s="23" t="str">
        <f t="shared" si="8"/>
        <v>SGV250534B</v>
      </c>
      <c r="X71" s="75" t="str">
        <f t="shared" si="9"/>
        <v>Bashettihalli</v>
      </c>
    </row>
    <row r="72" spans="1:24" s="1" customFormat="1" x14ac:dyDescent="0.3">
      <c r="A72" s="73">
        <f>IF(F72&lt;&gt;"",COUNTA($F$3:F72),"")</f>
        <v>70</v>
      </c>
      <c r="B72" s="25" t="s">
        <v>1362</v>
      </c>
      <c r="C72" s="24" t="str">
        <f t="shared" ref="C72:C77" si="10">P72</f>
        <v>18mu02</v>
      </c>
      <c r="D72" s="24" t="s">
        <v>817</v>
      </c>
      <c r="E72" s="40" t="s">
        <v>578</v>
      </c>
      <c r="F72" s="27" t="s">
        <v>787</v>
      </c>
      <c r="G72" s="27" t="s">
        <v>419</v>
      </c>
      <c r="H72" s="27">
        <v>4042975</v>
      </c>
      <c r="I72" s="28">
        <v>42566</v>
      </c>
      <c r="J72" s="27" t="s">
        <v>419</v>
      </c>
      <c r="K72" s="28">
        <v>42572</v>
      </c>
      <c r="L72" s="40" t="s">
        <v>420</v>
      </c>
      <c r="M72" s="27">
        <v>1009519800</v>
      </c>
      <c r="N72" s="27">
        <v>1009519801</v>
      </c>
      <c r="O72" s="27">
        <v>3102411</v>
      </c>
      <c r="P72" s="27" t="s">
        <v>1291</v>
      </c>
      <c r="Q72" s="40" t="s">
        <v>578</v>
      </c>
      <c r="R72" s="27" t="s">
        <v>787</v>
      </c>
      <c r="S72" s="29" t="s">
        <v>817</v>
      </c>
      <c r="T72" s="30" t="str">
        <f t="shared" si="6"/>
        <v>Bengaluru Urban</v>
      </c>
      <c r="U72" s="31" t="s">
        <v>1076</v>
      </c>
      <c r="V72" s="32">
        <f t="shared" si="7"/>
        <v>4042975</v>
      </c>
      <c r="W72" s="32" t="str">
        <f t="shared" si="8"/>
        <v>SGV210033C</v>
      </c>
      <c r="X72" s="76" t="str">
        <f t="shared" si="9"/>
        <v>Hebbagodi</v>
      </c>
    </row>
    <row r="73" spans="1:24" s="1" customFormat="1" x14ac:dyDescent="0.3">
      <c r="A73" s="72">
        <f>IF(F73&lt;&gt;"",COUNTA($F$3:F73),"")</f>
        <v>71</v>
      </c>
      <c r="B73" s="16" t="s">
        <v>1362</v>
      </c>
      <c r="C73" s="15" t="str">
        <f t="shared" si="10"/>
        <v>18mu03</v>
      </c>
      <c r="D73" s="15" t="s">
        <v>816</v>
      </c>
      <c r="E73" s="17" t="s">
        <v>579</v>
      </c>
      <c r="F73" s="18" t="s">
        <v>751</v>
      </c>
      <c r="G73" s="18" t="s">
        <v>421</v>
      </c>
      <c r="H73" s="18">
        <v>4042986</v>
      </c>
      <c r="I73" s="19">
        <v>42566</v>
      </c>
      <c r="J73" s="18" t="s">
        <v>421</v>
      </c>
      <c r="K73" s="19">
        <v>42572</v>
      </c>
      <c r="L73" s="17" t="s">
        <v>422</v>
      </c>
      <c r="M73" s="18">
        <v>1009520600</v>
      </c>
      <c r="N73" s="18">
        <v>1009520601</v>
      </c>
      <c r="O73" s="18">
        <v>3102411</v>
      </c>
      <c r="P73" s="18" t="s">
        <v>1292</v>
      </c>
      <c r="Q73" s="17" t="s">
        <v>579</v>
      </c>
      <c r="R73" s="18" t="s">
        <v>751</v>
      </c>
      <c r="S73" s="20" t="s">
        <v>816</v>
      </c>
      <c r="T73" s="21" t="str">
        <f t="shared" si="6"/>
        <v>Bengaluru Urban</v>
      </c>
      <c r="U73" s="22" t="s">
        <v>1076</v>
      </c>
      <c r="V73" s="23">
        <f t="shared" si="7"/>
        <v>4042986</v>
      </c>
      <c r="W73" s="23" t="str">
        <f t="shared" si="8"/>
        <v>SGV210034D</v>
      </c>
      <c r="X73" s="75" t="str">
        <f t="shared" si="9"/>
        <v>Bommasandra</v>
      </c>
    </row>
    <row r="74" spans="1:24" s="1" customFormat="1" x14ac:dyDescent="0.3">
      <c r="A74" s="73">
        <f>IF(F74&lt;&gt;"",COUNTA($F$3:F74),"")</f>
        <v>72</v>
      </c>
      <c r="B74" s="25" t="s">
        <v>1362</v>
      </c>
      <c r="C74" s="24" t="str">
        <f t="shared" si="10"/>
        <v>18mu04</v>
      </c>
      <c r="D74" s="24" t="s">
        <v>877</v>
      </c>
      <c r="E74" s="26" t="s">
        <v>570</v>
      </c>
      <c r="F74" s="27" t="s">
        <v>751</v>
      </c>
      <c r="G74" s="27" t="s">
        <v>318</v>
      </c>
      <c r="H74" s="27">
        <v>4041656</v>
      </c>
      <c r="I74" s="28">
        <v>42528</v>
      </c>
      <c r="J74" s="27" t="s">
        <v>318</v>
      </c>
      <c r="K74" s="28">
        <v>42529</v>
      </c>
      <c r="L74" s="26" t="s">
        <v>319</v>
      </c>
      <c r="M74" s="27">
        <v>1009380500</v>
      </c>
      <c r="N74" s="27">
        <v>1009380501</v>
      </c>
      <c r="O74" s="27">
        <v>3102411</v>
      </c>
      <c r="P74" s="27" t="s">
        <v>1244</v>
      </c>
      <c r="Q74" s="26" t="s">
        <v>570</v>
      </c>
      <c r="R74" s="27" t="s">
        <v>751</v>
      </c>
      <c r="S74" s="29" t="s">
        <v>877</v>
      </c>
      <c r="T74" s="30" t="str">
        <f t="shared" si="6"/>
        <v>Bengaluru Urban</v>
      </c>
      <c r="U74" s="31" t="s">
        <v>1076</v>
      </c>
      <c r="V74" s="32">
        <f t="shared" si="7"/>
        <v>4041656</v>
      </c>
      <c r="W74" s="32" t="str">
        <f t="shared" si="8"/>
        <v>SGV209102C</v>
      </c>
      <c r="X74" s="76" t="str">
        <f t="shared" si="9"/>
        <v>Anekal</v>
      </c>
    </row>
    <row r="75" spans="1:24" s="1" customFormat="1" x14ac:dyDescent="0.3">
      <c r="A75" s="72">
        <f>IF(F75&lt;&gt;"",COUNTA($F$3:F75),"")</f>
        <v>73</v>
      </c>
      <c r="B75" s="16" t="s">
        <v>1362</v>
      </c>
      <c r="C75" s="15" t="str">
        <f t="shared" si="10"/>
        <v>18mu05</v>
      </c>
      <c r="D75" s="15" t="s">
        <v>815</v>
      </c>
      <c r="E75" s="17" t="s">
        <v>581</v>
      </c>
      <c r="F75" s="18" t="s">
        <v>751</v>
      </c>
      <c r="G75" s="18" t="s">
        <v>425</v>
      </c>
      <c r="H75" s="18">
        <v>4043001</v>
      </c>
      <c r="I75" s="19">
        <v>42566</v>
      </c>
      <c r="J75" s="18" t="s">
        <v>425</v>
      </c>
      <c r="K75" s="19">
        <v>42572</v>
      </c>
      <c r="L75" s="17" t="s">
        <v>426</v>
      </c>
      <c r="M75" s="18">
        <v>1009522200</v>
      </c>
      <c r="N75" s="18">
        <v>1009522201</v>
      </c>
      <c r="O75" s="18">
        <v>3102411</v>
      </c>
      <c r="P75" s="18" t="s">
        <v>1294</v>
      </c>
      <c r="Q75" s="17" t="s">
        <v>581</v>
      </c>
      <c r="R75" s="18" t="s">
        <v>751</v>
      </c>
      <c r="S75" s="20" t="s">
        <v>815</v>
      </c>
      <c r="T75" s="21" t="str">
        <f t="shared" si="6"/>
        <v>Bengaluru Urban</v>
      </c>
      <c r="U75" s="22" t="s">
        <v>1076</v>
      </c>
      <c r="V75" s="23">
        <f t="shared" si="7"/>
        <v>4043001</v>
      </c>
      <c r="W75" s="23" t="str">
        <f t="shared" si="8"/>
        <v>SGV210036F</v>
      </c>
      <c r="X75" s="75" t="str">
        <f t="shared" si="9"/>
        <v>Jigani</v>
      </c>
    </row>
    <row r="76" spans="1:24" s="1" customFormat="1" x14ac:dyDescent="0.3">
      <c r="A76" s="73">
        <f>IF(F76&lt;&gt;"",COUNTA($F$3:F76),"")</f>
        <v>74</v>
      </c>
      <c r="B76" s="25" t="s">
        <v>1362</v>
      </c>
      <c r="C76" s="24" t="str">
        <f t="shared" si="10"/>
        <v>18mu06</v>
      </c>
      <c r="D76" s="24" t="s">
        <v>814</v>
      </c>
      <c r="E76" s="26" t="s">
        <v>582</v>
      </c>
      <c r="F76" s="27" t="s">
        <v>751</v>
      </c>
      <c r="G76" s="27" t="s">
        <v>427</v>
      </c>
      <c r="H76" s="27">
        <v>4043012</v>
      </c>
      <c r="I76" s="28">
        <v>42566</v>
      </c>
      <c r="J76" s="27" t="s">
        <v>427</v>
      </c>
      <c r="K76" s="28">
        <v>42572</v>
      </c>
      <c r="L76" s="26" t="s">
        <v>428</v>
      </c>
      <c r="M76" s="27">
        <v>1009523000</v>
      </c>
      <c r="N76" s="27">
        <v>1009523001</v>
      </c>
      <c r="O76" s="27">
        <v>3102411</v>
      </c>
      <c r="P76" s="27" t="s">
        <v>1295</v>
      </c>
      <c r="Q76" s="26" t="s">
        <v>582</v>
      </c>
      <c r="R76" s="27" t="s">
        <v>751</v>
      </c>
      <c r="S76" s="29" t="s">
        <v>814</v>
      </c>
      <c r="T76" s="30" t="str">
        <f t="shared" si="6"/>
        <v>Bengaluru Urban</v>
      </c>
      <c r="U76" s="31" t="s">
        <v>1076</v>
      </c>
      <c r="V76" s="32">
        <f t="shared" si="7"/>
        <v>4043012</v>
      </c>
      <c r="W76" s="32" t="str">
        <f t="shared" si="8"/>
        <v>SGV210037G</v>
      </c>
      <c r="X76" s="76" t="str">
        <f t="shared" si="9"/>
        <v>Chandapura</v>
      </c>
    </row>
    <row r="77" spans="1:24" s="1" customFormat="1" x14ac:dyDescent="0.3">
      <c r="A77" s="72">
        <f>IF(F77&lt;&gt;"",COUNTA($F$3:F77),"")</f>
        <v>75</v>
      </c>
      <c r="B77" s="16" t="s">
        <v>1362</v>
      </c>
      <c r="C77" s="15" t="str">
        <f t="shared" si="10"/>
        <v>18mu07</v>
      </c>
      <c r="D77" s="15" t="s">
        <v>1077</v>
      </c>
      <c r="E77" s="17" t="s">
        <v>580</v>
      </c>
      <c r="F77" s="18" t="s">
        <v>751</v>
      </c>
      <c r="G77" s="18" t="s">
        <v>423</v>
      </c>
      <c r="H77" s="18">
        <v>4042990</v>
      </c>
      <c r="I77" s="19">
        <v>42566</v>
      </c>
      <c r="J77" s="18" t="s">
        <v>423</v>
      </c>
      <c r="K77" s="19">
        <v>42572</v>
      </c>
      <c r="L77" s="17" t="s">
        <v>424</v>
      </c>
      <c r="M77" s="18">
        <v>1009521400</v>
      </c>
      <c r="N77" s="18">
        <v>1009521401</v>
      </c>
      <c r="O77" s="18">
        <v>3102411</v>
      </c>
      <c r="P77" s="18" t="s">
        <v>1293</v>
      </c>
      <c r="Q77" s="17" t="s">
        <v>580</v>
      </c>
      <c r="R77" s="18" t="s">
        <v>751</v>
      </c>
      <c r="S77" s="20" t="s">
        <v>1077</v>
      </c>
      <c r="T77" s="21" t="str">
        <f t="shared" si="6"/>
        <v>Bengaluru Urban</v>
      </c>
      <c r="U77" s="22" t="s">
        <v>1076</v>
      </c>
      <c r="V77" s="23">
        <f t="shared" si="7"/>
        <v>4042990</v>
      </c>
      <c r="W77" s="23" t="str">
        <f t="shared" si="8"/>
        <v>SGV210035E</v>
      </c>
      <c r="X77" s="75" t="str">
        <f t="shared" si="9"/>
        <v>Attibele</v>
      </c>
    </row>
    <row r="78" spans="1:24" s="1" customFormat="1" x14ac:dyDescent="0.3">
      <c r="A78" s="73">
        <f>IF(F78&lt;&gt;"",COUNTA($F$3:F78),"")</f>
        <v>76</v>
      </c>
      <c r="B78" s="25" t="s">
        <v>1362</v>
      </c>
      <c r="C78" s="24" t="s">
        <v>1392</v>
      </c>
      <c r="D78" s="24" t="s">
        <v>1438</v>
      </c>
      <c r="E78" s="33" t="s">
        <v>1383</v>
      </c>
      <c r="F78" s="27" t="s">
        <v>787</v>
      </c>
      <c r="G78" s="24" t="s">
        <v>1433</v>
      </c>
      <c r="H78" s="24">
        <v>4077614</v>
      </c>
      <c r="I78" s="28">
        <v>44306</v>
      </c>
      <c r="J78" s="24" t="s">
        <v>1433</v>
      </c>
      <c r="K78" s="28">
        <v>44308</v>
      </c>
      <c r="L78" s="26" t="s">
        <v>1434</v>
      </c>
      <c r="M78" s="24">
        <v>1013773500</v>
      </c>
      <c r="N78" s="24">
        <v>1013773501</v>
      </c>
      <c r="O78" s="27">
        <v>3102411</v>
      </c>
      <c r="P78" s="24" t="s">
        <v>1392</v>
      </c>
      <c r="Q78" s="35" t="s">
        <v>1383</v>
      </c>
      <c r="R78" s="24" t="s">
        <v>751</v>
      </c>
      <c r="S78" s="29" t="s">
        <v>1438</v>
      </c>
      <c r="T78" s="30" t="str">
        <f t="shared" si="6"/>
        <v>Bengaluru Urban</v>
      </c>
      <c r="U78" s="31" t="s">
        <v>1076</v>
      </c>
      <c r="V78" s="32">
        <f t="shared" si="7"/>
        <v>4077614</v>
      </c>
      <c r="W78" s="32" t="str">
        <f t="shared" si="8"/>
        <v>SGV249350A</v>
      </c>
      <c r="X78" s="76" t="str">
        <f t="shared" si="9"/>
        <v>Madanayakanahalli</v>
      </c>
    </row>
    <row r="79" spans="1:24" s="1" customFormat="1" x14ac:dyDescent="0.3">
      <c r="A79" s="72">
        <f>IF(F79&lt;&gt;"",COUNTA($F$3:F79),"")</f>
        <v>77</v>
      </c>
      <c r="B79" s="16" t="s">
        <v>1362</v>
      </c>
      <c r="C79" s="15" t="s">
        <v>1454</v>
      </c>
      <c r="D79" s="15" t="s">
        <v>1515</v>
      </c>
      <c r="E79" s="34" t="s">
        <v>1455</v>
      </c>
      <c r="F79" s="18" t="s">
        <v>751</v>
      </c>
      <c r="G79" s="15" t="s">
        <v>1530</v>
      </c>
      <c r="H79" s="15">
        <v>4080252</v>
      </c>
      <c r="I79" s="19">
        <v>44609</v>
      </c>
      <c r="J79" s="15" t="s">
        <v>1530</v>
      </c>
      <c r="K79" s="19">
        <v>44609</v>
      </c>
      <c r="L79" s="17" t="s">
        <v>1531</v>
      </c>
      <c r="M79" s="15">
        <v>1014119000</v>
      </c>
      <c r="N79" s="15">
        <v>1014119001</v>
      </c>
      <c r="O79" s="15">
        <v>3102411</v>
      </c>
      <c r="P79" s="15" t="s">
        <v>1454</v>
      </c>
      <c r="Q79" s="36" t="s">
        <v>1455</v>
      </c>
      <c r="R79" s="15" t="s">
        <v>751</v>
      </c>
      <c r="S79" s="15" t="s">
        <v>1515</v>
      </c>
      <c r="T79" s="21" t="str">
        <f t="shared" si="6"/>
        <v>Bengaluru Urban</v>
      </c>
      <c r="U79" s="22" t="s">
        <v>1076</v>
      </c>
      <c r="V79" s="23">
        <f t="shared" si="7"/>
        <v>4080252</v>
      </c>
      <c r="W79" s="23" t="str">
        <f t="shared" si="8"/>
        <v>SGV254397A</v>
      </c>
      <c r="X79" s="75" t="str">
        <f t="shared" si="9"/>
        <v>Hunasamaranahalli</v>
      </c>
    </row>
    <row r="80" spans="1:24" s="1" customFormat="1" x14ac:dyDescent="0.3">
      <c r="A80" s="73">
        <f>IF(F80&lt;&gt;"",COUNTA($F$3:F80),"")</f>
        <v>78</v>
      </c>
      <c r="B80" s="25" t="s">
        <v>1362</v>
      </c>
      <c r="C80" s="24" t="s">
        <v>1456</v>
      </c>
      <c r="D80" s="24" t="s">
        <v>1507</v>
      </c>
      <c r="E80" s="34" t="s">
        <v>1457</v>
      </c>
      <c r="F80" s="27" t="s">
        <v>751</v>
      </c>
      <c r="G80" s="27" t="s">
        <v>1523</v>
      </c>
      <c r="H80" s="24">
        <v>4080031</v>
      </c>
      <c r="I80" s="28">
        <v>44575</v>
      </c>
      <c r="J80" s="27" t="s">
        <v>1523</v>
      </c>
      <c r="K80" s="28">
        <v>44578</v>
      </c>
      <c r="L80" s="26" t="s">
        <v>1524</v>
      </c>
      <c r="M80" s="24">
        <v>1014096000</v>
      </c>
      <c r="N80" s="24">
        <v>1014096001</v>
      </c>
      <c r="O80" s="27">
        <v>3102411</v>
      </c>
      <c r="P80" s="24" t="s">
        <v>1456</v>
      </c>
      <c r="Q80" s="35" t="s">
        <v>1457</v>
      </c>
      <c r="R80" s="24" t="s">
        <v>751</v>
      </c>
      <c r="S80" s="27" t="s">
        <v>1507</v>
      </c>
      <c r="T80" s="30" t="str">
        <f t="shared" si="6"/>
        <v>Bengaluru Urban</v>
      </c>
      <c r="U80" s="31" t="s">
        <v>1076</v>
      </c>
      <c r="V80" s="32">
        <f t="shared" si="7"/>
        <v>4080031</v>
      </c>
      <c r="W80" s="32" t="str">
        <f t="shared" si="8"/>
        <v>SGV253298A</v>
      </c>
      <c r="X80" s="76" t="str">
        <f t="shared" si="9"/>
        <v>Chikkabanavar</v>
      </c>
    </row>
    <row r="81" spans="1:24" s="1" customFormat="1" x14ac:dyDescent="0.3">
      <c r="A81" s="72">
        <f>IF(F81&lt;&gt;"",COUNTA($F$3:F81),"")</f>
        <v>79</v>
      </c>
      <c r="B81" s="16" t="s">
        <v>1362</v>
      </c>
      <c r="C81" s="15" t="s">
        <v>1551</v>
      </c>
      <c r="D81" s="15"/>
      <c r="E81" s="41" t="s">
        <v>1552</v>
      </c>
      <c r="F81" s="18" t="s">
        <v>742</v>
      </c>
      <c r="G81" s="18"/>
      <c r="H81" s="15"/>
      <c r="I81" s="19"/>
      <c r="J81" s="18"/>
      <c r="K81" s="19"/>
      <c r="L81" s="17"/>
      <c r="M81" s="15"/>
      <c r="N81" s="15"/>
      <c r="O81" s="18">
        <v>3102411</v>
      </c>
      <c r="P81" s="15" t="s">
        <v>1551</v>
      </c>
      <c r="Q81" s="36" t="s">
        <v>1552</v>
      </c>
      <c r="R81" s="15" t="s">
        <v>742</v>
      </c>
      <c r="S81" s="18"/>
      <c r="T81" s="21" t="str">
        <f t="shared" si="6"/>
        <v>Bengaluru Urban</v>
      </c>
      <c r="U81" s="22" t="s">
        <v>1076</v>
      </c>
      <c r="V81" s="23">
        <f t="shared" si="7"/>
        <v>0</v>
      </c>
      <c r="W81" s="23">
        <f t="shared" si="8"/>
        <v>0</v>
      </c>
      <c r="X81" s="75" t="str">
        <f t="shared" si="9"/>
        <v>Doddathoguru</v>
      </c>
    </row>
    <row r="82" spans="1:24" s="1" customFormat="1" x14ac:dyDescent="0.3">
      <c r="A82" s="73">
        <f>IF(F82&lt;&gt;"",COUNTA($F$3:F82),"")</f>
        <v>80</v>
      </c>
      <c r="B82" s="25" t="s">
        <v>554</v>
      </c>
      <c r="C82" s="24" t="str">
        <f t="shared" ref="C82:C87" si="11">P82</f>
        <v>04mu01</v>
      </c>
      <c r="D82" s="24" t="s">
        <v>956</v>
      </c>
      <c r="E82" s="26" t="s">
        <v>554</v>
      </c>
      <c r="F82" s="27" t="s">
        <v>787</v>
      </c>
      <c r="G82" s="27" t="s">
        <v>199</v>
      </c>
      <c r="H82" s="27">
        <v>4041015</v>
      </c>
      <c r="I82" s="28">
        <v>42528</v>
      </c>
      <c r="J82" s="27" t="s">
        <v>199</v>
      </c>
      <c r="K82" s="28">
        <v>42529</v>
      </c>
      <c r="L82" s="26" t="s">
        <v>200</v>
      </c>
      <c r="M82" s="27">
        <v>1009316900</v>
      </c>
      <c r="N82" s="27">
        <v>1009316901</v>
      </c>
      <c r="O82" s="27">
        <v>3102411</v>
      </c>
      <c r="P82" s="27" t="s">
        <v>1183</v>
      </c>
      <c r="Q82" s="26" t="s">
        <v>554</v>
      </c>
      <c r="R82" s="27" t="s">
        <v>787</v>
      </c>
      <c r="S82" s="29" t="s">
        <v>956</v>
      </c>
      <c r="T82" s="30" t="str">
        <f t="shared" si="6"/>
        <v>Bidar</v>
      </c>
      <c r="U82" s="31" t="s">
        <v>482</v>
      </c>
      <c r="V82" s="32">
        <f t="shared" si="7"/>
        <v>4041015</v>
      </c>
      <c r="W82" s="32" t="str">
        <f t="shared" si="8"/>
        <v>SGV209040D</v>
      </c>
      <c r="X82" s="76" t="str">
        <f t="shared" si="9"/>
        <v>Bidar</v>
      </c>
    </row>
    <row r="83" spans="1:24" s="1" customFormat="1" x14ac:dyDescent="0.3">
      <c r="A83" s="72">
        <f>IF(F83&lt;&gt;"",COUNTA($F$3:F83),"")</f>
        <v>81</v>
      </c>
      <c r="B83" s="16" t="s">
        <v>554</v>
      </c>
      <c r="C83" s="15" t="str">
        <f t="shared" si="11"/>
        <v>04mu02</v>
      </c>
      <c r="D83" s="15" t="s">
        <v>955</v>
      </c>
      <c r="E83" s="17" t="s">
        <v>700</v>
      </c>
      <c r="F83" s="18" t="s">
        <v>787</v>
      </c>
      <c r="G83" s="18" t="s">
        <v>201</v>
      </c>
      <c r="H83" s="18">
        <v>4041026</v>
      </c>
      <c r="I83" s="19">
        <v>42528</v>
      </c>
      <c r="J83" s="18" t="s">
        <v>201</v>
      </c>
      <c r="K83" s="19">
        <v>42529</v>
      </c>
      <c r="L83" s="17" t="s">
        <v>202</v>
      </c>
      <c r="M83" s="18">
        <v>1009317700</v>
      </c>
      <c r="N83" s="18">
        <v>1009317701</v>
      </c>
      <c r="O83" s="18">
        <v>3102411</v>
      </c>
      <c r="P83" s="18" t="s">
        <v>1184</v>
      </c>
      <c r="Q83" s="17" t="s">
        <v>700</v>
      </c>
      <c r="R83" s="18" t="s">
        <v>787</v>
      </c>
      <c r="S83" s="20" t="s">
        <v>955</v>
      </c>
      <c r="T83" s="21" t="str">
        <f t="shared" si="6"/>
        <v>Bidar</v>
      </c>
      <c r="U83" s="22" t="s">
        <v>482</v>
      </c>
      <c r="V83" s="23">
        <f t="shared" si="7"/>
        <v>4041026</v>
      </c>
      <c r="W83" s="23" t="str">
        <f t="shared" si="8"/>
        <v>SGV209041E</v>
      </c>
      <c r="X83" s="75" t="str">
        <f t="shared" si="9"/>
        <v>Basavakalyana</v>
      </c>
    </row>
    <row r="84" spans="1:24" s="1" customFormat="1" x14ac:dyDescent="0.3">
      <c r="A84" s="73">
        <f>IF(F84&lt;&gt;"",COUNTA($F$3:F84),"")</f>
        <v>82</v>
      </c>
      <c r="B84" s="25" t="s">
        <v>554</v>
      </c>
      <c r="C84" s="24" t="str">
        <f t="shared" si="11"/>
        <v>04mu03</v>
      </c>
      <c r="D84" s="24" t="s">
        <v>822</v>
      </c>
      <c r="E84" s="26" t="s">
        <v>576</v>
      </c>
      <c r="F84" s="27" t="s">
        <v>751</v>
      </c>
      <c r="G84" s="27" t="s">
        <v>407</v>
      </c>
      <c r="H84" s="27">
        <v>4041030</v>
      </c>
      <c r="I84" s="28">
        <v>42528</v>
      </c>
      <c r="J84" s="27" t="s">
        <v>407</v>
      </c>
      <c r="K84" s="28">
        <v>42530</v>
      </c>
      <c r="L84" s="26" t="s">
        <v>408</v>
      </c>
      <c r="M84" s="27">
        <v>1009318500</v>
      </c>
      <c r="N84" s="27">
        <v>1009318501</v>
      </c>
      <c r="O84" s="27">
        <v>3102411</v>
      </c>
      <c r="P84" s="27" t="s">
        <v>1286</v>
      </c>
      <c r="Q84" s="26" t="s">
        <v>576</v>
      </c>
      <c r="R84" s="27" t="s">
        <v>751</v>
      </c>
      <c r="S84" s="29" t="s">
        <v>822</v>
      </c>
      <c r="T84" s="30" t="str">
        <f t="shared" si="6"/>
        <v>Bidar</v>
      </c>
      <c r="U84" s="31" t="s">
        <v>482</v>
      </c>
      <c r="V84" s="32">
        <f t="shared" si="7"/>
        <v>4041030</v>
      </c>
      <c r="W84" s="32" t="str">
        <f t="shared" si="8"/>
        <v>SGV209156A</v>
      </c>
      <c r="X84" s="76" t="str">
        <f t="shared" si="9"/>
        <v>Chitaguppa</v>
      </c>
    </row>
    <row r="85" spans="1:24" s="1" customFormat="1" x14ac:dyDescent="0.3">
      <c r="A85" s="72">
        <f>IF(F85&lt;&gt;"",COUNTA($F$3:F85),"")</f>
        <v>83</v>
      </c>
      <c r="B85" s="16" t="s">
        <v>554</v>
      </c>
      <c r="C85" s="15" t="str">
        <f t="shared" si="11"/>
        <v>04mu04</v>
      </c>
      <c r="D85" s="15" t="s">
        <v>954</v>
      </c>
      <c r="E85" s="17" t="s">
        <v>555</v>
      </c>
      <c r="F85" s="18" t="s">
        <v>751</v>
      </c>
      <c r="G85" s="18" t="s">
        <v>203</v>
      </c>
      <c r="H85" s="18">
        <v>4041041</v>
      </c>
      <c r="I85" s="19">
        <v>42528</v>
      </c>
      <c r="J85" s="18" t="s">
        <v>203</v>
      </c>
      <c r="K85" s="19">
        <v>42529</v>
      </c>
      <c r="L85" s="17" t="s">
        <v>204</v>
      </c>
      <c r="M85" s="18">
        <v>1009319300</v>
      </c>
      <c r="N85" s="18">
        <v>1009319301</v>
      </c>
      <c r="O85" s="18">
        <v>3102411</v>
      </c>
      <c r="P85" s="18" t="s">
        <v>1185</v>
      </c>
      <c r="Q85" s="17" t="s">
        <v>555</v>
      </c>
      <c r="R85" s="18" t="s">
        <v>751</v>
      </c>
      <c r="S85" s="20" t="s">
        <v>954</v>
      </c>
      <c r="T85" s="21" t="str">
        <f t="shared" si="6"/>
        <v>Bidar</v>
      </c>
      <c r="U85" s="22" t="s">
        <v>482</v>
      </c>
      <c r="V85" s="23">
        <f t="shared" si="7"/>
        <v>4041041</v>
      </c>
      <c r="W85" s="23" t="str">
        <f t="shared" si="8"/>
        <v>SGV209042F</v>
      </c>
      <c r="X85" s="75" t="str">
        <f t="shared" si="9"/>
        <v>Humnabad</v>
      </c>
    </row>
    <row r="86" spans="1:24" s="1" customFormat="1" x14ac:dyDescent="0.3">
      <c r="A86" s="73">
        <f>IF(F86&lt;&gt;"",COUNTA($F$3:F86),"")</f>
        <v>84</v>
      </c>
      <c r="B86" s="25" t="s">
        <v>554</v>
      </c>
      <c r="C86" s="24" t="str">
        <f t="shared" si="11"/>
        <v>04mu05</v>
      </c>
      <c r="D86" s="24" t="s">
        <v>953</v>
      </c>
      <c r="E86" s="26" t="s">
        <v>556</v>
      </c>
      <c r="F86" s="27" t="s">
        <v>751</v>
      </c>
      <c r="G86" s="27" t="s">
        <v>205</v>
      </c>
      <c r="H86" s="27">
        <v>4041052</v>
      </c>
      <c r="I86" s="28">
        <v>42528</v>
      </c>
      <c r="J86" s="27" t="s">
        <v>205</v>
      </c>
      <c r="K86" s="28">
        <v>42529</v>
      </c>
      <c r="L86" s="26" t="s">
        <v>206</v>
      </c>
      <c r="M86" s="27">
        <v>1009320100</v>
      </c>
      <c r="N86" s="27">
        <v>1009320101</v>
      </c>
      <c r="O86" s="27">
        <v>3102411</v>
      </c>
      <c r="P86" s="27" t="s">
        <v>1186</v>
      </c>
      <c r="Q86" s="26" t="s">
        <v>556</v>
      </c>
      <c r="R86" s="27" t="s">
        <v>751</v>
      </c>
      <c r="S86" s="29" t="s">
        <v>953</v>
      </c>
      <c r="T86" s="30" t="str">
        <f t="shared" si="6"/>
        <v>Bidar</v>
      </c>
      <c r="U86" s="31" t="s">
        <v>482</v>
      </c>
      <c r="V86" s="32">
        <f t="shared" si="7"/>
        <v>4041052</v>
      </c>
      <c r="W86" s="32" t="str">
        <f t="shared" si="8"/>
        <v>SGV209043G</v>
      </c>
      <c r="X86" s="76" t="str">
        <f t="shared" si="9"/>
        <v>Bhalki</v>
      </c>
    </row>
    <row r="87" spans="1:24" s="1" customFormat="1" x14ac:dyDescent="0.3">
      <c r="A87" s="72">
        <f>IF(F87&lt;&gt;"",COUNTA($F$3:F87),"")</f>
        <v>85</v>
      </c>
      <c r="B87" s="16" t="s">
        <v>554</v>
      </c>
      <c r="C87" s="15" t="str">
        <f t="shared" si="11"/>
        <v>04mu06</v>
      </c>
      <c r="D87" s="15" t="s">
        <v>952</v>
      </c>
      <c r="E87" s="17" t="s">
        <v>655</v>
      </c>
      <c r="F87" s="18" t="s">
        <v>742</v>
      </c>
      <c r="G87" s="18" t="s">
        <v>207</v>
      </c>
      <c r="H87" s="18">
        <v>4041063</v>
      </c>
      <c r="I87" s="19">
        <v>42528</v>
      </c>
      <c r="J87" s="18" t="s">
        <v>207</v>
      </c>
      <c r="K87" s="19">
        <v>42529</v>
      </c>
      <c r="L87" s="17" t="s">
        <v>208</v>
      </c>
      <c r="M87" s="18">
        <v>1009321900</v>
      </c>
      <c r="N87" s="18">
        <v>1009321901</v>
      </c>
      <c r="O87" s="18">
        <v>3102411</v>
      </c>
      <c r="P87" s="18" t="s">
        <v>1187</v>
      </c>
      <c r="Q87" s="17" t="s">
        <v>655</v>
      </c>
      <c r="R87" s="18" t="s">
        <v>742</v>
      </c>
      <c r="S87" s="20" t="s">
        <v>952</v>
      </c>
      <c r="T87" s="21" t="str">
        <f t="shared" si="6"/>
        <v>Bidar</v>
      </c>
      <c r="U87" s="22" t="s">
        <v>482</v>
      </c>
      <c r="V87" s="23">
        <f t="shared" si="7"/>
        <v>4041063</v>
      </c>
      <c r="W87" s="23" t="str">
        <f t="shared" si="8"/>
        <v>SGV209044A</v>
      </c>
      <c r="X87" s="75" t="str">
        <f t="shared" si="9"/>
        <v>Aurad</v>
      </c>
    </row>
    <row r="88" spans="1:24" s="1" customFormat="1" x14ac:dyDescent="0.3">
      <c r="A88" s="73">
        <f>IF(F88&lt;&gt;"",COUNTA($F$3:F88),"")</f>
        <v>86</v>
      </c>
      <c r="B88" s="25" t="s">
        <v>554</v>
      </c>
      <c r="C88" s="24" t="s">
        <v>1349</v>
      </c>
      <c r="D88" s="24" t="s">
        <v>1355</v>
      </c>
      <c r="E88" s="33" t="s">
        <v>1352</v>
      </c>
      <c r="F88" s="27" t="s">
        <v>751</v>
      </c>
      <c r="G88" s="24" t="s">
        <v>1350</v>
      </c>
      <c r="H88" s="24">
        <v>4061385</v>
      </c>
      <c r="I88" s="28">
        <v>43423</v>
      </c>
      <c r="J88" s="24" t="s">
        <v>1350</v>
      </c>
      <c r="K88" s="28">
        <v>43432</v>
      </c>
      <c r="L88" s="33" t="s">
        <v>1351</v>
      </c>
      <c r="M88" s="27">
        <v>1011932900</v>
      </c>
      <c r="N88" s="27">
        <v>1011932901</v>
      </c>
      <c r="O88" s="27">
        <v>3102411</v>
      </c>
      <c r="P88" s="24" t="s">
        <v>1349</v>
      </c>
      <c r="Q88" s="33" t="s">
        <v>1352</v>
      </c>
      <c r="R88" s="27" t="s">
        <v>751</v>
      </c>
      <c r="S88" s="29" t="s">
        <v>1355</v>
      </c>
      <c r="T88" s="30" t="str">
        <f t="shared" si="6"/>
        <v>Bidar</v>
      </c>
      <c r="U88" s="31" t="s">
        <v>482</v>
      </c>
      <c r="V88" s="32">
        <f t="shared" si="7"/>
        <v>4061385</v>
      </c>
      <c r="W88" s="32" t="str">
        <f t="shared" si="8"/>
        <v>SGV237341D</v>
      </c>
      <c r="X88" s="76" t="str">
        <f t="shared" si="9"/>
        <v>Hallikheda</v>
      </c>
    </row>
    <row r="89" spans="1:24" s="1" customFormat="1" x14ac:dyDescent="0.3">
      <c r="A89" s="72">
        <f>IF(F89&lt;&gt;"",COUNTA($F$3:F89),"")</f>
        <v>87</v>
      </c>
      <c r="B89" s="16" t="s">
        <v>840</v>
      </c>
      <c r="C89" s="15" t="str">
        <f t="shared" ref="C89:C107" si="12">P89</f>
        <v>24mu01</v>
      </c>
      <c r="D89" s="15" t="s">
        <v>839</v>
      </c>
      <c r="E89" s="17" t="s">
        <v>840</v>
      </c>
      <c r="F89" s="18" t="s">
        <v>787</v>
      </c>
      <c r="G89" s="18" t="s">
        <v>379</v>
      </c>
      <c r="H89" s="18">
        <v>4040724</v>
      </c>
      <c r="I89" s="19">
        <v>42528</v>
      </c>
      <c r="J89" s="18" t="s">
        <v>379</v>
      </c>
      <c r="K89" s="19">
        <v>42529</v>
      </c>
      <c r="L89" s="17" t="s">
        <v>380</v>
      </c>
      <c r="M89" s="18">
        <v>1009412600</v>
      </c>
      <c r="N89" s="18">
        <v>1009412601</v>
      </c>
      <c r="O89" s="18">
        <v>3102411</v>
      </c>
      <c r="P89" s="18" t="s">
        <v>1275</v>
      </c>
      <c r="Q89" s="17" t="s">
        <v>840</v>
      </c>
      <c r="R89" s="18" t="s">
        <v>787</v>
      </c>
      <c r="S89" s="20" t="s">
        <v>839</v>
      </c>
      <c r="T89" s="21" t="str">
        <f t="shared" si="6"/>
        <v>Chamarajanagara</v>
      </c>
      <c r="U89" s="22" t="s">
        <v>711</v>
      </c>
      <c r="V89" s="23">
        <f t="shared" si="7"/>
        <v>4040724</v>
      </c>
      <c r="W89" s="23" t="str">
        <f t="shared" si="8"/>
        <v>SGV209133F</v>
      </c>
      <c r="X89" s="75" t="str">
        <f t="shared" si="9"/>
        <v>Chamarajanagara</v>
      </c>
    </row>
    <row r="90" spans="1:24" s="1" customFormat="1" x14ac:dyDescent="0.3">
      <c r="A90" s="73">
        <f>IF(F90&lt;&gt;"",COUNTA($F$3:F90),"")</f>
        <v>88</v>
      </c>
      <c r="B90" s="25" t="s">
        <v>840</v>
      </c>
      <c r="C90" s="24" t="str">
        <f t="shared" si="12"/>
        <v>24mu02</v>
      </c>
      <c r="D90" s="24" t="s">
        <v>837</v>
      </c>
      <c r="E90" s="26" t="s">
        <v>838</v>
      </c>
      <c r="F90" s="27" t="s">
        <v>787</v>
      </c>
      <c r="G90" s="27" t="s">
        <v>381</v>
      </c>
      <c r="H90" s="27">
        <v>4040735</v>
      </c>
      <c r="I90" s="28">
        <v>42528</v>
      </c>
      <c r="J90" s="27" t="s">
        <v>381</v>
      </c>
      <c r="K90" s="28">
        <v>42529</v>
      </c>
      <c r="L90" s="26" t="s">
        <v>382</v>
      </c>
      <c r="M90" s="27">
        <v>1009413400</v>
      </c>
      <c r="N90" s="27">
        <v>1009413401</v>
      </c>
      <c r="O90" s="27">
        <v>3102411</v>
      </c>
      <c r="P90" s="27" t="s">
        <v>1276</v>
      </c>
      <c r="Q90" s="26" t="s">
        <v>838</v>
      </c>
      <c r="R90" s="27" t="s">
        <v>787</v>
      </c>
      <c r="S90" s="29" t="s">
        <v>837</v>
      </c>
      <c r="T90" s="30" t="str">
        <f t="shared" si="6"/>
        <v>Chamarajanagara</v>
      </c>
      <c r="U90" s="31" t="s">
        <v>711</v>
      </c>
      <c r="V90" s="32">
        <f t="shared" si="7"/>
        <v>4040735</v>
      </c>
      <c r="W90" s="32" t="str">
        <f t="shared" si="8"/>
        <v>SGV209134G</v>
      </c>
      <c r="X90" s="76" t="str">
        <f t="shared" si="9"/>
        <v>Kollegala</v>
      </c>
    </row>
    <row r="91" spans="1:24" s="1" customFormat="1" x14ac:dyDescent="0.3">
      <c r="A91" s="72">
        <f>IF(F91&lt;&gt;"",COUNTA($F$3:F91),"")</f>
        <v>89</v>
      </c>
      <c r="B91" s="16" t="s">
        <v>840</v>
      </c>
      <c r="C91" s="15" t="str">
        <f t="shared" si="12"/>
        <v>24mu03</v>
      </c>
      <c r="D91" s="15" t="s">
        <v>835</v>
      </c>
      <c r="E91" s="17" t="s">
        <v>836</v>
      </c>
      <c r="F91" s="18" t="s">
        <v>751</v>
      </c>
      <c r="G91" s="18" t="s">
        <v>383</v>
      </c>
      <c r="H91" s="18">
        <v>4040746</v>
      </c>
      <c r="I91" s="19">
        <v>42528</v>
      </c>
      <c r="J91" s="18" t="s">
        <v>383</v>
      </c>
      <c r="K91" s="19">
        <v>42529</v>
      </c>
      <c r="L91" s="17" t="s">
        <v>384</v>
      </c>
      <c r="M91" s="18">
        <v>1009414200</v>
      </c>
      <c r="N91" s="18">
        <v>1009414201</v>
      </c>
      <c r="O91" s="18">
        <v>3102411</v>
      </c>
      <c r="P91" s="18" t="s">
        <v>1277</v>
      </c>
      <c r="Q91" s="17" t="s">
        <v>836</v>
      </c>
      <c r="R91" s="18" t="s">
        <v>751</v>
      </c>
      <c r="S91" s="20" t="s">
        <v>835</v>
      </c>
      <c r="T91" s="21" t="str">
        <f t="shared" si="6"/>
        <v>Chamarajanagara</v>
      </c>
      <c r="U91" s="22" t="s">
        <v>711</v>
      </c>
      <c r="V91" s="23">
        <f t="shared" si="7"/>
        <v>4040746</v>
      </c>
      <c r="W91" s="23" t="str">
        <f t="shared" si="8"/>
        <v>SGV209135A</v>
      </c>
      <c r="X91" s="75" t="str">
        <f t="shared" si="9"/>
        <v>Gundlupete</v>
      </c>
    </row>
    <row r="92" spans="1:24" s="1" customFormat="1" x14ac:dyDescent="0.3">
      <c r="A92" s="73">
        <f>IF(F92&lt;&gt;"",COUNTA($F$3:F92),"")</f>
        <v>90</v>
      </c>
      <c r="B92" s="25" t="s">
        <v>840</v>
      </c>
      <c r="C92" s="24" t="str">
        <f t="shared" si="12"/>
        <v>24mu04</v>
      </c>
      <c r="D92" s="24" t="s">
        <v>834</v>
      </c>
      <c r="E92" s="26" t="s">
        <v>719</v>
      </c>
      <c r="F92" s="27" t="s">
        <v>742</v>
      </c>
      <c r="G92" s="27" t="s">
        <v>385</v>
      </c>
      <c r="H92" s="27">
        <v>4040750</v>
      </c>
      <c r="I92" s="28">
        <v>42528</v>
      </c>
      <c r="J92" s="27" t="s">
        <v>385</v>
      </c>
      <c r="K92" s="28">
        <v>42529</v>
      </c>
      <c r="L92" s="26" t="s">
        <v>386</v>
      </c>
      <c r="M92" s="27">
        <v>1009415900</v>
      </c>
      <c r="N92" s="27">
        <v>1009415901</v>
      </c>
      <c r="O92" s="27">
        <v>3102411</v>
      </c>
      <c r="P92" s="27" t="s">
        <v>1278</v>
      </c>
      <c r="Q92" s="26" t="s">
        <v>719</v>
      </c>
      <c r="R92" s="27" t="s">
        <v>742</v>
      </c>
      <c r="S92" s="29" t="s">
        <v>834</v>
      </c>
      <c r="T92" s="30" t="str">
        <f t="shared" si="6"/>
        <v>Chamarajanagara</v>
      </c>
      <c r="U92" s="31" t="s">
        <v>711</v>
      </c>
      <c r="V92" s="32">
        <f t="shared" si="7"/>
        <v>4040750</v>
      </c>
      <c r="W92" s="32" t="str">
        <f t="shared" si="8"/>
        <v>SGV209136B</v>
      </c>
      <c r="X92" s="76" t="str">
        <f t="shared" si="9"/>
        <v>Yelandur</v>
      </c>
    </row>
    <row r="93" spans="1:24" s="1" customFormat="1" x14ac:dyDescent="0.3">
      <c r="A93" s="72">
        <f>IF(F93&lt;&gt;"",COUNTA($F$3:F93),"")</f>
        <v>91</v>
      </c>
      <c r="B93" s="16" t="s">
        <v>840</v>
      </c>
      <c r="C93" s="15" t="str">
        <f t="shared" si="12"/>
        <v>24mu05</v>
      </c>
      <c r="D93" s="15" t="s">
        <v>833</v>
      </c>
      <c r="E93" s="17" t="s">
        <v>673</v>
      </c>
      <c r="F93" s="18" t="s">
        <v>742</v>
      </c>
      <c r="G93" s="18" t="s">
        <v>387</v>
      </c>
      <c r="H93" s="18">
        <v>4040761</v>
      </c>
      <c r="I93" s="19">
        <v>42528</v>
      </c>
      <c r="J93" s="18" t="s">
        <v>387</v>
      </c>
      <c r="K93" s="19">
        <v>42529</v>
      </c>
      <c r="L93" s="17" t="s">
        <v>388</v>
      </c>
      <c r="M93" s="18">
        <v>1009416700</v>
      </c>
      <c r="N93" s="18">
        <v>1009416701</v>
      </c>
      <c r="O93" s="18">
        <v>3102411</v>
      </c>
      <c r="P93" s="18" t="s">
        <v>1279</v>
      </c>
      <c r="Q93" s="17" t="s">
        <v>673</v>
      </c>
      <c r="R93" s="18" t="s">
        <v>742</v>
      </c>
      <c r="S93" s="20" t="s">
        <v>833</v>
      </c>
      <c r="T93" s="21" t="str">
        <f t="shared" si="6"/>
        <v>Chamarajanagara</v>
      </c>
      <c r="U93" s="22" t="s">
        <v>711</v>
      </c>
      <c r="V93" s="23">
        <f t="shared" si="7"/>
        <v>4040761</v>
      </c>
      <c r="W93" s="23" t="str">
        <f t="shared" si="8"/>
        <v>SGV209137C</v>
      </c>
      <c r="X93" s="75" t="str">
        <f t="shared" si="9"/>
        <v>Hanur</v>
      </c>
    </row>
    <row r="94" spans="1:24" s="1" customFormat="1" x14ac:dyDescent="0.3">
      <c r="A94" s="73">
        <f>IF(F94&lt;&gt;"",COUNTA($F$3:F94),"")</f>
        <v>92</v>
      </c>
      <c r="B94" s="25" t="s">
        <v>864</v>
      </c>
      <c r="C94" s="24" t="str">
        <f t="shared" si="12"/>
        <v>28mu01</v>
      </c>
      <c r="D94" s="24" t="s">
        <v>863</v>
      </c>
      <c r="E94" s="26" t="s">
        <v>864</v>
      </c>
      <c r="F94" s="27" t="s">
        <v>787</v>
      </c>
      <c r="G94" s="27" t="s">
        <v>342</v>
      </c>
      <c r="H94" s="27">
        <v>4040536</v>
      </c>
      <c r="I94" s="28">
        <v>42528</v>
      </c>
      <c r="J94" s="27" t="s">
        <v>342</v>
      </c>
      <c r="K94" s="28">
        <v>42529</v>
      </c>
      <c r="L94" s="26" t="s">
        <v>343</v>
      </c>
      <c r="M94" s="27">
        <v>1009393800</v>
      </c>
      <c r="N94" s="27">
        <v>1009393801</v>
      </c>
      <c r="O94" s="27">
        <v>3102411</v>
      </c>
      <c r="P94" s="27" t="s">
        <v>1256</v>
      </c>
      <c r="Q94" s="26" t="s">
        <v>864</v>
      </c>
      <c r="R94" s="27" t="s">
        <v>787</v>
      </c>
      <c r="S94" s="29" t="s">
        <v>863</v>
      </c>
      <c r="T94" s="30" t="str">
        <f t="shared" si="6"/>
        <v>Chikkaballapura</v>
      </c>
      <c r="U94" s="31" t="s">
        <v>1076</v>
      </c>
      <c r="V94" s="32">
        <f t="shared" si="7"/>
        <v>4040536</v>
      </c>
      <c r="W94" s="32" t="str">
        <f t="shared" si="8"/>
        <v>SGV209114A</v>
      </c>
      <c r="X94" s="76" t="str">
        <f t="shared" si="9"/>
        <v>Chikkaballapura</v>
      </c>
    </row>
    <row r="95" spans="1:24" s="1" customFormat="1" x14ac:dyDescent="0.3">
      <c r="A95" s="72">
        <f>IF(F95&lt;&gt;"",COUNTA($F$3:F95),"")</f>
        <v>93</v>
      </c>
      <c r="B95" s="16" t="s">
        <v>864</v>
      </c>
      <c r="C95" s="15" t="str">
        <f t="shared" si="12"/>
        <v>28mu02</v>
      </c>
      <c r="D95" s="15" t="s">
        <v>862</v>
      </c>
      <c r="E95" s="17" t="s">
        <v>639</v>
      </c>
      <c r="F95" s="18" t="s">
        <v>787</v>
      </c>
      <c r="G95" s="18" t="s">
        <v>344</v>
      </c>
      <c r="H95" s="18">
        <v>4040540</v>
      </c>
      <c r="I95" s="19">
        <v>42528</v>
      </c>
      <c r="J95" s="18" t="s">
        <v>344</v>
      </c>
      <c r="K95" s="19">
        <v>42529</v>
      </c>
      <c r="L95" s="17" t="s">
        <v>345</v>
      </c>
      <c r="M95" s="18">
        <v>1009394600</v>
      </c>
      <c r="N95" s="18">
        <v>1009394601</v>
      </c>
      <c r="O95" s="18">
        <v>3102411</v>
      </c>
      <c r="P95" s="18" t="s">
        <v>1257</v>
      </c>
      <c r="Q95" s="17" t="s">
        <v>639</v>
      </c>
      <c r="R95" s="18" t="s">
        <v>787</v>
      </c>
      <c r="S95" s="20" t="s">
        <v>862</v>
      </c>
      <c r="T95" s="21" t="str">
        <f t="shared" si="6"/>
        <v>Chikkaballapura</v>
      </c>
      <c r="U95" s="22" t="s">
        <v>1076</v>
      </c>
      <c r="V95" s="23">
        <f t="shared" si="7"/>
        <v>4040540</v>
      </c>
      <c r="W95" s="23" t="str">
        <f t="shared" si="8"/>
        <v>SGV209115B</v>
      </c>
      <c r="X95" s="75" t="str">
        <f t="shared" si="9"/>
        <v>Chintamani</v>
      </c>
    </row>
    <row r="96" spans="1:24" s="1" customFormat="1" x14ac:dyDescent="0.3">
      <c r="A96" s="73">
        <f>IF(F96&lt;&gt;"",COUNTA($F$3:F96),"")</f>
        <v>94</v>
      </c>
      <c r="B96" s="25" t="s">
        <v>864</v>
      </c>
      <c r="C96" s="24" t="str">
        <f t="shared" si="12"/>
        <v>28mu03</v>
      </c>
      <c r="D96" s="24" t="s">
        <v>860</v>
      </c>
      <c r="E96" s="26" t="s">
        <v>715</v>
      </c>
      <c r="F96" s="27" t="s">
        <v>787</v>
      </c>
      <c r="G96" s="27" t="s">
        <v>348</v>
      </c>
      <c r="H96" s="27">
        <v>4040562</v>
      </c>
      <c r="I96" s="28">
        <v>42528</v>
      </c>
      <c r="J96" s="27" t="s">
        <v>348</v>
      </c>
      <c r="K96" s="28">
        <v>42529</v>
      </c>
      <c r="L96" s="26" t="s">
        <v>1079</v>
      </c>
      <c r="M96" s="27">
        <v>1009396100</v>
      </c>
      <c r="N96" s="27">
        <v>1009396101</v>
      </c>
      <c r="O96" s="27">
        <v>3102411</v>
      </c>
      <c r="P96" s="27" t="s">
        <v>1259</v>
      </c>
      <c r="Q96" s="26" t="s">
        <v>715</v>
      </c>
      <c r="R96" s="27" t="s">
        <v>787</v>
      </c>
      <c r="S96" s="29" t="s">
        <v>860</v>
      </c>
      <c r="T96" s="30" t="str">
        <f t="shared" si="6"/>
        <v>Chikkaballapura</v>
      </c>
      <c r="U96" s="31" t="s">
        <v>1076</v>
      </c>
      <c r="V96" s="32">
        <f t="shared" si="7"/>
        <v>4040562</v>
      </c>
      <c r="W96" s="32" t="str">
        <f t="shared" si="8"/>
        <v>SGV209117D</v>
      </c>
      <c r="X96" s="76" t="str">
        <f t="shared" si="9"/>
        <v>Shidlaghatta</v>
      </c>
    </row>
    <row r="97" spans="1:24" s="1" customFormat="1" x14ac:dyDescent="0.3">
      <c r="A97" s="72">
        <f>IF(F97&lt;&gt;"",COUNTA($F$3:F97),"")</f>
        <v>95</v>
      </c>
      <c r="B97" s="16" t="s">
        <v>864</v>
      </c>
      <c r="C97" s="15" t="str">
        <f t="shared" si="12"/>
        <v>28mu04</v>
      </c>
      <c r="D97" s="15" t="s">
        <v>861</v>
      </c>
      <c r="E97" s="17" t="s">
        <v>714</v>
      </c>
      <c r="F97" s="18" t="s">
        <v>787</v>
      </c>
      <c r="G97" s="18" t="s">
        <v>346</v>
      </c>
      <c r="H97" s="18">
        <v>4040551</v>
      </c>
      <c r="I97" s="19">
        <v>42528</v>
      </c>
      <c r="J97" s="18" t="s">
        <v>346</v>
      </c>
      <c r="K97" s="19">
        <v>42529</v>
      </c>
      <c r="L97" s="17" t="s">
        <v>347</v>
      </c>
      <c r="M97" s="18">
        <v>1009395300</v>
      </c>
      <c r="N97" s="18">
        <v>1009395301</v>
      </c>
      <c r="O97" s="18">
        <v>3102411</v>
      </c>
      <c r="P97" s="18" t="s">
        <v>1258</v>
      </c>
      <c r="Q97" s="17" t="s">
        <v>714</v>
      </c>
      <c r="R97" s="18" t="s">
        <v>787</v>
      </c>
      <c r="S97" s="20" t="s">
        <v>861</v>
      </c>
      <c r="T97" s="21" t="str">
        <f t="shared" si="6"/>
        <v>Chikkaballapura</v>
      </c>
      <c r="U97" s="22" t="s">
        <v>1076</v>
      </c>
      <c r="V97" s="23">
        <f t="shared" si="7"/>
        <v>4040551</v>
      </c>
      <c r="W97" s="23" t="str">
        <f t="shared" si="8"/>
        <v>SGV209116C</v>
      </c>
      <c r="X97" s="75" t="str">
        <f t="shared" si="9"/>
        <v>Gowribidanur</v>
      </c>
    </row>
    <row r="98" spans="1:24" s="1" customFormat="1" x14ac:dyDescent="0.3">
      <c r="A98" s="73">
        <f>IF(F98&lt;&gt;"",COUNTA($F$3:F98),"")</f>
        <v>96</v>
      </c>
      <c r="B98" s="25" t="s">
        <v>864</v>
      </c>
      <c r="C98" s="24" t="str">
        <f t="shared" si="12"/>
        <v>28mu05</v>
      </c>
      <c r="D98" s="24" t="s">
        <v>859</v>
      </c>
      <c r="E98" s="26" t="s">
        <v>634</v>
      </c>
      <c r="F98" s="27" t="s">
        <v>751</v>
      </c>
      <c r="G98" s="27" t="s">
        <v>349</v>
      </c>
      <c r="H98" s="27">
        <v>4040573</v>
      </c>
      <c r="I98" s="28">
        <v>42528</v>
      </c>
      <c r="J98" s="27" t="s">
        <v>349</v>
      </c>
      <c r="K98" s="28">
        <v>42529</v>
      </c>
      <c r="L98" s="26" t="s">
        <v>350</v>
      </c>
      <c r="M98" s="27">
        <v>1009397900</v>
      </c>
      <c r="N98" s="27">
        <v>1009397901</v>
      </c>
      <c r="O98" s="27">
        <v>3102411</v>
      </c>
      <c r="P98" s="27" t="s">
        <v>1260</v>
      </c>
      <c r="Q98" s="26" t="s">
        <v>634</v>
      </c>
      <c r="R98" s="27" t="s">
        <v>751</v>
      </c>
      <c r="S98" s="29" t="s">
        <v>859</v>
      </c>
      <c r="T98" s="30" t="str">
        <f t="shared" si="6"/>
        <v>Chikkaballapura</v>
      </c>
      <c r="U98" s="31" t="s">
        <v>1076</v>
      </c>
      <c r="V98" s="32">
        <f t="shared" si="7"/>
        <v>4040573</v>
      </c>
      <c r="W98" s="32" t="str">
        <f t="shared" si="8"/>
        <v>SGV209118E</v>
      </c>
      <c r="X98" s="76" t="str">
        <f t="shared" si="9"/>
        <v>Bagepalli</v>
      </c>
    </row>
    <row r="99" spans="1:24" s="1" customFormat="1" x14ac:dyDescent="0.3">
      <c r="A99" s="72">
        <f>IF(F99&lt;&gt;"",COUNTA($F$3:F99),"")</f>
        <v>97</v>
      </c>
      <c r="B99" s="16" t="s">
        <v>864</v>
      </c>
      <c r="C99" s="15" t="str">
        <f t="shared" si="12"/>
        <v>28mu06</v>
      </c>
      <c r="D99" s="15" t="s">
        <v>858</v>
      </c>
      <c r="E99" s="17" t="s">
        <v>667</v>
      </c>
      <c r="F99" s="18" t="s">
        <v>742</v>
      </c>
      <c r="G99" s="18" t="s">
        <v>351</v>
      </c>
      <c r="H99" s="18">
        <v>4040584</v>
      </c>
      <c r="I99" s="19">
        <v>42528</v>
      </c>
      <c r="J99" s="18" t="s">
        <v>351</v>
      </c>
      <c r="K99" s="19">
        <v>42529</v>
      </c>
      <c r="L99" s="17" t="s">
        <v>352</v>
      </c>
      <c r="M99" s="18">
        <v>1009398700</v>
      </c>
      <c r="N99" s="18">
        <v>1009398701</v>
      </c>
      <c r="O99" s="18">
        <v>3102411</v>
      </c>
      <c r="P99" s="18" t="s">
        <v>1261</v>
      </c>
      <c r="Q99" s="17" t="s">
        <v>667</v>
      </c>
      <c r="R99" s="18" t="s">
        <v>742</v>
      </c>
      <c r="S99" s="20" t="s">
        <v>858</v>
      </c>
      <c r="T99" s="21" t="str">
        <f t="shared" si="6"/>
        <v>Chikkaballapura</v>
      </c>
      <c r="U99" s="22" t="s">
        <v>1076</v>
      </c>
      <c r="V99" s="23">
        <f t="shared" si="7"/>
        <v>4040584</v>
      </c>
      <c r="W99" s="23" t="str">
        <f t="shared" si="8"/>
        <v>SGV209119F</v>
      </c>
      <c r="X99" s="75" t="str">
        <f t="shared" si="9"/>
        <v>Gudibande</v>
      </c>
    </row>
    <row r="100" spans="1:24" s="1" customFormat="1" x14ac:dyDescent="0.3">
      <c r="A100" s="73">
        <f>IF(F100&lt;&gt;"",COUNTA($F$3:F100),"")</f>
        <v>98</v>
      </c>
      <c r="B100" s="25" t="s">
        <v>1064</v>
      </c>
      <c r="C100" s="24" t="str">
        <f t="shared" si="12"/>
        <v>16mu01</v>
      </c>
      <c r="D100" s="24" t="s">
        <v>1063</v>
      </c>
      <c r="E100" s="26" t="s">
        <v>1064</v>
      </c>
      <c r="F100" s="27" t="s">
        <v>787</v>
      </c>
      <c r="G100" s="27" t="s">
        <v>22</v>
      </c>
      <c r="H100" s="27">
        <v>4041833</v>
      </c>
      <c r="I100" s="28">
        <v>42528</v>
      </c>
      <c r="J100" s="27" t="s">
        <v>22</v>
      </c>
      <c r="K100" s="28">
        <v>42529</v>
      </c>
      <c r="L100" s="26" t="s">
        <v>1358</v>
      </c>
      <c r="M100" s="27">
        <v>1009221100</v>
      </c>
      <c r="N100" s="27">
        <v>1009221101</v>
      </c>
      <c r="O100" s="27">
        <v>3102411</v>
      </c>
      <c r="P100" s="27" t="s">
        <v>1096</v>
      </c>
      <c r="Q100" s="26" t="s">
        <v>1064</v>
      </c>
      <c r="R100" s="27" t="s">
        <v>787</v>
      </c>
      <c r="S100" s="29" t="s">
        <v>1063</v>
      </c>
      <c r="T100" s="30" t="str">
        <f t="shared" si="6"/>
        <v>Chikkamagaluru</v>
      </c>
      <c r="U100" s="31" t="s">
        <v>711</v>
      </c>
      <c r="V100" s="32">
        <f t="shared" si="7"/>
        <v>4041833</v>
      </c>
      <c r="W100" s="32" t="str">
        <f t="shared" si="8"/>
        <v>SGV208950E</v>
      </c>
      <c r="X100" s="76" t="str">
        <f t="shared" si="9"/>
        <v>Chikkamagaluru</v>
      </c>
    </row>
    <row r="101" spans="1:24" s="1" customFormat="1" x14ac:dyDescent="0.3">
      <c r="A101" s="72">
        <f>IF(F101&lt;&gt;"",COUNTA($F$3:F101),"")</f>
        <v>99</v>
      </c>
      <c r="B101" s="16" t="s">
        <v>1064</v>
      </c>
      <c r="C101" s="15" t="str">
        <f t="shared" si="12"/>
        <v>16mu02</v>
      </c>
      <c r="D101" s="15" t="s">
        <v>1062</v>
      </c>
      <c r="E101" s="17" t="s">
        <v>588</v>
      </c>
      <c r="F101" s="18" t="s">
        <v>751</v>
      </c>
      <c r="G101" s="18" t="s">
        <v>23</v>
      </c>
      <c r="H101" s="18">
        <v>4041844</v>
      </c>
      <c r="I101" s="19">
        <v>42528</v>
      </c>
      <c r="J101" s="18" t="s">
        <v>23</v>
      </c>
      <c r="K101" s="19">
        <v>42529</v>
      </c>
      <c r="L101" s="17" t="s">
        <v>24</v>
      </c>
      <c r="M101" s="18">
        <v>1009222900</v>
      </c>
      <c r="N101" s="18">
        <v>1009222901</v>
      </c>
      <c r="O101" s="18">
        <v>3102411</v>
      </c>
      <c r="P101" s="18" t="s">
        <v>1097</v>
      </c>
      <c r="Q101" s="17" t="s">
        <v>588</v>
      </c>
      <c r="R101" s="18" t="s">
        <v>751</v>
      </c>
      <c r="S101" s="20" t="s">
        <v>1062</v>
      </c>
      <c r="T101" s="21" t="str">
        <f t="shared" si="6"/>
        <v>Chikkamagaluru</v>
      </c>
      <c r="U101" s="22" t="s">
        <v>711</v>
      </c>
      <c r="V101" s="23">
        <f t="shared" si="7"/>
        <v>4041844</v>
      </c>
      <c r="W101" s="23" t="str">
        <f t="shared" si="8"/>
        <v>SGV208951F</v>
      </c>
      <c r="X101" s="75" t="str">
        <f t="shared" si="9"/>
        <v>Birur</v>
      </c>
    </row>
    <row r="102" spans="1:24" s="1" customFormat="1" x14ac:dyDescent="0.3">
      <c r="A102" s="73">
        <f>IF(F102&lt;&gt;"",COUNTA($F$3:F102),"")</f>
        <v>100</v>
      </c>
      <c r="B102" s="25" t="s">
        <v>1064</v>
      </c>
      <c r="C102" s="24" t="str">
        <f t="shared" si="12"/>
        <v>16mu03</v>
      </c>
      <c r="D102" s="24" t="s">
        <v>1061</v>
      </c>
      <c r="E102" s="26" t="s">
        <v>589</v>
      </c>
      <c r="F102" s="27" t="s">
        <v>751</v>
      </c>
      <c r="G102" s="27" t="s">
        <v>25</v>
      </c>
      <c r="H102" s="27">
        <v>4041855</v>
      </c>
      <c r="I102" s="28">
        <v>42528</v>
      </c>
      <c r="J102" s="27" t="s">
        <v>25</v>
      </c>
      <c r="K102" s="28">
        <v>42529</v>
      </c>
      <c r="L102" s="26" t="s">
        <v>26</v>
      </c>
      <c r="M102" s="27">
        <v>1009223700</v>
      </c>
      <c r="N102" s="27">
        <v>1009223701</v>
      </c>
      <c r="O102" s="27">
        <v>3102411</v>
      </c>
      <c r="P102" s="27" t="s">
        <v>1098</v>
      </c>
      <c r="Q102" s="26" t="s">
        <v>589</v>
      </c>
      <c r="R102" s="27" t="s">
        <v>751</v>
      </c>
      <c r="S102" s="29" t="s">
        <v>1061</v>
      </c>
      <c r="T102" s="30" t="str">
        <f t="shared" si="6"/>
        <v>Chikkamagaluru</v>
      </c>
      <c r="U102" s="31" t="s">
        <v>711</v>
      </c>
      <c r="V102" s="32">
        <f t="shared" si="7"/>
        <v>4041855</v>
      </c>
      <c r="W102" s="32" t="str">
        <f t="shared" si="8"/>
        <v>SGV208952G</v>
      </c>
      <c r="X102" s="76" t="str">
        <f t="shared" si="9"/>
        <v>Kadur</v>
      </c>
    </row>
    <row r="103" spans="1:24" s="1" customFormat="1" x14ac:dyDescent="0.3">
      <c r="A103" s="72">
        <f>IF(F103&lt;&gt;"",COUNTA($F$3:F103),"")</f>
        <v>101</v>
      </c>
      <c r="B103" s="16" t="s">
        <v>1064</v>
      </c>
      <c r="C103" s="15" t="str">
        <f t="shared" si="12"/>
        <v>16mu04</v>
      </c>
      <c r="D103" s="15" t="s">
        <v>1060</v>
      </c>
      <c r="E103" s="17" t="s">
        <v>590</v>
      </c>
      <c r="F103" s="18" t="s">
        <v>751</v>
      </c>
      <c r="G103" s="18" t="s">
        <v>27</v>
      </c>
      <c r="H103" s="18">
        <v>4041866</v>
      </c>
      <c r="I103" s="19">
        <v>42528</v>
      </c>
      <c r="J103" s="18" t="s">
        <v>27</v>
      </c>
      <c r="K103" s="19">
        <v>42529</v>
      </c>
      <c r="L103" s="17" t="s">
        <v>28</v>
      </c>
      <c r="M103" s="18">
        <v>1009224500</v>
      </c>
      <c r="N103" s="18">
        <v>1009224501</v>
      </c>
      <c r="O103" s="18">
        <v>3102411</v>
      </c>
      <c r="P103" s="18" t="s">
        <v>1099</v>
      </c>
      <c r="Q103" s="17" t="s">
        <v>590</v>
      </c>
      <c r="R103" s="18" t="s">
        <v>751</v>
      </c>
      <c r="S103" s="20" t="s">
        <v>1060</v>
      </c>
      <c r="T103" s="21" t="str">
        <f t="shared" si="6"/>
        <v>Chikkamagaluru</v>
      </c>
      <c r="U103" s="22" t="s">
        <v>711</v>
      </c>
      <c r="V103" s="23">
        <f t="shared" si="7"/>
        <v>4041866</v>
      </c>
      <c r="W103" s="23" t="str">
        <f t="shared" si="8"/>
        <v>SGV208953A</v>
      </c>
      <c r="X103" s="75" t="str">
        <f t="shared" si="9"/>
        <v>Tarikere</v>
      </c>
    </row>
    <row r="104" spans="1:24" s="1" customFormat="1" x14ac:dyDescent="0.3">
      <c r="A104" s="73">
        <f>IF(F104&lt;&gt;"",COUNTA($F$3:F104),"")</f>
        <v>102</v>
      </c>
      <c r="B104" s="25" t="s">
        <v>1064</v>
      </c>
      <c r="C104" s="24" t="str">
        <f t="shared" si="12"/>
        <v>16mu05</v>
      </c>
      <c r="D104" s="24" t="s">
        <v>1059</v>
      </c>
      <c r="E104" s="26" t="s">
        <v>617</v>
      </c>
      <c r="F104" s="27" t="s">
        <v>742</v>
      </c>
      <c r="G104" s="27" t="s">
        <v>29</v>
      </c>
      <c r="H104" s="27">
        <v>4041870</v>
      </c>
      <c r="I104" s="28">
        <v>42528</v>
      </c>
      <c r="J104" s="27" t="s">
        <v>29</v>
      </c>
      <c r="K104" s="28">
        <v>42529</v>
      </c>
      <c r="L104" s="26" t="s">
        <v>30</v>
      </c>
      <c r="M104" s="27">
        <v>1009225200</v>
      </c>
      <c r="N104" s="27">
        <v>1009225201</v>
      </c>
      <c r="O104" s="27">
        <v>3102411</v>
      </c>
      <c r="P104" s="27" t="s">
        <v>1100</v>
      </c>
      <c r="Q104" s="26" t="s">
        <v>617</v>
      </c>
      <c r="R104" s="27" t="s">
        <v>742</v>
      </c>
      <c r="S104" s="29" t="s">
        <v>1059</v>
      </c>
      <c r="T104" s="30" t="str">
        <f t="shared" si="6"/>
        <v>Chikkamagaluru</v>
      </c>
      <c r="U104" s="31" t="s">
        <v>711</v>
      </c>
      <c r="V104" s="32">
        <f t="shared" si="7"/>
        <v>4041870</v>
      </c>
      <c r="W104" s="32" t="str">
        <f t="shared" si="8"/>
        <v>SGV208954B</v>
      </c>
      <c r="X104" s="76" t="str">
        <f t="shared" si="9"/>
        <v>Koppa</v>
      </c>
    </row>
    <row r="105" spans="1:24" s="1" customFormat="1" x14ac:dyDescent="0.3">
      <c r="A105" s="72">
        <f>IF(F105&lt;&gt;"",COUNTA($F$3:F105),"")</f>
        <v>103</v>
      </c>
      <c r="B105" s="16" t="s">
        <v>1064</v>
      </c>
      <c r="C105" s="15" t="str">
        <f t="shared" si="12"/>
        <v>16mu06</v>
      </c>
      <c r="D105" s="15" t="s">
        <v>1058</v>
      </c>
      <c r="E105" s="17" t="s">
        <v>640</v>
      </c>
      <c r="F105" s="18" t="s">
        <v>742</v>
      </c>
      <c r="G105" s="18" t="s">
        <v>31</v>
      </c>
      <c r="H105" s="18">
        <v>4041881</v>
      </c>
      <c r="I105" s="19">
        <v>42528</v>
      </c>
      <c r="J105" s="18" t="s">
        <v>31</v>
      </c>
      <c r="K105" s="19">
        <v>42529</v>
      </c>
      <c r="L105" s="17" t="s">
        <v>32</v>
      </c>
      <c r="M105" s="18">
        <v>1009226000</v>
      </c>
      <c r="N105" s="18">
        <v>1009226001</v>
      </c>
      <c r="O105" s="18">
        <v>3102411</v>
      </c>
      <c r="P105" s="18" t="s">
        <v>1101</v>
      </c>
      <c r="Q105" s="17" t="s">
        <v>640</v>
      </c>
      <c r="R105" s="18" t="s">
        <v>742</v>
      </c>
      <c r="S105" s="20" t="s">
        <v>1058</v>
      </c>
      <c r="T105" s="21" t="str">
        <f t="shared" si="6"/>
        <v>Chikkamagaluru</v>
      </c>
      <c r="U105" s="22" t="s">
        <v>711</v>
      </c>
      <c r="V105" s="23">
        <f t="shared" si="7"/>
        <v>4041881</v>
      </c>
      <c r="W105" s="23" t="str">
        <f t="shared" si="8"/>
        <v>SGV208955C</v>
      </c>
      <c r="X105" s="75" t="str">
        <f t="shared" si="9"/>
        <v>Mudigere</v>
      </c>
    </row>
    <row r="106" spans="1:24" s="1" customFormat="1" x14ac:dyDescent="0.3">
      <c r="A106" s="73">
        <f>IF(F106&lt;&gt;"",COUNTA($F$3:F106),"")</f>
        <v>104</v>
      </c>
      <c r="B106" s="25" t="s">
        <v>1064</v>
      </c>
      <c r="C106" s="24" t="str">
        <f t="shared" si="12"/>
        <v>16mu07</v>
      </c>
      <c r="D106" s="24" t="s">
        <v>1057</v>
      </c>
      <c r="E106" s="26" t="s">
        <v>678</v>
      </c>
      <c r="F106" s="27" t="s">
        <v>742</v>
      </c>
      <c r="G106" s="27" t="s">
        <v>33</v>
      </c>
      <c r="H106" s="27">
        <v>4041892</v>
      </c>
      <c r="I106" s="28">
        <v>42528</v>
      </c>
      <c r="J106" s="27" t="s">
        <v>33</v>
      </c>
      <c r="K106" s="28">
        <v>42529</v>
      </c>
      <c r="L106" s="26" t="s">
        <v>34</v>
      </c>
      <c r="M106" s="27">
        <v>1009227800</v>
      </c>
      <c r="N106" s="27">
        <v>1009227801</v>
      </c>
      <c r="O106" s="27">
        <v>3102411</v>
      </c>
      <c r="P106" s="27" t="s">
        <v>1102</v>
      </c>
      <c r="Q106" s="26" t="s">
        <v>678</v>
      </c>
      <c r="R106" s="27" t="s">
        <v>742</v>
      </c>
      <c r="S106" s="29" t="s">
        <v>1057</v>
      </c>
      <c r="T106" s="30" t="str">
        <f t="shared" si="6"/>
        <v>Chikkamagaluru</v>
      </c>
      <c r="U106" s="31" t="s">
        <v>711</v>
      </c>
      <c r="V106" s="32">
        <f t="shared" si="7"/>
        <v>4041892</v>
      </c>
      <c r="W106" s="32" t="str">
        <f t="shared" si="8"/>
        <v>SGV208956D</v>
      </c>
      <c r="X106" s="76" t="str">
        <f t="shared" si="9"/>
        <v>Narasimharajapura</v>
      </c>
    </row>
    <row r="107" spans="1:24" s="1" customFormat="1" x14ac:dyDescent="0.3">
      <c r="A107" s="72">
        <f>IF(F107&lt;&gt;"",COUNTA($F$3:F107),"")</f>
        <v>105</v>
      </c>
      <c r="B107" s="16" t="s">
        <v>1064</v>
      </c>
      <c r="C107" s="15" t="str">
        <f t="shared" si="12"/>
        <v>16mu08</v>
      </c>
      <c r="D107" s="15" t="s">
        <v>1056</v>
      </c>
      <c r="E107" s="17" t="s">
        <v>682</v>
      </c>
      <c r="F107" s="18" t="s">
        <v>742</v>
      </c>
      <c r="G107" s="18" t="s">
        <v>35</v>
      </c>
      <c r="H107" s="18">
        <v>4041903</v>
      </c>
      <c r="I107" s="19">
        <v>42528</v>
      </c>
      <c r="J107" s="18" t="s">
        <v>35</v>
      </c>
      <c r="K107" s="19">
        <v>42529</v>
      </c>
      <c r="L107" s="17" t="s">
        <v>36</v>
      </c>
      <c r="M107" s="18">
        <v>1009228600</v>
      </c>
      <c r="N107" s="18">
        <v>1009228601</v>
      </c>
      <c r="O107" s="18">
        <v>3102411</v>
      </c>
      <c r="P107" s="18" t="s">
        <v>1103</v>
      </c>
      <c r="Q107" s="17" t="s">
        <v>682</v>
      </c>
      <c r="R107" s="18" t="s">
        <v>742</v>
      </c>
      <c r="S107" s="20" t="s">
        <v>1056</v>
      </c>
      <c r="T107" s="21" t="str">
        <f t="shared" si="6"/>
        <v>Chikkamagaluru</v>
      </c>
      <c r="U107" s="22" t="s">
        <v>711</v>
      </c>
      <c r="V107" s="23">
        <f t="shared" si="7"/>
        <v>4041903</v>
      </c>
      <c r="W107" s="23" t="str">
        <f t="shared" si="8"/>
        <v>SGV208957E</v>
      </c>
      <c r="X107" s="75" t="str">
        <f t="shared" si="9"/>
        <v>Sringeri</v>
      </c>
    </row>
    <row r="108" spans="1:24" s="1" customFormat="1" x14ac:dyDescent="0.3">
      <c r="A108" s="73">
        <f>IF(F108&lt;&gt;"",COUNTA($F$3:F108),"")</f>
        <v>106</v>
      </c>
      <c r="B108" s="25" t="s">
        <v>1064</v>
      </c>
      <c r="C108" s="24" t="s">
        <v>1393</v>
      </c>
      <c r="D108" s="24" t="s">
        <v>1440</v>
      </c>
      <c r="E108" s="33" t="s">
        <v>1384</v>
      </c>
      <c r="F108" s="27" t="s">
        <v>742</v>
      </c>
      <c r="G108" s="24" t="s">
        <v>1435</v>
      </c>
      <c r="H108" s="24">
        <v>4077625</v>
      </c>
      <c r="I108" s="28">
        <v>44306</v>
      </c>
      <c r="J108" s="24" t="s">
        <v>1435</v>
      </c>
      <c r="K108" s="28">
        <v>44308</v>
      </c>
      <c r="L108" s="33" t="s">
        <v>1436</v>
      </c>
      <c r="M108" s="24">
        <v>1013772700</v>
      </c>
      <c r="N108" s="24">
        <v>1013772701</v>
      </c>
      <c r="O108" s="27">
        <v>3102411</v>
      </c>
      <c r="P108" s="24" t="s">
        <v>1393</v>
      </c>
      <c r="Q108" s="35" t="s">
        <v>1384</v>
      </c>
      <c r="R108" s="24" t="s">
        <v>742</v>
      </c>
      <c r="S108" s="29" t="s">
        <v>1440</v>
      </c>
      <c r="T108" s="30" t="str">
        <f t="shared" si="6"/>
        <v>Chikkamagaluru</v>
      </c>
      <c r="U108" s="31" t="s">
        <v>711</v>
      </c>
      <c r="V108" s="32">
        <f t="shared" si="7"/>
        <v>4077625</v>
      </c>
      <c r="W108" s="32" t="str">
        <f t="shared" si="8"/>
        <v>SGV249351B</v>
      </c>
      <c r="X108" s="76" t="str">
        <f t="shared" si="9"/>
        <v>Ajjampura</v>
      </c>
    </row>
    <row r="109" spans="1:24" s="1" customFormat="1" x14ac:dyDescent="0.3">
      <c r="A109" s="72">
        <f>IF(F109&lt;&gt;"",COUNTA($F$3:F109),"")</f>
        <v>107</v>
      </c>
      <c r="B109" s="16" t="s">
        <v>526</v>
      </c>
      <c r="C109" s="15" t="str">
        <f t="shared" ref="C109:C125" si="13">P109</f>
        <v>12mu01</v>
      </c>
      <c r="D109" s="15" t="s">
        <v>1070</v>
      </c>
      <c r="E109" s="17" t="s">
        <v>526</v>
      </c>
      <c r="F109" s="18" t="s">
        <v>787</v>
      </c>
      <c r="G109" s="18" t="s">
        <v>10</v>
      </c>
      <c r="H109" s="18">
        <v>4041774</v>
      </c>
      <c r="I109" s="19">
        <v>42528</v>
      </c>
      <c r="J109" s="18" t="s">
        <v>10</v>
      </c>
      <c r="K109" s="19">
        <v>42529</v>
      </c>
      <c r="L109" s="17" t="s">
        <v>11</v>
      </c>
      <c r="M109" s="18">
        <v>1009215300</v>
      </c>
      <c r="N109" s="18">
        <v>1009215301</v>
      </c>
      <c r="O109" s="18">
        <v>3102411</v>
      </c>
      <c r="P109" s="18" t="s">
        <v>1090</v>
      </c>
      <c r="Q109" s="17" t="s">
        <v>526</v>
      </c>
      <c r="R109" s="18" t="s">
        <v>787</v>
      </c>
      <c r="S109" s="20" t="s">
        <v>1070</v>
      </c>
      <c r="T109" s="21" t="str">
        <f t="shared" si="6"/>
        <v>Chitradurga</v>
      </c>
      <c r="U109" s="22" t="s">
        <v>1076</v>
      </c>
      <c r="V109" s="23">
        <f t="shared" si="7"/>
        <v>4041774</v>
      </c>
      <c r="W109" s="23" t="str">
        <f t="shared" si="8"/>
        <v>SGV208944F</v>
      </c>
      <c r="X109" s="75" t="str">
        <f t="shared" si="9"/>
        <v>Chitradurga</v>
      </c>
    </row>
    <row r="110" spans="1:24" s="1" customFormat="1" x14ac:dyDescent="0.3">
      <c r="A110" s="73">
        <f>IF(F110&lt;&gt;"",COUNTA($F$3:F110),"")</f>
        <v>108</v>
      </c>
      <c r="B110" s="25" t="s">
        <v>526</v>
      </c>
      <c r="C110" s="24" t="str">
        <f t="shared" si="13"/>
        <v>12mu02</v>
      </c>
      <c r="D110" s="24" t="s">
        <v>1069</v>
      </c>
      <c r="E110" s="26" t="s">
        <v>550</v>
      </c>
      <c r="F110" s="27" t="s">
        <v>787</v>
      </c>
      <c r="G110" s="27" t="s">
        <v>12</v>
      </c>
      <c r="H110" s="27">
        <v>4041785</v>
      </c>
      <c r="I110" s="28">
        <v>42528</v>
      </c>
      <c r="J110" s="27" t="s">
        <v>12</v>
      </c>
      <c r="K110" s="28">
        <v>42529</v>
      </c>
      <c r="L110" s="26" t="s">
        <v>13</v>
      </c>
      <c r="M110" s="27">
        <v>1009216100</v>
      </c>
      <c r="N110" s="27">
        <v>1009216101</v>
      </c>
      <c r="O110" s="27">
        <v>3102411</v>
      </c>
      <c r="P110" s="27" t="s">
        <v>1091</v>
      </c>
      <c r="Q110" s="26" t="s">
        <v>550</v>
      </c>
      <c r="R110" s="27" t="s">
        <v>787</v>
      </c>
      <c r="S110" s="29" t="s">
        <v>1069</v>
      </c>
      <c r="T110" s="30" t="str">
        <f t="shared" si="6"/>
        <v>Chitradurga</v>
      </c>
      <c r="U110" s="31" t="s">
        <v>1076</v>
      </c>
      <c r="V110" s="32">
        <f t="shared" si="7"/>
        <v>4041785</v>
      </c>
      <c r="W110" s="32" t="str">
        <f t="shared" si="8"/>
        <v>SGV208945G</v>
      </c>
      <c r="X110" s="76" t="str">
        <f t="shared" si="9"/>
        <v>Challakere</v>
      </c>
    </row>
    <row r="111" spans="1:24" s="1" customFormat="1" x14ac:dyDescent="0.3">
      <c r="A111" s="72">
        <f>IF(F111&lt;&gt;"",COUNTA($F$3:F111),"")</f>
        <v>109</v>
      </c>
      <c r="B111" s="16" t="s">
        <v>526</v>
      </c>
      <c r="C111" s="15" t="str">
        <f t="shared" si="13"/>
        <v>12mu03</v>
      </c>
      <c r="D111" s="15" t="s">
        <v>1068</v>
      </c>
      <c r="E111" s="17" t="s">
        <v>551</v>
      </c>
      <c r="F111" s="18" t="s">
        <v>787</v>
      </c>
      <c r="G111" s="18" t="s">
        <v>14</v>
      </c>
      <c r="H111" s="18">
        <v>4041796</v>
      </c>
      <c r="I111" s="19">
        <v>42528</v>
      </c>
      <c r="J111" s="18" t="s">
        <v>14</v>
      </c>
      <c r="K111" s="19">
        <v>42529</v>
      </c>
      <c r="L111" s="17" t="s">
        <v>15</v>
      </c>
      <c r="M111" s="18">
        <v>1009217900</v>
      </c>
      <c r="N111" s="18">
        <v>1009217901</v>
      </c>
      <c r="O111" s="18">
        <v>3102411</v>
      </c>
      <c r="P111" s="18" t="s">
        <v>1092</v>
      </c>
      <c r="Q111" s="17" t="s">
        <v>551</v>
      </c>
      <c r="R111" s="18" t="s">
        <v>787</v>
      </c>
      <c r="S111" s="20" t="s">
        <v>1068</v>
      </c>
      <c r="T111" s="21" t="str">
        <f t="shared" si="6"/>
        <v>Chitradurga</v>
      </c>
      <c r="U111" s="22" t="s">
        <v>1076</v>
      </c>
      <c r="V111" s="23">
        <f t="shared" si="7"/>
        <v>4041796</v>
      </c>
      <c r="W111" s="23" t="str">
        <f t="shared" si="8"/>
        <v>SGV208946A</v>
      </c>
      <c r="X111" s="75" t="str">
        <f t="shared" si="9"/>
        <v>Hiriyur</v>
      </c>
    </row>
    <row r="112" spans="1:24" s="1" customFormat="1" x14ac:dyDescent="0.3">
      <c r="A112" s="73">
        <f>IF(F112&lt;&gt;"",COUNTA($F$3:F112),"")</f>
        <v>110</v>
      </c>
      <c r="B112" s="25" t="s">
        <v>526</v>
      </c>
      <c r="C112" s="24" t="str">
        <f t="shared" si="13"/>
        <v>12mu04</v>
      </c>
      <c r="D112" s="24" t="s">
        <v>1067</v>
      </c>
      <c r="E112" s="26" t="s">
        <v>552</v>
      </c>
      <c r="F112" s="27" t="s">
        <v>751</v>
      </c>
      <c r="G112" s="27" t="s">
        <v>16</v>
      </c>
      <c r="H112" s="27">
        <v>4041800</v>
      </c>
      <c r="I112" s="28">
        <v>42528</v>
      </c>
      <c r="J112" s="27" t="s">
        <v>16</v>
      </c>
      <c r="K112" s="28">
        <v>42529</v>
      </c>
      <c r="L112" s="26" t="s">
        <v>17</v>
      </c>
      <c r="M112" s="27">
        <v>1009218700</v>
      </c>
      <c r="N112" s="27">
        <v>1009218701</v>
      </c>
      <c r="O112" s="27">
        <v>3102411</v>
      </c>
      <c r="P112" s="27" t="s">
        <v>1093</v>
      </c>
      <c r="Q112" s="26" t="s">
        <v>552</v>
      </c>
      <c r="R112" s="27" t="s">
        <v>751</v>
      </c>
      <c r="S112" s="29" t="s">
        <v>1067</v>
      </c>
      <c r="T112" s="30" t="str">
        <f t="shared" si="6"/>
        <v>Chitradurga</v>
      </c>
      <c r="U112" s="31" t="s">
        <v>1076</v>
      </c>
      <c r="V112" s="32">
        <f t="shared" si="7"/>
        <v>4041800</v>
      </c>
      <c r="W112" s="32" t="str">
        <f t="shared" si="8"/>
        <v>SGV208947B</v>
      </c>
      <c r="X112" s="76" t="str">
        <f t="shared" si="9"/>
        <v>Hosadurga</v>
      </c>
    </row>
    <row r="113" spans="1:24" s="1" customFormat="1" x14ac:dyDescent="0.3">
      <c r="A113" s="72">
        <f>IF(F113&lt;&gt;"",COUNTA($F$3:F113),"")</f>
        <v>111</v>
      </c>
      <c r="B113" s="16" t="s">
        <v>526</v>
      </c>
      <c r="C113" s="15" t="str">
        <f t="shared" si="13"/>
        <v>12mu05</v>
      </c>
      <c r="D113" s="15" t="s">
        <v>1066</v>
      </c>
      <c r="E113" s="17" t="s">
        <v>604</v>
      </c>
      <c r="F113" s="18" t="s">
        <v>751</v>
      </c>
      <c r="G113" s="18" t="s">
        <v>18</v>
      </c>
      <c r="H113" s="18">
        <v>4041811</v>
      </c>
      <c r="I113" s="19">
        <v>42528</v>
      </c>
      <c r="J113" s="18" t="s">
        <v>18</v>
      </c>
      <c r="K113" s="19">
        <v>42529</v>
      </c>
      <c r="L113" s="17" t="s">
        <v>19</v>
      </c>
      <c r="M113" s="18">
        <v>1009219500</v>
      </c>
      <c r="N113" s="18">
        <v>1009219501</v>
      </c>
      <c r="O113" s="18">
        <v>3102411</v>
      </c>
      <c r="P113" s="18" t="s">
        <v>1094</v>
      </c>
      <c r="Q113" s="17" t="s">
        <v>604</v>
      </c>
      <c r="R113" s="18" t="s">
        <v>742</v>
      </c>
      <c r="S113" s="20" t="s">
        <v>1066</v>
      </c>
      <c r="T113" s="21" t="str">
        <f t="shared" si="6"/>
        <v>Chitradurga</v>
      </c>
      <c r="U113" s="22" t="s">
        <v>1076</v>
      </c>
      <c r="V113" s="23">
        <f t="shared" si="7"/>
        <v>4041811</v>
      </c>
      <c r="W113" s="23" t="str">
        <f t="shared" si="8"/>
        <v>SGV208948C</v>
      </c>
      <c r="X113" s="75" t="str">
        <f t="shared" si="9"/>
        <v>Holalkere</v>
      </c>
    </row>
    <row r="114" spans="1:24" s="1" customFormat="1" x14ac:dyDescent="0.3">
      <c r="A114" s="73">
        <f>IF(F114&lt;&gt;"",COUNTA($F$3:F114),"")</f>
        <v>112</v>
      </c>
      <c r="B114" s="25" t="s">
        <v>526</v>
      </c>
      <c r="C114" s="24" t="str">
        <f t="shared" si="13"/>
        <v>12mu06</v>
      </c>
      <c r="D114" s="24" t="s">
        <v>1065</v>
      </c>
      <c r="E114" s="26" t="s">
        <v>605</v>
      </c>
      <c r="F114" s="27" t="s">
        <v>742</v>
      </c>
      <c r="G114" s="27" t="s">
        <v>20</v>
      </c>
      <c r="H114" s="27">
        <v>4041822</v>
      </c>
      <c r="I114" s="28">
        <v>42528</v>
      </c>
      <c r="J114" s="27" t="s">
        <v>20</v>
      </c>
      <c r="K114" s="28">
        <v>42529</v>
      </c>
      <c r="L114" s="26" t="s">
        <v>21</v>
      </c>
      <c r="M114" s="27">
        <v>1009220300</v>
      </c>
      <c r="N114" s="27">
        <v>1009220301</v>
      </c>
      <c r="O114" s="27">
        <v>3102411</v>
      </c>
      <c r="P114" s="27" t="s">
        <v>1095</v>
      </c>
      <c r="Q114" s="26" t="s">
        <v>605</v>
      </c>
      <c r="R114" s="27" t="s">
        <v>742</v>
      </c>
      <c r="S114" s="29" t="s">
        <v>1065</v>
      </c>
      <c r="T114" s="30" t="str">
        <f t="shared" si="6"/>
        <v>Chitradurga</v>
      </c>
      <c r="U114" s="31" t="s">
        <v>1076</v>
      </c>
      <c r="V114" s="32">
        <f t="shared" si="7"/>
        <v>4041822</v>
      </c>
      <c r="W114" s="32" t="str">
        <f t="shared" si="8"/>
        <v>SGV208949D</v>
      </c>
      <c r="X114" s="76" t="str">
        <f t="shared" si="9"/>
        <v>Molakalmuru</v>
      </c>
    </row>
    <row r="115" spans="1:24" s="1" customFormat="1" x14ac:dyDescent="0.3">
      <c r="A115" s="72">
        <f>IF(F115&lt;&gt;"",COUNTA($F$3:F115),"")</f>
        <v>113</v>
      </c>
      <c r="B115" s="16" t="s">
        <v>526</v>
      </c>
      <c r="C115" s="15" t="str">
        <f t="shared" si="13"/>
        <v>12mu07</v>
      </c>
      <c r="D115" s="15" t="s">
        <v>758</v>
      </c>
      <c r="E115" s="17" t="s">
        <v>626</v>
      </c>
      <c r="F115" s="18" t="s">
        <v>742</v>
      </c>
      <c r="G115" s="18" t="s">
        <v>524</v>
      </c>
      <c r="H115" s="18">
        <v>4043480</v>
      </c>
      <c r="I115" s="19">
        <v>42566</v>
      </c>
      <c r="J115" s="18" t="s">
        <v>524</v>
      </c>
      <c r="K115" s="19">
        <v>42572</v>
      </c>
      <c r="L115" s="17" t="s">
        <v>525</v>
      </c>
      <c r="M115" s="18">
        <v>1009570100</v>
      </c>
      <c r="N115" s="18">
        <v>1009570101</v>
      </c>
      <c r="O115" s="18">
        <v>3102411</v>
      </c>
      <c r="P115" s="18" t="s">
        <v>1340</v>
      </c>
      <c r="Q115" s="17" t="s">
        <v>626</v>
      </c>
      <c r="R115" s="18" t="s">
        <v>742</v>
      </c>
      <c r="S115" s="20" t="s">
        <v>758</v>
      </c>
      <c r="T115" s="21" t="str">
        <f t="shared" si="6"/>
        <v>Chitradurga</v>
      </c>
      <c r="U115" s="22" t="s">
        <v>1076</v>
      </c>
      <c r="V115" s="23">
        <f t="shared" si="7"/>
        <v>4043480</v>
      </c>
      <c r="W115" s="23" t="str">
        <f t="shared" si="8"/>
        <v>SGV210082C</v>
      </c>
      <c r="X115" s="75" t="str">
        <f t="shared" si="9"/>
        <v>Nayakanahatti</v>
      </c>
    </row>
    <row r="116" spans="1:24" s="1" customFormat="1" x14ac:dyDescent="0.3">
      <c r="A116" s="73">
        <f>IF(F116&lt;&gt;"",COUNTA($F$3:F116),"")</f>
        <v>114</v>
      </c>
      <c r="B116" s="25" t="s">
        <v>411</v>
      </c>
      <c r="C116" s="24" t="str">
        <f t="shared" si="13"/>
        <v>21mu01</v>
      </c>
      <c r="D116" s="24" t="s">
        <v>931</v>
      </c>
      <c r="E116" s="26" t="s">
        <v>708</v>
      </c>
      <c r="F116" s="27" t="s">
        <v>832</v>
      </c>
      <c r="G116" s="27" t="s">
        <v>245</v>
      </c>
      <c r="H116" s="27">
        <v>4041251</v>
      </c>
      <c r="I116" s="28">
        <v>42528</v>
      </c>
      <c r="J116" s="27" t="s">
        <v>245</v>
      </c>
      <c r="K116" s="28">
        <v>42529</v>
      </c>
      <c r="L116" s="26" t="s">
        <v>1544</v>
      </c>
      <c r="M116" s="27">
        <v>1009340900</v>
      </c>
      <c r="N116" s="27">
        <v>1009340901</v>
      </c>
      <c r="O116" s="27">
        <v>3102411</v>
      </c>
      <c r="P116" s="27" t="s">
        <v>1206</v>
      </c>
      <c r="Q116" s="26" t="s">
        <v>708</v>
      </c>
      <c r="R116" s="27" t="s">
        <v>832</v>
      </c>
      <c r="S116" s="29" t="s">
        <v>931</v>
      </c>
      <c r="T116" s="30" t="str">
        <f t="shared" si="6"/>
        <v>Dakshina Kannada</v>
      </c>
      <c r="U116" s="31" t="s">
        <v>711</v>
      </c>
      <c r="V116" s="32">
        <f t="shared" si="7"/>
        <v>4041251</v>
      </c>
      <c r="W116" s="32" t="str">
        <f t="shared" si="8"/>
        <v>SGV209063F</v>
      </c>
      <c r="X116" s="76" t="str">
        <f t="shared" si="9"/>
        <v>Mangaluru</v>
      </c>
    </row>
    <row r="117" spans="1:24" s="1" customFormat="1" x14ac:dyDescent="0.3">
      <c r="A117" s="72">
        <f>IF(F117&lt;&gt;"",COUNTA($F$3:F117),"")</f>
        <v>115</v>
      </c>
      <c r="B117" s="16" t="s">
        <v>411</v>
      </c>
      <c r="C117" s="15" t="str">
        <f t="shared" si="13"/>
        <v>21mu02</v>
      </c>
      <c r="D117" s="15" t="s">
        <v>821</v>
      </c>
      <c r="E117" s="17" t="s">
        <v>577</v>
      </c>
      <c r="F117" s="18" t="s">
        <v>787</v>
      </c>
      <c r="G117" s="18" t="s">
        <v>409</v>
      </c>
      <c r="H117" s="18">
        <v>4041273</v>
      </c>
      <c r="I117" s="19">
        <v>42528</v>
      </c>
      <c r="J117" s="18" t="s">
        <v>409</v>
      </c>
      <c r="K117" s="19">
        <v>42530</v>
      </c>
      <c r="L117" s="17" t="s">
        <v>410</v>
      </c>
      <c r="M117" s="18">
        <v>1009342500</v>
      </c>
      <c r="N117" s="18">
        <v>1009342501</v>
      </c>
      <c r="O117" s="18">
        <v>3102411</v>
      </c>
      <c r="P117" s="18" t="s">
        <v>1287</v>
      </c>
      <c r="Q117" s="17" t="s">
        <v>577</v>
      </c>
      <c r="R117" s="18" t="s">
        <v>787</v>
      </c>
      <c r="S117" s="20" t="s">
        <v>821</v>
      </c>
      <c r="T117" s="21" t="str">
        <f t="shared" si="6"/>
        <v>Dakshina Kannada</v>
      </c>
      <c r="U117" s="22" t="s">
        <v>711</v>
      </c>
      <c r="V117" s="23">
        <f t="shared" si="7"/>
        <v>4041273</v>
      </c>
      <c r="W117" s="23" t="str">
        <f t="shared" si="8"/>
        <v>SGV209157B</v>
      </c>
      <c r="X117" s="75" t="str">
        <f t="shared" si="9"/>
        <v>Puttur</v>
      </c>
    </row>
    <row r="118" spans="1:24" s="1" customFormat="1" x14ac:dyDescent="0.3">
      <c r="A118" s="73">
        <f>IF(F118&lt;&gt;"",COUNTA($F$3:F118),"")</f>
        <v>116</v>
      </c>
      <c r="B118" s="25" t="s">
        <v>411</v>
      </c>
      <c r="C118" s="24" t="str">
        <f t="shared" si="13"/>
        <v>21mu03</v>
      </c>
      <c r="D118" s="24" t="s">
        <v>926</v>
      </c>
      <c r="E118" s="26" t="s">
        <v>561</v>
      </c>
      <c r="F118" s="27" t="s">
        <v>787</v>
      </c>
      <c r="G118" s="27" t="s">
        <v>249</v>
      </c>
      <c r="H118" s="27">
        <v>4041295</v>
      </c>
      <c r="I118" s="28">
        <v>42528</v>
      </c>
      <c r="J118" s="27" t="s">
        <v>249</v>
      </c>
      <c r="K118" s="28">
        <v>42529</v>
      </c>
      <c r="L118" s="26" t="s">
        <v>250</v>
      </c>
      <c r="M118" s="27">
        <v>1009344100</v>
      </c>
      <c r="N118" s="27">
        <v>1009344101</v>
      </c>
      <c r="O118" s="27">
        <v>3102411</v>
      </c>
      <c r="P118" s="27" t="s">
        <v>1209</v>
      </c>
      <c r="Q118" s="26" t="s">
        <v>561</v>
      </c>
      <c r="R118" s="27" t="s">
        <v>787</v>
      </c>
      <c r="S118" s="29" t="s">
        <v>926</v>
      </c>
      <c r="T118" s="30" t="str">
        <f t="shared" si="6"/>
        <v>Dakshina Kannada</v>
      </c>
      <c r="U118" s="31" t="s">
        <v>711</v>
      </c>
      <c r="V118" s="32">
        <f t="shared" si="7"/>
        <v>4041295</v>
      </c>
      <c r="W118" s="32" t="str">
        <f t="shared" si="8"/>
        <v>SGV209066B</v>
      </c>
      <c r="X118" s="76" t="str">
        <f t="shared" si="9"/>
        <v>Ullal</v>
      </c>
    </row>
    <row r="119" spans="1:24" s="1" customFormat="1" x14ac:dyDescent="0.3">
      <c r="A119" s="72">
        <f>IF(F119&lt;&gt;"",COUNTA($F$3:F119),"")</f>
        <v>117</v>
      </c>
      <c r="B119" s="16" t="s">
        <v>411</v>
      </c>
      <c r="C119" s="15" t="str">
        <f t="shared" si="13"/>
        <v>21mu04</v>
      </c>
      <c r="D119" s="15" t="s">
        <v>928</v>
      </c>
      <c r="E119" s="17" t="s">
        <v>929</v>
      </c>
      <c r="F119" s="18" t="s">
        <v>751</v>
      </c>
      <c r="G119" s="18" t="s">
        <v>246</v>
      </c>
      <c r="H119" s="18">
        <v>4041262</v>
      </c>
      <c r="I119" s="19">
        <v>42528</v>
      </c>
      <c r="J119" s="18" t="s">
        <v>246</v>
      </c>
      <c r="K119" s="19">
        <v>42529</v>
      </c>
      <c r="L119" s="17" t="s">
        <v>930</v>
      </c>
      <c r="M119" s="18">
        <v>1009341700</v>
      </c>
      <c r="N119" s="18">
        <v>1009341701</v>
      </c>
      <c r="O119" s="18">
        <v>3102411</v>
      </c>
      <c r="P119" s="18" t="s">
        <v>1207</v>
      </c>
      <c r="Q119" s="17" t="s">
        <v>929</v>
      </c>
      <c r="R119" s="18" t="s">
        <v>751</v>
      </c>
      <c r="S119" s="20" t="s">
        <v>928</v>
      </c>
      <c r="T119" s="21" t="str">
        <f t="shared" si="6"/>
        <v>Dakshina Kannada</v>
      </c>
      <c r="U119" s="22" t="s">
        <v>711</v>
      </c>
      <c r="V119" s="23">
        <f t="shared" si="7"/>
        <v>4041262</v>
      </c>
      <c r="W119" s="23" t="str">
        <f t="shared" si="8"/>
        <v>SGV209064G</v>
      </c>
      <c r="X119" s="75" t="str">
        <f t="shared" si="9"/>
        <v>Moodubidire</v>
      </c>
    </row>
    <row r="120" spans="1:24" s="1" customFormat="1" x14ac:dyDescent="0.3">
      <c r="A120" s="73">
        <f>IF(F120&lt;&gt;"",COUNTA($F$3:F120),"")</f>
        <v>118</v>
      </c>
      <c r="B120" s="25" t="s">
        <v>411</v>
      </c>
      <c r="C120" s="24" t="str">
        <f t="shared" si="13"/>
        <v>21mu05</v>
      </c>
      <c r="D120" s="24" t="s">
        <v>927</v>
      </c>
      <c r="E120" s="26" t="s">
        <v>658</v>
      </c>
      <c r="F120" s="27" t="s">
        <v>751</v>
      </c>
      <c r="G120" s="27" t="s">
        <v>247</v>
      </c>
      <c r="H120" s="27">
        <v>4041284</v>
      </c>
      <c r="I120" s="28">
        <v>42528</v>
      </c>
      <c r="J120" s="27" t="s">
        <v>247</v>
      </c>
      <c r="K120" s="28">
        <v>42529</v>
      </c>
      <c r="L120" s="26" t="s">
        <v>248</v>
      </c>
      <c r="M120" s="27">
        <v>1009343300</v>
      </c>
      <c r="N120" s="27">
        <v>1009343301</v>
      </c>
      <c r="O120" s="27">
        <v>3102411</v>
      </c>
      <c r="P120" s="27" t="s">
        <v>1208</v>
      </c>
      <c r="Q120" s="26" t="s">
        <v>658</v>
      </c>
      <c r="R120" s="27" t="s">
        <v>751</v>
      </c>
      <c r="S120" s="29" t="s">
        <v>927</v>
      </c>
      <c r="T120" s="30" t="str">
        <f t="shared" si="6"/>
        <v>Dakshina Kannada</v>
      </c>
      <c r="U120" s="31" t="s">
        <v>711</v>
      </c>
      <c r="V120" s="32">
        <f t="shared" si="7"/>
        <v>4041284</v>
      </c>
      <c r="W120" s="32" t="str">
        <f t="shared" si="8"/>
        <v>SGV209065A</v>
      </c>
      <c r="X120" s="76" t="str">
        <f t="shared" si="9"/>
        <v>Bantwal</v>
      </c>
    </row>
    <row r="121" spans="1:24" s="1" customFormat="1" x14ac:dyDescent="0.3">
      <c r="A121" s="72">
        <f>IF(F121&lt;&gt;"",COUNTA($F$3:F121),"")</f>
        <v>119</v>
      </c>
      <c r="B121" s="16" t="s">
        <v>411</v>
      </c>
      <c r="C121" s="15" t="str">
        <f t="shared" si="13"/>
        <v>21mu06</v>
      </c>
      <c r="D121" s="15" t="s">
        <v>925</v>
      </c>
      <c r="E121" s="17" t="s">
        <v>709</v>
      </c>
      <c r="F121" s="18" t="s">
        <v>742</v>
      </c>
      <c r="G121" s="18" t="s">
        <v>251</v>
      </c>
      <c r="H121" s="18">
        <v>4041306</v>
      </c>
      <c r="I121" s="19">
        <v>42528</v>
      </c>
      <c r="J121" s="18" t="s">
        <v>251</v>
      </c>
      <c r="K121" s="19">
        <v>42529</v>
      </c>
      <c r="L121" s="17" t="s">
        <v>252</v>
      </c>
      <c r="M121" s="18">
        <v>1009345800</v>
      </c>
      <c r="N121" s="18">
        <v>1009345801</v>
      </c>
      <c r="O121" s="18">
        <v>3102411</v>
      </c>
      <c r="P121" s="18" t="s">
        <v>1210</v>
      </c>
      <c r="Q121" s="17" t="s">
        <v>709</v>
      </c>
      <c r="R121" s="18" t="s">
        <v>742</v>
      </c>
      <c r="S121" s="20" t="s">
        <v>925</v>
      </c>
      <c r="T121" s="21" t="str">
        <f t="shared" si="6"/>
        <v>Dakshina Kannada</v>
      </c>
      <c r="U121" s="22" t="s">
        <v>711</v>
      </c>
      <c r="V121" s="23">
        <f t="shared" si="7"/>
        <v>4041306</v>
      </c>
      <c r="W121" s="23" t="str">
        <f t="shared" si="8"/>
        <v>SGV209067C</v>
      </c>
      <c r="X121" s="75" t="str">
        <f t="shared" si="9"/>
        <v>Belthangadi</v>
      </c>
    </row>
    <row r="122" spans="1:24" s="1" customFormat="1" x14ac:dyDescent="0.3">
      <c r="A122" s="73">
        <f>IF(F122&lt;&gt;"",COUNTA($F$3:F122),"")</f>
        <v>120</v>
      </c>
      <c r="B122" s="25" t="s">
        <v>411</v>
      </c>
      <c r="C122" s="24" t="str">
        <f t="shared" si="13"/>
        <v>21mu07</v>
      </c>
      <c r="D122" s="24" t="s">
        <v>924</v>
      </c>
      <c r="E122" s="26" t="s">
        <v>608</v>
      </c>
      <c r="F122" s="27" t="s">
        <v>742</v>
      </c>
      <c r="G122" s="27" t="s">
        <v>253</v>
      </c>
      <c r="H122" s="27">
        <v>4041310</v>
      </c>
      <c r="I122" s="28">
        <v>42528</v>
      </c>
      <c r="J122" s="27" t="s">
        <v>253</v>
      </c>
      <c r="K122" s="28">
        <v>42529</v>
      </c>
      <c r="L122" s="26" t="s">
        <v>254</v>
      </c>
      <c r="M122" s="27">
        <v>1009346600</v>
      </c>
      <c r="N122" s="27">
        <v>1009346601</v>
      </c>
      <c r="O122" s="27">
        <v>3102411</v>
      </c>
      <c r="P122" s="27" t="s">
        <v>1211</v>
      </c>
      <c r="Q122" s="26" t="s">
        <v>608</v>
      </c>
      <c r="R122" s="27" t="s">
        <v>742</v>
      </c>
      <c r="S122" s="29" t="s">
        <v>924</v>
      </c>
      <c r="T122" s="30" t="str">
        <f t="shared" si="6"/>
        <v>Dakshina Kannada</v>
      </c>
      <c r="U122" s="31" t="s">
        <v>711</v>
      </c>
      <c r="V122" s="32">
        <f t="shared" si="7"/>
        <v>4041310</v>
      </c>
      <c r="W122" s="32" t="str">
        <f t="shared" si="8"/>
        <v>SGV209068D</v>
      </c>
      <c r="X122" s="76" t="str">
        <f t="shared" si="9"/>
        <v>Mulki</v>
      </c>
    </row>
    <row r="123" spans="1:24" s="1" customFormat="1" x14ac:dyDescent="0.3">
      <c r="A123" s="72">
        <f>IF(F123&lt;&gt;"",COUNTA($F$3:F123),"")</f>
        <v>121</v>
      </c>
      <c r="B123" s="16" t="s">
        <v>411</v>
      </c>
      <c r="C123" s="15" t="str">
        <f t="shared" si="13"/>
        <v>21mu08</v>
      </c>
      <c r="D123" s="15" t="s">
        <v>923</v>
      </c>
      <c r="E123" s="17" t="s">
        <v>659</v>
      </c>
      <c r="F123" s="18" t="s">
        <v>742</v>
      </c>
      <c r="G123" s="18" t="s">
        <v>255</v>
      </c>
      <c r="H123" s="18">
        <v>4041321</v>
      </c>
      <c r="I123" s="19">
        <v>42528</v>
      </c>
      <c r="J123" s="18" t="s">
        <v>255</v>
      </c>
      <c r="K123" s="19">
        <v>42529</v>
      </c>
      <c r="L123" s="17" t="s">
        <v>256</v>
      </c>
      <c r="M123" s="18">
        <v>1009347400</v>
      </c>
      <c r="N123" s="18">
        <v>1009347401</v>
      </c>
      <c r="O123" s="18">
        <v>3102411</v>
      </c>
      <c r="P123" s="18" t="s">
        <v>1212</v>
      </c>
      <c r="Q123" s="17" t="s">
        <v>659</v>
      </c>
      <c r="R123" s="18" t="s">
        <v>742</v>
      </c>
      <c r="S123" s="20" t="s">
        <v>923</v>
      </c>
      <c r="T123" s="21" t="str">
        <f t="shared" si="6"/>
        <v>Dakshina Kannada</v>
      </c>
      <c r="U123" s="22" t="s">
        <v>711</v>
      </c>
      <c r="V123" s="23">
        <f t="shared" si="7"/>
        <v>4041321</v>
      </c>
      <c r="W123" s="23" t="str">
        <f t="shared" si="8"/>
        <v>SGV209069E</v>
      </c>
      <c r="X123" s="75" t="str">
        <f t="shared" si="9"/>
        <v>Sullia</v>
      </c>
    </row>
    <row r="124" spans="1:24" s="1" customFormat="1" x14ac:dyDescent="0.3">
      <c r="A124" s="73">
        <f>IF(F124&lt;&gt;"",COUNTA($F$3:F124),"")</f>
        <v>122</v>
      </c>
      <c r="B124" s="25" t="s">
        <v>411</v>
      </c>
      <c r="C124" s="24" t="str">
        <f t="shared" si="13"/>
        <v>21mu09</v>
      </c>
      <c r="D124" s="24" t="s">
        <v>760</v>
      </c>
      <c r="E124" s="26" t="s">
        <v>616</v>
      </c>
      <c r="F124" s="27" t="s">
        <v>742</v>
      </c>
      <c r="G124" s="27" t="s">
        <v>520</v>
      </c>
      <c r="H124" s="27">
        <v>4043465</v>
      </c>
      <c r="I124" s="28">
        <v>42566</v>
      </c>
      <c r="J124" s="27" t="s">
        <v>520</v>
      </c>
      <c r="K124" s="28">
        <v>42572</v>
      </c>
      <c r="L124" s="26" t="s">
        <v>521</v>
      </c>
      <c r="M124" s="27">
        <v>1009568500</v>
      </c>
      <c r="N124" s="27">
        <v>1009568501</v>
      </c>
      <c r="O124" s="27">
        <v>3102411</v>
      </c>
      <c r="P124" s="27" t="s">
        <v>1338</v>
      </c>
      <c r="Q124" s="26" t="s">
        <v>616</v>
      </c>
      <c r="R124" s="27" t="s">
        <v>742</v>
      </c>
      <c r="S124" s="29" t="s">
        <v>760</v>
      </c>
      <c r="T124" s="30" t="str">
        <f t="shared" si="6"/>
        <v>Dakshina Kannada</v>
      </c>
      <c r="U124" s="31" t="s">
        <v>711</v>
      </c>
      <c r="V124" s="32">
        <f t="shared" si="7"/>
        <v>4043465</v>
      </c>
      <c r="W124" s="32" t="str">
        <f t="shared" si="8"/>
        <v>SGV210080A</v>
      </c>
      <c r="X124" s="76" t="str">
        <f t="shared" si="9"/>
        <v>Vitla</v>
      </c>
    </row>
    <row r="125" spans="1:24" s="1" customFormat="1" x14ac:dyDescent="0.3">
      <c r="A125" s="72">
        <f>IF(F125&lt;&gt;"",COUNTA($F$3:F125),"")</f>
        <v>123</v>
      </c>
      <c r="B125" s="16" t="s">
        <v>411</v>
      </c>
      <c r="C125" s="15" t="str">
        <f t="shared" si="13"/>
        <v>21mu10</v>
      </c>
      <c r="D125" s="15" t="s">
        <v>759</v>
      </c>
      <c r="E125" s="17" t="s">
        <v>736</v>
      </c>
      <c r="F125" s="18" t="s">
        <v>742</v>
      </c>
      <c r="G125" s="18" t="s">
        <v>522</v>
      </c>
      <c r="H125" s="18">
        <v>4043476</v>
      </c>
      <c r="I125" s="19">
        <v>42566</v>
      </c>
      <c r="J125" s="18" t="s">
        <v>522</v>
      </c>
      <c r="K125" s="19">
        <v>42572</v>
      </c>
      <c r="L125" s="17" t="s">
        <v>523</v>
      </c>
      <c r="M125" s="18">
        <v>1009569300</v>
      </c>
      <c r="N125" s="18">
        <v>1009569301</v>
      </c>
      <c r="O125" s="18">
        <v>3102411</v>
      </c>
      <c r="P125" s="18" t="s">
        <v>1339</v>
      </c>
      <c r="Q125" s="17" t="s">
        <v>736</v>
      </c>
      <c r="R125" s="18" t="s">
        <v>742</v>
      </c>
      <c r="S125" s="20" t="s">
        <v>759</v>
      </c>
      <c r="T125" s="21" t="str">
        <f t="shared" si="6"/>
        <v>Dakshina Kannada</v>
      </c>
      <c r="U125" s="22" t="s">
        <v>711</v>
      </c>
      <c r="V125" s="23">
        <f t="shared" si="7"/>
        <v>4043476</v>
      </c>
      <c r="W125" s="23" t="str">
        <f t="shared" si="8"/>
        <v>SGV210081B</v>
      </c>
      <c r="X125" s="75" t="str">
        <f t="shared" si="9"/>
        <v>Kotekaaru</v>
      </c>
    </row>
    <row r="126" spans="1:24" s="1" customFormat="1" x14ac:dyDescent="0.3">
      <c r="A126" s="73">
        <f>IF(F126&lt;&gt;"",COUNTA($F$3:F126),"")</f>
        <v>124</v>
      </c>
      <c r="B126" s="25" t="s">
        <v>411</v>
      </c>
      <c r="C126" s="24" t="s">
        <v>1391</v>
      </c>
      <c r="D126" s="24" t="s">
        <v>1402</v>
      </c>
      <c r="E126" s="33" t="s">
        <v>1378</v>
      </c>
      <c r="F126" s="27" t="s">
        <v>751</v>
      </c>
      <c r="G126" s="24" t="s">
        <v>1417</v>
      </c>
      <c r="H126" s="24">
        <v>4073355</v>
      </c>
      <c r="I126" s="28">
        <v>44228</v>
      </c>
      <c r="J126" s="24" t="s">
        <v>1417</v>
      </c>
      <c r="K126" s="28">
        <v>44228</v>
      </c>
      <c r="L126" s="33" t="s">
        <v>1418</v>
      </c>
      <c r="M126" s="27">
        <v>1013331200</v>
      </c>
      <c r="N126" s="27">
        <v>1013331201</v>
      </c>
      <c r="O126" s="27">
        <v>3102411</v>
      </c>
      <c r="P126" s="24" t="s">
        <v>1391</v>
      </c>
      <c r="Q126" s="33" t="s">
        <v>1378</v>
      </c>
      <c r="R126" s="27" t="s">
        <v>751</v>
      </c>
      <c r="S126" s="29" t="s">
        <v>1402</v>
      </c>
      <c r="T126" s="30" t="str">
        <f t="shared" si="6"/>
        <v>Dakshina Kannada</v>
      </c>
      <c r="U126" s="31" t="s">
        <v>711</v>
      </c>
      <c r="V126" s="32">
        <f t="shared" si="7"/>
        <v>4073355</v>
      </c>
      <c r="W126" s="32" t="str">
        <f t="shared" si="8"/>
        <v>SGV248076A</v>
      </c>
      <c r="X126" s="76" t="str">
        <f t="shared" si="9"/>
        <v>Someshwara</v>
      </c>
    </row>
    <row r="127" spans="1:24" s="1" customFormat="1" x14ac:dyDescent="0.3">
      <c r="A127" s="72">
        <f>IF(F127&lt;&gt;"",COUNTA($F$3:F127),"")</f>
        <v>125</v>
      </c>
      <c r="B127" s="16" t="s">
        <v>411</v>
      </c>
      <c r="C127" s="15" t="s">
        <v>1394</v>
      </c>
      <c r="D127" s="15" t="s">
        <v>1498</v>
      </c>
      <c r="E127" s="38" t="s">
        <v>1385</v>
      </c>
      <c r="F127" s="18" t="s">
        <v>742</v>
      </c>
      <c r="G127" s="15" t="s">
        <v>1450</v>
      </c>
      <c r="H127" s="15">
        <v>4078465</v>
      </c>
      <c r="I127" s="19">
        <v>44361</v>
      </c>
      <c r="J127" s="15" t="s">
        <v>1450</v>
      </c>
      <c r="K127" s="19">
        <v>44361</v>
      </c>
      <c r="L127" s="38" t="s">
        <v>1453</v>
      </c>
      <c r="M127" s="15">
        <v>1013865900</v>
      </c>
      <c r="N127" s="15">
        <v>1013865901</v>
      </c>
      <c r="O127" s="18">
        <v>3102411</v>
      </c>
      <c r="P127" s="15" t="s">
        <v>1394</v>
      </c>
      <c r="Q127" s="36" t="s">
        <v>1385</v>
      </c>
      <c r="R127" s="15" t="s">
        <v>742</v>
      </c>
      <c r="S127" s="20" t="s">
        <v>1498</v>
      </c>
      <c r="T127" s="21" t="str">
        <f t="shared" si="6"/>
        <v>Dakshina Kannada</v>
      </c>
      <c r="U127" s="22" t="s">
        <v>711</v>
      </c>
      <c r="V127" s="23">
        <f t="shared" si="7"/>
        <v>4078465</v>
      </c>
      <c r="W127" s="23" t="str">
        <f t="shared" si="8"/>
        <v>SGV249820B</v>
      </c>
      <c r="X127" s="75" t="str">
        <f t="shared" si="9"/>
        <v>Kadaba</v>
      </c>
    </row>
    <row r="128" spans="1:24" s="1" customFormat="1" x14ac:dyDescent="0.3">
      <c r="A128" s="73">
        <f>IF(F128&lt;&gt;"",COUNTA($F$3:F128),"")</f>
        <v>126</v>
      </c>
      <c r="B128" s="25" t="s">
        <v>411</v>
      </c>
      <c r="C128" s="24" t="s">
        <v>1423</v>
      </c>
      <c r="D128" s="24" t="s">
        <v>1514</v>
      </c>
      <c r="E128" s="39" t="s">
        <v>1424</v>
      </c>
      <c r="F128" s="27" t="s">
        <v>742</v>
      </c>
      <c r="G128" s="24" t="s">
        <v>1527</v>
      </c>
      <c r="H128" s="24">
        <v>4080123</v>
      </c>
      <c r="I128" s="28">
        <v>44599</v>
      </c>
      <c r="J128" s="24" t="s">
        <v>1527</v>
      </c>
      <c r="K128" s="28">
        <v>44600</v>
      </c>
      <c r="L128" s="33" t="s">
        <v>1528</v>
      </c>
      <c r="M128" s="24">
        <v>1014106700</v>
      </c>
      <c r="N128" s="24">
        <v>1014106701</v>
      </c>
      <c r="O128" s="27">
        <v>3102411</v>
      </c>
      <c r="P128" s="24" t="s">
        <v>1423</v>
      </c>
      <c r="Q128" s="35" t="s">
        <v>1424</v>
      </c>
      <c r="R128" s="24" t="s">
        <v>742</v>
      </c>
      <c r="S128" s="24" t="s">
        <v>1514</v>
      </c>
      <c r="T128" s="30" t="str">
        <f t="shared" si="6"/>
        <v>Dakshina Kannada</v>
      </c>
      <c r="U128" s="31" t="s">
        <v>711</v>
      </c>
      <c r="V128" s="32">
        <f t="shared" si="7"/>
        <v>4080123</v>
      </c>
      <c r="W128" s="32" t="str">
        <f t="shared" si="8"/>
        <v>SGV254213F</v>
      </c>
      <c r="X128" s="76" t="str">
        <f t="shared" si="9"/>
        <v>Bajape</v>
      </c>
    </row>
    <row r="129" spans="1:24" s="1" customFormat="1" x14ac:dyDescent="0.3">
      <c r="A129" s="72">
        <f>IF(F129&lt;&gt;"",COUNTA($F$3:F129),"")</f>
        <v>127</v>
      </c>
      <c r="B129" s="16" t="s">
        <v>411</v>
      </c>
      <c r="C129" s="15" t="s">
        <v>1472</v>
      </c>
      <c r="D129" s="15" t="s">
        <v>1513</v>
      </c>
      <c r="E129" s="42" t="s">
        <v>1473</v>
      </c>
      <c r="F129" s="18" t="s">
        <v>742</v>
      </c>
      <c r="G129" s="15" t="s">
        <v>1535</v>
      </c>
      <c r="H129" s="15">
        <v>4081033</v>
      </c>
      <c r="I129" s="19">
        <v>44685</v>
      </c>
      <c r="J129" s="15" t="s">
        <v>1535</v>
      </c>
      <c r="K129" s="19">
        <v>44686</v>
      </c>
      <c r="L129" s="38" t="s">
        <v>1536</v>
      </c>
      <c r="M129" s="15">
        <v>1014187700</v>
      </c>
      <c r="N129" s="15">
        <v>1014187701</v>
      </c>
      <c r="O129" s="18">
        <v>3102411</v>
      </c>
      <c r="P129" s="15" t="s">
        <v>1472</v>
      </c>
      <c r="Q129" s="36" t="s">
        <v>1473</v>
      </c>
      <c r="R129" s="15" t="s">
        <v>742</v>
      </c>
      <c r="S129" s="15" t="s">
        <v>1513</v>
      </c>
      <c r="T129" s="21" t="str">
        <f t="shared" si="6"/>
        <v>Dakshina Kannada</v>
      </c>
      <c r="U129" s="22" t="s">
        <v>711</v>
      </c>
      <c r="V129" s="23">
        <f t="shared" si="7"/>
        <v>4081033</v>
      </c>
      <c r="W129" s="23" t="str">
        <f t="shared" si="8"/>
        <v>SGV255423E</v>
      </c>
      <c r="X129" s="75" t="str">
        <f t="shared" si="9"/>
        <v>Kinnigoli</v>
      </c>
    </row>
    <row r="130" spans="1:24" s="1" customFormat="1" x14ac:dyDescent="0.3">
      <c r="A130" s="73">
        <f>IF(F130&lt;&gt;"",COUNTA($F$3:F130),"")</f>
        <v>128</v>
      </c>
      <c r="B130" s="25" t="s">
        <v>515</v>
      </c>
      <c r="C130" s="24" t="str">
        <f t="shared" ref="C130:C135" si="14">P130</f>
        <v>13mu01</v>
      </c>
      <c r="D130" s="24" t="s">
        <v>907</v>
      </c>
      <c r="E130" s="26" t="s">
        <v>515</v>
      </c>
      <c r="F130" s="27" t="s">
        <v>832</v>
      </c>
      <c r="G130" s="27" t="s">
        <v>276</v>
      </c>
      <c r="H130" s="27">
        <v>4041435</v>
      </c>
      <c r="I130" s="28">
        <v>42528</v>
      </c>
      <c r="J130" s="27" t="s">
        <v>276</v>
      </c>
      <c r="K130" s="28">
        <v>42529</v>
      </c>
      <c r="L130" s="26" t="s">
        <v>277</v>
      </c>
      <c r="M130" s="27">
        <v>1009358100</v>
      </c>
      <c r="N130" s="27">
        <v>1009358101</v>
      </c>
      <c r="O130" s="27">
        <v>3102411</v>
      </c>
      <c r="P130" s="27" t="s">
        <v>1223</v>
      </c>
      <c r="Q130" s="26" t="s">
        <v>515</v>
      </c>
      <c r="R130" s="27" t="s">
        <v>832</v>
      </c>
      <c r="S130" s="29" t="s">
        <v>907</v>
      </c>
      <c r="T130" s="30" t="str">
        <f t="shared" si="6"/>
        <v>Davanagere</v>
      </c>
      <c r="U130" s="31" t="s">
        <v>1076</v>
      </c>
      <c r="V130" s="32">
        <f t="shared" si="7"/>
        <v>4041435</v>
      </c>
      <c r="W130" s="32" t="str">
        <f t="shared" si="8"/>
        <v>SGV209080B</v>
      </c>
      <c r="X130" s="76" t="str">
        <f t="shared" si="9"/>
        <v>Davanagere</v>
      </c>
    </row>
    <row r="131" spans="1:24" s="1" customFormat="1" x14ac:dyDescent="0.3">
      <c r="A131" s="72">
        <f>IF(F131&lt;&gt;"",COUNTA($F$3:F131),"")</f>
        <v>129</v>
      </c>
      <c r="B131" s="16" t="s">
        <v>515</v>
      </c>
      <c r="C131" s="15" t="str">
        <f t="shared" si="14"/>
        <v>13mu02</v>
      </c>
      <c r="D131" s="15" t="s">
        <v>905</v>
      </c>
      <c r="E131" s="17" t="s">
        <v>906</v>
      </c>
      <c r="F131" s="18" t="s">
        <v>787</v>
      </c>
      <c r="G131" s="18" t="s">
        <v>278</v>
      </c>
      <c r="H131" s="18">
        <v>4041446</v>
      </c>
      <c r="I131" s="19">
        <v>42528</v>
      </c>
      <c r="J131" s="18" t="s">
        <v>278</v>
      </c>
      <c r="K131" s="19">
        <v>42529</v>
      </c>
      <c r="L131" s="17" t="s">
        <v>279</v>
      </c>
      <c r="M131" s="18">
        <v>1009359900</v>
      </c>
      <c r="N131" s="18">
        <v>1009359901</v>
      </c>
      <c r="O131" s="18">
        <v>3102411</v>
      </c>
      <c r="P131" s="18" t="s">
        <v>1224</v>
      </c>
      <c r="Q131" s="17" t="s">
        <v>906</v>
      </c>
      <c r="R131" s="18" t="s">
        <v>787</v>
      </c>
      <c r="S131" s="20" t="s">
        <v>905</v>
      </c>
      <c r="T131" s="21" t="str">
        <f t="shared" ref="T131:T194" si="15">B131</f>
        <v>Davanagere</v>
      </c>
      <c r="U131" s="22" t="s">
        <v>1076</v>
      </c>
      <c r="V131" s="23">
        <f t="shared" si="7"/>
        <v>4041446</v>
      </c>
      <c r="W131" s="23" t="str">
        <f t="shared" si="8"/>
        <v>SGV209081C</v>
      </c>
      <c r="X131" s="75" t="str">
        <f t="shared" si="9"/>
        <v>Harihara</v>
      </c>
    </row>
    <row r="132" spans="1:24" s="1" customFormat="1" x14ac:dyDescent="0.3">
      <c r="A132" s="73">
        <f>IF(F132&lt;&gt;"",COUNTA($F$3:F132),"")</f>
        <v>130</v>
      </c>
      <c r="B132" s="25" t="s">
        <v>515</v>
      </c>
      <c r="C132" s="24" t="str">
        <f t="shared" si="14"/>
        <v>13mu04</v>
      </c>
      <c r="D132" s="24" t="s">
        <v>903</v>
      </c>
      <c r="E132" s="26" t="s">
        <v>661</v>
      </c>
      <c r="F132" s="27" t="s">
        <v>751</v>
      </c>
      <c r="G132" s="27" t="s">
        <v>282</v>
      </c>
      <c r="H132" s="27">
        <v>4041461</v>
      </c>
      <c r="I132" s="28">
        <v>42528</v>
      </c>
      <c r="J132" s="27" t="s">
        <v>282</v>
      </c>
      <c r="K132" s="28">
        <v>42529</v>
      </c>
      <c r="L132" s="26" t="s">
        <v>283</v>
      </c>
      <c r="M132" s="27">
        <v>1009361500</v>
      </c>
      <c r="N132" s="27">
        <v>1009361501</v>
      </c>
      <c r="O132" s="27">
        <v>3102411</v>
      </c>
      <c r="P132" s="27" t="s">
        <v>1225</v>
      </c>
      <c r="Q132" s="26" t="s">
        <v>661</v>
      </c>
      <c r="R132" s="27" t="s">
        <v>751</v>
      </c>
      <c r="S132" s="29" t="s">
        <v>903</v>
      </c>
      <c r="T132" s="30" t="str">
        <f t="shared" si="15"/>
        <v>Davanagere</v>
      </c>
      <c r="U132" s="31" t="s">
        <v>1076</v>
      </c>
      <c r="V132" s="32">
        <f t="shared" ref="V132:V195" si="16">H132</f>
        <v>4041461</v>
      </c>
      <c r="W132" s="32" t="str">
        <f t="shared" ref="W132:W195" si="17">J132</f>
        <v>SGV209083E</v>
      </c>
      <c r="X132" s="76" t="str">
        <f t="shared" ref="X132:X195" si="18">E132</f>
        <v>Channagiri</v>
      </c>
    </row>
    <row r="133" spans="1:24" s="1" customFormat="1" x14ac:dyDescent="0.3">
      <c r="A133" s="72">
        <f>IF(F133&lt;&gt;"",COUNTA($F$3:F133),"")</f>
        <v>131</v>
      </c>
      <c r="B133" s="16" t="s">
        <v>515</v>
      </c>
      <c r="C133" s="15" t="str">
        <f t="shared" si="14"/>
        <v>13mu05</v>
      </c>
      <c r="D133" s="15" t="s">
        <v>763</v>
      </c>
      <c r="E133" s="17" t="s">
        <v>734</v>
      </c>
      <c r="F133" s="18" t="s">
        <v>751</v>
      </c>
      <c r="G133" s="18" t="s">
        <v>513</v>
      </c>
      <c r="H133" s="18">
        <v>4043432</v>
      </c>
      <c r="I133" s="19">
        <v>42566</v>
      </c>
      <c r="J133" s="18" t="s">
        <v>513</v>
      </c>
      <c r="K133" s="19">
        <v>42572</v>
      </c>
      <c r="L133" s="17" t="s">
        <v>514</v>
      </c>
      <c r="M133" s="18">
        <v>1009565100</v>
      </c>
      <c r="N133" s="18">
        <v>1009565101</v>
      </c>
      <c r="O133" s="18">
        <v>3102411</v>
      </c>
      <c r="P133" s="18" t="s">
        <v>1335</v>
      </c>
      <c r="Q133" s="17" t="s">
        <v>734</v>
      </c>
      <c r="R133" s="18" t="s">
        <v>751</v>
      </c>
      <c r="S133" s="20" t="s">
        <v>763</v>
      </c>
      <c r="T133" s="21" t="str">
        <f t="shared" si="15"/>
        <v>Davanagere</v>
      </c>
      <c r="U133" s="22" t="s">
        <v>1076</v>
      </c>
      <c r="V133" s="23">
        <f t="shared" si="16"/>
        <v>4043432</v>
      </c>
      <c r="W133" s="23" t="str">
        <f t="shared" si="17"/>
        <v>SGV210077E</v>
      </c>
      <c r="X133" s="75" t="str">
        <f t="shared" si="18"/>
        <v>Malebennur</v>
      </c>
    </row>
    <row r="134" spans="1:24" s="1" customFormat="1" x14ac:dyDescent="0.3">
      <c r="A134" s="73">
        <f>IF(F134&lt;&gt;"",COUNTA($F$3:F134),"")</f>
        <v>132</v>
      </c>
      <c r="B134" s="25" t="s">
        <v>515</v>
      </c>
      <c r="C134" s="24" t="str">
        <f t="shared" si="14"/>
        <v>13mu06</v>
      </c>
      <c r="D134" s="24" t="s">
        <v>902</v>
      </c>
      <c r="E134" s="26" t="s">
        <v>662</v>
      </c>
      <c r="F134" s="27" t="s">
        <v>751</v>
      </c>
      <c r="G134" s="27" t="s">
        <v>284</v>
      </c>
      <c r="H134" s="27">
        <v>4041472</v>
      </c>
      <c r="I134" s="28">
        <v>42528</v>
      </c>
      <c r="J134" s="27" t="s">
        <v>284</v>
      </c>
      <c r="K134" s="28">
        <v>42529</v>
      </c>
      <c r="L134" s="26" t="s">
        <v>285</v>
      </c>
      <c r="M134" s="27">
        <v>1009362300</v>
      </c>
      <c r="N134" s="27">
        <v>1009362301</v>
      </c>
      <c r="O134" s="27">
        <v>3102411</v>
      </c>
      <c r="P134" s="27" t="s">
        <v>1226</v>
      </c>
      <c r="Q134" s="26" t="s">
        <v>662</v>
      </c>
      <c r="R134" s="27" t="s">
        <v>742</v>
      </c>
      <c r="S134" s="29" t="s">
        <v>902</v>
      </c>
      <c r="T134" s="30" t="str">
        <f t="shared" si="15"/>
        <v>Davanagere</v>
      </c>
      <c r="U134" s="31" t="s">
        <v>1076</v>
      </c>
      <c r="V134" s="32">
        <f t="shared" si="16"/>
        <v>4041472</v>
      </c>
      <c r="W134" s="32" t="str">
        <f t="shared" si="17"/>
        <v>SGV209084F</v>
      </c>
      <c r="X134" s="76" t="str">
        <f t="shared" si="18"/>
        <v>Honnali</v>
      </c>
    </row>
    <row r="135" spans="1:24" s="1" customFormat="1" x14ac:dyDescent="0.3">
      <c r="A135" s="72">
        <f>IF(F135&lt;&gt;"",COUNTA($F$3:F135),"")</f>
        <v>133</v>
      </c>
      <c r="B135" s="16" t="s">
        <v>515</v>
      </c>
      <c r="C135" s="15" t="str">
        <f t="shared" si="14"/>
        <v>13mu07</v>
      </c>
      <c r="D135" s="15" t="s">
        <v>901</v>
      </c>
      <c r="E135" s="17" t="s">
        <v>663</v>
      </c>
      <c r="F135" s="18" t="s">
        <v>742</v>
      </c>
      <c r="G135" s="18" t="s">
        <v>286</v>
      </c>
      <c r="H135" s="18">
        <v>4041483</v>
      </c>
      <c r="I135" s="19">
        <v>42528</v>
      </c>
      <c r="J135" s="18" t="s">
        <v>286</v>
      </c>
      <c r="K135" s="19">
        <v>42529</v>
      </c>
      <c r="L135" s="17" t="s">
        <v>287</v>
      </c>
      <c r="M135" s="18">
        <v>1009363100</v>
      </c>
      <c r="N135" s="18">
        <v>1009363101</v>
      </c>
      <c r="O135" s="18">
        <v>3102411</v>
      </c>
      <c r="P135" s="18" t="s">
        <v>1227</v>
      </c>
      <c r="Q135" s="17" t="s">
        <v>663</v>
      </c>
      <c r="R135" s="18" t="s">
        <v>742</v>
      </c>
      <c r="S135" s="20" t="s">
        <v>901</v>
      </c>
      <c r="T135" s="21" t="str">
        <f t="shared" si="15"/>
        <v>Davanagere</v>
      </c>
      <c r="U135" s="22" t="s">
        <v>1076</v>
      </c>
      <c r="V135" s="23">
        <f t="shared" si="16"/>
        <v>4041483</v>
      </c>
      <c r="W135" s="23" t="str">
        <f t="shared" si="17"/>
        <v>SGV209085G</v>
      </c>
      <c r="X135" s="75" t="str">
        <f t="shared" si="18"/>
        <v>Jagalur</v>
      </c>
    </row>
    <row r="136" spans="1:24" s="1" customFormat="1" x14ac:dyDescent="0.3">
      <c r="A136" s="73">
        <f>IF(F136&lt;&gt;"",COUNTA($F$3:F136),"")</f>
        <v>134</v>
      </c>
      <c r="B136" s="25" t="s">
        <v>515</v>
      </c>
      <c r="C136" s="24" t="s">
        <v>1406</v>
      </c>
      <c r="D136" s="24" t="s">
        <v>1485</v>
      </c>
      <c r="E136" s="35" t="s">
        <v>1407</v>
      </c>
      <c r="F136" s="27" t="s">
        <v>742</v>
      </c>
      <c r="G136" s="24" t="s">
        <v>1567</v>
      </c>
      <c r="H136" s="24">
        <v>4082223</v>
      </c>
      <c r="I136" s="28">
        <v>44821</v>
      </c>
      <c r="J136" s="24" t="s">
        <v>1567</v>
      </c>
      <c r="K136" s="28">
        <v>44824</v>
      </c>
      <c r="L136" s="35" t="s">
        <v>1564</v>
      </c>
      <c r="M136" s="24">
        <v>1014322000</v>
      </c>
      <c r="N136" s="24">
        <v>1014322001</v>
      </c>
      <c r="O136" s="27">
        <v>3102411</v>
      </c>
      <c r="P136" s="24" t="s">
        <v>1406</v>
      </c>
      <c r="Q136" s="35" t="s">
        <v>1407</v>
      </c>
      <c r="R136" s="24" t="s">
        <v>742</v>
      </c>
      <c r="S136" s="24" t="s">
        <v>1485</v>
      </c>
      <c r="T136" s="30" t="str">
        <f t="shared" si="15"/>
        <v>Davanagere</v>
      </c>
      <c r="U136" s="31" t="s">
        <v>1076</v>
      </c>
      <c r="V136" s="32">
        <f t="shared" si="16"/>
        <v>4082223</v>
      </c>
      <c r="W136" s="32" t="str">
        <f t="shared" si="17"/>
        <v>SGV266622D</v>
      </c>
      <c r="X136" s="76" t="str">
        <f t="shared" si="18"/>
        <v>Nyamathi</v>
      </c>
    </row>
    <row r="137" spans="1:24" s="1" customFormat="1" x14ac:dyDescent="0.3">
      <c r="A137" s="72">
        <f>IF(F137&lt;&gt;"",COUNTA($F$3:F137),"")</f>
        <v>135</v>
      </c>
      <c r="B137" s="16" t="s">
        <v>1363</v>
      </c>
      <c r="C137" s="15" t="str">
        <f t="shared" ref="C137:C168" si="19">P137</f>
        <v>08mu01</v>
      </c>
      <c r="D137" s="15" t="s">
        <v>915</v>
      </c>
      <c r="E137" s="17" t="s">
        <v>916</v>
      </c>
      <c r="F137" s="18" t="s">
        <v>832</v>
      </c>
      <c r="G137" s="18" t="s">
        <v>265</v>
      </c>
      <c r="H137" s="18">
        <v>4041376</v>
      </c>
      <c r="I137" s="19">
        <v>42528</v>
      </c>
      <c r="J137" s="18" t="s">
        <v>265</v>
      </c>
      <c r="K137" s="19">
        <v>42529</v>
      </c>
      <c r="L137" s="17" t="s">
        <v>917</v>
      </c>
      <c r="M137" s="18">
        <v>1009352400</v>
      </c>
      <c r="N137" s="18">
        <v>1009352401</v>
      </c>
      <c r="O137" s="18">
        <v>3102411</v>
      </c>
      <c r="P137" s="18" t="s">
        <v>1217</v>
      </c>
      <c r="Q137" s="17" t="s">
        <v>916</v>
      </c>
      <c r="R137" s="18" t="s">
        <v>832</v>
      </c>
      <c r="S137" s="20" t="s">
        <v>915</v>
      </c>
      <c r="T137" s="21" t="str">
        <f t="shared" si="15"/>
        <v>Dharwad</v>
      </c>
      <c r="U137" s="22" t="s">
        <v>437</v>
      </c>
      <c r="V137" s="23">
        <f t="shared" si="16"/>
        <v>4041376</v>
      </c>
      <c r="W137" s="23" t="str">
        <f t="shared" si="17"/>
        <v>SGV209074C</v>
      </c>
      <c r="X137" s="75" t="str">
        <f t="shared" si="18"/>
        <v>Hubballi-Dharwad</v>
      </c>
    </row>
    <row r="138" spans="1:24" s="1" customFormat="1" x14ac:dyDescent="0.3">
      <c r="A138" s="73">
        <f>IF(F138&lt;&gt;"",COUNTA($F$3:F138),"")</f>
        <v>136</v>
      </c>
      <c r="B138" s="25" t="s">
        <v>1363</v>
      </c>
      <c r="C138" s="24" t="str">
        <f t="shared" si="19"/>
        <v>08mu02</v>
      </c>
      <c r="D138" s="24" t="s">
        <v>914</v>
      </c>
      <c r="E138" s="26" t="s">
        <v>563</v>
      </c>
      <c r="F138" s="27" t="s">
        <v>751</v>
      </c>
      <c r="G138" s="27" t="s">
        <v>266</v>
      </c>
      <c r="H138" s="27">
        <v>4041380</v>
      </c>
      <c r="I138" s="28">
        <v>42528</v>
      </c>
      <c r="J138" s="27" t="s">
        <v>266</v>
      </c>
      <c r="K138" s="28">
        <v>42529</v>
      </c>
      <c r="L138" s="26" t="s">
        <v>267</v>
      </c>
      <c r="M138" s="27">
        <v>1009353200</v>
      </c>
      <c r="N138" s="27">
        <v>1009353201</v>
      </c>
      <c r="O138" s="27">
        <v>3102411</v>
      </c>
      <c r="P138" s="27" t="s">
        <v>1218</v>
      </c>
      <c r="Q138" s="26" t="s">
        <v>563</v>
      </c>
      <c r="R138" s="27" t="s">
        <v>751</v>
      </c>
      <c r="S138" s="29" t="s">
        <v>914</v>
      </c>
      <c r="T138" s="30" t="str">
        <f t="shared" si="15"/>
        <v>Dharwad</v>
      </c>
      <c r="U138" s="31" t="s">
        <v>437</v>
      </c>
      <c r="V138" s="32">
        <f t="shared" si="16"/>
        <v>4041380</v>
      </c>
      <c r="W138" s="32" t="str">
        <f t="shared" si="17"/>
        <v>SGV209075D</v>
      </c>
      <c r="X138" s="76" t="str">
        <f t="shared" si="18"/>
        <v>Annigeri</v>
      </c>
    </row>
    <row r="139" spans="1:24" s="1" customFormat="1" x14ac:dyDescent="0.3">
      <c r="A139" s="72">
        <f>IF(F139&lt;&gt;"",COUNTA($F$3:F139),"")</f>
        <v>137</v>
      </c>
      <c r="B139" s="16" t="s">
        <v>1363</v>
      </c>
      <c r="C139" s="15" t="str">
        <f t="shared" si="19"/>
        <v>08mu03</v>
      </c>
      <c r="D139" s="15" t="s">
        <v>912</v>
      </c>
      <c r="E139" s="17" t="s">
        <v>913</v>
      </c>
      <c r="F139" s="18" t="s">
        <v>751</v>
      </c>
      <c r="G139" s="18" t="s">
        <v>268</v>
      </c>
      <c r="H139" s="18">
        <v>4041391</v>
      </c>
      <c r="I139" s="19">
        <v>42528</v>
      </c>
      <c r="J139" s="18" t="s">
        <v>268</v>
      </c>
      <c r="K139" s="19">
        <v>42529</v>
      </c>
      <c r="L139" s="17" t="s">
        <v>269</v>
      </c>
      <c r="M139" s="18">
        <v>1009354000</v>
      </c>
      <c r="N139" s="18">
        <v>1009354001</v>
      </c>
      <c r="O139" s="18">
        <v>3102411</v>
      </c>
      <c r="P139" s="18" t="s">
        <v>1219</v>
      </c>
      <c r="Q139" s="17" t="s">
        <v>913</v>
      </c>
      <c r="R139" s="18" t="s">
        <v>751</v>
      </c>
      <c r="S139" s="20" t="s">
        <v>912</v>
      </c>
      <c r="T139" s="21" t="str">
        <f t="shared" si="15"/>
        <v>Dharwad</v>
      </c>
      <c r="U139" s="22" t="s">
        <v>437</v>
      </c>
      <c r="V139" s="23">
        <f t="shared" si="16"/>
        <v>4041391</v>
      </c>
      <c r="W139" s="23" t="str">
        <f t="shared" si="17"/>
        <v>SGV209076E</v>
      </c>
      <c r="X139" s="75" t="str">
        <f t="shared" si="18"/>
        <v>Navalagunda</v>
      </c>
    </row>
    <row r="140" spans="1:24" s="1" customFormat="1" x14ac:dyDescent="0.3">
      <c r="A140" s="73">
        <f>IF(F140&lt;&gt;"",COUNTA($F$3:F140),"")</f>
        <v>138</v>
      </c>
      <c r="B140" s="25" t="s">
        <v>1363</v>
      </c>
      <c r="C140" s="24" t="str">
        <f t="shared" si="19"/>
        <v>08mu04</v>
      </c>
      <c r="D140" s="24" t="s">
        <v>911</v>
      </c>
      <c r="E140" s="26" t="s">
        <v>609</v>
      </c>
      <c r="F140" s="27" t="s">
        <v>742</v>
      </c>
      <c r="G140" s="27" t="s">
        <v>270</v>
      </c>
      <c r="H140" s="27">
        <v>4041402</v>
      </c>
      <c r="I140" s="28">
        <v>42528</v>
      </c>
      <c r="J140" s="27" t="s">
        <v>270</v>
      </c>
      <c r="K140" s="28">
        <v>42529</v>
      </c>
      <c r="L140" s="26" t="s">
        <v>271</v>
      </c>
      <c r="M140" s="27">
        <v>1009355700</v>
      </c>
      <c r="N140" s="27">
        <v>1009355701</v>
      </c>
      <c r="O140" s="27">
        <v>3102411</v>
      </c>
      <c r="P140" s="27" t="s">
        <v>1220</v>
      </c>
      <c r="Q140" s="26" t="s">
        <v>609</v>
      </c>
      <c r="R140" s="27" t="s">
        <v>742</v>
      </c>
      <c r="S140" s="29" t="s">
        <v>911</v>
      </c>
      <c r="T140" s="30" t="str">
        <f t="shared" si="15"/>
        <v>Dharwad</v>
      </c>
      <c r="U140" s="31" t="s">
        <v>437</v>
      </c>
      <c r="V140" s="32">
        <f t="shared" si="16"/>
        <v>4041402</v>
      </c>
      <c r="W140" s="32" t="str">
        <f t="shared" si="17"/>
        <v>SGV209077F</v>
      </c>
      <c r="X140" s="76" t="str">
        <f t="shared" si="18"/>
        <v>Alnavar</v>
      </c>
    </row>
    <row r="141" spans="1:24" s="1" customFormat="1" x14ac:dyDescent="0.3">
      <c r="A141" s="72">
        <f>IF(F141&lt;&gt;"",COUNTA($F$3:F141),"")</f>
        <v>139</v>
      </c>
      <c r="B141" s="16" t="s">
        <v>1363</v>
      </c>
      <c r="C141" s="15" t="str">
        <f t="shared" si="19"/>
        <v>08mu05</v>
      </c>
      <c r="D141" s="15" t="s">
        <v>909</v>
      </c>
      <c r="E141" s="17" t="s">
        <v>910</v>
      </c>
      <c r="F141" s="18" t="s">
        <v>742</v>
      </c>
      <c r="G141" s="18" t="s">
        <v>272</v>
      </c>
      <c r="H141" s="18">
        <v>4041413</v>
      </c>
      <c r="I141" s="19">
        <v>42528</v>
      </c>
      <c r="J141" s="18" t="s">
        <v>272</v>
      </c>
      <c r="K141" s="19">
        <v>42529</v>
      </c>
      <c r="L141" s="17" t="s">
        <v>273</v>
      </c>
      <c r="M141" s="18">
        <v>1009356500</v>
      </c>
      <c r="N141" s="18">
        <v>1009356501</v>
      </c>
      <c r="O141" s="18">
        <v>3102411</v>
      </c>
      <c r="P141" s="18" t="s">
        <v>1221</v>
      </c>
      <c r="Q141" s="17" t="s">
        <v>910</v>
      </c>
      <c r="R141" s="18" t="s">
        <v>742</v>
      </c>
      <c r="S141" s="20" t="s">
        <v>909</v>
      </c>
      <c r="T141" s="21" t="str">
        <f t="shared" si="15"/>
        <v>Dharwad</v>
      </c>
      <c r="U141" s="22" t="s">
        <v>437</v>
      </c>
      <c r="V141" s="23">
        <f t="shared" si="16"/>
        <v>4041413</v>
      </c>
      <c r="W141" s="23" t="str">
        <f t="shared" si="17"/>
        <v>SGV209078G</v>
      </c>
      <c r="X141" s="75" t="str">
        <f t="shared" si="18"/>
        <v>Kalaghatagi</v>
      </c>
    </row>
    <row r="142" spans="1:24" s="1" customFormat="1" x14ac:dyDescent="0.3">
      <c r="A142" s="73">
        <f>IF(F142&lt;&gt;"",COUNTA($F$3:F142),"")</f>
        <v>140</v>
      </c>
      <c r="B142" s="25" t="s">
        <v>1363</v>
      </c>
      <c r="C142" s="24" t="str">
        <f t="shared" si="19"/>
        <v>08mu06</v>
      </c>
      <c r="D142" s="24" t="s">
        <v>908</v>
      </c>
      <c r="E142" s="26" t="s">
        <v>710</v>
      </c>
      <c r="F142" s="27" t="s">
        <v>742</v>
      </c>
      <c r="G142" s="27" t="s">
        <v>274</v>
      </c>
      <c r="H142" s="27">
        <v>4041424</v>
      </c>
      <c r="I142" s="28">
        <v>42528</v>
      </c>
      <c r="J142" s="27" t="s">
        <v>274</v>
      </c>
      <c r="K142" s="28">
        <v>42529</v>
      </c>
      <c r="L142" s="26" t="s">
        <v>275</v>
      </c>
      <c r="M142" s="27">
        <v>1009357300</v>
      </c>
      <c r="N142" s="27">
        <v>1009357301</v>
      </c>
      <c r="O142" s="27">
        <v>3102411</v>
      </c>
      <c r="P142" s="27" t="s">
        <v>1222</v>
      </c>
      <c r="Q142" s="26" t="s">
        <v>710</v>
      </c>
      <c r="R142" s="27" t="s">
        <v>742</v>
      </c>
      <c r="S142" s="29" t="s">
        <v>908</v>
      </c>
      <c r="T142" s="30" t="str">
        <f t="shared" si="15"/>
        <v>Dharwad</v>
      </c>
      <c r="U142" s="31" t="s">
        <v>437</v>
      </c>
      <c r="V142" s="32">
        <f t="shared" si="16"/>
        <v>4041424</v>
      </c>
      <c r="W142" s="32" t="str">
        <f t="shared" si="17"/>
        <v>SGV209079A</v>
      </c>
      <c r="X142" s="76" t="str">
        <f t="shared" si="18"/>
        <v>Kundagol</v>
      </c>
    </row>
    <row r="143" spans="1:24" s="1" customFormat="1" x14ac:dyDescent="0.3">
      <c r="A143" s="72">
        <f>IF(F143&lt;&gt;"",COUNTA($F$3:F143),"")</f>
        <v>141</v>
      </c>
      <c r="B143" s="16" t="s">
        <v>1364</v>
      </c>
      <c r="C143" s="15" t="str">
        <f t="shared" si="19"/>
        <v>07mu01</v>
      </c>
      <c r="D143" s="15" t="s">
        <v>999</v>
      </c>
      <c r="E143" s="17" t="s">
        <v>638</v>
      </c>
      <c r="F143" s="18" t="s">
        <v>787</v>
      </c>
      <c r="G143" s="18" t="s">
        <v>128</v>
      </c>
      <c r="H143" s="18">
        <v>4042404</v>
      </c>
      <c r="I143" s="19">
        <v>42528</v>
      </c>
      <c r="J143" s="18" t="s">
        <v>128</v>
      </c>
      <c r="K143" s="19">
        <v>42529</v>
      </c>
      <c r="L143" s="17" t="s">
        <v>129</v>
      </c>
      <c r="M143" s="18">
        <v>1009278100</v>
      </c>
      <c r="N143" s="18">
        <v>1009278101</v>
      </c>
      <c r="O143" s="18">
        <v>3102411</v>
      </c>
      <c r="P143" s="18" t="s">
        <v>1150</v>
      </c>
      <c r="Q143" s="17" t="s">
        <v>638</v>
      </c>
      <c r="R143" s="18" t="s">
        <v>787</v>
      </c>
      <c r="S143" s="20" t="s">
        <v>999</v>
      </c>
      <c r="T143" s="21" t="str">
        <f t="shared" si="15"/>
        <v>Gadag</v>
      </c>
      <c r="U143" s="22" t="s">
        <v>437</v>
      </c>
      <c r="V143" s="23">
        <f t="shared" si="16"/>
        <v>4042404</v>
      </c>
      <c r="W143" s="23" t="str">
        <f t="shared" si="17"/>
        <v>SGV209004C</v>
      </c>
      <c r="X143" s="75" t="str">
        <f t="shared" si="18"/>
        <v>Gadag-Betageri</v>
      </c>
    </row>
    <row r="144" spans="1:24" s="1" customFormat="1" x14ac:dyDescent="0.3">
      <c r="A144" s="73">
        <f>IF(F144&lt;&gt;"",COUNTA($F$3:F144),"")</f>
        <v>142</v>
      </c>
      <c r="B144" s="25" t="s">
        <v>1364</v>
      </c>
      <c r="C144" s="24" t="str">
        <f t="shared" si="19"/>
        <v>07mu02</v>
      </c>
      <c r="D144" s="24" t="s">
        <v>997</v>
      </c>
      <c r="E144" s="26" t="s">
        <v>998</v>
      </c>
      <c r="F144" s="27" t="s">
        <v>751</v>
      </c>
      <c r="G144" s="27" t="s">
        <v>130</v>
      </c>
      <c r="H144" s="27">
        <v>4042415</v>
      </c>
      <c r="I144" s="28">
        <v>42528</v>
      </c>
      <c r="J144" s="27" t="s">
        <v>130</v>
      </c>
      <c r="K144" s="28">
        <v>42529</v>
      </c>
      <c r="L144" s="26" t="s">
        <v>131</v>
      </c>
      <c r="M144" s="27">
        <v>1009279900</v>
      </c>
      <c r="N144" s="27">
        <v>1009279901</v>
      </c>
      <c r="O144" s="27">
        <v>3102411</v>
      </c>
      <c r="P144" s="27" t="s">
        <v>1151</v>
      </c>
      <c r="Q144" s="26" t="s">
        <v>998</v>
      </c>
      <c r="R144" s="27" t="s">
        <v>751</v>
      </c>
      <c r="S144" s="29" t="s">
        <v>997</v>
      </c>
      <c r="T144" s="30" t="str">
        <f t="shared" si="15"/>
        <v>Gadag</v>
      </c>
      <c r="U144" s="31" t="s">
        <v>437</v>
      </c>
      <c r="V144" s="32">
        <f t="shared" si="16"/>
        <v>4042415</v>
      </c>
      <c r="W144" s="32" t="str">
        <f t="shared" si="17"/>
        <v>SGV209005D</v>
      </c>
      <c r="X144" s="76" t="str">
        <f t="shared" si="18"/>
        <v>Gajendragada</v>
      </c>
    </row>
    <row r="145" spans="1:24" s="1" customFormat="1" x14ac:dyDescent="0.3">
      <c r="A145" s="72">
        <f>IF(F145&lt;&gt;"",COUNTA($F$3:F145),"")</f>
        <v>143</v>
      </c>
      <c r="B145" s="16" t="s">
        <v>1364</v>
      </c>
      <c r="C145" s="15" t="str">
        <f t="shared" si="19"/>
        <v>07mu03</v>
      </c>
      <c r="D145" s="15" t="s">
        <v>996</v>
      </c>
      <c r="E145" s="17" t="s">
        <v>690</v>
      </c>
      <c r="F145" s="18" t="s">
        <v>751</v>
      </c>
      <c r="G145" s="18" t="s">
        <v>132</v>
      </c>
      <c r="H145" s="18">
        <v>4042426</v>
      </c>
      <c r="I145" s="19">
        <v>42528</v>
      </c>
      <c r="J145" s="18" t="s">
        <v>132</v>
      </c>
      <c r="K145" s="19">
        <v>42529</v>
      </c>
      <c r="L145" s="17" t="s">
        <v>133</v>
      </c>
      <c r="M145" s="18">
        <v>1009280700</v>
      </c>
      <c r="N145" s="18">
        <v>1009280701</v>
      </c>
      <c r="O145" s="18">
        <v>3102411</v>
      </c>
      <c r="P145" s="18" t="s">
        <v>1152</v>
      </c>
      <c r="Q145" s="17" t="s">
        <v>690</v>
      </c>
      <c r="R145" s="18" t="s">
        <v>751</v>
      </c>
      <c r="S145" s="20" t="s">
        <v>996</v>
      </c>
      <c r="T145" s="21" t="str">
        <f t="shared" si="15"/>
        <v>Gadag</v>
      </c>
      <c r="U145" s="22" t="s">
        <v>437</v>
      </c>
      <c r="V145" s="23">
        <f t="shared" si="16"/>
        <v>4042426</v>
      </c>
      <c r="W145" s="23" t="str">
        <f t="shared" si="17"/>
        <v>SGV209006E</v>
      </c>
      <c r="X145" s="75" t="str">
        <f t="shared" si="18"/>
        <v>Naragunda</v>
      </c>
    </row>
    <row r="146" spans="1:24" s="1" customFormat="1" x14ac:dyDescent="0.3">
      <c r="A146" s="73">
        <f>IF(F146&lt;&gt;"",COUNTA($F$3:F146),"")</f>
        <v>144</v>
      </c>
      <c r="B146" s="25" t="s">
        <v>1364</v>
      </c>
      <c r="C146" s="24" t="str">
        <f t="shared" si="19"/>
        <v>07mu04</v>
      </c>
      <c r="D146" s="24" t="s">
        <v>994</v>
      </c>
      <c r="E146" s="26" t="s">
        <v>995</v>
      </c>
      <c r="F146" s="27" t="s">
        <v>751</v>
      </c>
      <c r="G146" s="27" t="s">
        <v>134</v>
      </c>
      <c r="H146" s="27">
        <v>4042430</v>
      </c>
      <c r="I146" s="28">
        <v>42528</v>
      </c>
      <c r="J146" s="27" t="s">
        <v>134</v>
      </c>
      <c r="K146" s="28">
        <v>42529</v>
      </c>
      <c r="L146" s="26" t="s">
        <v>135</v>
      </c>
      <c r="M146" s="27">
        <v>1009281500</v>
      </c>
      <c r="N146" s="27">
        <v>1009281501</v>
      </c>
      <c r="O146" s="27">
        <v>3102411</v>
      </c>
      <c r="P146" s="27" t="s">
        <v>1153</v>
      </c>
      <c r="Q146" s="26" t="s">
        <v>995</v>
      </c>
      <c r="R146" s="27" t="s">
        <v>751</v>
      </c>
      <c r="S146" s="29" t="s">
        <v>994</v>
      </c>
      <c r="T146" s="30" t="str">
        <f t="shared" si="15"/>
        <v>Gadag</v>
      </c>
      <c r="U146" s="31" t="s">
        <v>437</v>
      </c>
      <c r="V146" s="32">
        <f t="shared" si="16"/>
        <v>4042430</v>
      </c>
      <c r="W146" s="32" t="str">
        <f t="shared" si="17"/>
        <v>SGV209007F</v>
      </c>
      <c r="X146" s="76" t="str">
        <f t="shared" si="18"/>
        <v>Lakshmeshwara</v>
      </c>
    </row>
    <row r="147" spans="1:24" s="1" customFormat="1" x14ac:dyDescent="0.3">
      <c r="A147" s="72">
        <f>IF(F147&lt;&gt;"",COUNTA($F$3:F147),"")</f>
        <v>145</v>
      </c>
      <c r="B147" s="16" t="s">
        <v>1364</v>
      </c>
      <c r="C147" s="15" t="str">
        <f t="shared" si="19"/>
        <v>07mu05</v>
      </c>
      <c r="D147" s="15" t="s">
        <v>992</v>
      </c>
      <c r="E147" s="17" t="s">
        <v>993</v>
      </c>
      <c r="F147" s="18" t="s">
        <v>751</v>
      </c>
      <c r="G147" s="18" t="s">
        <v>136</v>
      </c>
      <c r="H147" s="18">
        <v>4042441</v>
      </c>
      <c r="I147" s="19">
        <v>42528</v>
      </c>
      <c r="J147" s="18" t="s">
        <v>136</v>
      </c>
      <c r="K147" s="19">
        <v>42529</v>
      </c>
      <c r="L147" s="17" t="s">
        <v>137</v>
      </c>
      <c r="M147" s="18">
        <v>1009282300</v>
      </c>
      <c r="N147" s="18">
        <v>1009282301</v>
      </c>
      <c r="O147" s="18">
        <v>3102411</v>
      </c>
      <c r="P147" s="18" t="s">
        <v>1154</v>
      </c>
      <c r="Q147" s="17" t="s">
        <v>993</v>
      </c>
      <c r="R147" s="18" t="s">
        <v>751</v>
      </c>
      <c r="S147" s="20" t="s">
        <v>992</v>
      </c>
      <c r="T147" s="21" t="str">
        <f t="shared" si="15"/>
        <v>Gadag</v>
      </c>
      <c r="U147" s="22" t="s">
        <v>437</v>
      </c>
      <c r="V147" s="23">
        <f t="shared" si="16"/>
        <v>4042441</v>
      </c>
      <c r="W147" s="23" t="str">
        <f t="shared" si="17"/>
        <v>SGV209008G</v>
      </c>
      <c r="X147" s="75" t="str">
        <f t="shared" si="18"/>
        <v>Mundaragi</v>
      </c>
    </row>
    <row r="148" spans="1:24" s="1" customFormat="1" x14ac:dyDescent="0.3">
      <c r="A148" s="73">
        <f>IF(F148&lt;&gt;"",COUNTA($F$3:F148),"")</f>
        <v>146</v>
      </c>
      <c r="B148" s="25" t="s">
        <v>1364</v>
      </c>
      <c r="C148" s="24" t="str">
        <f t="shared" si="19"/>
        <v>07mu06</v>
      </c>
      <c r="D148" s="24" t="s">
        <v>991</v>
      </c>
      <c r="E148" s="26" t="s">
        <v>691</v>
      </c>
      <c r="F148" s="27" t="s">
        <v>751</v>
      </c>
      <c r="G148" s="27" t="s">
        <v>138</v>
      </c>
      <c r="H148" s="27">
        <v>4042452</v>
      </c>
      <c r="I148" s="28">
        <v>42528</v>
      </c>
      <c r="J148" s="27" t="s">
        <v>138</v>
      </c>
      <c r="K148" s="28">
        <v>42529</v>
      </c>
      <c r="L148" s="26" t="s">
        <v>139</v>
      </c>
      <c r="M148" s="27">
        <v>1009283100</v>
      </c>
      <c r="N148" s="27">
        <v>1009283101</v>
      </c>
      <c r="O148" s="27">
        <v>3102411</v>
      </c>
      <c r="P148" s="27" t="s">
        <v>1155</v>
      </c>
      <c r="Q148" s="26" t="s">
        <v>691</v>
      </c>
      <c r="R148" s="27" t="s">
        <v>751</v>
      </c>
      <c r="S148" s="29" t="s">
        <v>991</v>
      </c>
      <c r="T148" s="30" t="str">
        <f t="shared" si="15"/>
        <v>Gadag</v>
      </c>
      <c r="U148" s="31" t="s">
        <v>437</v>
      </c>
      <c r="V148" s="32">
        <f t="shared" si="16"/>
        <v>4042452</v>
      </c>
      <c r="W148" s="32" t="str">
        <f t="shared" si="17"/>
        <v>SGV209009A</v>
      </c>
      <c r="X148" s="76" t="str">
        <f t="shared" si="18"/>
        <v>Rona</v>
      </c>
    </row>
    <row r="149" spans="1:24" s="1" customFormat="1" x14ac:dyDescent="0.3">
      <c r="A149" s="72">
        <f>IF(F149&lt;&gt;"",COUNTA($F$3:F149),"")</f>
        <v>147</v>
      </c>
      <c r="B149" s="16" t="s">
        <v>1364</v>
      </c>
      <c r="C149" s="15" t="str">
        <f t="shared" si="19"/>
        <v>07mu07</v>
      </c>
      <c r="D149" s="15" t="s">
        <v>990</v>
      </c>
      <c r="E149" s="17" t="s">
        <v>620</v>
      </c>
      <c r="F149" s="18" t="s">
        <v>742</v>
      </c>
      <c r="G149" s="18" t="s">
        <v>140</v>
      </c>
      <c r="H149" s="18">
        <v>4042463</v>
      </c>
      <c r="I149" s="19">
        <v>42528</v>
      </c>
      <c r="J149" s="18" t="s">
        <v>140</v>
      </c>
      <c r="K149" s="19">
        <v>42529</v>
      </c>
      <c r="L149" s="17" t="s">
        <v>141</v>
      </c>
      <c r="M149" s="18">
        <v>1009284900</v>
      </c>
      <c r="N149" s="18">
        <v>1009284901</v>
      </c>
      <c r="O149" s="18">
        <v>3102411</v>
      </c>
      <c r="P149" s="18" t="s">
        <v>1156</v>
      </c>
      <c r="Q149" s="17" t="s">
        <v>620</v>
      </c>
      <c r="R149" s="18" t="s">
        <v>742</v>
      </c>
      <c r="S149" s="20" t="s">
        <v>990</v>
      </c>
      <c r="T149" s="21" t="str">
        <f t="shared" si="15"/>
        <v>Gadag</v>
      </c>
      <c r="U149" s="22" t="s">
        <v>437</v>
      </c>
      <c r="V149" s="23">
        <f t="shared" si="16"/>
        <v>4042463</v>
      </c>
      <c r="W149" s="23" t="str">
        <f t="shared" si="17"/>
        <v>SGV209010B</v>
      </c>
      <c r="X149" s="75" t="str">
        <f t="shared" si="18"/>
        <v>Shirahatti</v>
      </c>
    </row>
    <row r="150" spans="1:24" s="1" customFormat="1" x14ac:dyDescent="0.3">
      <c r="A150" s="73">
        <f>IF(F150&lt;&gt;"",COUNTA($F$3:F150),"")</f>
        <v>148</v>
      </c>
      <c r="B150" s="25" t="s">
        <v>1364</v>
      </c>
      <c r="C150" s="24" t="str">
        <f t="shared" si="19"/>
        <v>07mu08</v>
      </c>
      <c r="D150" s="24" t="s">
        <v>989</v>
      </c>
      <c r="E150" s="26" t="s">
        <v>692</v>
      </c>
      <c r="F150" s="27" t="s">
        <v>742</v>
      </c>
      <c r="G150" s="27" t="s">
        <v>142</v>
      </c>
      <c r="H150" s="27">
        <v>4042474</v>
      </c>
      <c r="I150" s="28">
        <v>42528</v>
      </c>
      <c r="J150" s="27" t="s">
        <v>142</v>
      </c>
      <c r="K150" s="28">
        <v>42529</v>
      </c>
      <c r="L150" s="26" t="s">
        <v>143</v>
      </c>
      <c r="M150" s="27">
        <v>1009285600</v>
      </c>
      <c r="N150" s="27">
        <v>1009285601</v>
      </c>
      <c r="O150" s="27">
        <v>3102411</v>
      </c>
      <c r="P150" s="27" t="s">
        <v>1157</v>
      </c>
      <c r="Q150" s="26" t="s">
        <v>692</v>
      </c>
      <c r="R150" s="27" t="s">
        <v>742</v>
      </c>
      <c r="S150" s="29" t="s">
        <v>989</v>
      </c>
      <c r="T150" s="30" t="str">
        <f t="shared" si="15"/>
        <v>Gadag</v>
      </c>
      <c r="U150" s="31" t="s">
        <v>437</v>
      </c>
      <c r="V150" s="32">
        <f t="shared" si="16"/>
        <v>4042474</v>
      </c>
      <c r="W150" s="32" t="str">
        <f t="shared" si="17"/>
        <v>SGV209011C</v>
      </c>
      <c r="X150" s="76" t="str">
        <f t="shared" si="18"/>
        <v>Mulagunda</v>
      </c>
    </row>
    <row r="151" spans="1:24" s="1" customFormat="1" x14ac:dyDescent="0.3">
      <c r="A151" s="72">
        <f>IF(F151&lt;&gt;"",COUNTA($F$3:F151),"")</f>
        <v>149</v>
      </c>
      <c r="B151" s="16" t="s">
        <v>1364</v>
      </c>
      <c r="C151" s="15" t="str">
        <f t="shared" si="19"/>
        <v>07mu09</v>
      </c>
      <c r="D151" s="15" t="s">
        <v>988</v>
      </c>
      <c r="E151" s="17" t="s">
        <v>621</v>
      </c>
      <c r="F151" s="18" t="s">
        <v>742</v>
      </c>
      <c r="G151" s="18" t="s">
        <v>144</v>
      </c>
      <c r="H151" s="18">
        <v>4042485</v>
      </c>
      <c r="I151" s="19">
        <v>42528</v>
      </c>
      <c r="J151" s="18" t="s">
        <v>144</v>
      </c>
      <c r="K151" s="19">
        <v>42529</v>
      </c>
      <c r="L151" s="17" t="s">
        <v>145</v>
      </c>
      <c r="M151" s="18">
        <v>1009286400</v>
      </c>
      <c r="N151" s="18">
        <v>1009286401</v>
      </c>
      <c r="O151" s="18">
        <v>3102411</v>
      </c>
      <c r="P151" s="18" t="s">
        <v>1158</v>
      </c>
      <c r="Q151" s="17" t="s">
        <v>621</v>
      </c>
      <c r="R151" s="18" t="s">
        <v>742</v>
      </c>
      <c r="S151" s="20" t="s">
        <v>988</v>
      </c>
      <c r="T151" s="21" t="str">
        <f t="shared" si="15"/>
        <v>Gadag</v>
      </c>
      <c r="U151" s="22" t="s">
        <v>437</v>
      </c>
      <c r="V151" s="23">
        <f t="shared" si="16"/>
        <v>4042485</v>
      </c>
      <c r="W151" s="23" t="str">
        <f t="shared" si="17"/>
        <v>SGV209012D</v>
      </c>
      <c r="X151" s="75" t="str">
        <f t="shared" si="18"/>
        <v>Naregal</v>
      </c>
    </row>
    <row r="152" spans="1:24" s="1" customFormat="1" x14ac:dyDescent="0.3">
      <c r="A152" s="73">
        <f>IF(F152&lt;&gt;"",COUNTA($F$3:F152),"")</f>
        <v>150</v>
      </c>
      <c r="B152" s="25" t="s">
        <v>418</v>
      </c>
      <c r="C152" s="24" t="str">
        <f t="shared" si="19"/>
        <v>20mu01</v>
      </c>
      <c r="D152" s="24" t="s">
        <v>1007</v>
      </c>
      <c r="E152" s="26" t="s">
        <v>418</v>
      </c>
      <c r="F152" s="27" t="s">
        <v>787</v>
      </c>
      <c r="G152" s="27" t="s">
        <v>114</v>
      </c>
      <c r="H152" s="27">
        <v>4042323</v>
      </c>
      <c r="I152" s="28">
        <v>42528</v>
      </c>
      <c r="J152" s="27" t="s">
        <v>114</v>
      </c>
      <c r="K152" s="28">
        <v>42529</v>
      </c>
      <c r="L152" s="26" t="s">
        <v>115</v>
      </c>
      <c r="M152" s="27">
        <v>1009270800</v>
      </c>
      <c r="N152" s="27">
        <v>1009270801</v>
      </c>
      <c r="O152" s="27">
        <v>3102411</v>
      </c>
      <c r="P152" s="27" t="s">
        <v>1143</v>
      </c>
      <c r="Q152" s="26" t="s">
        <v>418</v>
      </c>
      <c r="R152" s="27" t="s">
        <v>787</v>
      </c>
      <c r="S152" s="29" t="s">
        <v>1007</v>
      </c>
      <c r="T152" s="30" t="str">
        <f t="shared" si="15"/>
        <v>Hassan</v>
      </c>
      <c r="U152" s="31" t="s">
        <v>711</v>
      </c>
      <c r="V152" s="32">
        <f t="shared" si="16"/>
        <v>4042323</v>
      </c>
      <c r="W152" s="32" t="str">
        <f t="shared" si="17"/>
        <v>SGV208997C</v>
      </c>
      <c r="X152" s="76" t="str">
        <f t="shared" si="18"/>
        <v>Hassan</v>
      </c>
    </row>
    <row r="153" spans="1:24" s="1" customFormat="1" x14ac:dyDescent="0.3">
      <c r="A153" s="72">
        <f>IF(F153&lt;&gt;"",COUNTA($F$3:F153),"")</f>
        <v>151</v>
      </c>
      <c r="B153" s="16" t="s">
        <v>418</v>
      </c>
      <c r="C153" s="15" t="str">
        <f t="shared" si="19"/>
        <v>20mu02</v>
      </c>
      <c r="D153" s="15" t="s">
        <v>1006</v>
      </c>
      <c r="E153" s="17" t="s">
        <v>630</v>
      </c>
      <c r="F153" s="18" t="s">
        <v>787</v>
      </c>
      <c r="G153" s="18" t="s">
        <v>116</v>
      </c>
      <c r="H153" s="18">
        <v>4042334</v>
      </c>
      <c r="I153" s="19">
        <v>42528</v>
      </c>
      <c r="J153" s="18" t="s">
        <v>116</v>
      </c>
      <c r="K153" s="19">
        <v>42529</v>
      </c>
      <c r="L153" s="17" t="s">
        <v>117</v>
      </c>
      <c r="M153" s="18">
        <v>1009271600</v>
      </c>
      <c r="N153" s="18">
        <v>1009271601</v>
      </c>
      <c r="O153" s="18">
        <v>3102411</v>
      </c>
      <c r="P153" s="18" t="s">
        <v>1144</v>
      </c>
      <c r="Q153" s="17" t="s">
        <v>630</v>
      </c>
      <c r="R153" s="18" t="s">
        <v>787</v>
      </c>
      <c r="S153" s="20" t="s">
        <v>1006</v>
      </c>
      <c r="T153" s="21" t="str">
        <f t="shared" si="15"/>
        <v>Hassan</v>
      </c>
      <c r="U153" s="22" t="s">
        <v>711</v>
      </c>
      <c r="V153" s="23">
        <f t="shared" si="16"/>
        <v>4042334</v>
      </c>
      <c r="W153" s="23" t="str">
        <f t="shared" si="17"/>
        <v>SGV208998D</v>
      </c>
      <c r="X153" s="75" t="str">
        <f t="shared" si="18"/>
        <v>Arasikere</v>
      </c>
    </row>
    <row r="154" spans="1:24" s="1" customFormat="1" x14ac:dyDescent="0.3">
      <c r="A154" s="73">
        <f>IF(F154&lt;&gt;"",COUNTA($F$3:F154),"")</f>
        <v>152</v>
      </c>
      <c r="B154" s="25" t="s">
        <v>418</v>
      </c>
      <c r="C154" s="24" t="str">
        <f t="shared" si="19"/>
        <v>20mu03</v>
      </c>
      <c r="D154" s="24" t="s">
        <v>1005</v>
      </c>
      <c r="E154" s="26" t="s">
        <v>631</v>
      </c>
      <c r="F154" s="27" t="s">
        <v>751</v>
      </c>
      <c r="G154" s="27" t="s">
        <v>118</v>
      </c>
      <c r="H154" s="27">
        <v>4042345</v>
      </c>
      <c r="I154" s="28">
        <v>42528</v>
      </c>
      <c r="J154" s="27" t="s">
        <v>118</v>
      </c>
      <c r="K154" s="28">
        <v>42529</v>
      </c>
      <c r="L154" s="26" t="s">
        <v>119</v>
      </c>
      <c r="M154" s="27">
        <v>1009272400</v>
      </c>
      <c r="N154" s="27">
        <v>1009272401</v>
      </c>
      <c r="O154" s="27">
        <v>3102411</v>
      </c>
      <c r="P154" s="27" t="s">
        <v>1145</v>
      </c>
      <c r="Q154" s="26" t="s">
        <v>631</v>
      </c>
      <c r="R154" s="27" t="s">
        <v>751</v>
      </c>
      <c r="S154" s="29" t="s">
        <v>1005</v>
      </c>
      <c r="T154" s="30" t="str">
        <f t="shared" si="15"/>
        <v>Hassan</v>
      </c>
      <c r="U154" s="31" t="s">
        <v>711</v>
      </c>
      <c r="V154" s="32">
        <f t="shared" si="16"/>
        <v>4042345</v>
      </c>
      <c r="W154" s="32" t="str">
        <f t="shared" si="17"/>
        <v>SGV208999E</v>
      </c>
      <c r="X154" s="76" t="str">
        <f t="shared" si="18"/>
        <v>Channarayapatna</v>
      </c>
    </row>
    <row r="155" spans="1:24" s="1" customFormat="1" x14ac:dyDescent="0.3">
      <c r="A155" s="72">
        <f>IF(F155&lt;&gt;"",COUNTA($F$3:F155),"")</f>
        <v>153</v>
      </c>
      <c r="B155" s="16" t="s">
        <v>418</v>
      </c>
      <c r="C155" s="15" t="str">
        <f t="shared" si="19"/>
        <v>20mu04</v>
      </c>
      <c r="D155" s="15" t="s">
        <v>818</v>
      </c>
      <c r="E155" s="17" t="s">
        <v>722</v>
      </c>
      <c r="F155" s="18" t="s">
        <v>751</v>
      </c>
      <c r="G155" s="18" t="s">
        <v>416</v>
      </c>
      <c r="H155" s="18">
        <v>4042356</v>
      </c>
      <c r="I155" s="19">
        <v>42528</v>
      </c>
      <c r="J155" s="18" t="s">
        <v>416</v>
      </c>
      <c r="K155" s="19">
        <v>42530</v>
      </c>
      <c r="L155" s="17" t="s">
        <v>417</v>
      </c>
      <c r="M155" s="18">
        <v>1009273200</v>
      </c>
      <c r="N155" s="18">
        <v>1009273201</v>
      </c>
      <c r="O155" s="18">
        <v>3102411</v>
      </c>
      <c r="P155" s="18" t="s">
        <v>1290</v>
      </c>
      <c r="Q155" s="17" t="s">
        <v>722</v>
      </c>
      <c r="R155" s="18" t="s">
        <v>751</v>
      </c>
      <c r="S155" s="20" t="s">
        <v>818</v>
      </c>
      <c r="T155" s="21" t="str">
        <f t="shared" si="15"/>
        <v>Hassan</v>
      </c>
      <c r="U155" s="22" t="s">
        <v>711</v>
      </c>
      <c r="V155" s="23">
        <f t="shared" si="16"/>
        <v>4042356</v>
      </c>
      <c r="W155" s="23" t="str">
        <f t="shared" si="17"/>
        <v>SGV209160E</v>
      </c>
      <c r="X155" s="75" t="str">
        <f t="shared" si="18"/>
        <v>Holenarasipura</v>
      </c>
    </row>
    <row r="156" spans="1:24" s="1" customFormat="1" x14ac:dyDescent="0.3">
      <c r="A156" s="73">
        <f>IF(F156&lt;&gt;"",COUNTA($F$3:F156),"")</f>
        <v>154</v>
      </c>
      <c r="B156" s="25" t="s">
        <v>418</v>
      </c>
      <c r="C156" s="24" t="str">
        <f t="shared" si="19"/>
        <v>20mu05</v>
      </c>
      <c r="D156" s="24" t="s">
        <v>1004</v>
      </c>
      <c r="E156" s="26" t="s">
        <v>632</v>
      </c>
      <c r="F156" s="27" t="s">
        <v>751</v>
      </c>
      <c r="G156" s="27" t="s">
        <v>120</v>
      </c>
      <c r="H156" s="27">
        <v>4042360</v>
      </c>
      <c r="I156" s="28">
        <v>42528</v>
      </c>
      <c r="J156" s="27" t="s">
        <v>120</v>
      </c>
      <c r="K156" s="28">
        <v>42529</v>
      </c>
      <c r="L156" s="26" t="s">
        <v>121</v>
      </c>
      <c r="M156" s="27">
        <v>1009274000</v>
      </c>
      <c r="N156" s="27">
        <v>1009274001</v>
      </c>
      <c r="O156" s="27">
        <v>3102411</v>
      </c>
      <c r="P156" s="27" t="s">
        <v>1146</v>
      </c>
      <c r="Q156" s="26" t="s">
        <v>632</v>
      </c>
      <c r="R156" s="27" t="s">
        <v>751</v>
      </c>
      <c r="S156" s="29" t="s">
        <v>1004</v>
      </c>
      <c r="T156" s="30" t="str">
        <f t="shared" si="15"/>
        <v>Hassan</v>
      </c>
      <c r="U156" s="31" t="s">
        <v>711</v>
      </c>
      <c r="V156" s="32">
        <f t="shared" si="16"/>
        <v>4042360</v>
      </c>
      <c r="W156" s="32" t="str">
        <f t="shared" si="17"/>
        <v>SGV209000F</v>
      </c>
      <c r="X156" s="76" t="str">
        <f t="shared" si="18"/>
        <v>Sakaleshpura</v>
      </c>
    </row>
    <row r="157" spans="1:24" s="1" customFormat="1" x14ac:dyDescent="0.3">
      <c r="A157" s="72">
        <f>IF(F157&lt;&gt;"",COUNTA($F$3:F157),"")</f>
        <v>155</v>
      </c>
      <c r="B157" s="16" t="s">
        <v>418</v>
      </c>
      <c r="C157" s="15" t="str">
        <f t="shared" si="19"/>
        <v>20mu06</v>
      </c>
      <c r="D157" s="15" t="s">
        <v>1003</v>
      </c>
      <c r="E157" s="17" t="s">
        <v>633</v>
      </c>
      <c r="F157" s="18" t="s">
        <v>751</v>
      </c>
      <c r="G157" s="18" t="s">
        <v>122</v>
      </c>
      <c r="H157" s="18">
        <v>4042371</v>
      </c>
      <c r="I157" s="19">
        <v>42528</v>
      </c>
      <c r="J157" s="18" t="s">
        <v>122</v>
      </c>
      <c r="K157" s="19">
        <v>42529</v>
      </c>
      <c r="L157" s="17" t="s">
        <v>123</v>
      </c>
      <c r="M157" s="18">
        <v>1009275700</v>
      </c>
      <c r="N157" s="18">
        <v>1009275701</v>
      </c>
      <c r="O157" s="18">
        <v>3102411</v>
      </c>
      <c r="P157" s="18" t="s">
        <v>1147</v>
      </c>
      <c r="Q157" s="17" t="s">
        <v>633</v>
      </c>
      <c r="R157" s="18" t="s">
        <v>751</v>
      </c>
      <c r="S157" s="20" t="s">
        <v>1003</v>
      </c>
      <c r="T157" s="21" t="str">
        <f t="shared" si="15"/>
        <v>Hassan</v>
      </c>
      <c r="U157" s="22" t="s">
        <v>711</v>
      </c>
      <c r="V157" s="23">
        <f t="shared" si="16"/>
        <v>4042371</v>
      </c>
      <c r="W157" s="23" t="str">
        <f t="shared" si="17"/>
        <v>SGV209001G</v>
      </c>
      <c r="X157" s="75" t="str">
        <f t="shared" si="18"/>
        <v>Belur</v>
      </c>
    </row>
    <row r="158" spans="1:24" s="1" customFormat="1" x14ac:dyDescent="0.3">
      <c r="A158" s="73">
        <f>IF(F158&lt;&gt;"",COUNTA($F$3:F158),"")</f>
        <v>156</v>
      </c>
      <c r="B158" s="25" t="s">
        <v>418</v>
      </c>
      <c r="C158" s="24" t="str">
        <f t="shared" si="19"/>
        <v>20mu07</v>
      </c>
      <c r="D158" s="24" t="s">
        <v>1002</v>
      </c>
      <c r="E158" s="26" t="s">
        <v>619</v>
      </c>
      <c r="F158" s="27" t="s">
        <v>742</v>
      </c>
      <c r="G158" s="27" t="s">
        <v>124</v>
      </c>
      <c r="H158" s="27">
        <v>4042382</v>
      </c>
      <c r="I158" s="28">
        <v>42528</v>
      </c>
      <c r="J158" s="27" t="s">
        <v>124</v>
      </c>
      <c r="K158" s="28">
        <v>42529</v>
      </c>
      <c r="L158" s="26" t="s">
        <v>125</v>
      </c>
      <c r="M158" s="27">
        <v>1009276500</v>
      </c>
      <c r="N158" s="27">
        <v>1009276501</v>
      </c>
      <c r="O158" s="27">
        <v>3102411</v>
      </c>
      <c r="P158" s="27" t="s">
        <v>1148</v>
      </c>
      <c r="Q158" s="26" t="s">
        <v>619</v>
      </c>
      <c r="R158" s="27" t="s">
        <v>742</v>
      </c>
      <c r="S158" s="29" t="s">
        <v>1002</v>
      </c>
      <c r="T158" s="30" t="str">
        <f t="shared" si="15"/>
        <v>Hassan</v>
      </c>
      <c r="U158" s="31" t="s">
        <v>711</v>
      </c>
      <c r="V158" s="32">
        <f t="shared" si="16"/>
        <v>4042382</v>
      </c>
      <c r="W158" s="32" t="str">
        <f t="shared" si="17"/>
        <v>SGV209002A</v>
      </c>
      <c r="X158" s="76" t="str">
        <f t="shared" si="18"/>
        <v>Alur</v>
      </c>
    </row>
    <row r="159" spans="1:24" s="1" customFormat="1" x14ac:dyDescent="0.3">
      <c r="A159" s="72">
        <f>IF(F159&lt;&gt;"",COUNTA($F$3:F159),"")</f>
        <v>157</v>
      </c>
      <c r="B159" s="16" t="s">
        <v>418</v>
      </c>
      <c r="C159" s="15" t="str">
        <f t="shared" si="19"/>
        <v>20mu08</v>
      </c>
      <c r="D159" s="15" t="s">
        <v>1000</v>
      </c>
      <c r="E159" s="17" t="s">
        <v>1001</v>
      </c>
      <c r="F159" s="18" t="s">
        <v>742</v>
      </c>
      <c r="G159" s="18" t="s">
        <v>126</v>
      </c>
      <c r="H159" s="18">
        <v>4042393</v>
      </c>
      <c r="I159" s="19">
        <v>42528</v>
      </c>
      <c r="J159" s="18" t="s">
        <v>126</v>
      </c>
      <c r="K159" s="19">
        <v>42529</v>
      </c>
      <c r="L159" s="17" t="s">
        <v>127</v>
      </c>
      <c r="M159" s="18">
        <v>1009277300</v>
      </c>
      <c r="N159" s="18">
        <v>1009277301</v>
      </c>
      <c r="O159" s="18">
        <v>3102411</v>
      </c>
      <c r="P159" s="18" t="s">
        <v>1149</v>
      </c>
      <c r="Q159" s="17" t="s">
        <v>1001</v>
      </c>
      <c r="R159" s="18" t="s">
        <v>742</v>
      </c>
      <c r="S159" s="20" t="s">
        <v>1000</v>
      </c>
      <c r="T159" s="21" t="str">
        <f t="shared" si="15"/>
        <v>Hassan</v>
      </c>
      <c r="U159" s="22" t="s">
        <v>711</v>
      </c>
      <c r="V159" s="23">
        <f t="shared" si="16"/>
        <v>4042393</v>
      </c>
      <c r="W159" s="23" t="str">
        <f t="shared" si="17"/>
        <v>SGV209003B</v>
      </c>
      <c r="X159" s="75" t="str">
        <f t="shared" si="18"/>
        <v>Arakalagud</v>
      </c>
    </row>
    <row r="160" spans="1:24" s="1" customFormat="1" x14ac:dyDescent="0.3">
      <c r="A160" s="73">
        <f>IF(F160&lt;&gt;"",COUNTA($F$3:F160),"")</f>
        <v>158</v>
      </c>
      <c r="B160" s="25" t="s">
        <v>406</v>
      </c>
      <c r="C160" s="24" t="str">
        <f t="shared" si="19"/>
        <v>10mu01</v>
      </c>
      <c r="D160" s="24" t="s">
        <v>963</v>
      </c>
      <c r="E160" s="26" t="s">
        <v>406</v>
      </c>
      <c r="F160" s="27" t="s">
        <v>787</v>
      </c>
      <c r="G160" s="27" t="s">
        <v>185</v>
      </c>
      <c r="H160" s="27">
        <v>4040934</v>
      </c>
      <c r="I160" s="28">
        <v>42528</v>
      </c>
      <c r="J160" s="27" t="s">
        <v>185</v>
      </c>
      <c r="K160" s="28">
        <v>42529</v>
      </c>
      <c r="L160" s="26" t="s">
        <v>186</v>
      </c>
      <c r="M160" s="27">
        <v>1009308600</v>
      </c>
      <c r="N160" s="27">
        <v>1009308601</v>
      </c>
      <c r="O160" s="27">
        <v>3102411</v>
      </c>
      <c r="P160" s="27" t="s">
        <v>1176</v>
      </c>
      <c r="Q160" s="26" t="s">
        <v>406</v>
      </c>
      <c r="R160" s="27" t="s">
        <v>787</v>
      </c>
      <c r="S160" s="29" t="s">
        <v>963</v>
      </c>
      <c r="T160" s="30" t="str">
        <f t="shared" si="15"/>
        <v>Haveri</v>
      </c>
      <c r="U160" s="31" t="s">
        <v>437</v>
      </c>
      <c r="V160" s="32">
        <f t="shared" si="16"/>
        <v>4040934</v>
      </c>
      <c r="W160" s="32" t="str">
        <f t="shared" si="17"/>
        <v>SGV209033D</v>
      </c>
      <c r="X160" s="76" t="str">
        <f t="shared" si="18"/>
        <v>Haveri</v>
      </c>
    </row>
    <row r="161" spans="1:24" s="1" customFormat="1" x14ac:dyDescent="0.3">
      <c r="A161" s="72">
        <f>IF(F161&lt;&gt;"",COUNTA($F$3:F161),"")</f>
        <v>159</v>
      </c>
      <c r="B161" s="16" t="s">
        <v>406</v>
      </c>
      <c r="C161" s="15" t="str">
        <f t="shared" si="19"/>
        <v>10mu02</v>
      </c>
      <c r="D161" s="15" t="s">
        <v>962</v>
      </c>
      <c r="E161" s="17" t="s">
        <v>1084</v>
      </c>
      <c r="F161" s="18" t="s">
        <v>787</v>
      </c>
      <c r="G161" s="18" t="s">
        <v>187</v>
      </c>
      <c r="H161" s="18">
        <v>4040945</v>
      </c>
      <c r="I161" s="19">
        <v>42528</v>
      </c>
      <c r="J161" s="18" t="s">
        <v>187</v>
      </c>
      <c r="K161" s="19">
        <v>42529</v>
      </c>
      <c r="L161" s="17" t="s">
        <v>188</v>
      </c>
      <c r="M161" s="18">
        <v>1009309400</v>
      </c>
      <c r="N161" s="18">
        <v>1009309401</v>
      </c>
      <c r="O161" s="18">
        <v>3102411</v>
      </c>
      <c r="P161" s="18" t="s">
        <v>1177</v>
      </c>
      <c r="Q161" s="17" t="s">
        <v>1084</v>
      </c>
      <c r="R161" s="18" t="s">
        <v>787</v>
      </c>
      <c r="S161" s="20" t="s">
        <v>962</v>
      </c>
      <c r="T161" s="21" t="str">
        <f t="shared" si="15"/>
        <v>Haveri</v>
      </c>
      <c r="U161" s="22" t="s">
        <v>437</v>
      </c>
      <c r="V161" s="23">
        <f t="shared" si="16"/>
        <v>4040945</v>
      </c>
      <c r="W161" s="23" t="str">
        <f t="shared" si="17"/>
        <v>SGV209034E</v>
      </c>
      <c r="X161" s="75" t="str">
        <f t="shared" si="18"/>
        <v>Ranebennur</v>
      </c>
    </row>
    <row r="162" spans="1:24" s="1" customFormat="1" x14ac:dyDescent="0.3">
      <c r="A162" s="73">
        <f>IF(F162&lt;&gt;"",COUNTA($F$3:F162),"")</f>
        <v>160</v>
      </c>
      <c r="B162" s="25" t="s">
        <v>406</v>
      </c>
      <c r="C162" s="24" t="str">
        <f t="shared" si="19"/>
        <v>10mu03</v>
      </c>
      <c r="D162" s="24" t="s">
        <v>961</v>
      </c>
      <c r="E162" s="26" t="s">
        <v>698</v>
      </c>
      <c r="F162" s="27" t="s">
        <v>751</v>
      </c>
      <c r="G162" s="27" t="s">
        <v>189</v>
      </c>
      <c r="H162" s="27">
        <v>4040956</v>
      </c>
      <c r="I162" s="28">
        <v>42528</v>
      </c>
      <c r="J162" s="27" t="s">
        <v>189</v>
      </c>
      <c r="K162" s="28">
        <v>42529</v>
      </c>
      <c r="L162" s="26" t="s">
        <v>190</v>
      </c>
      <c r="M162" s="27">
        <v>1009310200</v>
      </c>
      <c r="N162" s="27">
        <v>1009310201</v>
      </c>
      <c r="O162" s="27">
        <v>3102411</v>
      </c>
      <c r="P162" s="27" t="s">
        <v>1178</v>
      </c>
      <c r="Q162" s="26" t="s">
        <v>698</v>
      </c>
      <c r="R162" s="27" t="s">
        <v>751</v>
      </c>
      <c r="S162" s="29" t="s">
        <v>961</v>
      </c>
      <c r="T162" s="30" t="str">
        <f t="shared" si="15"/>
        <v>Haveri</v>
      </c>
      <c r="U162" s="31" t="s">
        <v>437</v>
      </c>
      <c r="V162" s="32">
        <f t="shared" si="16"/>
        <v>4040956</v>
      </c>
      <c r="W162" s="32" t="str">
        <f t="shared" si="17"/>
        <v>SGV209035F</v>
      </c>
      <c r="X162" s="76" t="str">
        <f t="shared" si="18"/>
        <v>Byadagi</v>
      </c>
    </row>
    <row r="163" spans="1:24" s="1" customFormat="1" x14ac:dyDescent="0.3">
      <c r="A163" s="72">
        <f>IF(F163&lt;&gt;"",COUNTA($F$3:F163),"")</f>
        <v>161</v>
      </c>
      <c r="B163" s="16" t="s">
        <v>406</v>
      </c>
      <c r="C163" s="15" t="str">
        <f t="shared" si="19"/>
        <v>10mu04</v>
      </c>
      <c r="D163" s="15" t="s">
        <v>960</v>
      </c>
      <c r="E163" s="17" t="s">
        <v>653</v>
      </c>
      <c r="F163" s="18" t="s">
        <v>751</v>
      </c>
      <c r="G163" s="18" t="s">
        <v>191</v>
      </c>
      <c r="H163" s="18">
        <v>4040960</v>
      </c>
      <c r="I163" s="19">
        <v>42528</v>
      </c>
      <c r="J163" s="18" t="s">
        <v>191</v>
      </c>
      <c r="K163" s="19">
        <v>42529</v>
      </c>
      <c r="L163" s="17" t="s">
        <v>192</v>
      </c>
      <c r="M163" s="18">
        <v>1009311000</v>
      </c>
      <c r="N163" s="18">
        <v>1009311001</v>
      </c>
      <c r="O163" s="18">
        <v>3102411</v>
      </c>
      <c r="P163" s="18" t="s">
        <v>1179</v>
      </c>
      <c r="Q163" s="17" t="s">
        <v>653</v>
      </c>
      <c r="R163" s="18" t="s">
        <v>751</v>
      </c>
      <c r="S163" s="20" t="s">
        <v>960</v>
      </c>
      <c r="T163" s="21" t="str">
        <f t="shared" si="15"/>
        <v>Haveri</v>
      </c>
      <c r="U163" s="22" t="s">
        <v>437</v>
      </c>
      <c r="V163" s="23">
        <f t="shared" si="16"/>
        <v>4040960</v>
      </c>
      <c r="W163" s="23" t="str">
        <f t="shared" si="17"/>
        <v>SGV209036G</v>
      </c>
      <c r="X163" s="75" t="str">
        <f t="shared" si="18"/>
        <v>Hanagal</v>
      </c>
    </row>
    <row r="164" spans="1:24" s="1" customFormat="1" x14ac:dyDescent="0.3">
      <c r="A164" s="73">
        <f>IF(F164&lt;&gt;"",COUNTA($F$3:F164),"")</f>
        <v>162</v>
      </c>
      <c r="B164" s="25" t="s">
        <v>406</v>
      </c>
      <c r="C164" s="24" t="str">
        <f t="shared" si="19"/>
        <v>10mu05</v>
      </c>
      <c r="D164" s="24" t="s">
        <v>959</v>
      </c>
      <c r="E164" s="26" t="s">
        <v>654</v>
      </c>
      <c r="F164" s="27" t="s">
        <v>751</v>
      </c>
      <c r="G164" s="27" t="s">
        <v>193</v>
      </c>
      <c r="H164" s="27">
        <v>4040971</v>
      </c>
      <c r="I164" s="28">
        <v>42528</v>
      </c>
      <c r="J164" s="27" t="s">
        <v>193</v>
      </c>
      <c r="K164" s="28">
        <v>42529</v>
      </c>
      <c r="L164" s="26" t="s">
        <v>194</v>
      </c>
      <c r="M164" s="27">
        <v>1009312800</v>
      </c>
      <c r="N164" s="27">
        <v>1009312801</v>
      </c>
      <c r="O164" s="27">
        <v>3102411</v>
      </c>
      <c r="P164" s="27" t="s">
        <v>1180</v>
      </c>
      <c r="Q164" s="26" t="s">
        <v>654</v>
      </c>
      <c r="R164" s="27" t="s">
        <v>751</v>
      </c>
      <c r="S164" s="29" t="s">
        <v>959</v>
      </c>
      <c r="T164" s="30" t="str">
        <f t="shared" si="15"/>
        <v>Haveri</v>
      </c>
      <c r="U164" s="31" t="s">
        <v>437</v>
      </c>
      <c r="V164" s="32">
        <f t="shared" si="16"/>
        <v>4040971</v>
      </c>
      <c r="W164" s="32" t="str">
        <f t="shared" si="17"/>
        <v>SGV209037A</v>
      </c>
      <c r="X164" s="76" t="str">
        <f t="shared" si="18"/>
        <v>Savanur</v>
      </c>
    </row>
    <row r="165" spans="1:24" s="1" customFormat="1" x14ac:dyDescent="0.3">
      <c r="A165" s="72">
        <f>IF(F165&lt;&gt;"",COUNTA($F$3:F165),"")</f>
        <v>163</v>
      </c>
      <c r="B165" s="16" t="s">
        <v>406</v>
      </c>
      <c r="C165" s="15" t="str">
        <f t="shared" si="19"/>
        <v>10mu06</v>
      </c>
      <c r="D165" s="15" t="s">
        <v>823</v>
      </c>
      <c r="E165" s="17" t="s">
        <v>721</v>
      </c>
      <c r="F165" s="18" t="s">
        <v>751</v>
      </c>
      <c r="G165" s="18" t="s">
        <v>404</v>
      </c>
      <c r="H165" s="18">
        <v>4040982</v>
      </c>
      <c r="I165" s="19">
        <v>42528</v>
      </c>
      <c r="J165" s="18" t="s">
        <v>404</v>
      </c>
      <c r="K165" s="19">
        <v>42530</v>
      </c>
      <c r="L165" s="17" t="s">
        <v>405</v>
      </c>
      <c r="M165" s="18">
        <v>1009313600</v>
      </c>
      <c r="N165" s="18">
        <v>1009313601</v>
      </c>
      <c r="O165" s="18">
        <v>3102411</v>
      </c>
      <c r="P165" s="18" t="s">
        <v>1285</v>
      </c>
      <c r="Q165" s="17" t="s">
        <v>721</v>
      </c>
      <c r="R165" s="18" t="s">
        <v>751</v>
      </c>
      <c r="S165" s="20" t="s">
        <v>823</v>
      </c>
      <c r="T165" s="21" t="str">
        <f t="shared" si="15"/>
        <v>Haveri</v>
      </c>
      <c r="U165" s="22" t="s">
        <v>437</v>
      </c>
      <c r="V165" s="23">
        <f t="shared" si="16"/>
        <v>4040982</v>
      </c>
      <c r="W165" s="23" t="str">
        <f t="shared" si="17"/>
        <v>SGV209155G</v>
      </c>
      <c r="X165" s="75" t="str">
        <f t="shared" si="18"/>
        <v>Shiggaon</v>
      </c>
    </row>
    <row r="166" spans="1:24" s="1" customFormat="1" x14ac:dyDescent="0.3">
      <c r="A166" s="73">
        <f>IF(F166&lt;&gt;"",COUNTA($F$3:F166),"")</f>
        <v>164</v>
      </c>
      <c r="B166" s="25" t="s">
        <v>406</v>
      </c>
      <c r="C166" s="24" t="str">
        <f t="shared" si="19"/>
        <v>10mu07</v>
      </c>
      <c r="D166" s="24" t="s">
        <v>958</v>
      </c>
      <c r="E166" s="26" t="s">
        <v>699</v>
      </c>
      <c r="F166" s="27" t="s">
        <v>751</v>
      </c>
      <c r="G166" s="27" t="s">
        <v>195</v>
      </c>
      <c r="H166" s="27">
        <v>4040993</v>
      </c>
      <c r="I166" s="28">
        <v>42528</v>
      </c>
      <c r="J166" s="27" t="s">
        <v>195</v>
      </c>
      <c r="K166" s="28">
        <v>42529</v>
      </c>
      <c r="L166" s="26" t="s">
        <v>196</v>
      </c>
      <c r="M166" s="27">
        <v>1009314400</v>
      </c>
      <c r="N166" s="27">
        <v>1009314401</v>
      </c>
      <c r="O166" s="27">
        <v>3102411</v>
      </c>
      <c r="P166" s="27" t="s">
        <v>1181</v>
      </c>
      <c r="Q166" s="26" t="s">
        <v>699</v>
      </c>
      <c r="R166" s="27" t="s">
        <v>751</v>
      </c>
      <c r="S166" s="29" t="s">
        <v>958</v>
      </c>
      <c r="T166" s="30" t="str">
        <f t="shared" si="15"/>
        <v>Haveri</v>
      </c>
      <c r="U166" s="31" t="s">
        <v>437</v>
      </c>
      <c r="V166" s="32">
        <f t="shared" si="16"/>
        <v>4040993</v>
      </c>
      <c r="W166" s="32" t="str">
        <f t="shared" si="17"/>
        <v>SGV209038B</v>
      </c>
      <c r="X166" s="76" t="str">
        <f t="shared" si="18"/>
        <v>Bankapura</v>
      </c>
    </row>
    <row r="167" spans="1:24" s="1" customFormat="1" x14ac:dyDescent="0.3">
      <c r="A167" s="72">
        <f>IF(F167&lt;&gt;"",COUNTA($F$3:F167),"")</f>
        <v>165</v>
      </c>
      <c r="B167" s="16" t="s">
        <v>406</v>
      </c>
      <c r="C167" s="15" t="str">
        <f t="shared" si="19"/>
        <v>10mu08</v>
      </c>
      <c r="D167" s="15" t="s">
        <v>957</v>
      </c>
      <c r="E167" s="17" t="s">
        <v>624</v>
      </c>
      <c r="F167" s="18" t="s">
        <v>742</v>
      </c>
      <c r="G167" s="18" t="s">
        <v>197</v>
      </c>
      <c r="H167" s="18">
        <v>4041004</v>
      </c>
      <c r="I167" s="19">
        <v>42528</v>
      </c>
      <c r="J167" s="18" t="s">
        <v>197</v>
      </c>
      <c r="K167" s="19">
        <v>42529</v>
      </c>
      <c r="L167" s="17" t="s">
        <v>198</v>
      </c>
      <c r="M167" s="18">
        <v>1009315100</v>
      </c>
      <c r="N167" s="18">
        <v>1009315101</v>
      </c>
      <c r="O167" s="18">
        <v>3102411</v>
      </c>
      <c r="P167" s="18" t="s">
        <v>1182</v>
      </c>
      <c r="Q167" s="17" t="s">
        <v>624</v>
      </c>
      <c r="R167" s="18" t="s">
        <v>742</v>
      </c>
      <c r="S167" s="20" t="s">
        <v>957</v>
      </c>
      <c r="T167" s="21" t="str">
        <f t="shared" si="15"/>
        <v>Haveri</v>
      </c>
      <c r="U167" s="22" t="s">
        <v>437</v>
      </c>
      <c r="V167" s="23">
        <f t="shared" si="16"/>
        <v>4041004</v>
      </c>
      <c r="W167" s="23" t="str">
        <f t="shared" si="17"/>
        <v>SGV209039C</v>
      </c>
      <c r="X167" s="75" t="str">
        <f t="shared" si="18"/>
        <v>Hirekerur</v>
      </c>
    </row>
    <row r="168" spans="1:24" s="1" customFormat="1" x14ac:dyDescent="0.3">
      <c r="A168" s="73">
        <f>IF(F168&lt;&gt;"",COUNTA($F$3:F168),"")</f>
        <v>166</v>
      </c>
      <c r="B168" s="25" t="s">
        <v>406</v>
      </c>
      <c r="C168" s="24" t="str">
        <f t="shared" si="19"/>
        <v>10mu09</v>
      </c>
      <c r="D168" s="24" t="s">
        <v>761</v>
      </c>
      <c r="E168" s="26" t="s">
        <v>735</v>
      </c>
      <c r="F168" s="27" t="s">
        <v>742</v>
      </c>
      <c r="G168" s="27" t="s">
        <v>518</v>
      </c>
      <c r="H168" s="27">
        <v>4043454</v>
      </c>
      <c r="I168" s="28">
        <v>42566</v>
      </c>
      <c r="J168" s="27" t="s">
        <v>518</v>
      </c>
      <c r="K168" s="28">
        <v>42572</v>
      </c>
      <c r="L168" s="26" t="s">
        <v>519</v>
      </c>
      <c r="M168" s="27">
        <v>1009567700</v>
      </c>
      <c r="N168" s="27">
        <v>1009567701</v>
      </c>
      <c r="O168" s="27">
        <v>3102411</v>
      </c>
      <c r="P168" s="27" t="s">
        <v>1337</v>
      </c>
      <c r="Q168" s="26" t="s">
        <v>735</v>
      </c>
      <c r="R168" s="27" t="s">
        <v>742</v>
      </c>
      <c r="S168" s="29" t="s">
        <v>761</v>
      </c>
      <c r="T168" s="30" t="str">
        <f t="shared" si="15"/>
        <v>Haveri</v>
      </c>
      <c r="U168" s="31" t="s">
        <v>437</v>
      </c>
      <c r="V168" s="32">
        <f t="shared" si="16"/>
        <v>4043454</v>
      </c>
      <c r="W168" s="32" t="str">
        <f t="shared" si="17"/>
        <v>SGV210079G</v>
      </c>
      <c r="X168" s="76" t="str">
        <f t="shared" si="18"/>
        <v>Guthala</v>
      </c>
    </row>
    <row r="169" spans="1:24" s="1" customFormat="1" x14ac:dyDescent="0.3">
      <c r="A169" s="72">
        <f>IF(F169&lt;&gt;"",COUNTA($F$3:F169),"")</f>
        <v>167</v>
      </c>
      <c r="B169" s="16" t="s">
        <v>406</v>
      </c>
      <c r="C169" s="15" t="s">
        <v>1395</v>
      </c>
      <c r="D169" s="15" t="s">
        <v>1439</v>
      </c>
      <c r="E169" s="38" t="s">
        <v>1387</v>
      </c>
      <c r="F169" s="18" t="s">
        <v>742</v>
      </c>
      <c r="G169" s="15" t="s">
        <v>1448</v>
      </c>
      <c r="H169" s="15">
        <v>4077662</v>
      </c>
      <c r="I169" s="19">
        <v>44344</v>
      </c>
      <c r="J169" s="15" t="s">
        <v>1448</v>
      </c>
      <c r="K169" s="19">
        <v>44344</v>
      </c>
      <c r="L169" s="38" t="s">
        <v>1451</v>
      </c>
      <c r="M169" s="18">
        <v>1013781800</v>
      </c>
      <c r="N169" s="15">
        <v>1013781801</v>
      </c>
      <c r="O169" s="18">
        <v>3102411</v>
      </c>
      <c r="P169" s="15" t="s">
        <v>1395</v>
      </c>
      <c r="Q169" s="36" t="s">
        <v>1387</v>
      </c>
      <c r="R169" s="15" t="s">
        <v>742</v>
      </c>
      <c r="S169" s="20" t="s">
        <v>1439</v>
      </c>
      <c r="T169" s="21" t="str">
        <f t="shared" si="15"/>
        <v>Haveri</v>
      </c>
      <c r="U169" s="22" t="s">
        <v>437</v>
      </c>
      <c r="V169" s="23">
        <f t="shared" si="16"/>
        <v>4077662</v>
      </c>
      <c r="W169" s="23" t="str">
        <f t="shared" si="17"/>
        <v>SGV249579F</v>
      </c>
      <c r="X169" s="75" t="str">
        <f t="shared" si="18"/>
        <v>Rattihalli</v>
      </c>
    </row>
    <row r="170" spans="1:24" s="1" customFormat="1" x14ac:dyDescent="0.3">
      <c r="A170" s="73">
        <f>IF(F170&lt;&gt;"",COUNTA($F$3:F170),"")</f>
        <v>168</v>
      </c>
      <c r="B170" s="25" t="s">
        <v>482</v>
      </c>
      <c r="C170" s="24" t="str">
        <f t="shared" ref="C170:C178" si="20">P170</f>
        <v>25mu01</v>
      </c>
      <c r="D170" s="24" t="s">
        <v>1020</v>
      </c>
      <c r="E170" s="26" t="s">
        <v>482</v>
      </c>
      <c r="F170" s="27" t="s">
        <v>832</v>
      </c>
      <c r="G170" s="27" t="s">
        <v>90</v>
      </c>
      <c r="H170" s="27">
        <v>4042205</v>
      </c>
      <c r="I170" s="28">
        <v>42528</v>
      </c>
      <c r="J170" s="27" t="s">
        <v>90</v>
      </c>
      <c r="K170" s="28">
        <v>42529</v>
      </c>
      <c r="L170" s="26" t="s">
        <v>91</v>
      </c>
      <c r="M170" s="27">
        <v>1009258300</v>
      </c>
      <c r="N170" s="27">
        <v>1009258301</v>
      </c>
      <c r="O170" s="27">
        <v>3102411</v>
      </c>
      <c r="P170" s="27" t="s">
        <v>1131</v>
      </c>
      <c r="Q170" s="26" t="s">
        <v>482</v>
      </c>
      <c r="R170" s="27" t="s">
        <v>832</v>
      </c>
      <c r="S170" s="29" t="s">
        <v>1020</v>
      </c>
      <c r="T170" s="30" t="str">
        <f t="shared" si="15"/>
        <v>Kalaburagi</v>
      </c>
      <c r="U170" s="31" t="s">
        <v>482</v>
      </c>
      <c r="V170" s="32">
        <f t="shared" si="16"/>
        <v>4042205</v>
      </c>
      <c r="W170" s="32" t="str">
        <f t="shared" si="17"/>
        <v>SGV208985E</v>
      </c>
      <c r="X170" s="76" t="str">
        <f t="shared" si="18"/>
        <v>Kalaburagi</v>
      </c>
    </row>
    <row r="171" spans="1:24" s="1" customFormat="1" x14ac:dyDescent="0.3">
      <c r="A171" s="72">
        <f>IF(F171&lt;&gt;"",COUNTA($F$3:F171),"")</f>
        <v>169</v>
      </c>
      <c r="B171" s="16" t="s">
        <v>482</v>
      </c>
      <c r="C171" s="15" t="str">
        <f t="shared" si="20"/>
        <v>25mu02</v>
      </c>
      <c r="D171" s="15" t="s">
        <v>1019</v>
      </c>
      <c r="E171" s="17" t="s">
        <v>644</v>
      </c>
      <c r="F171" s="18" t="s">
        <v>787</v>
      </c>
      <c r="G171" s="18" t="s">
        <v>92</v>
      </c>
      <c r="H171" s="18">
        <v>4042216</v>
      </c>
      <c r="I171" s="19">
        <v>42528</v>
      </c>
      <c r="J171" s="18" t="s">
        <v>92</v>
      </c>
      <c r="K171" s="19">
        <v>42529</v>
      </c>
      <c r="L171" s="17" t="s">
        <v>93</v>
      </c>
      <c r="M171" s="18">
        <v>1009259100</v>
      </c>
      <c r="N171" s="18">
        <v>1009259101</v>
      </c>
      <c r="O171" s="18">
        <v>3102411</v>
      </c>
      <c r="P171" s="18" t="s">
        <v>1132</v>
      </c>
      <c r="Q171" s="17" t="s">
        <v>644</v>
      </c>
      <c r="R171" s="18" t="s">
        <v>787</v>
      </c>
      <c r="S171" s="20" t="s">
        <v>1019</v>
      </c>
      <c r="T171" s="21" t="str">
        <f t="shared" si="15"/>
        <v>Kalaburagi</v>
      </c>
      <c r="U171" s="22" t="s">
        <v>482</v>
      </c>
      <c r="V171" s="23">
        <f t="shared" si="16"/>
        <v>4042216</v>
      </c>
      <c r="W171" s="23" t="str">
        <f t="shared" si="17"/>
        <v>SGV208986F</v>
      </c>
      <c r="X171" s="75" t="str">
        <f t="shared" si="18"/>
        <v>Shahabad</v>
      </c>
    </row>
    <row r="172" spans="1:24" s="1" customFormat="1" x14ac:dyDescent="0.3">
      <c r="A172" s="73">
        <f>IF(F172&lt;&gt;"",COUNTA($F$3:F172),"")</f>
        <v>170</v>
      </c>
      <c r="B172" s="25" t="s">
        <v>482</v>
      </c>
      <c r="C172" s="24" t="str">
        <f t="shared" si="20"/>
        <v>25mu03</v>
      </c>
      <c r="D172" s="24" t="s">
        <v>1018</v>
      </c>
      <c r="E172" s="26" t="s">
        <v>645</v>
      </c>
      <c r="F172" s="27" t="s">
        <v>751</v>
      </c>
      <c r="G172" s="27" t="s">
        <v>94</v>
      </c>
      <c r="H172" s="27">
        <v>4042220</v>
      </c>
      <c r="I172" s="28">
        <v>42528</v>
      </c>
      <c r="J172" s="27" t="s">
        <v>94</v>
      </c>
      <c r="K172" s="28">
        <v>42529</v>
      </c>
      <c r="L172" s="26" t="s">
        <v>95</v>
      </c>
      <c r="M172" s="27">
        <v>1009260900</v>
      </c>
      <c r="N172" s="27">
        <v>1009260901</v>
      </c>
      <c r="O172" s="27">
        <v>3102411</v>
      </c>
      <c r="P172" s="27" t="s">
        <v>1133</v>
      </c>
      <c r="Q172" s="26" t="s">
        <v>645</v>
      </c>
      <c r="R172" s="27" t="s">
        <v>751</v>
      </c>
      <c r="S172" s="29" t="s">
        <v>1018</v>
      </c>
      <c r="T172" s="30" t="str">
        <f t="shared" si="15"/>
        <v>Kalaburagi</v>
      </c>
      <c r="U172" s="31" t="s">
        <v>482</v>
      </c>
      <c r="V172" s="32">
        <f t="shared" si="16"/>
        <v>4042220</v>
      </c>
      <c r="W172" s="32" t="str">
        <f t="shared" si="17"/>
        <v>SGV208987G</v>
      </c>
      <c r="X172" s="76" t="str">
        <f t="shared" si="18"/>
        <v>Wadi</v>
      </c>
    </row>
    <row r="173" spans="1:24" s="1" customFormat="1" x14ac:dyDescent="0.3">
      <c r="A173" s="72">
        <f>IF(F173&lt;&gt;"",COUNTA($F$3:F173),"")</f>
        <v>171</v>
      </c>
      <c r="B173" s="16" t="s">
        <v>482</v>
      </c>
      <c r="C173" s="15" t="str">
        <f t="shared" si="20"/>
        <v>25mu04</v>
      </c>
      <c r="D173" s="15" t="s">
        <v>1017</v>
      </c>
      <c r="E173" s="17" t="s">
        <v>592</v>
      </c>
      <c r="F173" s="18" t="s">
        <v>751</v>
      </c>
      <c r="G173" s="18" t="s">
        <v>96</v>
      </c>
      <c r="H173" s="18">
        <v>4042231</v>
      </c>
      <c r="I173" s="19">
        <v>42528</v>
      </c>
      <c r="J173" s="18" t="s">
        <v>96</v>
      </c>
      <c r="K173" s="19">
        <v>42529</v>
      </c>
      <c r="L173" s="17" t="s">
        <v>97</v>
      </c>
      <c r="M173" s="18">
        <v>1009261700</v>
      </c>
      <c r="N173" s="18">
        <v>1009261701</v>
      </c>
      <c r="O173" s="18">
        <v>3102411</v>
      </c>
      <c r="P173" s="18" t="s">
        <v>1134</v>
      </c>
      <c r="Q173" s="17" t="s">
        <v>592</v>
      </c>
      <c r="R173" s="18" t="s">
        <v>751</v>
      </c>
      <c r="S173" s="20" t="s">
        <v>1017</v>
      </c>
      <c r="T173" s="21" t="str">
        <f t="shared" si="15"/>
        <v>Kalaburagi</v>
      </c>
      <c r="U173" s="22" t="s">
        <v>482</v>
      </c>
      <c r="V173" s="23">
        <f t="shared" si="16"/>
        <v>4042231</v>
      </c>
      <c r="W173" s="23" t="str">
        <f t="shared" si="17"/>
        <v>SGV208988A</v>
      </c>
      <c r="X173" s="75" t="str">
        <f t="shared" si="18"/>
        <v>Aland</v>
      </c>
    </row>
    <row r="174" spans="1:24" s="1" customFormat="1" x14ac:dyDescent="0.3">
      <c r="A174" s="73">
        <f>IF(F174&lt;&gt;"",COUNTA($F$3:F174),"")</f>
        <v>172</v>
      </c>
      <c r="B174" s="25" t="s">
        <v>482</v>
      </c>
      <c r="C174" s="24" t="str">
        <f t="shared" si="20"/>
        <v>25mu05</v>
      </c>
      <c r="D174" s="24" t="s">
        <v>1015</v>
      </c>
      <c r="E174" s="26" t="s">
        <v>1016</v>
      </c>
      <c r="F174" s="27" t="s">
        <v>751</v>
      </c>
      <c r="G174" s="27" t="s">
        <v>98</v>
      </c>
      <c r="H174" s="27">
        <v>4042242</v>
      </c>
      <c r="I174" s="28">
        <v>42528</v>
      </c>
      <c r="J174" s="27" t="s">
        <v>98</v>
      </c>
      <c r="K174" s="28">
        <v>42529</v>
      </c>
      <c r="L174" s="26" t="s">
        <v>99</v>
      </c>
      <c r="M174" s="27">
        <v>1009262500</v>
      </c>
      <c r="N174" s="27">
        <v>1009262501</v>
      </c>
      <c r="O174" s="27">
        <v>3102411</v>
      </c>
      <c r="P174" s="27" t="s">
        <v>1135</v>
      </c>
      <c r="Q174" s="26" t="s">
        <v>1016</v>
      </c>
      <c r="R174" s="27" t="s">
        <v>751</v>
      </c>
      <c r="S174" s="29" t="s">
        <v>1015</v>
      </c>
      <c r="T174" s="30" t="str">
        <f t="shared" si="15"/>
        <v>Kalaburagi</v>
      </c>
      <c r="U174" s="31" t="s">
        <v>482</v>
      </c>
      <c r="V174" s="32">
        <f t="shared" si="16"/>
        <v>4042242</v>
      </c>
      <c r="W174" s="32" t="str">
        <f t="shared" si="17"/>
        <v>SGV208989B</v>
      </c>
      <c r="X174" s="76" t="str">
        <f t="shared" si="18"/>
        <v>Chittapura</v>
      </c>
    </row>
    <row r="175" spans="1:24" s="1" customFormat="1" x14ac:dyDescent="0.3">
      <c r="A175" s="72">
        <f>IF(F175&lt;&gt;"",COUNTA($F$3:F175),"")</f>
        <v>173</v>
      </c>
      <c r="B175" s="16" t="s">
        <v>482</v>
      </c>
      <c r="C175" s="15" t="str">
        <f t="shared" si="20"/>
        <v>25mu06</v>
      </c>
      <c r="D175" s="15" t="s">
        <v>1014</v>
      </c>
      <c r="E175" s="17" t="s">
        <v>593</v>
      </c>
      <c r="F175" s="18" t="s">
        <v>751</v>
      </c>
      <c r="G175" s="18" t="s">
        <v>100</v>
      </c>
      <c r="H175" s="18">
        <v>4042253</v>
      </c>
      <c r="I175" s="19">
        <v>42528</v>
      </c>
      <c r="J175" s="18" t="s">
        <v>100</v>
      </c>
      <c r="K175" s="19">
        <v>42529</v>
      </c>
      <c r="L175" s="17" t="s">
        <v>101</v>
      </c>
      <c r="M175" s="18">
        <v>1009263300</v>
      </c>
      <c r="N175" s="18">
        <v>1009263301</v>
      </c>
      <c r="O175" s="18">
        <v>3102411</v>
      </c>
      <c r="P175" s="18" t="s">
        <v>1136</v>
      </c>
      <c r="Q175" s="17" t="s">
        <v>593</v>
      </c>
      <c r="R175" s="18" t="s">
        <v>751</v>
      </c>
      <c r="S175" s="20" t="s">
        <v>1014</v>
      </c>
      <c r="T175" s="21" t="str">
        <f t="shared" si="15"/>
        <v>Kalaburagi</v>
      </c>
      <c r="U175" s="22" t="s">
        <v>482</v>
      </c>
      <c r="V175" s="23">
        <f t="shared" si="16"/>
        <v>4042253</v>
      </c>
      <c r="W175" s="23" t="str">
        <f t="shared" si="17"/>
        <v>SGV208990C</v>
      </c>
      <c r="X175" s="75" t="str">
        <f t="shared" si="18"/>
        <v>Sedam</v>
      </c>
    </row>
    <row r="176" spans="1:24" s="1" customFormat="1" x14ac:dyDescent="0.3">
      <c r="A176" s="73">
        <f>IF(F176&lt;&gt;"",COUNTA($F$3:F176),"")</f>
        <v>174</v>
      </c>
      <c r="B176" s="25" t="s">
        <v>482</v>
      </c>
      <c r="C176" s="24" t="str">
        <f t="shared" si="20"/>
        <v>25mu07</v>
      </c>
      <c r="D176" s="24" t="s">
        <v>1013</v>
      </c>
      <c r="E176" s="26" t="s">
        <v>1083</v>
      </c>
      <c r="F176" s="27" t="s">
        <v>751</v>
      </c>
      <c r="G176" s="27" t="s">
        <v>102</v>
      </c>
      <c r="H176" s="27">
        <v>4042264</v>
      </c>
      <c r="I176" s="28">
        <v>42528</v>
      </c>
      <c r="J176" s="27" t="s">
        <v>102</v>
      </c>
      <c r="K176" s="28">
        <v>42529</v>
      </c>
      <c r="L176" s="26" t="s">
        <v>103</v>
      </c>
      <c r="M176" s="27">
        <v>1009264100</v>
      </c>
      <c r="N176" s="27">
        <v>1009264101</v>
      </c>
      <c r="O176" s="27">
        <v>3102411</v>
      </c>
      <c r="P176" s="27" t="s">
        <v>1137</v>
      </c>
      <c r="Q176" s="26" t="s">
        <v>1083</v>
      </c>
      <c r="R176" s="27" t="s">
        <v>751</v>
      </c>
      <c r="S176" s="29" t="s">
        <v>1013</v>
      </c>
      <c r="T176" s="30" t="str">
        <f t="shared" si="15"/>
        <v>Kalaburagi</v>
      </c>
      <c r="U176" s="31" t="s">
        <v>482</v>
      </c>
      <c r="V176" s="32">
        <f t="shared" si="16"/>
        <v>4042264</v>
      </c>
      <c r="W176" s="32" t="str">
        <f t="shared" si="17"/>
        <v>SGV208991D</v>
      </c>
      <c r="X176" s="76" t="str">
        <f t="shared" si="18"/>
        <v>Afzalpura</v>
      </c>
    </row>
    <row r="177" spans="1:24" s="1" customFormat="1" x14ac:dyDescent="0.3">
      <c r="A177" s="72">
        <f>IF(F177&lt;&gt;"",COUNTA($F$3:F177),"")</f>
        <v>175</v>
      </c>
      <c r="B177" s="16" t="s">
        <v>482</v>
      </c>
      <c r="C177" s="15" t="str">
        <f t="shared" si="20"/>
        <v>25mu08</v>
      </c>
      <c r="D177" s="15" t="s">
        <v>779</v>
      </c>
      <c r="E177" s="17" t="s">
        <v>586</v>
      </c>
      <c r="F177" s="18" t="s">
        <v>751</v>
      </c>
      <c r="G177" s="18" t="s">
        <v>480</v>
      </c>
      <c r="H177" s="18">
        <v>4043281</v>
      </c>
      <c r="I177" s="19">
        <v>42566</v>
      </c>
      <c r="J177" s="18" t="s">
        <v>480</v>
      </c>
      <c r="K177" s="19">
        <v>42572</v>
      </c>
      <c r="L177" s="17" t="s">
        <v>481</v>
      </c>
      <c r="M177" s="18">
        <v>1009550300</v>
      </c>
      <c r="N177" s="18">
        <v>1009550301</v>
      </c>
      <c r="O177" s="18">
        <v>3102411</v>
      </c>
      <c r="P177" s="18" t="s">
        <v>1320</v>
      </c>
      <c r="Q177" s="17" t="s">
        <v>586</v>
      </c>
      <c r="R177" s="18" t="s">
        <v>751</v>
      </c>
      <c r="S177" s="20" t="s">
        <v>779</v>
      </c>
      <c r="T177" s="21" t="str">
        <f t="shared" si="15"/>
        <v>Kalaburagi</v>
      </c>
      <c r="U177" s="22" t="s">
        <v>482</v>
      </c>
      <c r="V177" s="23">
        <f t="shared" si="16"/>
        <v>4043281</v>
      </c>
      <c r="W177" s="23" t="str">
        <f t="shared" si="17"/>
        <v>SGV210062D</v>
      </c>
      <c r="X177" s="75" t="str">
        <f t="shared" si="18"/>
        <v>Chincholi</v>
      </c>
    </row>
    <row r="178" spans="1:24" s="1" customFormat="1" x14ac:dyDescent="0.3">
      <c r="A178" s="73">
        <f>IF(F178&lt;&gt;"",COUNTA($F$3:F178),"")</f>
        <v>176</v>
      </c>
      <c r="B178" s="25" t="s">
        <v>482</v>
      </c>
      <c r="C178" s="24" t="str">
        <f t="shared" si="20"/>
        <v>25mu09</v>
      </c>
      <c r="D178" s="24" t="s">
        <v>1012</v>
      </c>
      <c r="E178" s="26" t="s">
        <v>646</v>
      </c>
      <c r="F178" s="27" t="s">
        <v>751</v>
      </c>
      <c r="G178" s="27" t="s">
        <v>104</v>
      </c>
      <c r="H178" s="27">
        <v>4042275</v>
      </c>
      <c r="I178" s="28">
        <v>42528</v>
      </c>
      <c r="J178" s="27" t="s">
        <v>104</v>
      </c>
      <c r="K178" s="28">
        <v>42529</v>
      </c>
      <c r="L178" s="26" t="s">
        <v>105</v>
      </c>
      <c r="M178" s="27">
        <v>1009265800</v>
      </c>
      <c r="N178" s="27">
        <v>1009265801</v>
      </c>
      <c r="O178" s="27">
        <v>3102411</v>
      </c>
      <c r="P178" s="27" t="s">
        <v>1138</v>
      </c>
      <c r="Q178" s="26" t="s">
        <v>646</v>
      </c>
      <c r="R178" s="27" t="s">
        <v>751</v>
      </c>
      <c r="S178" s="29" t="s">
        <v>1012</v>
      </c>
      <c r="T178" s="30" t="str">
        <f t="shared" si="15"/>
        <v>Kalaburagi</v>
      </c>
      <c r="U178" s="31" t="s">
        <v>482</v>
      </c>
      <c r="V178" s="32">
        <f t="shared" si="16"/>
        <v>4042275</v>
      </c>
      <c r="W178" s="32" t="str">
        <f t="shared" si="17"/>
        <v>SGV208992E</v>
      </c>
      <c r="X178" s="76" t="str">
        <f t="shared" si="18"/>
        <v>Jewargi</v>
      </c>
    </row>
    <row r="179" spans="1:24" s="1" customFormat="1" x14ac:dyDescent="0.3">
      <c r="A179" s="72">
        <f>IF(F179&lt;&gt;"",COUNTA($F$3:F179),"")</f>
        <v>177</v>
      </c>
      <c r="B179" s="16" t="s">
        <v>482</v>
      </c>
      <c r="C179" s="15" t="s">
        <v>1390</v>
      </c>
      <c r="D179" s="15" t="s">
        <v>1401</v>
      </c>
      <c r="E179" s="38" t="s">
        <v>1377</v>
      </c>
      <c r="F179" s="18" t="s">
        <v>742</v>
      </c>
      <c r="G179" s="15" t="s">
        <v>1431</v>
      </c>
      <c r="H179" s="15">
        <v>4073344</v>
      </c>
      <c r="I179" s="19">
        <v>44228</v>
      </c>
      <c r="J179" s="15" t="s">
        <v>1431</v>
      </c>
      <c r="K179" s="19">
        <v>44228</v>
      </c>
      <c r="L179" s="38" t="s">
        <v>1432</v>
      </c>
      <c r="M179" s="18">
        <v>1013330400</v>
      </c>
      <c r="N179" s="18">
        <v>1013330401</v>
      </c>
      <c r="O179" s="18">
        <v>3102411</v>
      </c>
      <c r="P179" s="15" t="s">
        <v>1390</v>
      </c>
      <c r="Q179" s="38" t="s">
        <v>1377</v>
      </c>
      <c r="R179" s="15" t="s">
        <v>742</v>
      </c>
      <c r="S179" s="20" t="s">
        <v>1401</v>
      </c>
      <c r="T179" s="21" t="str">
        <f t="shared" si="15"/>
        <v>Kalaburagi</v>
      </c>
      <c r="U179" s="22" t="s">
        <v>482</v>
      </c>
      <c r="V179" s="23">
        <f t="shared" si="16"/>
        <v>4073344</v>
      </c>
      <c r="W179" s="23" t="str">
        <f t="shared" si="17"/>
        <v>SGV248075G</v>
      </c>
      <c r="X179" s="75" t="str">
        <f t="shared" si="18"/>
        <v>Kalagi</v>
      </c>
    </row>
    <row r="180" spans="1:24" s="1" customFormat="1" x14ac:dyDescent="0.3">
      <c r="A180" s="73">
        <f>IF(F180&lt;&gt;"",COUNTA($F$3:F180),"")</f>
        <v>178</v>
      </c>
      <c r="B180" s="25" t="s">
        <v>482</v>
      </c>
      <c r="C180" s="24" t="s">
        <v>1396</v>
      </c>
      <c r="D180" s="24" t="s">
        <v>1518</v>
      </c>
      <c r="E180" s="33" t="s">
        <v>985</v>
      </c>
      <c r="F180" s="27" t="s">
        <v>742</v>
      </c>
      <c r="G180" s="24" t="s">
        <v>1576</v>
      </c>
      <c r="H180" s="24">
        <v>4082455</v>
      </c>
      <c r="I180" s="28">
        <v>44847</v>
      </c>
      <c r="J180" s="24" t="s">
        <v>1576</v>
      </c>
      <c r="K180" s="28">
        <v>44848</v>
      </c>
      <c r="L180" s="33" t="s">
        <v>1581</v>
      </c>
      <c r="M180" s="24">
        <v>1014347700</v>
      </c>
      <c r="N180" s="24">
        <v>1014347701</v>
      </c>
      <c r="O180" s="27">
        <v>3102411</v>
      </c>
      <c r="P180" s="24" t="s">
        <v>1396</v>
      </c>
      <c r="Q180" s="35" t="s">
        <v>985</v>
      </c>
      <c r="R180" s="24" t="s">
        <v>742</v>
      </c>
      <c r="S180" s="24" t="s">
        <v>1518</v>
      </c>
      <c r="T180" s="30" t="str">
        <f t="shared" si="15"/>
        <v>Kalaburagi</v>
      </c>
      <c r="U180" s="31" t="s">
        <v>482</v>
      </c>
      <c r="V180" s="32">
        <f t="shared" si="16"/>
        <v>4082455</v>
      </c>
      <c r="W180" s="32" t="str">
        <f t="shared" si="17"/>
        <v>SGV266991B</v>
      </c>
      <c r="X180" s="76" t="str">
        <f t="shared" si="18"/>
        <v>Kamalapura</v>
      </c>
    </row>
    <row r="181" spans="1:24" s="1" customFormat="1" x14ac:dyDescent="0.3">
      <c r="A181" s="72">
        <f>IF(F181&lt;&gt;"",COUNTA($F$3:F181),"")</f>
        <v>179</v>
      </c>
      <c r="B181" s="16" t="s">
        <v>482</v>
      </c>
      <c r="C181" s="15" t="s">
        <v>1415</v>
      </c>
      <c r="D181" s="15" t="s">
        <v>1494</v>
      </c>
      <c r="E181" s="36" t="s">
        <v>1416</v>
      </c>
      <c r="F181" s="18" t="s">
        <v>742</v>
      </c>
      <c r="G181" s="15" t="s">
        <v>1577</v>
      </c>
      <c r="H181" s="15">
        <v>4082466</v>
      </c>
      <c r="I181" s="19">
        <v>44847</v>
      </c>
      <c r="J181" s="15" t="s">
        <v>1577</v>
      </c>
      <c r="K181" s="19">
        <v>44848</v>
      </c>
      <c r="L181" s="36" t="s">
        <v>1582</v>
      </c>
      <c r="M181" s="15">
        <v>1014348500</v>
      </c>
      <c r="N181" s="15">
        <v>1014348501</v>
      </c>
      <c r="O181" s="18">
        <v>3102411</v>
      </c>
      <c r="P181" s="15" t="s">
        <v>1415</v>
      </c>
      <c r="Q181" s="36" t="s">
        <v>1416</v>
      </c>
      <c r="R181" s="15" t="s">
        <v>742</v>
      </c>
      <c r="S181" s="15" t="s">
        <v>1494</v>
      </c>
      <c r="T181" s="21" t="str">
        <f t="shared" si="15"/>
        <v>Kalaburagi</v>
      </c>
      <c r="U181" s="22" t="s">
        <v>482</v>
      </c>
      <c r="V181" s="23">
        <f t="shared" si="16"/>
        <v>4082466</v>
      </c>
      <c r="W181" s="23" t="str">
        <f t="shared" si="17"/>
        <v>SGV266992C</v>
      </c>
      <c r="X181" s="75" t="str">
        <f t="shared" si="18"/>
        <v>Yadrami</v>
      </c>
    </row>
    <row r="182" spans="1:24" s="1" customFormat="1" x14ac:dyDescent="0.3">
      <c r="A182" s="73">
        <f>IF(F182&lt;&gt;"",COUNTA($F$3:F182),"")</f>
        <v>180</v>
      </c>
      <c r="B182" s="25" t="s">
        <v>482</v>
      </c>
      <c r="C182" s="24" t="s">
        <v>1585</v>
      </c>
      <c r="D182" s="24" t="s">
        <v>1550</v>
      </c>
      <c r="E182" s="26" t="s">
        <v>1583</v>
      </c>
      <c r="F182" s="27" t="s">
        <v>1584</v>
      </c>
      <c r="G182" s="27" t="s">
        <v>1573</v>
      </c>
      <c r="H182" s="27">
        <v>4082422</v>
      </c>
      <c r="I182" s="28">
        <v>44847</v>
      </c>
      <c r="J182" s="27" t="s">
        <v>1573</v>
      </c>
      <c r="K182" s="28">
        <v>44848</v>
      </c>
      <c r="L182" s="26" t="s">
        <v>1578</v>
      </c>
      <c r="M182" s="24">
        <v>1014346900</v>
      </c>
      <c r="N182" s="24">
        <v>1014346901</v>
      </c>
      <c r="O182" s="27">
        <v>3102411</v>
      </c>
      <c r="P182" s="27" t="s">
        <v>1585</v>
      </c>
      <c r="Q182" s="26" t="s">
        <v>1583</v>
      </c>
      <c r="R182" s="27" t="s">
        <v>1584</v>
      </c>
      <c r="S182" s="29" t="s">
        <v>1550</v>
      </c>
      <c r="T182" s="30" t="str">
        <f t="shared" si="15"/>
        <v>Kalaburagi</v>
      </c>
      <c r="U182" s="31" t="s">
        <v>482</v>
      </c>
      <c r="V182" s="32">
        <f t="shared" si="16"/>
        <v>4082422</v>
      </c>
      <c r="W182" s="32" t="str">
        <f t="shared" si="17"/>
        <v>SGV266988F</v>
      </c>
      <c r="X182" s="76" t="str">
        <f t="shared" si="18"/>
        <v>Shahbad</v>
      </c>
    </row>
    <row r="183" spans="1:24" s="1" customFormat="1" x14ac:dyDescent="0.3">
      <c r="A183" s="72">
        <f>IF(F183&lt;&gt;"",COUNTA($F$3:F183),"")</f>
        <v>181</v>
      </c>
      <c r="B183" s="16" t="s">
        <v>1365</v>
      </c>
      <c r="C183" s="15" t="str">
        <f t="shared" ref="C183:C190" si="21">P183</f>
        <v>22mu01</v>
      </c>
      <c r="D183" s="15" t="s">
        <v>857</v>
      </c>
      <c r="E183" s="17" t="s">
        <v>668</v>
      </c>
      <c r="F183" s="18" t="s">
        <v>787</v>
      </c>
      <c r="G183" s="18" t="s">
        <v>353</v>
      </c>
      <c r="H183" s="18">
        <v>4040595</v>
      </c>
      <c r="I183" s="19">
        <v>42528</v>
      </c>
      <c r="J183" s="18" t="s">
        <v>353</v>
      </c>
      <c r="K183" s="19">
        <v>42529</v>
      </c>
      <c r="L183" s="17" t="s">
        <v>354</v>
      </c>
      <c r="M183" s="18">
        <v>1009399500</v>
      </c>
      <c r="N183" s="18">
        <v>1009399501</v>
      </c>
      <c r="O183" s="18">
        <v>3102411</v>
      </c>
      <c r="P183" s="18" t="s">
        <v>1262</v>
      </c>
      <c r="Q183" s="17" t="s">
        <v>668</v>
      </c>
      <c r="R183" s="18" t="s">
        <v>787</v>
      </c>
      <c r="S183" s="20" t="s">
        <v>857</v>
      </c>
      <c r="T183" s="21" t="str">
        <f t="shared" si="15"/>
        <v>Kodagu</v>
      </c>
      <c r="U183" s="22" t="s">
        <v>711</v>
      </c>
      <c r="V183" s="23">
        <f t="shared" si="16"/>
        <v>4040595</v>
      </c>
      <c r="W183" s="23" t="str">
        <f t="shared" si="17"/>
        <v>SGV209120G</v>
      </c>
      <c r="X183" s="75" t="str">
        <f t="shared" si="18"/>
        <v>Madikeri</v>
      </c>
    </row>
    <row r="184" spans="1:24" s="1" customFormat="1" x14ac:dyDescent="0.3">
      <c r="A184" s="73">
        <f>IF(F184&lt;&gt;"",COUNTA($F$3:F184),"")</f>
        <v>182</v>
      </c>
      <c r="B184" s="25" t="s">
        <v>1365</v>
      </c>
      <c r="C184" s="24" t="str">
        <f t="shared" si="21"/>
        <v>22mu02</v>
      </c>
      <c r="D184" s="24" t="s">
        <v>856</v>
      </c>
      <c r="E184" s="26" t="s">
        <v>716</v>
      </c>
      <c r="F184" s="27" t="s">
        <v>742</v>
      </c>
      <c r="G184" s="27" t="s">
        <v>355</v>
      </c>
      <c r="H184" s="27">
        <v>4040606</v>
      </c>
      <c r="I184" s="28">
        <v>42528</v>
      </c>
      <c r="J184" s="27" t="s">
        <v>355</v>
      </c>
      <c r="K184" s="28">
        <v>42529</v>
      </c>
      <c r="L184" s="26" t="s">
        <v>356</v>
      </c>
      <c r="M184" s="27">
        <v>1009400100</v>
      </c>
      <c r="N184" s="27">
        <v>1009400101</v>
      </c>
      <c r="O184" s="27">
        <v>3102411</v>
      </c>
      <c r="P184" s="27" t="s">
        <v>1263</v>
      </c>
      <c r="Q184" s="26" t="s">
        <v>716</v>
      </c>
      <c r="R184" s="27" t="s">
        <v>742</v>
      </c>
      <c r="S184" s="29" t="s">
        <v>856</v>
      </c>
      <c r="T184" s="30" t="str">
        <f t="shared" si="15"/>
        <v>Kodagu</v>
      </c>
      <c r="U184" s="31" t="s">
        <v>711</v>
      </c>
      <c r="V184" s="32">
        <f t="shared" si="16"/>
        <v>4040606</v>
      </c>
      <c r="W184" s="32" t="str">
        <f t="shared" si="17"/>
        <v>SGV209121A</v>
      </c>
      <c r="X184" s="76" t="str">
        <f t="shared" si="18"/>
        <v>Somavarpet</v>
      </c>
    </row>
    <row r="185" spans="1:24" s="1" customFormat="1" x14ac:dyDescent="0.3">
      <c r="A185" s="72">
        <f>IF(F185&lt;&gt;"",COUNTA($F$3:F185),"")</f>
        <v>183</v>
      </c>
      <c r="B185" s="16" t="s">
        <v>1365</v>
      </c>
      <c r="C185" s="15" t="str">
        <f t="shared" si="21"/>
        <v>22mu03</v>
      </c>
      <c r="D185" s="15" t="s">
        <v>854</v>
      </c>
      <c r="E185" s="17" t="s">
        <v>855</v>
      </c>
      <c r="F185" s="18" t="s">
        <v>751</v>
      </c>
      <c r="G185" s="18" t="s">
        <v>357</v>
      </c>
      <c r="H185" s="18">
        <v>4040610</v>
      </c>
      <c r="I185" s="19">
        <v>42528</v>
      </c>
      <c r="J185" s="18" t="s">
        <v>357</v>
      </c>
      <c r="K185" s="19">
        <v>42529</v>
      </c>
      <c r="L185" s="17" t="s">
        <v>358</v>
      </c>
      <c r="M185" s="18">
        <v>1009401900</v>
      </c>
      <c r="N185" s="43">
        <v>1009401901</v>
      </c>
      <c r="O185" s="18">
        <v>3102411</v>
      </c>
      <c r="P185" s="18" t="s">
        <v>1264</v>
      </c>
      <c r="Q185" s="17" t="s">
        <v>855</v>
      </c>
      <c r="R185" s="18" t="s">
        <v>751</v>
      </c>
      <c r="S185" s="20" t="s">
        <v>854</v>
      </c>
      <c r="T185" s="21" t="str">
        <f t="shared" si="15"/>
        <v>Kodagu</v>
      </c>
      <c r="U185" s="22" t="s">
        <v>711</v>
      </c>
      <c r="V185" s="23">
        <f t="shared" si="16"/>
        <v>4040610</v>
      </c>
      <c r="W185" s="23" t="str">
        <f t="shared" si="17"/>
        <v>SGV209122B</v>
      </c>
      <c r="X185" s="75" t="str">
        <f t="shared" si="18"/>
        <v>Virajapet</v>
      </c>
    </row>
    <row r="186" spans="1:24" s="1" customFormat="1" x14ac:dyDescent="0.3">
      <c r="A186" s="73">
        <f>IF(F186&lt;&gt;"",COUNTA($F$3:F186),"")</f>
        <v>184</v>
      </c>
      <c r="B186" s="25" t="s">
        <v>1365</v>
      </c>
      <c r="C186" s="24" t="str">
        <f t="shared" si="21"/>
        <v>22mu04</v>
      </c>
      <c r="D186" s="24" t="s">
        <v>852</v>
      </c>
      <c r="E186" s="26" t="s">
        <v>853</v>
      </c>
      <c r="F186" s="27" t="s">
        <v>751</v>
      </c>
      <c r="G186" s="27" t="s">
        <v>359</v>
      </c>
      <c r="H186" s="27">
        <v>4040621</v>
      </c>
      <c r="I186" s="28">
        <v>42528</v>
      </c>
      <c r="J186" s="27" t="s">
        <v>359</v>
      </c>
      <c r="K186" s="28">
        <v>42529</v>
      </c>
      <c r="L186" s="26" t="s">
        <v>360</v>
      </c>
      <c r="M186" s="27">
        <v>1009402700</v>
      </c>
      <c r="N186" s="27">
        <v>1009402701</v>
      </c>
      <c r="O186" s="27">
        <v>3102411</v>
      </c>
      <c r="P186" s="27" t="s">
        <v>1265</v>
      </c>
      <c r="Q186" s="26" t="s">
        <v>853</v>
      </c>
      <c r="R186" s="27" t="s">
        <v>751</v>
      </c>
      <c r="S186" s="29" t="s">
        <v>852</v>
      </c>
      <c r="T186" s="30" t="str">
        <f t="shared" si="15"/>
        <v>Kodagu</v>
      </c>
      <c r="U186" s="31" t="s">
        <v>711</v>
      </c>
      <c r="V186" s="32">
        <f t="shared" si="16"/>
        <v>4040621</v>
      </c>
      <c r="W186" s="32" t="str">
        <f t="shared" si="17"/>
        <v>SGV209123C</v>
      </c>
      <c r="X186" s="76" t="str">
        <f t="shared" si="18"/>
        <v>Kushalnagara</v>
      </c>
    </row>
    <row r="187" spans="1:24" s="1" customFormat="1" x14ac:dyDescent="0.3">
      <c r="A187" s="72">
        <f>IF(F187&lt;&gt;"",COUNTA($F$3:F187),"")</f>
        <v>185</v>
      </c>
      <c r="B187" s="16" t="s">
        <v>574</v>
      </c>
      <c r="C187" s="15" t="str">
        <f t="shared" si="21"/>
        <v>27mu01</v>
      </c>
      <c r="D187" s="15" t="s">
        <v>870</v>
      </c>
      <c r="E187" s="17" t="s">
        <v>574</v>
      </c>
      <c r="F187" s="18" t="s">
        <v>787</v>
      </c>
      <c r="G187" s="18" t="s">
        <v>330</v>
      </c>
      <c r="H187" s="18">
        <v>4041715</v>
      </c>
      <c r="I187" s="19">
        <v>42528</v>
      </c>
      <c r="J187" s="18" t="s">
        <v>330</v>
      </c>
      <c r="K187" s="19">
        <v>42529</v>
      </c>
      <c r="L187" s="17" t="s">
        <v>331</v>
      </c>
      <c r="M187" s="18">
        <v>1009386200</v>
      </c>
      <c r="N187" s="18">
        <v>1009386201</v>
      </c>
      <c r="O187" s="18">
        <v>3102411</v>
      </c>
      <c r="P187" s="18" t="s">
        <v>1250</v>
      </c>
      <c r="Q187" s="17" t="s">
        <v>574</v>
      </c>
      <c r="R187" s="18" t="s">
        <v>787</v>
      </c>
      <c r="S187" s="20" t="s">
        <v>870</v>
      </c>
      <c r="T187" s="21" t="str">
        <f t="shared" si="15"/>
        <v>Kolar</v>
      </c>
      <c r="U187" s="22" t="s">
        <v>1076</v>
      </c>
      <c r="V187" s="23">
        <f t="shared" si="16"/>
        <v>4041715</v>
      </c>
      <c r="W187" s="23" t="str">
        <f t="shared" si="17"/>
        <v>SGV209108B</v>
      </c>
      <c r="X187" s="75" t="str">
        <f t="shared" si="18"/>
        <v>Kolar</v>
      </c>
    </row>
    <row r="188" spans="1:24" s="1" customFormat="1" x14ac:dyDescent="0.3">
      <c r="A188" s="73">
        <f>IF(F188&lt;&gt;"",COUNTA($F$3:F188),"")</f>
        <v>186</v>
      </c>
      <c r="B188" s="25" t="s">
        <v>574</v>
      </c>
      <c r="C188" s="24" t="str">
        <f t="shared" si="21"/>
        <v>27mu02</v>
      </c>
      <c r="D188" s="24" t="s">
        <v>869</v>
      </c>
      <c r="E188" s="26" t="s">
        <v>1078</v>
      </c>
      <c r="F188" s="27" t="s">
        <v>787</v>
      </c>
      <c r="G188" s="27" t="s">
        <v>332</v>
      </c>
      <c r="H188" s="27">
        <v>4041726</v>
      </c>
      <c r="I188" s="28">
        <v>42528</v>
      </c>
      <c r="J188" s="27" t="s">
        <v>332</v>
      </c>
      <c r="K188" s="28">
        <v>42529</v>
      </c>
      <c r="L188" s="26" t="s">
        <v>333</v>
      </c>
      <c r="M188" s="27">
        <v>1009387000</v>
      </c>
      <c r="N188" s="27">
        <v>1009387001</v>
      </c>
      <c r="O188" s="27">
        <v>3102411</v>
      </c>
      <c r="P188" s="27" t="s">
        <v>1251</v>
      </c>
      <c r="Q188" s="26" t="s">
        <v>1078</v>
      </c>
      <c r="R188" s="27" t="s">
        <v>787</v>
      </c>
      <c r="S188" s="29" t="s">
        <v>869</v>
      </c>
      <c r="T188" s="30" t="str">
        <f t="shared" si="15"/>
        <v>Kolar</v>
      </c>
      <c r="U188" s="31" t="s">
        <v>1076</v>
      </c>
      <c r="V188" s="32">
        <f t="shared" si="16"/>
        <v>4041726</v>
      </c>
      <c r="W188" s="32" t="str">
        <f t="shared" si="17"/>
        <v>SGV209109C</v>
      </c>
      <c r="X188" s="76" t="str">
        <f t="shared" si="18"/>
        <v>Robertsonpet(KGF)</v>
      </c>
    </row>
    <row r="189" spans="1:24" s="1" customFormat="1" x14ac:dyDescent="0.3">
      <c r="A189" s="72">
        <f>IF(F189&lt;&gt;"",COUNTA($F$3:F189),"")</f>
        <v>187</v>
      </c>
      <c r="B189" s="16" t="s">
        <v>574</v>
      </c>
      <c r="C189" s="15" t="str">
        <f t="shared" si="21"/>
        <v>27mu03</v>
      </c>
      <c r="D189" s="15" t="s">
        <v>1073</v>
      </c>
      <c r="E189" s="17" t="s">
        <v>683</v>
      </c>
      <c r="F189" s="18" t="s">
        <v>787</v>
      </c>
      <c r="G189" s="18" t="s">
        <v>6</v>
      </c>
      <c r="H189" s="18">
        <v>4041752</v>
      </c>
      <c r="I189" s="19">
        <v>42528</v>
      </c>
      <c r="J189" s="18" t="s">
        <v>6</v>
      </c>
      <c r="K189" s="19">
        <v>42529</v>
      </c>
      <c r="L189" s="17" t="s">
        <v>7</v>
      </c>
      <c r="M189" s="18">
        <v>1009213800</v>
      </c>
      <c r="N189" s="18">
        <v>1009213801</v>
      </c>
      <c r="O189" s="18">
        <v>3102411</v>
      </c>
      <c r="P189" s="18" t="s">
        <v>1088</v>
      </c>
      <c r="Q189" s="17" t="s">
        <v>683</v>
      </c>
      <c r="R189" s="18" t="s">
        <v>787</v>
      </c>
      <c r="S189" s="20" t="s">
        <v>1073</v>
      </c>
      <c r="T189" s="21" t="str">
        <f t="shared" si="15"/>
        <v>Kolar</v>
      </c>
      <c r="U189" s="22" t="s">
        <v>1076</v>
      </c>
      <c r="V189" s="23">
        <f t="shared" si="16"/>
        <v>4041752</v>
      </c>
      <c r="W189" s="23" t="str">
        <f t="shared" si="17"/>
        <v>SGV208942D</v>
      </c>
      <c r="X189" s="75" t="str">
        <f t="shared" si="18"/>
        <v>Mulabagal</v>
      </c>
    </row>
    <row r="190" spans="1:24" s="1" customFormat="1" x14ac:dyDescent="0.3">
      <c r="A190" s="73">
        <f>IF(F190&lt;&gt;"",COUNTA($F$3:F190),"")</f>
        <v>188</v>
      </c>
      <c r="B190" s="25" t="s">
        <v>574</v>
      </c>
      <c r="C190" s="24" t="str">
        <f t="shared" si="21"/>
        <v>27mu04</v>
      </c>
      <c r="D190" s="24" t="s">
        <v>868</v>
      </c>
      <c r="E190" s="26" t="s">
        <v>575</v>
      </c>
      <c r="F190" s="27" t="s">
        <v>751</v>
      </c>
      <c r="G190" s="27" t="s">
        <v>334</v>
      </c>
      <c r="H190" s="27">
        <v>4041730</v>
      </c>
      <c r="I190" s="28">
        <v>42528</v>
      </c>
      <c r="J190" s="27" t="s">
        <v>334</v>
      </c>
      <c r="K190" s="28">
        <v>42529</v>
      </c>
      <c r="L190" s="26" t="s">
        <v>335</v>
      </c>
      <c r="M190" s="27">
        <v>1009388800</v>
      </c>
      <c r="N190" s="27">
        <v>1009388801</v>
      </c>
      <c r="O190" s="27">
        <v>3102411</v>
      </c>
      <c r="P190" s="27" t="s">
        <v>1252</v>
      </c>
      <c r="Q190" s="26" t="s">
        <v>575</v>
      </c>
      <c r="R190" s="27" t="s">
        <v>751</v>
      </c>
      <c r="S190" s="29" t="s">
        <v>868</v>
      </c>
      <c r="T190" s="30" t="str">
        <f t="shared" si="15"/>
        <v>Kolar</v>
      </c>
      <c r="U190" s="31" t="s">
        <v>1076</v>
      </c>
      <c r="V190" s="32">
        <f t="shared" si="16"/>
        <v>4041730</v>
      </c>
      <c r="W190" s="32" t="str">
        <f t="shared" si="17"/>
        <v>SGV209110D</v>
      </c>
      <c r="X190" s="76" t="str">
        <f t="shared" si="18"/>
        <v>Bangarpet</v>
      </c>
    </row>
    <row r="191" spans="1:24" s="1" customFormat="1" x14ac:dyDescent="0.3">
      <c r="A191" s="72">
        <f>IF(F191&lt;&gt;"",COUNTA($F$3:F191),"")</f>
        <v>189</v>
      </c>
      <c r="B191" s="16" t="s">
        <v>574</v>
      </c>
      <c r="C191" s="15" t="s">
        <v>1087</v>
      </c>
      <c r="D191" s="15" t="s">
        <v>1074</v>
      </c>
      <c r="E191" s="17" t="s">
        <v>549</v>
      </c>
      <c r="F191" s="18" t="s">
        <v>751</v>
      </c>
      <c r="G191" s="18" t="s">
        <v>4</v>
      </c>
      <c r="H191" s="18">
        <v>4041741</v>
      </c>
      <c r="I191" s="19">
        <v>42528</v>
      </c>
      <c r="J191" s="18" t="s">
        <v>4</v>
      </c>
      <c r="K191" s="19">
        <v>42529</v>
      </c>
      <c r="L191" s="17" t="s">
        <v>5</v>
      </c>
      <c r="M191" s="18">
        <v>1009212000</v>
      </c>
      <c r="N191" s="18">
        <v>1009212001</v>
      </c>
      <c r="O191" s="18">
        <v>3102411</v>
      </c>
      <c r="P191" s="15" t="s">
        <v>1087</v>
      </c>
      <c r="Q191" s="17" t="s">
        <v>549</v>
      </c>
      <c r="R191" s="18" t="s">
        <v>751</v>
      </c>
      <c r="S191" s="20" t="s">
        <v>1074</v>
      </c>
      <c r="T191" s="21" t="str">
        <f t="shared" si="15"/>
        <v>Kolar</v>
      </c>
      <c r="U191" s="22" t="s">
        <v>1076</v>
      </c>
      <c r="V191" s="23">
        <f t="shared" si="16"/>
        <v>4041741</v>
      </c>
      <c r="W191" s="23" t="str">
        <f t="shared" si="17"/>
        <v>SGV208941C</v>
      </c>
      <c r="X191" s="75" t="str">
        <f t="shared" si="18"/>
        <v>Malur</v>
      </c>
    </row>
    <row r="192" spans="1:24" s="1" customFormat="1" x14ac:dyDescent="0.3">
      <c r="A192" s="73">
        <f>IF(F192&lt;&gt;"",COUNTA($F$3:F192),"")</f>
        <v>190</v>
      </c>
      <c r="B192" s="25" t="s">
        <v>574</v>
      </c>
      <c r="C192" s="24" t="str">
        <f>P192</f>
        <v>27mu06</v>
      </c>
      <c r="D192" s="24" t="s">
        <v>1071</v>
      </c>
      <c r="E192" s="26" t="s">
        <v>1072</v>
      </c>
      <c r="F192" s="27" t="s">
        <v>751</v>
      </c>
      <c r="G192" s="27" t="s">
        <v>8</v>
      </c>
      <c r="H192" s="27">
        <v>4041763</v>
      </c>
      <c r="I192" s="28">
        <v>42528</v>
      </c>
      <c r="J192" s="27" t="s">
        <v>8</v>
      </c>
      <c r="K192" s="28">
        <v>42529</v>
      </c>
      <c r="L192" s="26" t="s">
        <v>9</v>
      </c>
      <c r="M192" s="27">
        <v>1009214600</v>
      </c>
      <c r="N192" s="27">
        <v>1009214601</v>
      </c>
      <c r="O192" s="27">
        <v>3102411</v>
      </c>
      <c r="P192" s="27" t="s">
        <v>1089</v>
      </c>
      <c r="Q192" s="26" t="s">
        <v>1072</v>
      </c>
      <c r="R192" s="27" t="s">
        <v>751</v>
      </c>
      <c r="S192" s="29" t="s">
        <v>1071</v>
      </c>
      <c r="T192" s="30" t="str">
        <f t="shared" si="15"/>
        <v>Kolar</v>
      </c>
      <c r="U192" s="31" t="s">
        <v>1076</v>
      </c>
      <c r="V192" s="32">
        <f t="shared" si="16"/>
        <v>4041763</v>
      </c>
      <c r="W192" s="32" t="str">
        <f t="shared" si="17"/>
        <v>SGV208943E</v>
      </c>
      <c r="X192" s="76" t="str">
        <f t="shared" si="18"/>
        <v>Srinivasapura</v>
      </c>
    </row>
    <row r="193" spans="1:24" s="1" customFormat="1" x14ac:dyDescent="0.3">
      <c r="A193" s="72">
        <f>IF(F193&lt;&gt;"",COUNTA($F$3:F193),"")</f>
        <v>191</v>
      </c>
      <c r="B193" s="16" t="s">
        <v>574</v>
      </c>
      <c r="C193" s="15" t="s">
        <v>1553</v>
      </c>
      <c r="D193" s="15" t="s">
        <v>1589</v>
      </c>
      <c r="E193" s="44" t="s">
        <v>1554</v>
      </c>
      <c r="F193" s="18" t="s">
        <v>742</v>
      </c>
      <c r="G193" s="18"/>
      <c r="H193" s="18"/>
      <c r="I193" s="19"/>
      <c r="J193" s="18"/>
      <c r="K193" s="19"/>
      <c r="L193" s="17"/>
      <c r="M193" s="15"/>
      <c r="N193" s="15"/>
      <c r="O193" s="18">
        <v>3102411</v>
      </c>
      <c r="P193" s="18" t="s">
        <v>1553</v>
      </c>
      <c r="Q193" s="17" t="s">
        <v>1554</v>
      </c>
      <c r="R193" s="18" t="s">
        <v>742</v>
      </c>
      <c r="S193" s="20" t="s">
        <v>1589</v>
      </c>
      <c r="T193" s="21" t="str">
        <f t="shared" si="15"/>
        <v>Kolar</v>
      </c>
      <c r="U193" s="22" t="s">
        <v>1076</v>
      </c>
      <c r="V193" s="23">
        <f t="shared" si="16"/>
        <v>0</v>
      </c>
      <c r="W193" s="23">
        <f t="shared" si="17"/>
        <v>0</v>
      </c>
      <c r="X193" s="75" t="str">
        <f t="shared" si="18"/>
        <v>Vemagal-Kurugal</v>
      </c>
    </row>
    <row r="194" spans="1:24" s="1" customFormat="1" x14ac:dyDescent="0.3">
      <c r="A194" s="73">
        <f>IF(F194&lt;&gt;"",COUNTA($F$3:F194),"")</f>
        <v>192</v>
      </c>
      <c r="B194" s="25" t="s">
        <v>485</v>
      </c>
      <c r="C194" s="24" t="str">
        <f t="shared" ref="C194:C209" si="22">P194</f>
        <v>06mu01</v>
      </c>
      <c r="D194" s="24" t="s">
        <v>1055</v>
      </c>
      <c r="E194" s="26" t="s">
        <v>485</v>
      </c>
      <c r="F194" s="27" t="s">
        <v>787</v>
      </c>
      <c r="G194" s="27" t="s">
        <v>37</v>
      </c>
      <c r="H194" s="27">
        <v>4041914</v>
      </c>
      <c r="I194" s="28">
        <v>42528</v>
      </c>
      <c r="J194" s="27" t="s">
        <v>37</v>
      </c>
      <c r="K194" s="28">
        <v>42529</v>
      </c>
      <c r="L194" s="26" t="s">
        <v>38</v>
      </c>
      <c r="M194" s="27">
        <v>1009229400</v>
      </c>
      <c r="N194" s="27">
        <v>1009229401</v>
      </c>
      <c r="O194" s="27">
        <v>3102411</v>
      </c>
      <c r="P194" s="27" t="s">
        <v>1104</v>
      </c>
      <c r="Q194" s="26" t="s">
        <v>485</v>
      </c>
      <c r="R194" s="27" t="s">
        <v>787</v>
      </c>
      <c r="S194" s="29" t="s">
        <v>1055</v>
      </c>
      <c r="T194" s="30" t="str">
        <f t="shared" si="15"/>
        <v>Koppal</v>
      </c>
      <c r="U194" s="31" t="s">
        <v>482</v>
      </c>
      <c r="V194" s="32">
        <f t="shared" si="16"/>
        <v>4041914</v>
      </c>
      <c r="W194" s="32" t="str">
        <f t="shared" si="17"/>
        <v>SGV208958F</v>
      </c>
      <c r="X194" s="76" t="str">
        <f t="shared" si="18"/>
        <v>Koppal</v>
      </c>
    </row>
    <row r="195" spans="1:24" s="1" customFormat="1" x14ac:dyDescent="0.3">
      <c r="A195" s="72">
        <f>IF(F195&lt;&gt;"",COUNTA($F$3:F195),"")</f>
        <v>193</v>
      </c>
      <c r="B195" s="16" t="s">
        <v>485</v>
      </c>
      <c r="C195" s="15" t="str">
        <f t="shared" si="22"/>
        <v>06mu02</v>
      </c>
      <c r="D195" s="15" t="s">
        <v>1054</v>
      </c>
      <c r="E195" s="17" t="s">
        <v>681</v>
      </c>
      <c r="F195" s="18" t="s">
        <v>787</v>
      </c>
      <c r="G195" s="18" t="s">
        <v>39</v>
      </c>
      <c r="H195" s="18">
        <v>4041925</v>
      </c>
      <c r="I195" s="19">
        <v>42528</v>
      </c>
      <c r="J195" s="18" t="s">
        <v>39</v>
      </c>
      <c r="K195" s="19">
        <v>42529</v>
      </c>
      <c r="L195" s="17" t="s">
        <v>40</v>
      </c>
      <c r="M195" s="18">
        <v>1009230200</v>
      </c>
      <c r="N195" s="18">
        <v>1009230201</v>
      </c>
      <c r="O195" s="18">
        <v>3102411</v>
      </c>
      <c r="P195" s="18" t="s">
        <v>1105</v>
      </c>
      <c r="Q195" s="17" t="s">
        <v>681</v>
      </c>
      <c r="R195" s="18" t="s">
        <v>787</v>
      </c>
      <c r="S195" s="20" t="s">
        <v>1054</v>
      </c>
      <c r="T195" s="21" t="str">
        <f t="shared" ref="T195:T258" si="23">B195</f>
        <v>Koppal</v>
      </c>
      <c r="U195" s="22" t="s">
        <v>482</v>
      </c>
      <c r="V195" s="23">
        <f t="shared" si="16"/>
        <v>4041925</v>
      </c>
      <c r="W195" s="23" t="str">
        <f t="shared" si="17"/>
        <v>SGV208959G</v>
      </c>
      <c r="X195" s="75" t="str">
        <f t="shared" si="18"/>
        <v>Gangavathi</v>
      </c>
    </row>
    <row r="196" spans="1:24" s="1" customFormat="1" x14ac:dyDescent="0.3">
      <c r="A196" s="73">
        <f>IF(F196&lt;&gt;"",COUNTA($F$3:F196),"")</f>
        <v>194</v>
      </c>
      <c r="B196" s="25" t="s">
        <v>485</v>
      </c>
      <c r="C196" s="24" t="str">
        <f t="shared" si="22"/>
        <v>06mu03</v>
      </c>
      <c r="D196" s="24" t="s">
        <v>1053</v>
      </c>
      <c r="E196" s="26" t="s">
        <v>1081</v>
      </c>
      <c r="F196" s="27" t="s">
        <v>751</v>
      </c>
      <c r="G196" s="27" t="s">
        <v>41</v>
      </c>
      <c r="H196" s="27">
        <v>4041936</v>
      </c>
      <c r="I196" s="28">
        <v>42528</v>
      </c>
      <c r="J196" s="27" t="s">
        <v>41</v>
      </c>
      <c r="K196" s="28">
        <v>42529</v>
      </c>
      <c r="L196" s="26" t="s">
        <v>42</v>
      </c>
      <c r="M196" s="27">
        <v>1009231000</v>
      </c>
      <c r="N196" s="27">
        <v>1009231001</v>
      </c>
      <c r="O196" s="27">
        <v>3102411</v>
      </c>
      <c r="P196" s="27" t="s">
        <v>1106</v>
      </c>
      <c r="Q196" s="26" t="s">
        <v>1081</v>
      </c>
      <c r="R196" s="27" t="s">
        <v>751</v>
      </c>
      <c r="S196" s="29" t="s">
        <v>1053</v>
      </c>
      <c r="T196" s="30" t="str">
        <f t="shared" si="23"/>
        <v>Koppal</v>
      </c>
      <c r="U196" s="31" t="s">
        <v>482</v>
      </c>
      <c r="V196" s="32">
        <f t="shared" ref="V196:V259" si="24">H196</f>
        <v>4041936</v>
      </c>
      <c r="W196" s="32" t="str">
        <f t="shared" ref="W196:W259" si="25">J196</f>
        <v>SGV208960A</v>
      </c>
      <c r="X196" s="76" t="str">
        <f t="shared" ref="X196:X259" si="26">E196</f>
        <v>Kustagi</v>
      </c>
    </row>
    <row r="197" spans="1:24" s="1" customFormat="1" x14ac:dyDescent="0.3">
      <c r="A197" s="72">
        <f>IF(F197&lt;&gt;"",COUNTA($F$3:F197),"")</f>
        <v>195</v>
      </c>
      <c r="B197" s="16" t="s">
        <v>485</v>
      </c>
      <c r="C197" s="15" t="str">
        <f t="shared" si="22"/>
        <v>06mu04</v>
      </c>
      <c r="D197" s="15" t="s">
        <v>774</v>
      </c>
      <c r="E197" s="17" t="s">
        <v>601</v>
      </c>
      <c r="F197" s="18" t="s">
        <v>751</v>
      </c>
      <c r="G197" s="18" t="s">
        <v>492</v>
      </c>
      <c r="H197" s="18">
        <v>4043336</v>
      </c>
      <c r="I197" s="19">
        <v>42566</v>
      </c>
      <c r="J197" s="18" t="s">
        <v>492</v>
      </c>
      <c r="K197" s="19">
        <v>42572</v>
      </c>
      <c r="L197" s="17" t="s">
        <v>493</v>
      </c>
      <c r="M197" s="18">
        <v>1009555200</v>
      </c>
      <c r="N197" s="18">
        <v>1009555201</v>
      </c>
      <c r="O197" s="18">
        <v>3102411</v>
      </c>
      <c r="P197" s="18" t="s">
        <v>1325</v>
      </c>
      <c r="Q197" s="17" t="s">
        <v>601</v>
      </c>
      <c r="R197" s="18" t="s">
        <v>751</v>
      </c>
      <c r="S197" s="20" t="s">
        <v>774</v>
      </c>
      <c r="T197" s="21" t="str">
        <f t="shared" si="23"/>
        <v>Koppal</v>
      </c>
      <c r="U197" s="22" t="s">
        <v>482</v>
      </c>
      <c r="V197" s="23">
        <f t="shared" si="24"/>
        <v>4043336</v>
      </c>
      <c r="W197" s="23" t="str">
        <f t="shared" si="25"/>
        <v>SGV210067B</v>
      </c>
      <c r="X197" s="75" t="str">
        <f t="shared" si="26"/>
        <v>Karatagi</v>
      </c>
    </row>
    <row r="198" spans="1:24" s="1" customFormat="1" x14ac:dyDescent="0.3">
      <c r="A198" s="73">
        <f>IF(F198&lt;&gt;"",COUNTA($F$3:F198),"")</f>
        <v>196</v>
      </c>
      <c r="B198" s="25" t="s">
        <v>485</v>
      </c>
      <c r="C198" s="24" t="str">
        <f t="shared" si="22"/>
        <v>06mu05</v>
      </c>
      <c r="D198" s="24" t="s">
        <v>1051</v>
      </c>
      <c r="E198" s="26" t="s">
        <v>1052</v>
      </c>
      <c r="F198" s="27" t="s">
        <v>742</v>
      </c>
      <c r="G198" s="27" t="s">
        <v>43</v>
      </c>
      <c r="H198" s="27">
        <v>4041940</v>
      </c>
      <c r="I198" s="28">
        <v>42528</v>
      </c>
      <c r="J198" s="27" t="s">
        <v>43</v>
      </c>
      <c r="K198" s="28">
        <v>42529</v>
      </c>
      <c r="L198" s="26" t="s">
        <v>44</v>
      </c>
      <c r="M198" s="27">
        <v>1009232800</v>
      </c>
      <c r="N198" s="27">
        <v>1009232801</v>
      </c>
      <c r="O198" s="27">
        <v>3102411</v>
      </c>
      <c r="P198" s="27" t="s">
        <v>1107</v>
      </c>
      <c r="Q198" s="26" t="s">
        <v>1052</v>
      </c>
      <c r="R198" s="27" t="s">
        <v>742</v>
      </c>
      <c r="S198" s="29" t="s">
        <v>1051</v>
      </c>
      <c r="T198" s="30" t="str">
        <f t="shared" si="23"/>
        <v>Koppal</v>
      </c>
      <c r="U198" s="31" t="s">
        <v>482</v>
      </c>
      <c r="V198" s="32">
        <f t="shared" si="24"/>
        <v>4041940</v>
      </c>
      <c r="W198" s="32" t="str">
        <f t="shared" si="25"/>
        <v>SGV208961B</v>
      </c>
      <c r="X198" s="76" t="str">
        <f t="shared" si="26"/>
        <v>Yelaburga</v>
      </c>
    </row>
    <row r="199" spans="1:24" s="1" customFormat="1" x14ac:dyDescent="0.3">
      <c r="A199" s="72">
        <f>IF(F199&lt;&gt;"",COUNTA($F$3:F199),"")</f>
        <v>197</v>
      </c>
      <c r="B199" s="16" t="s">
        <v>485</v>
      </c>
      <c r="C199" s="15" t="str">
        <f t="shared" si="22"/>
        <v>06mu06</v>
      </c>
      <c r="D199" s="15" t="s">
        <v>778</v>
      </c>
      <c r="E199" s="17" t="s">
        <v>1085</v>
      </c>
      <c r="F199" s="18" t="s">
        <v>742</v>
      </c>
      <c r="G199" s="18" t="s">
        <v>483</v>
      </c>
      <c r="H199" s="18">
        <v>4043292</v>
      </c>
      <c r="I199" s="19">
        <v>42566</v>
      </c>
      <c r="J199" s="18" t="s">
        <v>483</v>
      </c>
      <c r="K199" s="19">
        <v>42572</v>
      </c>
      <c r="L199" s="17" t="s">
        <v>484</v>
      </c>
      <c r="M199" s="18">
        <v>1009551100</v>
      </c>
      <c r="N199" s="18">
        <v>1009551101</v>
      </c>
      <c r="O199" s="18">
        <v>3102411</v>
      </c>
      <c r="P199" s="18" t="s">
        <v>1321</v>
      </c>
      <c r="Q199" s="17" t="s">
        <v>1085</v>
      </c>
      <c r="R199" s="18" t="s">
        <v>742</v>
      </c>
      <c r="S199" s="20" t="s">
        <v>778</v>
      </c>
      <c r="T199" s="21" t="str">
        <f t="shared" si="23"/>
        <v>Koppal</v>
      </c>
      <c r="U199" s="22" t="s">
        <v>482</v>
      </c>
      <c r="V199" s="23">
        <f t="shared" si="24"/>
        <v>4043292</v>
      </c>
      <c r="W199" s="23" t="str">
        <f t="shared" si="25"/>
        <v>SGV210063E</v>
      </c>
      <c r="X199" s="75" t="str">
        <f t="shared" si="26"/>
        <v>Kukanuru</v>
      </c>
    </row>
    <row r="200" spans="1:24" s="1" customFormat="1" x14ac:dyDescent="0.3">
      <c r="A200" s="73">
        <f>IF(F200&lt;&gt;"",COUNTA($F$3:F200),"")</f>
        <v>198</v>
      </c>
      <c r="B200" s="25" t="s">
        <v>485</v>
      </c>
      <c r="C200" s="24" t="str">
        <f t="shared" si="22"/>
        <v>06mu07</v>
      </c>
      <c r="D200" s="24" t="s">
        <v>776</v>
      </c>
      <c r="E200" s="26" t="s">
        <v>613</v>
      </c>
      <c r="F200" s="27" t="s">
        <v>742</v>
      </c>
      <c r="G200" s="27" t="s">
        <v>488</v>
      </c>
      <c r="H200" s="27">
        <v>4043314</v>
      </c>
      <c r="I200" s="28">
        <v>42566</v>
      </c>
      <c r="J200" s="27" t="s">
        <v>488</v>
      </c>
      <c r="K200" s="28">
        <v>42572</v>
      </c>
      <c r="L200" s="26" t="s">
        <v>489</v>
      </c>
      <c r="M200" s="27">
        <v>1009553700</v>
      </c>
      <c r="N200" s="27">
        <v>1009553701</v>
      </c>
      <c r="O200" s="27">
        <v>3102411</v>
      </c>
      <c r="P200" s="27" t="s">
        <v>1323</v>
      </c>
      <c r="Q200" s="26" t="s">
        <v>613</v>
      </c>
      <c r="R200" s="27" t="s">
        <v>742</v>
      </c>
      <c r="S200" s="29" t="s">
        <v>776</v>
      </c>
      <c r="T200" s="30" t="str">
        <f t="shared" si="23"/>
        <v>Koppal</v>
      </c>
      <c r="U200" s="31" t="s">
        <v>482</v>
      </c>
      <c r="V200" s="32">
        <f t="shared" si="24"/>
        <v>4043314</v>
      </c>
      <c r="W200" s="32" t="str">
        <f t="shared" si="25"/>
        <v>SGV210065G</v>
      </c>
      <c r="X200" s="76" t="str">
        <f t="shared" si="26"/>
        <v>Kanakagiri</v>
      </c>
    </row>
    <row r="201" spans="1:24" s="1" customFormat="1" x14ac:dyDescent="0.3">
      <c r="A201" s="72">
        <f>IF(F201&lt;&gt;"",COUNTA($F$3:F201),"")</f>
        <v>199</v>
      </c>
      <c r="B201" s="16" t="s">
        <v>485</v>
      </c>
      <c r="C201" s="15" t="str">
        <f t="shared" si="22"/>
        <v>06mu08</v>
      </c>
      <c r="D201" s="15" t="s">
        <v>775</v>
      </c>
      <c r="E201" s="17" t="s">
        <v>614</v>
      </c>
      <c r="F201" s="18" t="s">
        <v>742</v>
      </c>
      <c r="G201" s="18" t="s">
        <v>490</v>
      </c>
      <c r="H201" s="18">
        <v>4043325</v>
      </c>
      <c r="I201" s="19">
        <v>42566</v>
      </c>
      <c r="J201" s="18" t="s">
        <v>490</v>
      </c>
      <c r="K201" s="19">
        <v>42572</v>
      </c>
      <c r="L201" s="17" t="s">
        <v>491</v>
      </c>
      <c r="M201" s="18">
        <v>1009554500</v>
      </c>
      <c r="N201" s="18">
        <v>1009554501</v>
      </c>
      <c r="O201" s="18">
        <v>3102411</v>
      </c>
      <c r="P201" s="18" t="s">
        <v>1324</v>
      </c>
      <c r="Q201" s="17" t="s">
        <v>614</v>
      </c>
      <c r="R201" s="18" t="s">
        <v>742</v>
      </c>
      <c r="S201" s="20" t="s">
        <v>775</v>
      </c>
      <c r="T201" s="21" t="str">
        <f t="shared" si="23"/>
        <v>Koppal</v>
      </c>
      <c r="U201" s="22" t="s">
        <v>482</v>
      </c>
      <c r="V201" s="23">
        <f t="shared" si="24"/>
        <v>4043325</v>
      </c>
      <c r="W201" s="23" t="str">
        <f t="shared" si="25"/>
        <v>SGV210066A</v>
      </c>
      <c r="X201" s="75" t="str">
        <f t="shared" si="26"/>
        <v>Tavaragera</v>
      </c>
    </row>
    <row r="202" spans="1:24" s="1" customFormat="1" x14ac:dyDescent="0.3">
      <c r="A202" s="73">
        <f>IF(F202&lt;&gt;"",COUNTA($F$3:F202),"")</f>
        <v>200</v>
      </c>
      <c r="B202" s="25" t="s">
        <v>485</v>
      </c>
      <c r="C202" s="24" t="str">
        <f t="shared" si="22"/>
        <v>06mu09</v>
      </c>
      <c r="D202" s="24" t="s">
        <v>777</v>
      </c>
      <c r="E202" s="26" t="s">
        <v>728</v>
      </c>
      <c r="F202" s="27" t="s">
        <v>742</v>
      </c>
      <c r="G202" s="27" t="s">
        <v>486</v>
      </c>
      <c r="H202" s="27">
        <v>4043303</v>
      </c>
      <c r="I202" s="28">
        <v>42566</v>
      </c>
      <c r="J202" s="27" t="s">
        <v>486</v>
      </c>
      <c r="K202" s="28">
        <v>42572</v>
      </c>
      <c r="L202" s="26" t="s">
        <v>487</v>
      </c>
      <c r="M202" s="27">
        <v>1009552900</v>
      </c>
      <c r="N202" s="27">
        <v>1009552901</v>
      </c>
      <c r="O202" s="27">
        <v>3102411</v>
      </c>
      <c r="P202" s="27" t="s">
        <v>1322</v>
      </c>
      <c r="Q202" s="26" t="s">
        <v>728</v>
      </c>
      <c r="R202" s="27" t="s">
        <v>742</v>
      </c>
      <c r="S202" s="29" t="s">
        <v>777</v>
      </c>
      <c r="T202" s="30" t="str">
        <f t="shared" si="23"/>
        <v>Koppal</v>
      </c>
      <c r="U202" s="31" t="s">
        <v>482</v>
      </c>
      <c r="V202" s="32">
        <f t="shared" si="24"/>
        <v>4043303</v>
      </c>
      <c r="W202" s="32" t="str">
        <f t="shared" si="25"/>
        <v>SGV210064F</v>
      </c>
      <c r="X202" s="76" t="str">
        <f t="shared" si="26"/>
        <v>Bhagyanagara</v>
      </c>
    </row>
    <row r="203" spans="1:24" s="1" customFormat="1" x14ac:dyDescent="0.3">
      <c r="A203" s="72">
        <f>IF(F203&lt;&gt;"",COUNTA($F$3:F203),"")</f>
        <v>201</v>
      </c>
      <c r="B203" s="16" t="s">
        <v>565</v>
      </c>
      <c r="C203" s="15" t="str">
        <f t="shared" si="22"/>
        <v>19mu01</v>
      </c>
      <c r="D203" s="15" t="s">
        <v>900</v>
      </c>
      <c r="E203" s="17" t="s">
        <v>565</v>
      </c>
      <c r="F203" s="18" t="s">
        <v>787</v>
      </c>
      <c r="G203" s="18" t="s">
        <v>288</v>
      </c>
      <c r="H203" s="18">
        <v>4041494</v>
      </c>
      <c r="I203" s="19">
        <v>42528</v>
      </c>
      <c r="J203" s="18" t="s">
        <v>288</v>
      </c>
      <c r="K203" s="19">
        <v>42529</v>
      </c>
      <c r="L203" s="17" t="s">
        <v>289</v>
      </c>
      <c r="M203" s="18">
        <v>1009364900</v>
      </c>
      <c r="N203" s="18">
        <v>1009364901</v>
      </c>
      <c r="O203" s="18">
        <v>3102411</v>
      </c>
      <c r="P203" s="18" t="s">
        <v>1228</v>
      </c>
      <c r="Q203" s="17" t="s">
        <v>565</v>
      </c>
      <c r="R203" s="18" t="s">
        <v>787</v>
      </c>
      <c r="S203" s="20" t="s">
        <v>900</v>
      </c>
      <c r="T203" s="21" t="str">
        <f t="shared" si="23"/>
        <v>Mandya</v>
      </c>
      <c r="U203" s="22" t="s">
        <v>711</v>
      </c>
      <c r="V203" s="23">
        <f t="shared" si="24"/>
        <v>4041494</v>
      </c>
      <c r="W203" s="23" t="str">
        <f t="shared" si="25"/>
        <v>SGV209086A</v>
      </c>
      <c r="X203" s="75" t="str">
        <f t="shared" si="26"/>
        <v>Mandya</v>
      </c>
    </row>
    <row r="204" spans="1:24" s="1" customFormat="1" x14ac:dyDescent="0.3">
      <c r="A204" s="73">
        <f>IF(F204&lt;&gt;"",COUNTA($F$3:F204),"")</f>
        <v>202</v>
      </c>
      <c r="B204" s="25" t="s">
        <v>565</v>
      </c>
      <c r="C204" s="24" t="str">
        <f t="shared" si="22"/>
        <v>19mu02</v>
      </c>
      <c r="D204" s="24" t="s">
        <v>899</v>
      </c>
      <c r="E204" s="26" t="s">
        <v>566</v>
      </c>
      <c r="F204" s="27" t="s">
        <v>751</v>
      </c>
      <c r="G204" s="27" t="s">
        <v>290</v>
      </c>
      <c r="H204" s="27">
        <v>4041505</v>
      </c>
      <c r="I204" s="28">
        <v>42528</v>
      </c>
      <c r="J204" s="27" t="s">
        <v>290</v>
      </c>
      <c r="K204" s="28">
        <v>42529</v>
      </c>
      <c r="L204" s="26" t="s">
        <v>291</v>
      </c>
      <c r="M204" s="27">
        <v>1009365600</v>
      </c>
      <c r="N204" s="27">
        <v>1009365601</v>
      </c>
      <c r="O204" s="27">
        <v>3102411</v>
      </c>
      <c r="P204" s="27" t="s">
        <v>1229</v>
      </c>
      <c r="Q204" s="26" t="s">
        <v>566</v>
      </c>
      <c r="R204" s="27" t="s">
        <v>751</v>
      </c>
      <c r="S204" s="29" t="s">
        <v>899</v>
      </c>
      <c r="T204" s="30" t="str">
        <f t="shared" si="23"/>
        <v>Mandya</v>
      </c>
      <c r="U204" s="31" t="s">
        <v>711</v>
      </c>
      <c r="V204" s="32">
        <f t="shared" si="24"/>
        <v>4041505</v>
      </c>
      <c r="W204" s="32" t="str">
        <f t="shared" si="25"/>
        <v>SGV209087B</v>
      </c>
      <c r="X204" s="76" t="str">
        <f t="shared" si="26"/>
        <v>Maddur</v>
      </c>
    </row>
    <row r="205" spans="1:24" s="1" customFormat="1" x14ac:dyDescent="0.3">
      <c r="A205" s="72">
        <f>IF(F205&lt;&gt;"",COUNTA($F$3:F205),"")</f>
        <v>203</v>
      </c>
      <c r="B205" s="16" t="s">
        <v>565</v>
      </c>
      <c r="C205" s="15" t="str">
        <f t="shared" si="22"/>
        <v>19mu03</v>
      </c>
      <c r="D205" s="15" t="s">
        <v>898</v>
      </c>
      <c r="E205" s="17" t="s">
        <v>567</v>
      </c>
      <c r="F205" s="18" t="s">
        <v>751</v>
      </c>
      <c r="G205" s="18" t="s">
        <v>292</v>
      </c>
      <c r="H205" s="18">
        <v>4041516</v>
      </c>
      <c r="I205" s="19">
        <v>42528</v>
      </c>
      <c r="J205" s="18" t="s">
        <v>292</v>
      </c>
      <c r="K205" s="19">
        <v>42529</v>
      </c>
      <c r="L205" s="17" t="s">
        <v>293</v>
      </c>
      <c r="M205" s="18">
        <v>1009366400</v>
      </c>
      <c r="N205" s="18">
        <v>1009366401</v>
      </c>
      <c r="O205" s="18">
        <v>3102411</v>
      </c>
      <c r="P205" s="18" t="s">
        <v>1230</v>
      </c>
      <c r="Q205" s="17" t="s">
        <v>567</v>
      </c>
      <c r="R205" s="18" t="s">
        <v>751</v>
      </c>
      <c r="S205" s="20" t="s">
        <v>898</v>
      </c>
      <c r="T205" s="21" t="str">
        <f t="shared" si="23"/>
        <v>Mandya</v>
      </c>
      <c r="U205" s="22" t="s">
        <v>711</v>
      </c>
      <c r="V205" s="23">
        <f t="shared" si="24"/>
        <v>4041516</v>
      </c>
      <c r="W205" s="23" t="str">
        <f t="shared" si="25"/>
        <v>SGV209088C</v>
      </c>
      <c r="X205" s="75" t="str">
        <f t="shared" si="26"/>
        <v>Malavalli</v>
      </c>
    </row>
    <row r="206" spans="1:24" s="1" customFormat="1" x14ac:dyDescent="0.3">
      <c r="A206" s="73">
        <f>IF(F206&lt;&gt;"",COUNTA($F$3:F206),"")</f>
        <v>204</v>
      </c>
      <c r="B206" s="25" t="s">
        <v>565</v>
      </c>
      <c r="C206" s="24" t="str">
        <f t="shared" si="22"/>
        <v>19mu04</v>
      </c>
      <c r="D206" s="24" t="s">
        <v>897</v>
      </c>
      <c r="E206" s="26" t="s">
        <v>568</v>
      </c>
      <c r="F206" s="27" t="s">
        <v>751</v>
      </c>
      <c r="G206" s="27" t="s">
        <v>294</v>
      </c>
      <c r="H206" s="27">
        <v>4041520</v>
      </c>
      <c r="I206" s="28">
        <v>42528</v>
      </c>
      <c r="J206" s="27" t="s">
        <v>294</v>
      </c>
      <c r="K206" s="28">
        <v>42529</v>
      </c>
      <c r="L206" s="26" t="s">
        <v>295</v>
      </c>
      <c r="M206" s="27">
        <v>1009367200</v>
      </c>
      <c r="N206" s="27">
        <v>1009367201</v>
      </c>
      <c r="O206" s="27">
        <v>3102411</v>
      </c>
      <c r="P206" s="27" t="s">
        <v>1231</v>
      </c>
      <c r="Q206" s="26" t="s">
        <v>568</v>
      </c>
      <c r="R206" s="27" t="s">
        <v>751</v>
      </c>
      <c r="S206" s="29" t="s">
        <v>897</v>
      </c>
      <c r="T206" s="30" t="str">
        <f t="shared" si="23"/>
        <v>Mandya</v>
      </c>
      <c r="U206" s="31" t="s">
        <v>711</v>
      </c>
      <c r="V206" s="32">
        <f t="shared" si="24"/>
        <v>4041520</v>
      </c>
      <c r="W206" s="32" t="str">
        <f t="shared" si="25"/>
        <v>SGV209089D</v>
      </c>
      <c r="X206" s="76" t="str">
        <f t="shared" si="26"/>
        <v>Srirangapatna</v>
      </c>
    </row>
    <row r="207" spans="1:24" s="1" customFormat="1" x14ac:dyDescent="0.3">
      <c r="A207" s="72">
        <f>IF(F207&lt;&gt;"",COUNTA($F$3:F207),"")</f>
        <v>205</v>
      </c>
      <c r="B207" s="16" t="s">
        <v>565</v>
      </c>
      <c r="C207" s="15" t="str">
        <f t="shared" si="22"/>
        <v>19mu05</v>
      </c>
      <c r="D207" s="15" t="s">
        <v>895</v>
      </c>
      <c r="E207" s="17" t="s">
        <v>896</v>
      </c>
      <c r="F207" s="18" t="s">
        <v>751</v>
      </c>
      <c r="G207" s="18" t="s">
        <v>296</v>
      </c>
      <c r="H207" s="18">
        <v>4041531</v>
      </c>
      <c r="I207" s="19">
        <v>42528</v>
      </c>
      <c r="J207" s="18" t="s">
        <v>296</v>
      </c>
      <c r="K207" s="19">
        <v>42529</v>
      </c>
      <c r="L207" s="17" t="s">
        <v>297</v>
      </c>
      <c r="M207" s="18">
        <v>1009368000</v>
      </c>
      <c r="N207" s="18">
        <v>1009368001</v>
      </c>
      <c r="O207" s="18">
        <v>3102411</v>
      </c>
      <c r="P207" s="18" t="s">
        <v>1232</v>
      </c>
      <c r="Q207" s="17" t="s">
        <v>896</v>
      </c>
      <c r="R207" s="18" t="s">
        <v>751</v>
      </c>
      <c r="S207" s="20" t="s">
        <v>895</v>
      </c>
      <c r="T207" s="37" t="str">
        <f t="shared" si="23"/>
        <v>Mandya</v>
      </c>
      <c r="U207" s="22" t="s">
        <v>711</v>
      </c>
      <c r="V207" s="23">
        <f t="shared" si="24"/>
        <v>4041531</v>
      </c>
      <c r="W207" s="23" t="str">
        <f t="shared" si="25"/>
        <v>SGV209090E</v>
      </c>
      <c r="X207" s="75" t="str">
        <f t="shared" si="26"/>
        <v>Krishnarajapet</v>
      </c>
    </row>
    <row r="208" spans="1:24" s="1" customFormat="1" x14ac:dyDescent="0.3">
      <c r="A208" s="73">
        <f>IF(F208&lt;&gt;"",COUNTA($F$3:F208),"")</f>
        <v>206</v>
      </c>
      <c r="B208" s="25" t="s">
        <v>565</v>
      </c>
      <c r="C208" s="24" t="str">
        <f t="shared" si="22"/>
        <v>19mu06</v>
      </c>
      <c r="D208" s="24" t="s">
        <v>893</v>
      </c>
      <c r="E208" s="26" t="s">
        <v>665</v>
      </c>
      <c r="F208" s="27" t="s">
        <v>751</v>
      </c>
      <c r="G208" s="27" t="s">
        <v>300</v>
      </c>
      <c r="H208" s="27">
        <v>4041553</v>
      </c>
      <c r="I208" s="28">
        <v>42528</v>
      </c>
      <c r="J208" s="27" t="s">
        <v>300</v>
      </c>
      <c r="K208" s="28">
        <v>42529</v>
      </c>
      <c r="L208" s="26" t="s">
        <v>301</v>
      </c>
      <c r="M208" s="27">
        <v>1009370600</v>
      </c>
      <c r="N208" s="27">
        <v>1009370601</v>
      </c>
      <c r="O208" s="27">
        <v>3102411</v>
      </c>
      <c r="P208" s="27" t="s">
        <v>1234</v>
      </c>
      <c r="Q208" s="26" t="s">
        <v>665</v>
      </c>
      <c r="R208" s="27" t="s">
        <v>751</v>
      </c>
      <c r="S208" s="45" t="s">
        <v>893</v>
      </c>
      <c r="T208" s="46" t="str">
        <f t="shared" si="23"/>
        <v>Mandya</v>
      </c>
      <c r="U208" s="31" t="s">
        <v>711</v>
      </c>
      <c r="V208" s="32">
        <f t="shared" si="24"/>
        <v>4041553</v>
      </c>
      <c r="W208" s="32" t="str">
        <f t="shared" si="25"/>
        <v>SGV209092G</v>
      </c>
      <c r="X208" s="76" t="str">
        <f t="shared" si="26"/>
        <v>Pandavapura</v>
      </c>
    </row>
    <row r="209" spans="1:24" s="1" customFormat="1" x14ac:dyDescent="0.3">
      <c r="A209" s="72">
        <f>IF(F209&lt;&gt;"",COUNTA($F$3:F209),"")</f>
        <v>207</v>
      </c>
      <c r="B209" s="16" t="s">
        <v>565</v>
      </c>
      <c r="C209" s="15" t="str">
        <f t="shared" si="22"/>
        <v>19mu07</v>
      </c>
      <c r="D209" s="15" t="s">
        <v>894</v>
      </c>
      <c r="E209" s="17" t="s">
        <v>664</v>
      </c>
      <c r="F209" s="18" t="s">
        <v>751</v>
      </c>
      <c r="G209" s="18" t="s">
        <v>298</v>
      </c>
      <c r="H209" s="18">
        <v>4041542</v>
      </c>
      <c r="I209" s="19">
        <v>42528</v>
      </c>
      <c r="J209" s="18" t="s">
        <v>298</v>
      </c>
      <c r="K209" s="19">
        <v>42529</v>
      </c>
      <c r="L209" s="17" t="s">
        <v>299</v>
      </c>
      <c r="M209" s="18">
        <v>1009369800</v>
      </c>
      <c r="N209" s="18">
        <v>1009369801</v>
      </c>
      <c r="O209" s="18">
        <v>3102411</v>
      </c>
      <c r="P209" s="18" t="s">
        <v>1233</v>
      </c>
      <c r="Q209" s="17" t="s">
        <v>664</v>
      </c>
      <c r="R209" s="18" t="s">
        <v>742</v>
      </c>
      <c r="S209" s="20" t="s">
        <v>894</v>
      </c>
      <c r="T209" s="21" t="str">
        <f t="shared" si="23"/>
        <v>Mandya</v>
      </c>
      <c r="U209" s="22" t="s">
        <v>711</v>
      </c>
      <c r="V209" s="23">
        <f t="shared" si="24"/>
        <v>4041542</v>
      </c>
      <c r="W209" s="23" t="str">
        <f t="shared" si="25"/>
        <v>SGV209091F</v>
      </c>
      <c r="X209" s="75" t="str">
        <f t="shared" si="26"/>
        <v>Nagamangala</v>
      </c>
    </row>
    <row r="210" spans="1:24" s="1" customFormat="1" x14ac:dyDescent="0.3">
      <c r="A210" s="73">
        <f>IF(F210&lt;&gt;"",COUNTA($F$3:F210),"")</f>
        <v>208</v>
      </c>
      <c r="B210" s="25" t="s">
        <v>565</v>
      </c>
      <c r="C210" s="24" t="s">
        <v>1372</v>
      </c>
      <c r="D210" s="47" t="s">
        <v>1370</v>
      </c>
      <c r="E210" s="33" t="s">
        <v>1371</v>
      </c>
      <c r="F210" s="27" t="s">
        <v>742</v>
      </c>
      <c r="G210" s="24" t="s">
        <v>1376</v>
      </c>
      <c r="H210" s="24">
        <v>4069380</v>
      </c>
      <c r="I210" s="28">
        <v>43831</v>
      </c>
      <c r="J210" s="24" t="s">
        <v>1376</v>
      </c>
      <c r="K210" s="28">
        <v>43832</v>
      </c>
      <c r="L210" s="33" t="s">
        <v>1375</v>
      </c>
      <c r="M210" s="24">
        <v>1012829600</v>
      </c>
      <c r="N210" s="24">
        <v>1012829601</v>
      </c>
      <c r="O210" s="27">
        <v>3102411</v>
      </c>
      <c r="P210" s="24" t="s">
        <v>1372</v>
      </c>
      <c r="Q210" s="33" t="s">
        <v>1371</v>
      </c>
      <c r="R210" s="24" t="s">
        <v>742</v>
      </c>
      <c r="S210" s="47" t="s">
        <v>1370</v>
      </c>
      <c r="T210" s="30" t="str">
        <f t="shared" si="23"/>
        <v>Mandya</v>
      </c>
      <c r="U210" s="31" t="s">
        <v>711</v>
      </c>
      <c r="V210" s="32">
        <f t="shared" si="24"/>
        <v>4069380</v>
      </c>
      <c r="W210" s="32" t="str">
        <f t="shared" si="25"/>
        <v>SGV243042G</v>
      </c>
      <c r="X210" s="76" t="str">
        <f t="shared" si="26"/>
        <v>Bellur</v>
      </c>
    </row>
    <row r="211" spans="1:24" s="1" customFormat="1" x14ac:dyDescent="0.3">
      <c r="A211" s="72">
        <f>IF(F211&lt;&gt;"",COUNTA($F$3:F211),"")</f>
        <v>209</v>
      </c>
      <c r="B211" s="16" t="s">
        <v>711</v>
      </c>
      <c r="C211" s="15" t="str">
        <f t="shared" ref="C211:C219" si="27">P211</f>
        <v>23mu01</v>
      </c>
      <c r="D211" s="15" t="s">
        <v>892</v>
      </c>
      <c r="E211" s="17" t="s">
        <v>711</v>
      </c>
      <c r="F211" s="18" t="s">
        <v>832</v>
      </c>
      <c r="G211" s="18" t="s">
        <v>302</v>
      </c>
      <c r="H211" s="18">
        <v>4041564</v>
      </c>
      <c r="I211" s="19">
        <v>42528</v>
      </c>
      <c r="J211" s="18" t="s">
        <v>302</v>
      </c>
      <c r="K211" s="19">
        <v>42529</v>
      </c>
      <c r="L211" s="17" t="s">
        <v>303</v>
      </c>
      <c r="M211" s="18">
        <v>1009371400</v>
      </c>
      <c r="N211" s="18">
        <v>1009371401</v>
      </c>
      <c r="O211" s="18">
        <v>3102411</v>
      </c>
      <c r="P211" s="18" t="s">
        <v>1235</v>
      </c>
      <c r="Q211" s="17" t="s">
        <v>711</v>
      </c>
      <c r="R211" s="18" t="s">
        <v>832</v>
      </c>
      <c r="S211" s="20" t="s">
        <v>892</v>
      </c>
      <c r="T211" s="21" t="str">
        <f t="shared" si="23"/>
        <v>Mysuru</v>
      </c>
      <c r="U211" s="22" t="s">
        <v>711</v>
      </c>
      <c r="V211" s="23">
        <f t="shared" si="24"/>
        <v>4041564</v>
      </c>
      <c r="W211" s="23" t="str">
        <f t="shared" si="25"/>
        <v>SGV209093A</v>
      </c>
      <c r="X211" s="75" t="str">
        <f t="shared" si="26"/>
        <v>Mysuru</v>
      </c>
    </row>
    <row r="212" spans="1:24" s="1" customFormat="1" x14ac:dyDescent="0.3">
      <c r="A212" s="73">
        <f>IF(F212&lt;&gt;"",COUNTA($F$3:F212),"")</f>
        <v>210</v>
      </c>
      <c r="B212" s="25" t="s">
        <v>711</v>
      </c>
      <c r="C212" s="24" t="str">
        <f t="shared" si="27"/>
        <v>23mu02</v>
      </c>
      <c r="D212" s="24" t="s">
        <v>890</v>
      </c>
      <c r="E212" s="26" t="s">
        <v>891</v>
      </c>
      <c r="F212" s="27" t="s">
        <v>787</v>
      </c>
      <c r="G212" s="27" t="s">
        <v>304</v>
      </c>
      <c r="H212" s="27">
        <v>4041575</v>
      </c>
      <c r="I212" s="28">
        <v>42528</v>
      </c>
      <c r="J212" s="27" t="s">
        <v>304</v>
      </c>
      <c r="K212" s="28">
        <v>42529</v>
      </c>
      <c r="L212" s="26" t="s">
        <v>305</v>
      </c>
      <c r="M212" s="27">
        <v>1009372200</v>
      </c>
      <c r="N212" s="27">
        <v>1009372201</v>
      </c>
      <c r="O212" s="27">
        <v>3102411</v>
      </c>
      <c r="P212" s="27" t="s">
        <v>1236</v>
      </c>
      <c r="Q212" s="26" t="s">
        <v>891</v>
      </c>
      <c r="R212" s="27" t="s">
        <v>787</v>
      </c>
      <c r="S212" s="29" t="s">
        <v>890</v>
      </c>
      <c r="T212" s="30" t="str">
        <f t="shared" si="23"/>
        <v>Mysuru</v>
      </c>
      <c r="U212" s="31" t="s">
        <v>711</v>
      </c>
      <c r="V212" s="32">
        <f t="shared" si="24"/>
        <v>4041575</v>
      </c>
      <c r="W212" s="32" t="str">
        <f t="shared" si="25"/>
        <v>SGV209094B</v>
      </c>
      <c r="X212" s="76" t="str">
        <f t="shared" si="26"/>
        <v>Hunasur</v>
      </c>
    </row>
    <row r="213" spans="1:24" s="1" customFormat="1" x14ac:dyDescent="0.3">
      <c r="A213" s="72">
        <f>IF(F213&lt;&gt;"",COUNTA($F$3:F213),"")</f>
        <v>211</v>
      </c>
      <c r="B213" s="16" t="s">
        <v>711</v>
      </c>
      <c r="C213" s="15" t="str">
        <f t="shared" si="27"/>
        <v>23mu03</v>
      </c>
      <c r="D213" s="15" t="s">
        <v>887</v>
      </c>
      <c r="E213" s="17" t="s">
        <v>712</v>
      </c>
      <c r="F213" s="18" t="s">
        <v>787</v>
      </c>
      <c r="G213" s="18" t="s">
        <v>308</v>
      </c>
      <c r="H213" s="18">
        <v>4041590</v>
      </c>
      <c r="I213" s="19">
        <v>42528</v>
      </c>
      <c r="J213" s="18" t="s">
        <v>308</v>
      </c>
      <c r="K213" s="19">
        <v>42529</v>
      </c>
      <c r="L213" s="17" t="s">
        <v>309</v>
      </c>
      <c r="M213" s="18">
        <v>1009374800</v>
      </c>
      <c r="N213" s="18">
        <v>1009374801</v>
      </c>
      <c r="O213" s="18">
        <v>3102411</v>
      </c>
      <c r="P213" s="18" t="s">
        <v>1238</v>
      </c>
      <c r="Q213" s="17" t="s">
        <v>712</v>
      </c>
      <c r="R213" s="18" t="s">
        <v>787</v>
      </c>
      <c r="S213" s="20" t="s">
        <v>887</v>
      </c>
      <c r="T213" s="21" t="str">
        <f t="shared" si="23"/>
        <v>Mysuru</v>
      </c>
      <c r="U213" s="22" t="s">
        <v>711</v>
      </c>
      <c r="V213" s="23">
        <f t="shared" si="24"/>
        <v>4041590</v>
      </c>
      <c r="W213" s="23" t="str">
        <f t="shared" si="25"/>
        <v>SGV209096D</v>
      </c>
      <c r="X213" s="75" t="str">
        <f t="shared" si="26"/>
        <v>Nanjangudu</v>
      </c>
    </row>
    <row r="214" spans="1:24" s="1" customFormat="1" x14ac:dyDescent="0.3">
      <c r="A214" s="73">
        <f>IF(F214&lt;&gt;"",COUNTA($F$3:F214),"")</f>
        <v>212</v>
      </c>
      <c r="B214" s="25" t="s">
        <v>711</v>
      </c>
      <c r="C214" s="24" t="str">
        <f t="shared" si="27"/>
        <v>23mu04</v>
      </c>
      <c r="D214" s="24" t="s">
        <v>888</v>
      </c>
      <c r="E214" s="26" t="s">
        <v>889</v>
      </c>
      <c r="F214" s="27" t="s">
        <v>751</v>
      </c>
      <c r="G214" s="27" t="s">
        <v>306</v>
      </c>
      <c r="H214" s="27">
        <v>4041586</v>
      </c>
      <c r="I214" s="28">
        <v>42528</v>
      </c>
      <c r="J214" s="27" t="s">
        <v>306</v>
      </c>
      <c r="K214" s="28">
        <v>42529</v>
      </c>
      <c r="L214" s="26" t="s">
        <v>307</v>
      </c>
      <c r="M214" s="27">
        <v>1009373000</v>
      </c>
      <c r="N214" s="27">
        <v>1009373001</v>
      </c>
      <c r="O214" s="27">
        <v>3102411</v>
      </c>
      <c r="P214" s="27" t="s">
        <v>1237</v>
      </c>
      <c r="Q214" s="26" t="s">
        <v>889</v>
      </c>
      <c r="R214" s="27" t="s">
        <v>751</v>
      </c>
      <c r="S214" s="29" t="s">
        <v>888</v>
      </c>
      <c r="T214" s="30" t="str">
        <f t="shared" si="23"/>
        <v>Mysuru</v>
      </c>
      <c r="U214" s="31" t="s">
        <v>711</v>
      </c>
      <c r="V214" s="32">
        <f t="shared" si="24"/>
        <v>4041586</v>
      </c>
      <c r="W214" s="32" t="str">
        <f t="shared" si="25"/>
        <v>SGV209095C</v>
      </c>
      <c r="X214" s="76" t="str">
        <f t="shared" si="26"/>
        <v>Krishnarajanagar</v>
      </c>
    </row>
    <row r="215" spans="1:24" s="1" customFormat="1" x14ac:dyDescent="0.3">
      <c r="A215" s="72">
        <f>IF(F215&lt;&gt;"",COUNTA($F$3:F215),"")</f>
        <v>213</v>
      </c>
      <c r="B215" s="16" t="s">
        <v>711</v>
      </c>
      <c r="C215" s="15" t="str">
        <f t="shared" si="27"/>
        <v>23mu05</v>
      </c>
      <c r="D215" s="15" t="s">
        <v>886</v>
      </c>
      <c r="E215" s="17" t="s">
        <v>569</v>
      </c>
      <c r="F215" s="18" t="s">
        <v>751</v>
      </c>
      <c r="G215" s="18" t="s">
        <v>310</v>
      </c>
      <c r="H215" s="18">
        <v>4041601</v>
      </c>
      <c r="I215" s="19">
        <v>42528</v>
      </c>
      <c r="J215" s="18" t="s">
        <v>310</v>
      </c>
      <c r="K215" s="19">
        <v>42529</v>
      </c>
      <c r="L215" s="17" t="s">
        <v>311</v>
      </c>
      <c r="M215" s="18">
        <v>1009375500</v>
      </c>
      <c r="N215" s="18">
        <v>1009375501</v>
      </c>
      <c r="O215" s="18">
        <v>3102411</v>
      </c>
      <c r="P215" s="18" t="s">
        <v>1239</v>
      </c>
      <c r="Q215" s="17" t="s">
        <v>569</v>
      </c>
      <c r="R215" s="18" t="s">
        <v>751</v>
      </c>
      <c r="S215" s="20" t="s">
        <v>886</v>
      </c>
      <c r="T215" s="21" t="str">
        <f t="shared" si="23"/>
        <v>Mysuru</v>
      </c>
      <c r="U215" s="22" t="s">
        <v>711</v>
      </c>
      <c r="V215" s="23">
        <f t="shared" si="24"/>
        <v>4041601</v>
      </c>
      <c r="W215" s="23" t="str">
        <f t="shared" si="25"/>
        <v>SGV209097E</v>
      </c>
      <c r="X215" s="75" t="str">
        <f t="shared" si="26"/>
        <v>Bannur</v>
      </c>
    </row>
    <row r="216" spans="1:24" s="1" customFormat="1" x14ac:dyDescent="0.3">
      <c r="A216" s="73">
        <f>IF(F216&lt;&gt;"",COUNTA($F$3:F216),"")</f>
        <v>214</v>
      </c>
      <c r="B216" s="25" t="s">
        <v>711</v>
      </c>
      <c r="C216" s="24" t="str">
        <f t="shared" si="27"/>
        <v>23mu06</v>
      </c>
      <c r="D216" s="24" t="s">
        <v>880</v>
      </c>
      <c r="E216" s="26" t="s">
        <v>881</v>
      </c>
      <c r="F216" s="27" t="s">
        <v>751</v>
      </c>
      <c r="G216" s="27" t="s">
        <v>315</v>
      </c>
      <c r="H216" s="27">
        <v>4041634</v>
      </c>
      <c r="I216" s="28">
        <v>42528</v>
      </c>
      <c r="J216" s="27" t="s">
        <v>315</v>
      </c>
      <c r="K216" s="28">
        <v>42529</v>
      </c>
      <c r="L216" s="26" t="s">
        <v>1400</v>
      </c>
      <c r="M216" s="27">
        <v>1009378900</v>
      </c>
      <c r="N216" s="27">
        <v>1009378901</v>
      </c>
      <c r="O216" s="27">
        <v>3102411</v>
      </c>
      <c r="P216" s="27" t="s">
        <v>1242</v>
      </c>
      <c r="Q216" s="26" t="s">
        <v>881</v>
      </c>
      <c r="R216" s="27" t="s">
        <v>751</v>
      </c>
      <c r="S216" s="29" t="s">
        <v>880</v>
      </c>
      <c r="T216" s="30" t="str">
        <f t="shared" si="23"/>
        <v>Mysuru</v>
      </c>
      <c r="U216" s="31" t="s">
        <v>711</v>
      </c>
      <c r="V216" s="32">
        <f t="shared" si="24"/>
        <v>4041634</v>
      </c>
      <c r="W216" s="32" t="str">
        <f t="shared" si="25"/>
        <v>SGV209100A</v>
      </c>
      <c r="X216" s="76" t="str">
        <f t="shared" si="26"/>
        <v>Tirumakudalu-Narasipura</v>
      </c>
    </row>
    <row r="217" spans="1:24" s="1" customFormat="1" x14ac:dyDescent="0.3">
      <c r="A217" s="72">
        <f>IF(F217&lt;&gt;"",COUNTA($F$3:F217),"")</f>
        <v>215</v>
      </c>
      <c r="B217" s="16" t="s">
        <v>711</v>
      </c>
      <c r="C217" s="15" t="str">
        <f t="shared" si="27"/>
        <v>23mu07</v>
      </c>
      <c r="D217" s="15" t="s">
        <v>884</v>
      </c>
      <c r="E217" s="17" t="s">
        <v>885</v>
      </c>
      <c r="F217" s="18" t="s">
        <v>751</v>
      </c>
      <c r="G217" s="18" t="s">
        <v>312</v>
      </c>
      <c r="H217" s="18">
        <v>4041612</v>
      </c>
      <c r="I217" s="19">
        <v>42528</v>
      </c>
      <c r="J217" s="18" t="s">
        <v>312</v>
      </c>
      <c r="K217" s="19">
        <v>42529</v>
      </c>
      <c r="L217" s="17" t="s">
        <v>1399</v>
      </c>
      <c r="M217" s="18">
        <v>1009376300</v>
      </c>
      <c r="N217" s="18">
        <v>1009376301</v>
      </c>
      <c r="O217" s="18">
        <v>3102411</v>
      </c>
      <c r="P217" s="18" t="s">
        <v>1240</v>
      </c>
      <c r="Q217" s="17" t="s">
        <v>885</v>
      </c>
      <c r="R217" s="18" t="s">
        <v>751</v>
      </c>
      <c r="S217" s="20" t="s">
        <v>884</v>
      </c>
      <c r="T217" s="21" t="str">
        <f t="shared" si="23"/>
        <v>Mysuru</v>
      </c>
      <c r="U217" s="22" t="s">
        <v>711</v>
      </c>
      <c r="V217" s="23">
        <f t="shared" si="24"/>
        <v>4041612</v>
      </c>
      <c r="W217" s="23" t="str">
        <f t="shared" si="25"/>
        <v>SGV209098F</v>
      </c>
      <c r="X217" s="75" t="str">
        <f t="shared" si="26"/>
        <v>Heggadadevanakote</v>
      </c>
    </row>
    <row r="218" spans="1:24" s="1" customFormat="1" x14ac:dyDescent="0.3">
      <c r="A218" s="73">
        <f>IF(F218&lt;&gt;"",COUNTA($F$3:F218),"")</f>
        <v>216</v>
      </c>
      <c r="B218" s="25" t="s">
        <v>711</v>
      </c>
      <c r="C218" s="24" t="str">
        <f t="shared" si="27"/>
        <v>23mu08</v>
      </c>
      <c r="D218" s="24" t="s">
        <v>882</v>
      </c>
      <c r="E218" s="26" t="s">
        <v>883</v>
      </c>
      <c r="F218" s="27" t="s">
        <v>751</v>
      </c>
      <c r="G218" s="27" t="s">
        <v>313</v>
      </c>
      <c r="H218" s="27">
        <v>4041623</v>
      </c>
      <c r="I218" s="28">
        <v>42528</v>
      </c>
      <c r="J218" s="27" t="s">
        <v>313</v>
      </c>
      <c r="K218" s="28">
        <v>42529</v>
      </c>
      <c r="L218" s="26" t="s">
        <v>314</v>
      </c>
      <c r="M218" s="27">
        <v>1009377100</v>
      </c>
      <c r="N218" s="27">
        <v>1009377101</v>
      </c>
      <c r="O218" s="27">
        <v>3102411</v>
      </c>
      <c r="P218" s="27" t="s">
        <v>1241</v>
      </c>
      <c r="Q218" s="26" t="s">
        <v>883</v>
      </c>
      <c r="R218" s="27" t="s">
        <v>751</v>
      </c>
      <c r="S218" s="29" t="s">
        <v>882</v>
      </c>
      <c r="T218" s="30" t="str">
        <f t="shared" si="23"/>
        <v>Mysuru</v>
      </c>
      <c r="U218" s="31" t="s">
        <v>711</v>
      </c>
      <c r="V218" s="32">
        <f t="shared" si="24"/>
        <v>4041623</v>
      </c>
      <c r="W218" s="32" t="str">
        <f t="shared" si="25"/>
        <v>SGV209099G</v>
      </c>
      <c r="X218" s="76" t="str">
        <f t="shared" si="26"/>
        <v>Piriyapatna</v>
      </c>
    </row>
    <row r="219" spans="1:24" s="1" customFormat="1" x14ac:dyDescent="0.3">
      <c r="A219" s="72">
        <f>IF(F219&lt;&gt;"",COUNTA($F$3:F219),"")</f>
        <v>217</v>
      </c>
      <c r="B219" s="16" t="s">
        <v>711</v>
      </c>
      <c r="C219" s="15" t="str">
        <f t="shared" si="27"/>
        <v>23mu09</v>
      </c>
      <c r="D219" s="15" t="s">
        <v>878</v>
      </c>
      <c r="E219" s="17" t="s">
        <v>879</v>
      </c>
      <c r="F219" s="18" t="s">
        <v>742</v>
      </c>
      <c r="G219" s="18" t="s">
        <v>316</v>
      </c>
      <c r="H219" s="18">
        <v>4041645</v>
      </c>
      <c r="I219" s="19">
        <v>42528</v>
      </c>
      <c r="J219" s="18" t="s">
        <v>316</v>
      </c>
      <c r="K219" s="19">
        <v>42529</v>
      </c>
      <c r="L219" s="17" t="s">
        <v>317</v>
      </c>
      <c r="M219" s="18">
        <v>1009379700</v>
      </c>
      <c r="N219" s="18">
        <v>1009379701</v>
      </c>
      <c r="O219" s="18">
        <v>3102411</v>
      </c>
      <c r="P219" s="18" t="s">
        <v>1243</v>
      </c>
      <c r="Q219" s="17" t="s">
        <v>879</v>
      </c>
      <c r="R219" s="18" t="s">
        <v>742</v>
      </c>
      <c r="S219" s="20" t="s">
        <v>878</v>
      </c>
      <c r="T219" s="21" t="str">
        <f t="shared" si="23"/>
        <v>Mysuru</v>
      </c>
      <c r="U219" s="22" t="s">
        <v>711</v>
      </c>
      <c r="V219" s="23">
        <f t="shared" si="24"/>
        <v>4041645</v>
      </c>
      <c r="W219" s="23" t="str">
        <f t="shared" si="25"/>
        <v>SGV209101B</v>
      </c>
      <c r="X219" s="75" t="str">
        <f t="shared" si="26"/>
        <v>Saragur</v>
      </c>
    </row>
    <row r="220" spans="1:24" s="1" customFormat="1" x14ac:dyDescent="0.3">
      <c r="A220" s="73">
        <f>IF(F220&lt;&gt;"",COUNTA($F$3:F220),"")</f>
        <v>218</v>
      </c>
      <c r="B220" s="25" t="s">
        <v>711</v>
      </c>
      <c r="C220" s="24" t="s">
        <v>1462</v>
      </c>
      <c r="D220" s="24" t="s">
        <v>1497</v>
      </c>
      <c r="E220" s="26" t="s">
        <v>1463</v>
      </c>
      <c r="F220" s="27" t="s">
        <v>787</v>
      </c>
      <c r="G220" s="27" t="s">
        <v>1566</v>
      </c>
      <c r="H220" s="27">
        <v>4082105</v>
      </c>
      <c r="I220" s="28">
        <v>44793</v>
      </c>
      <c r="J220" s="27" t="s">
        <v>1566</v>
      </c>
      <c r="K220" s="28">
        <v>44793</v>
      </c>
      <c r="L220" s="48" t="s">
        <v>1563</v>
      </c>
      <c r="M220" s="24">
        <v>1014298200</v>
      </c>
      <c r="N220" s="24">
        <v>1014298201</v>
      </c>
      <c r="O220" s="27">
        <v>3102411</v>
      </c>
      <c r="P220" s="27" t="s">
        <v>1462</v>
      </c>
      <c r="Q220" s="26" t="s">
        <v>1463</v>
      </c>
      <c r="R220" s="27" t="s">
        <v>787</v>
      </c>
      <c r="S220" s="29" t="s">
        <v>1497</v>
      </c>
      <c r="T220" s="30" t="str">
        <f t="shared" si="23"/>
        <v>Mysuru</v>
      </c>
      <c r="U220" s="31" t="s">
        <v>711</v>
      </c>
      <c r="V220" s="32">
        <f t="shared" si="24"/>
        <v>4082105</v>
      </c>
      <c r="W220" s="32" t="str">
        <f t="shared" si="25"/>
        <v>SGV258002A</v>
      </c>
      <c r="X220" s="76" t="str">
        <f t="shared" si="26"/>
        <v>Hootagalli</v>
      </c>
    </row>
    <row r="221" spans="1:24" s="1" customFormat="1" x14ac:dyDescent="0.3">
      <c r="A221" s="72">
        <f>IF(F221&lt;&gt;"",COUNTA($F$3:F221),"")</f>
        <v>219</v>
      </c>
      <c r="B221" s="16" t="s">
        <v>711</v>
      </c>
      <c r="C221" s="15" t="s">
        <v>1464</v>
      </c>
      <c r="D221" s="15" t="s">
        <v>1534</v>
      </c>
      <c r="E221" s="17" t="s">
        <v>1465</v>
      </c>
      <c r="F221" s="18" t="s">
        <v>742</v>
      </c>
      <c r="G221" s="18" t="s">
        <v>1547</v>
      </c>
      <c r="H221" s="18">
        <v>4081711</v>
      </c>
      <c r="I221" s="19">
        <v>44740</v>
      </c>
      <c r="J221" s="18" t="s">
        <v>1547</v>
      </c>
      <c r="K221" s="19">
        <v>44742</v>
      </c>
      <c r="L221" s="17" t="s">
        <v>1548</v>
      </c>
      <c r="M221" s="18">
        <v>1014265100</v>
      </c>
      <c r="N221" s="18">
        <v>1014265101</v>
      </c>
      <c r="O221" s="18">
        <v>3102411</v>
      </c>
      <c r="P221" s="18" t="s">
        <v>1464</v>
      </c>
      <c r="Q221" s="17" t="s">
        <v>1465</v>
      </c>
      <c r="R221" s="18" t="s">
        <v>742</v>
      </c>
      <c r="S221" s="20" t="s">
        <v>1534</v>
      </c>
      <c r="T221" s="21" t="str">
        <f t="shared" si="23"/>
        <v>Mysuru</v>
      </c>
      <c r="U221" s="22" t="s">
        <v>711</v>
      </c>
      <c r="V221" s="23">
        <f t="shared" si="24"/>
        <v>4081711</v>
      </c>
      <c r="W221" s="23" t="str">
        <f t="shared" si="25"/>
        <v>SGV256264F</v>
      </c>
      <c r="X221" s="75" t="str">
        <f t="shared" si="26"/>
        <v>Rammanahalli</v>
      </c>
    </row>
    <row r="222" spans="1:24" s="1" customFormat="1" x14ac:dyDescent="0.3">
      <c r="A222" s="73">
        <f>IF(F222&lt;&gt;"",COUNTA($F$3:F222),"")</f>
        <v>220</v>
      </c>
      <c r="B222" s="25" t="s">
        <v>711</v>
      </c>
      <c r="C222" s="24" t="s">
        <v>1466</v>
      </c>
      <c r="D222" s="24" t="s">
        <v>1496</v>
      </c>
      <c r="E222" s="26" t="s">
        <v>1467</v>
      </c>
      <c r="F222" s="27" t="s">
        <v>742</v>
      </c>
      <c r="G222" s="27" t="s">
        <v>1568</v>
      </c>
      <c r="H222" s="27">
        <v>4082234</v>
      </c>
      <c r="I222" s="28">
        <v>44821</v>
      </c>
      <c r="J222" s="27" t="s">
        <v>1568</v>
      </c>
      <c r="K222" s="28">
        <v>44824</v>
      </c>
      <c r="L222" s="48" t="s">
        <v>1565</v>
      </c>
      <c r="M222" s="24">
        <v>1014323800</v>
      </c>
      <c r="N222" s="24">
        <v>1014323801</v>
      </c>
      <c r="O222" s="27">
        <v>3102411</v>
      </c>
      <c r="P222" s="27" t="s">
        <v>1466</v>
      </c>
      <c r="Q222" s="26" t="s">
        <v>1467</v>
      </c>
      <c r="R222" s="27" t="s">
        <v>742</v>
      </c>
      <c r="S222" s="29" t="s">
        <v>1496</v>
      </c>
      <c r="T222" s="30" t="str">
        <f t="shared" si="23"/>
        <v>Mysuru</v>
      </c>
      <c r="U222" s="31" t="s">
        <v>711</v>
      </c>
      <c r="V222" s="32">
        <f t="shared" si="24"/>
        <v>4082234</v>
      </c>
      <c r="W222" s="32" t="str">
        <f t="shared" si="25"/>
        <v>SGV266623E</v>
      </c>
      <c r="X222" s="76" t="str">
        <f t="shared" si="26"/>
        <v>Kadakola</v>
      </c>
    </row>
    <row r="223" spans="1:24" s="1" customFormat="1" x14ac:dyDescent="0.3">
      <c r="A223" s="72">
        <f>IF(F223&lt;&gt;"",COUNTA($F$3:F223),"")</f>
        <v>221</v>
      </c>
      <c r="B223" s="16" t="s">
        <v>711</v>
      </c>
      <c r="C223" s="15" t="s">
        <v>1468</v>
      </c>
      <c r="D223" s="15" t="s">
        <v>1484</v>
      </c>
      <c r="E223" s="17" t="s">
        <v>1469</v>
      </c>
      <c r="F223" s="18" t="s">
        <v>742</v>
      </c>
      <c r="G223" s="18" t="s">
        <v>1586</v>
      </c>
      <c r="H223" s="18">
        <v>4082853</v>
      </c>
      <c r="I223" s="19">
        <v>44868</v>
      </c>
      <c r="J223" s="18" t="s">
        <v>1586</v>
      </c>
      <c r="K223" s="19">
        <v>44868</v>
      </c>
      <c r="L223" s="17" t="s">
        <v>1587</v>
      </c>
      <c r="M223" s="15">
        <v>1014391500</v>
      </c>
      <c r="N223" s="15">
        <v>1014391501</v>
      </c>
      <c r="O223" s="18">
        <v>3102411</v>
      </c>
      <c r="P223" s="18" t="s">
        <v>1468</v>
      </c>
      <c r="Q223" s="17" t="s">
        <v>1469</v>
      </c>
      <c r="R223" s="18" t="s">
        <v>742</v>
      </c>
      <c r="S223" s="20" t="s">
        <v>1484</v>
      </c>
      <c r="T223" s="21" t="str">
        <f t="shared" si="23"/>
        <v>Mysuru</v>
      </c>
      <c r="U223" s="22" t="s">
        <v>711</v>
      </c>
      <c r="V223" s="23">
        <f t="shared" si="24"/>
        <v>4082853</v>
      </c>
      <c r="W223" s="23" t="str">
        <f t="shared" si="25"/>
        <v>SGV267194B</v>
      </c>
      <c r="X223" s="75" t="str">
        <f t="shared" si="26"/>
        <v>Srirampura</v>
      </c>
    </row>
    <row r="224" spans="1:24" s="1" customFormat="1" x14ac:dyDescent="0.3">
      <c r="A224" s="73">
        <f>IF(F224&lt;&gt;"",COUNTA($F$3:F224),"")</f>
        <v>222</v>
      </c>
      <c r="B224" s="25" t="s">
        <v>711</v>
      </c>
      <c r="C224" s="24" t="s">
        <v>1470</v>
      </c>
      <c r="D224" s="24" t="s">
        <v>1516</v>
      </c>
      <c r="E224" s="26" t="s">
        <v>1471</v>
      </c>
      <c r="F224" s="27" t="s">
        <v>742</v>
      </c>
      <c r="G224" s="27" t="s">
        <v>1599</v>
      </c>
      <c r="H224" s="27">
        <v>4082982</v>
      </c>
      <c r="I224" s="28">
        <v>44894</v>
      </c>
      <c r="J224" s="27" t="s">
        <v>1599</v>
      </c>
      <c r="K224" s="28">
        <v>44896</v>
      </c>
      <c r="L224" s="26" t="s">
        <v>1600</v>
      </c>
      <c r="M224" s="24">
        <v>1014408700</v>
      </c>
      <c r="N224" s="24">
        <v>1014408701</v>
      </c>
      <c r="O224" s="27">
        <v>3102411</v>
      </c>
      <c r="P224" s="27" t="s">
        <v>1470</v>
      </c>
      <c r="Q224" s="26" t="s">
        <v>1471</v>
      </c>
      <c r="R224" s="27" t="s">
        <v>742</v>
      </c>
      <c r="S224" s="24" t="s">
        <v>1516</v>
      </c>
      <c r="T224" s="30" t="str">
        <f t="shared" si="23"/>
        <v>Mysuru</v>
      </c>
      <c r="U224" s="31" t="s">
        <v>711</v>
      </c>
      <c r="V224" s="32">
        <f t="shared" si="24"/>
        <v>4082982</v>
      </c>
      <c r="W224" s="32" t="str">
        <f t="shared" si="25"/>
        <v>SGV267346G</v>
      </c>
      <c r="X224" s="76" t="str">
        <f t="shared" si="26"/>
        <v>Bogadi</v>
      </c>
    </row>
    <row r="225" spans="1:24" s="1" customFormat="1" x14ac:dyDescent="0.3">
      <c r="A225" s="72">
        <f>IF(F225&lt;&gt;"",COUNTA($F$3:F225),"")</f>
        <v>223</v>
      </c>
      <c r="B225" s="16" t="s">
        <v>469</v>
      </c>
      <c r="C225" s="15" t="str">
        <f t="shared" ref="C225:C235" si="28">P225</f>
        <v>05mu01</v>
      </c>
      <c r="D225" s="15" t="s">
        <v>786</v>
      </c>
      <c r="E225" s="17" t="s">
        <v>469</v>
      </c>
      <c r="F225" s="18" t="s">
        <v>787</v>
      </c>
      <c r="G225" s="18" t="s">
        <v>467</v>
      </c>
      <c r="H225" s="18">
        <v>4043222</v>
      </c>
      <c r="I225" s="19">
        <v>42566</v>
      </c>
      <c r="J225" s="18" t="s">
        <v>467</v>
      </c>
      <c r="K225" s="19">
        <v>42572</v>
      </c>
      <c r="L225" s="17" t="s">
        <v>468</v>
      </c>
      <c r="M225" s="18">
        <v>1009544600</v>
      </c>
      <c r="N225" s="18">
        <v>1009544601</v>
      </c>
      <c r="O225" s="18">
        <v>3102411</v>
      </c>
      <c r="P225" s="18" t="s">
        <v>1314</v>
      </c>
      <c r="Q225" s="17" t="s">
        <v>469</v>
      </c>
      <c r="R225" s="18" t="s">
        <v>787</v>
      </c>
      <c r="S225" s="20" t="s">
        <v>786</v>
      </c>
      <c r="T225" s="21" t="str">
        <f t="shared" si="23"/>
        <v>Raichur</v>
      </c>
      <c r="U225" s="22" t="s">
        <v>482</v>
      </c>
      <c r="V225" s="23">
        <f t="shared" si="24"/>
        <v>4043222</v>
      </c>
      <c r="W225" s="23" t="str">
        <f t="shared" si="25"/>
        <v>SGV210056E</v>
      </c>
      <c r="X225" s="75" t="str">
        <f t="shared" si="26"/>
        <v>Raichur</v>
      </c>
    </row>
    <row r="226" spans="1:24" s="1" customFormat="1" x14ac:dyDescent="0.3">
      <c r="A226" s="73">
        <f>IF(F226&lt;&gt;"",COUNTA($F$3:F226),"")</f>
        <v>224</v>
      </c>
      <c r="B226" s="25" t="s">
        <v>469</v>
      </c>
      <c r="C226" s="24" t="str">
        <f t="shared" si="28"/>
        <v>05mu02</v>
      </c>
      <c r="D226" s="24" t="s">
        <v>1011</v>
      </c>
      <c r="E226" s="26" t="s">
        <v>637</v>
      </c>
      <c r="F226" s="27" t="s">
        <v>787</v>
      </c>
      <c r="G226" s="27" t="s">
        <v>106</v>
      </c>
      <c r="H226" s="27">
        <v>4042286</v>
      </c>
      <c r="I226" s="28">
        <v>42528</v>
      </c>
      <c r="J226" s="27" t="s">
        <v>106</v>
      </c>
      <c r="K226" s="28">
        <v>42529</v>
      </c>
      <c r="L226" s="26" t="s">
        <v>107</v>
      </c>
      <c r="M226" s="27">
        <v>1009266600</v>
      </c>
      <c r="N226" s="27">
        <v>1009266601</v>
      </c>
      <c r="O226" s="27">
        <v>3102411</v>
      </c>
      <c r="P226" s="27" t="s">
        <v>1139</v>
      </c>
      <c r="Q226" s="26" t="s">
        <v>637</v>
      </c>
      <c r="R226" s="27" t="s">
        <v>787</v>
      </c>
      <c r="S226" s="29" t="s">
        <v>1011</v>
      </c>
      <c r="T226" s="30" t="str">
        <f t="shared" si="23"/>
        <v>Raichur</v>
      </c>
      <c r="U226" s="31" t="s">
        <v>482</v>
      </c>
      <c r="V226" s="32">
        <f t="shared" si="24"/>
        <v>4042286</v>
      </c>
      <c r="W226" s="32" t="str">
        <f t="shared" si="25"/>
        <v>SGV208993F</v>
      </c>
      <c r="X226" s="76" t="str">
        <f t="shared" si="26"/>
        <v>Sindhanur</v>
      </c>
    </row>
    <row r="227" spans="1:24" s="1" customFormat="1" x14ac:dyDescent="0.3">
      <c r="A227" s="72">
        <f>IF(F227&lt;&gt;"",COUNTA($F$3:F227),"")</f>
        <v>225</v>
      </c>
      <c r="B227" s="16" t="s">
        <v>469</v>
      </c>
      <c r="C227" s="15" t="str">
        <f t="shared" si="28"/>
        <v>05mu03</v>
      </c>
      <c r="D227" s="15" t="s">
        <v>1010</v>
      </c>
      <c r="E227" s="17" t="s">
        <v>687</v>
      </c>
      <c r="F227" s="18" t="s">
        <v>751</v>
      </c>
      <c r="G227" s="18" t="s">
        <v>108</v>
      </c>
      <c r="H227" s="18">
        <v>4042290</v>
      </c>
      <c r="I227" s="19">
        <v>42528</v>
      </c>
      <c r="J227" s="18" t="s">
        <v>108</v>
      </c>
      <c r="K227" s="19">
        <v>42529</v>
      </c>
      <c r="L227" s="17" t="s">
        <v>109</v>
      </c>
      <c r="M227" s="18">
        <v>1009267400</v>
      </c>
      <c r="N227" s="18">
        <v>1009267401</v>
      </c>
      <c r="O227" s="18">
        <v>3102411</v>
      </c>
      <c r="P227" s="18" t="s">
        <v>1140</v>
      </c>
      <c r="Q227" s="17" t="s">
        <v>687</v>
      </c>
      <c r="R227" s="18" t="s">
        <v>751</v>
      </c>
      <c r="S227" s="20" t="s">
        <v>1010</v>
      </c>
      <c r="T227" s="21" t="str">
        <f t="shared" si="23"/>
        <v>Raichur</v>
      </c>
      <c r="U227" s="22" t="s">
        <v>482</v>
      </c>
      <c r="V227" s="23">
        <f t="shared" si="24"/>
        <v>4042290</v>
      </c>
      <c r="W227" s="23" t="str">
        <f t="shared" si="25"/>
        <v>SGV208994G</v>
      </c>
      <c r="X227" s="75" t="str">
        <f t="shared" si="26"/>
        <v>Manvi</v>
      </c>
    </row>
    <row r="228" spans="1:24" s="1" customFormat="1" x14ac:dyDescent="0.3">
      <c r="A228" s="73">
        <f>IF(F228&lt;&gt;"",COUNTA($F$3:F228),"")</f>
        <v>226</v>
      </c>
      <c r="B228" s="25" t="s">
        <v>469</v>
      </c>
      <c r="C228" s="24" t="str">
        <f t="shared" si="28"/>
        <v>05mu04</v>
      </c>
      <c r="D228" s="24" t="s">
        <v>785</v>
      </c>
      <c r="E228" s="26" t="s">
        <v>584</v>
      </c>
      <c r="F228" s="27" t="s">
        <v>751</v>
      </c>
      <c r="G228" s="27" t="s">
        <v>470</v>
      </c>
      <c r="H228" s="27">
        <v>4043233</v>
      </c>
      <c r="I228" s="28">
        <v>42566</v>
      </c>
      <c r="J228" s="27" t="s">
        <v>470</v>
      </c>
      <c r="K228" s="28">
        <v>42572</v>
      </c>
      <c r="L228" s="26" t="s">
        <v>471</v>
      </c>
      <c r="M228" s="27">
        <v>1009545300</v>
      </c>
      <c r="N228" s="27">
        <v>1009545301</v>
      </c>
      <c r="O228" s="27">
        <v>3102411</v>
      </c>
      <c r="P228" s="27" t="s">
        <v>1315</v>
      </c>
      <c r="Q228" s="26" t="s">
        <v>584</v>
      </c>
      <c r="R228" s="27" t="s">
        <v>751</v>
      </c>
      <c r="S228" s="29" t="s">
        <v>785</v>
      </c>
      <c r="T228" s="30" t="str">
        <f t="shared" si="23"/>
        <v>Raichur</v>
      </c>
      <c r="U228" s="31" t="s">
        <v>482</v>
      </c>
      <c r="V228" s="32">
        <f t="shared" si="24"/>
        <v>4043233</v>
      </c>
      <c r="W228" s="32" t="str">
        <f t="shared" si="25"/>
        <v>SGV210057F</v>
      </c>
      <c r="X228" s="76" t="str">
        <f t="shared" si="26"/>
        <v>Devadurga</v>
      </c>
    </row>
    <row r="229" spans="1:24" s="1" customFormat="1" x14ac:dyDescent="0.3">
      <c r="A229" s="72">
        <f>IF(F229&lt;&gt;"",COUNTA($F$3:F229),"")</f>
        <v>227</v>
      </c>
      <c r="B229" s="16" t="s">
        <v>469</v>
      </c>
      <c r="C229" s="15" t="str">
        <f t="shared" si="28"/>
        <v>05mu05</v>
      </c>
      <c r="D229" s="15" t="s">
        <v>1009</v>
      </c>
      <c r="E229" s="17" t="s">
        <v>688</v>
      </c>
      <c r="F229" s="18" t="s">
        <v>751</v>
      </c>
      <c r="G229" s="18" t="s">
        <v>110</v>
      </c>
      <c r="H229" s="18">
        <v>4042301</v>
      </c>
      <c r="I229" s="19">
        <v>42528</v>
      </c>
      <c r="J229" s="18" t="s">
        <v>110</v>
      </c>
      <c r="K229" s="19">
        <v>42529</v>
      </c>
      <c r="L229" s="17" t="s">
        <v>111</v>
      </c>
      <c r="M229" s="18">
        <v>1009268200</v>
      </c>
      <c r="N229" s="18">
        <v>1009268201</v>
      </c>
      <c r="O229" s="18">
        <v>3102411</v>
      </c>
      <c r="P229" s="18" t="s">
        <v>1141</v>
      </c>
      <c r="Q229" s="17" t="s">
        <v>688</v>
      </c>
      <c r="R229" s="18" t="s">
        <v>751</v>
      </c>
      <c r="S229" s="20" t="s">
        <v>1009</v>
      </c>
      <c r="T229" s="21" t="str">
        <f t="shared" si="23"/>
        <v>Raichur</v>
      </c>
      <c r="U229" s="22" t="s">
        <v>482</v>
      </c>
      <c r="V229" s="23">
        <f t="shared" si="24"/>
        <v>4042301</v>
      </c>
      <c r="W229" s="23" t="str">
        <f t="shared" si="25"/>
        <v>SGV208995A</v>
      </c>
      <c r="X229" s="75" t="str">
        <f t="shared" si="26"/>
        <v>Lingasugur</v>
      </c>
    </row>
    <row r="230" spans="1:24" s="1" customFormat="1" x14ac:dyDescent="0.3">
      <c r="A230" s="73">
        <f>IF(F230&lt;&gt;"",COUNTA($F$3:F230),"")</f>
        <v>228</v>
      </c>
      <c r="B230" s="25" t="s">
        <v>469</v>
      </c>
      <c r="C230" s="24" t="str">
        <f t="shared" si="28"/>
        <v>05mu06</v>
      </c>
      <c r="D230" s="24" t="s">
        <v>1008</v>
      </c>
      <c r="E230" s="26" t="s">
        <v>689</v>
      </c>
      <c r="F230" s="27" t="s">
        <v>751</v>
      </c>
      <c r="G230" s="27" t="s">
        <v>112</v>
      </c>
      <c r="H230" s="27">
        <v>4042312</v>
      </c>
      <c r="I230" s="28">
        <v>42528</v>
      </c>
      <c r="J230" s="27" t="s">
        <v>112</v>
      </c>
      <c r="K230" s="28">
        <v>42529</v>
      </c>
      <c r="L230" s="26" t="s">
        <v>113</v>
      </c>
      <c r="M230" s="27">
        <v>1009269000</v>
      </c>
      <c r="N230" s="27">
        <v>1009269001</v>
      </c>
      <c r="O230" s="27">
        <v>3102411</v>
      </c>
      <c r="P230" s="27" t="s">
        <v>1142</v>
      </c>
      <c r="Q230" s="26" t="s">
        <v>689</v>
      </c>
      <c r="R230" s="27" t="s">
        <v>751</v>
      </c>
      <c r="S230" s="29" t="s">
        <v>1008</v>
      </c>
      <c r="T230" s="30" t="str">
        <f t="shared" si="23"/>
        <v>Raichur</v>
      </c>
      <c r="U230" s="31" t="s">
        <v>482</v>
      </c>
      <c r="V230" s="32">
        <f t="shared" si="24"/>
        <v>4042312</v>
      </c>
      <c r="W230" s="32" t="str">
        <f t="shared" si="25"/>
        <v>SGV208996B</v>
      </c>
      <c r="X230" s="76" t="str">
        <f t="shared" si="26"/>
        <v>Mudagal</v>
      </c>
    </row>
    <row r="231" spans="1:24" s="1" customFormat="1" x14ac:dyDescent="0.3">
      <c r="A231" s="72">
        <f>IF(F231&lt;&gt;"",COUNTA($F$3:F231),"")</f>
        <v>229</v>
      </c>
      <c r="B231" s="16" t="s">
        <v>469</v>
      </c>
      <c r="C231" s="15" t="str">
        <f t="shared" si="28"/>
        <v>05mu07</v>
      </c>
      <c r="D231" s="15" t="s">
        <v>780</v>
      </c>
      <c r="E231" s="17" t="s">
        <v>585</v>
      </c>
      <c r="F231" s="18" t="s">
        <v>751</v>
      </c>
      <c r="G231" s="18" t="s">
        <v>478</v>
      </c>
      <c r="H231" s="18">
        <v>4043270</v>
      </c>
      <c r="I231" s="19">
        <v>42566</v>
      </c>
      <c r="J231" s="18" t="s">
        <v>478</v>
      </c>
      <c r="K231" s="19">
        <v>42572</v>
      </c>
      <c r="L231" s="17" t="s">
        <v>479</v>
      </c>
      <c r="M231" s="18">
        <v>1009549500</v>
      </c>
      <c r="N231" s="18">
        <v>1009549501</v>
      </c>
      <c r="O231" s="18">
        <v>3102411</v>
      </c>
      <c r="P231" s="18" t="s">
        <v>1319</v>
      </c>
      <c r="Q231" s="17" t="s">
        <v>585</v>
      </c>
      <c r="R231" s="18" t="s">
        <v>751</v>
      </c>
      <c r="S231" s="20" t="s">
        <v>780</v>
      </c>
      <c r="T231" s="21" t="str">
        <f t="shared" si="23"/>
        <v>Raichur</v>
      </c>
      <c r="U231" s="22" t="s">
        <v>482</v>
      </c>
      <c r="V231" s="23">
        <f t="shared" si="24"/>
        <v>4043270</v>
      </c>
      <c r="W231" s="23" t="str">
        <f t="shared" si="25"/>
        <v>SGV210061C</v>
      </c>
      <c r="X231" s="75" t="str">
        <f t="shared" si="26"/>
        <v>Maski</v>
      </c>
    </row>
    <row r="232" spans="1:24" s="1" customFormat="1" x14ac:dyDescent="0.3">
      <c r="A232" s="73">
        <f>IF(F232&lt;&gt;"",COUNTA($F$3:F232),"")</f>
        <v>230</v>
      </c>
      <c r="B232" s="25" t="s">
        <v>469</v>
      </c>
      <c r="C232" s="24" t="str">
        <f t="shared" si="28"/>
        <v>05mu08</v>
      </c>
      <c r="D232" s="24" t="s">
        <v>754</v>
      </c>
      <c r="E232" s="26" t="s">
        <v>737</v>
      </c>
      <c r="F232" s="27" t="s">
        <v>742</v>
      </c>
      <c r="G232" s="27" t="s">
        <v>532</v>
      </c>
      <c r="H232" s="27">
        <v>4044272</v>
      </c>
      <c r="I232" s="28">
        <v>42628</v>
      </c>
      <c r="J232" s="27" t="s">
        <v>532</v>
      </c>
      <c r="K232" s="28">
        <v>42629</v>
      </c>
      <c r="L232" s="26" t="s">
        <v>533</v>
      </c>
      <c r="M232" s="27">
        <v>1009709500</v>
      </c>
      <c r="N232" s="27">
        <v>1009709501</v>
      </c>
      <c r="O232" s="27">
        <v>3102411</v>
      </c>
      <c r="P232" s="27" t="s">
        <v>1343</v>
      </c>
      <c r="Q232" s="26" t="s">
        <v>737</v>
      </c>
      <c r="R232" s="27" t="s">
        <v>742</v>
      </c>
      <c r="S232" s="29" t="s">
        <v>754</v>
      </c>
      <c r="T232" s="30" t="str">
        <f t="shared" si="23"/>
        <v>Raichur</v>
      </c>
      <c r="U232" s="31" t="s">
        <v>482</v>
      </c>
      <c r="V232" s="32">
        <f t="shared" si="24"/>
        <v>4044272</v>
      </c>
      <c r="W232" s="32" t="str">
        <f t="shared" si="25"/>
        <v>SGV211496C</v>
      </c>
      <c r="X232" s="76" t="str">
        <f t="shared" si="26"/>
        <v>Kavitala</v>
      </c>
    </row>
    <row r="233" spans="1:24" s="1" customFormat="1" x14ac:dyDescent="0.3">
      <c r="A233" s="72">
        <f>IF(F233&lt;&gt;"",COUNTA($F$3:F233),"")</f>
        <v>231</v>
      </c>
      <c r="B233" s="16" t="s">
        <v>469</v>
      </c>
      <c r="C233" s="15" t="str">
        <f t="shared" si="28"/>
        <v>05mu09</v>
      </c>
      <c r="D233" s="15" t="s">
        <v>784</v>
      </c>
      <c r="E233" s="17" t="s">
        <v>726</v>
      </c>
      <c r="F233" s="18" t="s">
        <v>742</v>
      </c>
      <c r="G233" s="18" t="s">
        <v>472</v>
      </c>
      <c r="H233" s="18">
        <v>4043244</v>
      </c>
      <c r="I233" s="19">
        <v>42566</v>
      </c>
      <c r="J233" s="18" t="s">
        <v>472</v>
      </c>
      <c r="K233" s="19">
        <v>42572</v>
      </c>
      <c r="L233" s="17" t="s">
        <v>473</v>
      </c>
      <c r="M233" s="18">
        <v>1009546100</v>
      </c>
      <c r="N233" s="18">
        <v>1009546101</v>
      </c>
      <c r="O233" s="18">
        <v>3102411</v>
      </c>
      <c r="P233" s="18" t="s">
        <v>1316</v>
      </c>
      <c r="Q233" s="17" t="s">
        <v>726</v>
      </c>
      <c r="R233" s="18" t="s">
        <v>742</v>
      </c>
      <c r="S233" s="20" t="s">
        <v>784</v>
      </c>
      <c r="T233" s="21" t="str">
        <f t="shared" si="23"/>
        <v>Raichur</v>
      </c>
      <c r="U233" s="22" t="s">
        <v>482</v>
      </c>
      <c r="V233" s="23">
        <f t="shared" si="24"/>
        <v>4043244</v>
      </c>
      <c r="W233" s="23" t="str">
        <f t="shared" si="25"/>
        <v>SGV210058G</v>
      </c>
      <c r="X233" s="75" t="str">
        <f t="shared" si="26"/>
        <v>Turuvihala</v>
      </c>
    </row>
    <row r="234" spans="1:24" s="1" customFormat="1" x14ac:dyDescent="0.3">
      <c r="A234" s="73">
        <f>IF(F234&lt;&gt;"",COUNTA($F$3:F234),"")</f>
        <v>232</v>
      </c>
      <c r="B234" s="25" t="s">
        <v>469</v>
      </c>
      <c r="C234" s="24" t="str">
        <f t="shared" si="28"/>
        <v>05mu10</v>
      </c>
      <c r="D234" s="24" t="s">
        <v>782</v>
      </c>
      <c r="E234" s="26" t="s">
        <v>783</v>
      </c>
      <c r="F234" s="27" t="s">
        <v>742</v>
      </c>
      <c r="G234" s="27" t="s">
        <v>474</v>
      </c>
      <c r="H234" s="27">
        <v>4043255</v>
      </c>
      <c r="I234" s="28">
        <v>42566</v>
      </c>
      <c r="J234" s="27" t="s">
        <v>474</v>
      </c>
      <c r="K234" s="28">
        <v>42572</v>
      </c>
      <c r="L234" s="26" t="s">
        <v>475</v>
      </c>
      <c r="M234" s="27">
        <v>1009547900</v>
      </c>
      <c r="N234" s="27">
        <v>1009547901</v>
      </c>
      <c r="O234" s="27">
        <v>3102411</v>
      </c>
      <c r="P234" s="27" t="s">
        <v>1317</v>
      </c>
      <c r="Q234" s="26" t="s">
        <v>783</v>
      </c>
      <c r="R234" s="27" t="s">
        <v>742</v>
      </c>
      <c r="S234" s="29" t="s">
        <v>782</v>
      </c>
      <c r="T234" s="30" t="str">
        <f t="shared" si="23"/>
        <v>Raichur</v>
      </c>
      <c r="U234" s="31" t="s">
        <v>482</v>
      </c>
      <c r="V234" s="32">
        <f t="shared" si="24"/>
        <v>4043255</v>
      </c>
      <c r="W234" s="32" t="str">
        <f t="shared" si="25"/>
        <v>SGV210059A</v>
      </c>
      <c r="X234" s="76" t="str">
        <f t="shared" si="26"/>
        <v>Balaganur</v>
      </c>
    </row>
    <row r="235" spans="1:24" s="1" customFormat="1" x14ac:dyDescent="0.3">
      <c r="A235" s="72">
        <f>IF(F235&lt;&gt;"",COUNTA($F$3:F235),"")</f>
        <v>233</v>
      </c>
      <c r="B235" s="16" t="s">
        <v>469</v>
      </c>
      <c r="C235" s="15" t="str">
        <f t="shared" si="28"/>
        <v>05mu11</v>
      </c>
      <c r="D235" s="15" t="s">
        <v>781</v>
      </c>
      <c r="E235" s="17" t="s">
        <v>727</v>
      </c>
      <c r="F235" s="18" t="s">
        <v>742</v>
      </c>
      <c r="G235" s="18" t="s">
        <v>476</v>
      </c>
      <c r="H235" s="18">
        <v>4043266</v>
      </c>
      <c r="I235" s="19">
        <v>42566</v>
      </c>
      <c r="J235" s="18" t="s">
        <v>476</v>
      </c>
      <c r="K235" s="19">
        <v>42572</v>
      </c>
      <c r="L235" s="17" t="s">
        <v>477</v>
      </c>
      <c r="M235" s="18">
        <v>1009548700</v>
      </c>
      <c r="N235" s="18">
        <v>1009548701</v>
      </c>
      <c r="O235" s="18">
        <v>3102411</v>
      </c>
      <c r="P235" s="18" t="s">
        <v>1318</v>
      </c>
      <c r="Q235" s="17" t="s">
        <v>727</v>
      </c>
      <c r="R235" s="18" t="s">
        <v>742</v>
      </c>
      <c r="S235" s="20" t="s">
        <v>781</v>
      </c>
      <c r="T235" s="21" t="str">
        <f t="shared" si="23"/>
        <v>Raichur</v>
      </c>
      <c r="U235" s="22" t="s">
        <v>482</v>
      </c>
      <c r="V235" s="23">
        <f t="shared" si="24"/>
        <v>4043266</v>
      </c>
      <c r="W235" s="23" t="str">
        <f t="shared" si="25"/>
        <v>SGV210060B</v>
      </c>
      <c r="X235" s="75" t="str">
        <f t="shared" si="26"/>
        <v>Sirivara</v>
      </c>
    </row>
    <row r="236" spans="1:24" s="1" customFormat="1" x14ac:dyDescent="0.3">
      <c r="A236" s="73">
        <f>IF(F236&lt;&gt;"",COUNTA($F$3:F236),"")</f>
        <v>234</v>
      </c>
      <c r="B236" s="25" t="s">
        <v>469</v>
      </c>
      <c r="C236" s="24" t="s">
        <v>1359</v>
      </c>
      <c r="D236" s="47" t="s">
        <v>1373</v>
      </c>
      <c r="E236" s="33" t="s">
        <v>1360</v>
      </c>
      <c r="F236" s="27" t="s">
        <v>742</v>
      </c>
      <c r="G236" s="24" t="s">
        <v>1356</v>
      </c>
      <c r="H236" s="24">
        <v>4062984</v>
      </c>
      <c r="I236" s="28">
        <v>43725</v>
      </c>
      <c r="J236" s="24" t="s">
        <v>1356</v>
      </c>
      <c r="K236" s="28">
        <v>43726</v>
      </c>
      <c r="L236" s="33" t="s">
        <v>1357</v>
      </c>
      <c r="M236" s="24">
        <v>1012149900</v>
      </c>
      <c r="N236" s="24">
        <v>1012149901</v>
      </c>
      <c r="O236" s="27">
        <v>3102411</v>
      </c>
      <c r="P236" s="24" t="s">
        <v>1359</v>
      </c>
      <c r="Q236" s="33" t="s">
        <v>1360</v>
      </c>
      <c r="R236" s="24" t="s">
        <v>742</v>
      </c>
      <c r="S236" s="47" t="s">
        <v>1373</v>
      </c>
      <c r="T236" s="30" t="str">
        <f t="shared" si="23"/>
        <v>Raichur</v>
      </c>
      <c r="U236" s="31" t="s">
        <v>482</v>
      </c>
      <c r="V236" s="32">
        <f t="shared" si="24"/>
        <v>4062984</v>
      </c>
      <c r="W236" s="32" t="str">
        <f t="shared" si="25"/>
        <v>SGV241638C</v>
      </c>
      <c r="X236" s="76" t="str">
        <f t="shared" si="26"/>
        <v>Hatti</v>
      </c>
    </row>
    <row r="237" spans="1:24" s="1" customFormat="1" x14ac:dyDescent="0.3">
      <c r="A237" s="72">
        <f>IF(F237&lt;&gt;"",COUNTA($F$3:F237),"")</f>
        <v>235</v>
      </c>
      <c r="B237" s="16" t="s">
        <v>401</v>
      </c>
      <c r="C237" s="15" t="str">
        <f>P237</f>
        <v>30mu01</v>
      </c>
      <c r="D237" s="15" t="s">
        <v>867</v>
      </c>
      <c r="E237" s="17" t="s">
        <v>401</v>
      </c>
      <c r="F237" s="18" t="s">
        <v>787</v>
      </c>
      <c r="G237" s="18" t="s">
        <v>336</v>
      </c>
      <c r="H237" s="18">
        <v>4040492</v>
      </c>
      <c r="I237" s="19">
        <v>42528</v>
      </c>
      <c r="J237" s="18" t="s">
        <v>336</v>
      </c>
      <c r="K237" s="19">
        <v>42529</v>
      </c>
      <c r="L237" s="17" t="s">
        <v>337</v>
      </c>
      <c r="M237" s="18">
        <v>1009389600</v>
      </c>
      <c r="N237" s="18">
        <v>1009389601</v>
      </c>
      <c r="O237" s="18">
        <v>3102411</v>
      </c>
      <c r="P237" s="18" t="s">
        <v>1253</v>
      </c>
      <c r="Q237" s="17" t="s">
        <v>401</v>
      </c>
      <c r="R237" s="18" t="s">
        <v>787</v>
      </c>
      <c r="S237" s="20" t="s">
        <v>867</v>
      </c>
      <c r="T237" s="21" t="str">
        <f t="shared" si="23"/>
        <v>Ramanagara</v>
      </c>
      <c r="U237" s="22" t="s">
        <v>1076</v>
      </c>
      <c r="V237" s="23">
        <f t="shared" si="24"/>
        <v>4040492</v>
      </c>
      <c r="W237" s="23" t="str">
        <f t="shared" si="25"/>
        <v>SGV209111E</v>
      </c>
      <c r="X237" s="75" t="str">
        <f t="shared" si="26"/>
        <v>Ramanagara</v>
      </c>
    </row>
    <row r="238" spans="1:24" s="1" customFormat="1" x14ac:dyDescent="0.3">
      <c r="A238" s="73">
        <f>IF(F238&lt;&gt;"",COUNTA($F$3:F238),"")</f>
        <v>236</v>
      </c>
      <c r="B238" s="25" t="s">
        <v>401</v>
      </c>
      <c r="C238" s="24" t="str">
        <f>P238</f>
        <v>30mu02</v>
      </c>
      <c r="D238" s="24" t="s">
        <v>866</v>
      </c>
      <c r="E238" s="26" t="s">
        <v>666</v>
      </c>
      <c r="F238" s="27" t="s">
        <v>787</v>
      </c>
      <c r="G238" s="27" t="s">
        <v>338</v>
      </c>
      <c r="H238" s="27">
        <v>4040503</v>
      </c>
      <c r="I238" s="28">
        <v>42528</v>
      </c>
      <c r="J238" s="27" t="s">
        <v>338</v>
      </c>
      <c r="K238" s="28">
        <v>42529</v>
      </c>
      <c r="L238" s="26" t="s">
        <v>339</v>
      </c>
      <c r="M238" s="27">
        <v>1009390400</v>
      </c>
      <c r="N238" s="27">
        <v>1009390401</v>
      </c>
      <c r="O238" s="27">
        <v>3102411</v>
      </c>
      <c r="P238" s="27" t="s">
        <v>1254</v>
      </c>
      <c r="Q238" s="26" t="s">
        <v>666</v>
      </c>
      <c r="R238" s="27" t="s">
        <v>787</v>
      </c>
      <c r="S238" s="29" t="s">
        <v>866</v>
      </c>
      <c r="T238" s="30" t="str">
        <f t="shared" si="23"/>
        <v>Ramanagara</v>
      </c>
      <c r="U238" s="31" t="s">
        <v>1076</v>
      </c>
      <c r="V238" s="32">
        <f t="shared" si="24"/>
        <v>4040503</v>
      </c>
      <c r="W238" s="32" t="str">
        <f t="shared" si="25"/>
        <v>SGV209112F</v>
      </c>
      <c r="X238" s="76" t="str">
        <f t="shared" si="26"/>
        <v>Channapatna</v>
      </c>
    </row>
    <row r="239" spans="1:24" s="1" customFormat="1" x14ac:dyDescent="0.3">
      <c r="A239" s="72">
        <f>IF(F239&lt;&gt;"",COUNTA($F$3:F239),"")</f>
        <v>237</v>
      </c>
      <c r="B239" s="16" t="s">
        <v>401</v>
      </c>
      <c r="C239" s="15" t="str">
        <f>P239</f>
        <v>30mu03</v>
      </c>
      <c r="D239" s="15" t="s">
        <v>825</v>
      </c>
      <c r="E239" s="17" t="s">
        <v>600</v>
      </c>
      <c r="F239" s="18" t="s">
        <v>787</v>
      </c>
      <c r="G239" s="18" t="s">
        <v>399</v>
      </c>
      <c r="H239" s="18">
        <v>4040514</v>
      </c>
      <c r="I239" s="19">
        <v>42528</v>
      </c>
      <c r="J239" s="18" t="s">
        <v>399</v>
      </c>
      <c r="K239" s="19">
        <v>42530</v>
      </c>
      <c r="L239" s="17" t="s">
        <v>400</v>
      </c>
      <c r="M239" s="18">
        <v>1009391200</v>
      </c>
      <c r="N239" s="18">
        <v>1009391201</v>
      </c>
      <c r="O239" s="18">
        <v>3102411</v>
      </c>
      <c r="P239" s="18" t="s">
        <v>1283</v>
      </c>
      <c r="Q239" s="17" t="s">
        <v>600</v>
      </c>
      <c r="R239" s="18" t="s">
        <v>787</v>
      </c>
      <c r="S239" s="20" t="s">
        <v>825</v>
      </c>
      <c r="T239" s="21" t="str">
        <f t="shared" si="23"/>
        <v>Ramanagara</v>
      </c>
      <c r="U239" s="22" t="s">
        <v>1076</v>
      </c>
      <c r="V239" s="23">
        <f t="shared" si="24"/>
        <v>4040514</v>
      </c>
      <c r="W239" s="23" t="str">
        <f t="shared" si="25"/>
        <v>SGV209153E</v>
      </c>
      <c r="X239" s="75" t="str">
        <f t="shared" si="26"/>
        <v>Kanakapura</v>
      </c>
    </row>
    <row r="240" spans="1:24" s="1" customFormat="1" x14ac:dyDescent="0.3">
      <c r="A240" s="73">
        <f>IF(F240&lt;&gt;"",COUNTA($F$3:F240),"")</f>
        <v>238</v>
      </c>
      <c r="B240" s="25" t="s">
        <v>401</v>
      </c>
      <c r="C240" s="24" t="str">
        <f>P240</f>
        <v>30mu04</v>
      </c>
      <c r="D240" s="24" t="s">
        <v>865</v>
      </c>
      <c r="E240" s="26" t="s">
        <v>596</v>
      </c>
      <c r="F240" s="27" t="s">
        <v>751</v>
      </c>
      <c r="G240" s="27" t="s">
        <v>340</v>
      </c>
      <c r="H240" s="27">
        <v>4040525</v>
      </c>
      <c r="I240" s="28">
        <v>42528</v>
      </c>
      <c r="J240" s="27" t="s">
        <v>340</v>
      </c>
      <c r="K240" s="28">
        <v>42529</v>
      </c>
      <c r="L240" s="26" t="s">
        <v>341</v>
      </c>
      <c r="M240" s="27">
        <v>1009392000</v>
      </c>
      <c r="N240" s="27">
        <v>1009392001</v>
      </c>
      <c r="O240" s="27">
        <v>3102411</v>
      </c>
      <c r="P240" s="27" t="s">
        <v>1255</v>
      </c>
      <c r="Q240" s="26" t="s">
        <v>596</v>
      </c>
      <c r="R240" s="27" t="s">
        <v>751</v>
      </c>
      <c r="S240" s="29" t="s">
        <v>865</v>
      </c>
      <c r="T240" s="30" t="str">
        <f t="shared" si="23"/>
        <v>Ramanagara</v>
      </c>
      <c r="U240" s="31" t="s">
        <v>1076</v>
      </c>
      <c r="V240" s="32">
        <f t="shared" si="24"/>
        <v>4040525</v>
      </c>
      <c r="W240" s="32" t="str">
        <f t="shared" si="25"/>
        <v>SGV209113G</v>
      </c>
      <c r="X240" s="76" t="str">
        <f t="shared" si="26"/>
        <v>Magadi</v>
      </c>
    </row>
    <row r="241" spans="1:24" s="1" customFormat="1" x14ac:dyDescent="0.3">
      <c r="A241" s="72">
        <f>IF(F241&lt;&gt;"",COUNTA($F$3:F241),"")</f>
        <v>239</v>
      </c>
      <c r="B241" s="16" t="s">
        <v>401</v>
      </c>
      <c r="C241" s="15" t="str">
        <f>P241</f>
        <v>30mu05</v>
      </c>
      <c r="D241" s="15" t="s">
        <v>762</v>
      </c>
      <c r="E241" s="17" t="s">
        <v>587</v>
      </c>
      <c r="F241" s="18" t="s">
        <v>751</v>
      </c>
      <c r="G241" s="18" t="s">
        <v>516</v>
      </c>
      <c r="H241" s="18">
        <v>4043443</v>
      </c>
      <c r="I241" s="19">
        <v>42566</v>
      </c>
      <c r="J241" s="18" t="s">
        <v>516</v>
      </c>
      <c r="K241" s="19">
        <v>42572</v>
      </c>
      <c r="L241" s="17" t="s">
        <v>517</v>
      </c>
      <c r="M241" s="18">
        <v>1009566900</v>
      </c>
      <c r="N241" s="18">
        <v>1009566901</v>
      </c>
      <c r="O241" s="18">
        <v>3102411</v>
      </c>
      <c r="P241" s="18" t="s">
        <v>1336</v>
      </c>
      <c r="Q241" s="17" t="s">
        <v>587</v>
      </c>
      <c r="R241" s="18" t="s">
        <v>751</v>
      </c>
      <c r="S241" s="20" t="s">
        <v>762</v>
      </c>
      <c r="T241" s="21" t="str">
        <f t="shared" si="23"/>
        <v>Ramanagara</v>
      </c>
      <c r="U241" s="22" t="s">
        <v>1076</v>
      </c>
      <c r="V241" s="23">
        <f t="shared" si="24"/>
        <v>4043443</v>
      </c>
      <c r="W241" s="23" t="str">
        <f t="shared" si="25"/>
        <v>SGV210078F</v>
      </c>
      <c r="X241" s="75" t="str">
        <f t="shared" si="26"/>
        <v>Bidadi</v>
      </c>
    </row>
    <row r="242" spans="1:24" s="1" customFormat="1" x14ac:dyDescent="0.3">
      <c r="A242" s="73">
        <f>IF(F242&lt;&gt;"",COUNTA($F$3:F242),"")</f>
        <v>240</v>
      </c>
      <c r="B242" s="25" t="s">
        <v>401</v>
      </c>
      <c r="C242" s="24" t="s">
        <v>1458</v>
      </c>
      <c r="D242" s="24" t="s">
        <v>1517</v>
      </c>
      <c r="E242" s="26" t="s">
        <v>1459</v>
      </c>
      <c r="F242" s="27" t="s">
        <v>742</v>
      </c>
      <c r="G242" s="27" t="s">
        <v>1575</v>
      </c>
      <c r="H242" s="27">
        <v>4082444</v>
      </c>
      <c r="I242" s="28">
        <v>44847</v>
      </c>
      <c r="J242" s="27" t="s">
        <v>1575</v>
      </c>
      <c r="K242" s="28">
        <v>44848</v>
      </c>
      <c r="L242" s="26" t="s">
        <v>1580</v>
      </c>
      <c r="M242" s="24">
        <v>1014344400</v>
      </c>
      <c r="N242" s="24">
        <v>1014344401</v>
      </c>
      <c r="O242" s="27">
        <v>3102411</v>
      </c>
      <c r="P242" s="27" t="s">
        <v>1458</v>
      </c>
      <c r="Q242" s="26" t="s">
        <v>1459</v>
      </c>
      <c r="R242" s="27" t="s">
        <v>742</v>
      </c>
      <c r="S242" s="24" t="s">
        <v>1517</v>
      </c>
      <c r="T242" s="30" t="str">
        <f t="shared" si="23"/>
        <v>Ramanagara</v>
      </c>
      <c r="U242" s="31" t="s">
        <v>1076</v>
      </c>
      <c r="V242" s="32">
        <f t="shared" si="24"/>
        <v>4082444</v>
      </c>
      <c r="W242" s="32" t="str">
        <f t="shared" si="25"/>
        <v>SGV266990A</v>
      </c>
      <c r="X242" s="76" t="str">
        <f t="shared" si="26"/>
        <v>Harohalli</v>
      </c>
    </row>
    <row r="243" spans="1:24" s="1" customFormat="1" x14ac:dyDescent="0.3">
      <c r="A243" s="72">
        <f>IF(F243&lt;&gt;"",COUNTA($F$3:F243),"")</f>
        <v>241</v>
      </c>
      <c r="B243" s="16" t="s">
        <v>717</v>
      </c>
      <c r="C243" s="15" t="str">
        <f t="shared" ref="C243:C251" si="29">P243</f>
        <v>14mu01</v>
      </c>
      <c r="D243" s="15" t="s">
        <v>850</v>
      </c>
      <c r="E243" s="17" t="s">
        <v>717</v>
      </c>
      <c r="F243" s="18" t="s">
        <v>832</v>
      </c>
      <c r="G243" s="18" t="s">
        <v>363</v>
      </c>
      <c r="H243" s="18">
        <v>4040643</v>
      </c>
      <c r="I243" s="19">
        <v>42528</v>
      </c>
      <c r="J243" s="18" t="s">
        <v>363</v>
      </c>
      <c r="K243" s="19">
        <v>42529</v>
      </c>
      <c r="L243" s="17" t="s">
        <v>364</v>
      </c>
      <c r="M243" s="18">
        <v>1009404300</v>
      </c>
      <c r="N243" s="18">
        <v>1009404301</v>
      </c>
      <c r="O243" s="18">
        <v>3102411</v>
      </c>
      <c r="P243" s="18" t="s">
        <v>1267</v>
      </c>
      <c r="Q243" s="17" t="s">
        <v>717</v>
      </c>
      <c r="R243" s="18" t="s">
        <v>832</v>
      </c>
      <c r="S243" s="20" t="s">
        <v>850</v>
      </c>
      <c r="T243" s="21" t="str">
        <f t="shared" si="23"/>
        <v>Shivamogga</v>
      </c>
      <c r="U243" s="22" t="s">
        <v>1076</v>
      </c>
      <c r="V243" s="23">
        <f t="shared" si="24"/>
        <v>4040643</v>
      </c>
      <c r="W243" s="23" t="str">
        <f t="shared" si="25"/>
        <v>SGV209125E</v>
      </c>
      <c r="X243" s="75" t="str">
        <f t="shared" si="26"/>
        <v>Shivamogga</v>
      </c>
    </row>
    <row r="244" spans="1:24" s="1" customFormat="1" x14ac:dyDescent="0.3">
      <c r="A244" s="73">
        <f>IF(F244&lt;&gt;"",COUNTA($F$3:F244),"")</f>
        <v>242</v>
      </c>
      <c r="B244" s="25" t="s">
        <v>717</v>
      </c>
      <c r="C244" s="24" t="str">
        <f t="shared" si="29"/>
        <v>14mu02</v>
      </c>
      <c r="D244" s="24" t="s">
        <v>851</v>
      </c>
      <c r="E244" s="26" t="s">
        <v>669</v>
      </c>
      <c r="F244" s="27" t="s">
        <v>787</v>
      </c>
      <c r="G244" s="27" t="s">
        <v>361</v>
      </c>
      <c r="H244" s="27">
        <v>4040632</v>
      </c>
      <c r="I244" s="28">
        <v>42528</v>
      </c>
      <c r="J244" s="27" t="s">
        <v>361</v>
      </c>
      <c r="K244" s="28">
        <v>42529</v>
      </c>
      <c r="L244" s="26" t="s">
        <v>362</v>
      </c>
      <c r="M244" s="27">
        <v>1009403500</v>
      </c>
      <c r="N244" s="27">
        <v>1009403501</v>
      </c>
      <c r="O244" s="27">
        <v>3102411</v>
      </c>
      <c r="P244" s="27" t="s">
        <v>1266</v>
      </c>
      <c r="Q244" s="26" t="s">
        <v>669</v>
      </c>
      <c r="R244" s="27" t="s">
        <v>787</v>
      </c>
      <c r="S244" s="29" t="s">
        <v>851</v>
      </c>
      <c r="T244" s="30" t="str">
        <f t="shared" si="23"/>
        <v>Shivamogga</v>
      </c>
      <c r="U244" s="31" t="s">
        <v>1076</v>
      </c>
      <c r="V244" s="32">
        <f t="shared" si="24"/>
        <v>4040632</v>
      </c>
      <c r="W244" s="32" t="str">
        <f t="shared" si="25"/>
        <v>SGV209124D</v>
      </c>
      <c r="X244" s="76" t="str">
        <f t="shared" si="26"/>
        <v>Bhadravathi</v>
      </c>
    </row>
    <row r="245" spans="1:24" s="1" customFormat="1" x14ac:dyDescent="0.3">
      <c r="A245" s="72">
        <f>IF(F245&lt;&gt;"",COUNTA($F$3:F245),"")</f>
        <v>243</v>
      </c>
      <c r="B245" s="16" t="s">
        <v>717</v>
      </c>
      <c r="C245" s="15" t="str">
        <f t="shared" si="29"/>
        <v>14mu03</v>
      </c>
      <c r="D245" s="15" t="s">
        <v>848</v>
      </c>
      <c r="E245" s="17" t="s">
        <v>849</v>
      </c>
      <c r="F245" s="18" t="s">
        <v>787</v>
      </c>
      <c r="G245" s="18" t="s">
        <v>365</v>
      </c>
      <c r="H245" s="18">
        <v>4040654</v>
      </c>
      <c r="I245" s="19">
        <v>42528</v>
      </c>
      <c r="J245" s="18" t="s">
        <v>365</v>
      </c>
      <c r="K245" s="19">
        <v>42529</v>
      </c>
      <c r="L245" s="17" t="s">
        <v>366</v>
      </c>
      <c r="M245" s="18">
        <v>1009405000</v>
      </c>
      <c r="N245" s="18">
        <v>1009405001</v>
      </c>
      <c r="O245" s="18">
        <v>3102411</v>
      </c>
      <c r="P245" s="18" t="s">
        <v>1268</v>
      </c>
      <c r="Q245" s="17" t="s">
        <v>849</v>
      </c>
      <c r="R245" s="18" t="s">
        <v>787</v>
      </c>
      <c r="S245" s="20" t="s">
        <v>848</v>
      </c>
      <c r="T245" s="21" t="str">
        <f t="shared" si="23"/>
        <v>Shivamogga</v>
      </c>
      <c r="U245" s="22" t="s">
        <v>1076</v>
      </c>
      <c r="V245" s="23">
        <f t="shared" si="24"/>
        <v>4040654</v>
      </c>
      <c r="W245" s="23" t="str">
        <f t="shared" si="25"/>
        <v>SGV209126F</v>
      </c>
      <c r="X245" s="75" t="str">
        <f t="shared" si="26"/>
        <v>Sagar</v>
      </c>
    </row>
    <row r="246" spans="1:24" s="1" customFormat="1" x14ac:dyDescent="0.3">
      <c r="A246" s="73">
        <f>IF(F246&lt;&gt;"",COUNTA($F$3:F246),"")</f>
        <v>244</v>
      </c>
      <c r="B246" s="25" t="s">
        <v>717</v>
      </c>
      <c r="C246" s="24" t="str">
        <f t="shared" si="29"/>
        <v>14mu04</v>
      </c>
      <c r="D246" s="24" t="s">
        <v>847</v>
      </c>
      <c r="E246" s="26" t="s">
        <v>597</v>
      </c>
      <c r="F246" s="27" t="s">
        <v>751</v>
      </c>
      <c r="G246" s="27" t="s">
        <v>367</v>
      </c>
      <c r="H246" s="27">
        <v>4040665</v>
      </c>
      <c r="I246" s="28">
        <v>42528</v>
      </c>
      <c r="J246" s="27" t="s">
        <v>367</v>
      </c>
      <c r="K246" s="28">
        <v>42529</v>
      </c>
      <c r="L246" s="26" t="s">
        <v>368</v>
      </c>
      <c r="M246" s="27">
        <v>1009406800</v>
      </c>
      <c r="N246" s="27">
        <v>1009406801</v>
      </c>
      <c r="O246" s="27">
        <v>3102411</v>
      </c>
      <c r="P246" s="27" t="s">
        <v>1269</v>
      </c>
      <c r="Q246" s="26" t="s">
        <v>597</v>
      </c>
      <c r="R246" s="27" t="s">
        <v>751</v>
      </c>
      <c r="S246" s="29" t="s">
        <v>847</v>
      </c>
      <c r="T246" s="30" t="str">
        <f t="shared" si="23"/>
        <v>Shivamogga</v>
      </c>
      <c r="U246" s="31" t="s">
        <v>1076</v>
      </c>
      <c r="V246" s="32">
        <f t="shared" si="24"/>
        <v>4040665</v>
      </c>
      <c r="W246" s="32" t="str">
        <f t="shared" si="25"/>
        <v>SGV209127G</v>
      </c>
      <c r="X246" s="76" t="str">
        <f t="shared" si="26"/>
        <v>Shikaripura</v>
      </c>
    </row>
    <row r="247" spans="1:24" s="1" customFormat="1" x14ac:dyDescent="0.3">
      <c r="A247" s="72">
        <f>IF(F247&lt;&gt;"",COUNTA($F$3:F247),"")</f>
        <v>245</v>
      </c>
      <c r="B247" s="16" t="s">
        <v>717</v>
      </c>
      <c r="C247" s="15" t="str">
        <f t="shared" si="29"/>
        <v>14mu05</v>
      </c>
      <c r="D247" s="15" t="s">
        <v>846</v>
      </c>
      <c r="E247" s="17" t="s">
        <v>670</v>
      </c>
      <c r="F247" s="18" t="s">
        <v>742</v>
      </c>
      <c r="G247" s="18" t="s">
        <v>369</v>
      </c>
      <c r="H247" s="18">
        <v>4040676</v>
      </c>
      <c r="I247" s="19">
        <v>42528</v>
      </c>
      <c r="J247" s="18" t="s">
        <v>369</v>
      </c>
      <c r="K247" s="19">
        <v>42529</v>
      </c>
      <c r="L247" s="17" t="s">
        <v>370</v>
      </c>
      <c r="M247" s="18">
        <v>1009407600</v>
      </c>
      <c r="N247" s="18">
        <v>1009407601</v>
      </c>
      <c r="O247" s="18">
        <v>3102411</v>
      </c>
      <c r="P247" s="18" t="s">
        <v>1270</v>
      </c>
      <c r="Q247" s="17" t="s">
        <v>670</v>
      </c>
      <c r="R247" s="18" t="s">
        <v>742</v>
      </c>
      <c r="S247" s="20" t="s">
        <v>846</v>
      </c>
      <c r="T247" s="21" t="str">
        <f t="shared" si="23"/>
        <v>Shivamogga</v>
      </c>
      <c r="U247" s="22" t="s">
        <v>1076</v>
      </c>
      <c r="V247" s="23">
        <f t="shared" si="24"/>
        <v>4040676</v>
      </c>
      <c r="W247" s="23" t="str">
        <f t="shared" si="25"/>
        <v>SGV209128A</v>
      </c>
      <c r="X247" s="75" t="str">
        <f t="shared" si="26"/>
        <v>Hosanagara</v>
      </c>
    </row>
    <row r="248" spans="1:24" s="1" customFormat="1" x14ac:dyDescent="0.3">
      <c r="A248" s="73">
        <f>IF(F248&lt;&gt;"",COUNTA($F$3:F248),"")</f>
        <v>246</v>
      </c>
      <c r="B248" s="25" t="s">
        <v>717</v>
      </c>
      <c r="C248" s="24" t="str">
        <f t="shared" si="29"/>
        <v>14mu06</v>
      </c>
      <c r="D248" s="24" t="s">
        <v>844</v>
      </c>
      <c r="E248" s="26" t="s">
        <v>845</v>
      </c>
      <c r="F248" s="27" t="s">
        <v>751</v>
      </c>
      <c r="G248" s="27" t="s">
        <v>371</v>
      </c>
      <c r="H248" s="27">
        <v>4040680</v>
      </c>
      <c r="I248" s="28">
        <v>42528</v>
      </c>
      <c r="J248" s="27" t="s">
        <v>371</v>
      </c>
      <c r="K248" s="28">
        <v>42529</v>
      </c>
      <c r="L248" s="26" t="s">
        <v>372</v>
      </c>
      <c r="M248" s="27">
        <v>1009408400</v>
      </c>
      <c r="N248" s="27">
        <v>1009408401</v>
      </c>
      <c r="O248" s="27">
        <v>3102411</v>
      </c>
      <c r="P248" s="27" t="s">
        <v>1271</v>
      </c>
      <c r="Q248" s="26" t="s">
        <v>845</v>
      </c>
      <c r="R248" s="27" t="s">
        <v>742</v>
      </c>
      <c r="S248" s="29" t="s">
        <v>844</v>
      </c>
      <c r="T248" s="30" t="str">
        <f t="shared" si="23"/>
        <v>Shivamogga</v>
      </c>
      <c r="U248" s="31" t="s">
        <v>1076</v>
      </c>
      <c r="V248" s="32">
        <f t="shared" si="24"/>
        <v>4040680</v>
      </c>
      <c r="W248" s="32" t="str">
        <f t="shared" si="25"/>
        <v>SGV209129B</v>
      </c>
      <c r="X248" s="76" t="str">
        <f t="shared" si="26"/>
        <v>Shiralakoppa</v>
      </c>
    </row>
    <row r="249" spans="1:24" s="1" customFormat="1" x14ac:dyDescent="0.3">
      <c r="A249" s="72">
        <f>IF(F249&lt;&gt;"",COUNTA($F$3:F249),"")</f>
        <v>247</v>
      </c>
      <c r="B249" s="16" t="s">
        <v>717</v>
      </c>
      <c r="C249" s="15" t="str">
        <f t="shared" si="29"/>
        <v>14mu07</v>
      </c>
      <c r="D249" s="15" t="s">
        <v>843</v>
      </c>
      <c r="E249" s="17" t="s">
        <v>718</v>
      </c>
      <c r="F249" s="18" t="s">
        <v>751</v>
      </c>
      <c r="G249" s="18" t="s">
        <v>373</v>
      </c>
      <c r="H249" s="18">
        <v>4040691</v>
      </c>
      <c r="I249" s="19">
        <v>42528</v>
      </c>
      <c r="J249" s="18" t="s">
        <v>373</v>
      </c>
      <c r="K249" s="19">
        <v>42529</v>
      </c>
      <c r="L249" s="17" t="s">
        <v>374</v>
      </c>
      <c r="M249" s="18">
        <v>1009409200</v>
      </c>
      <c r="N249" s="18">
        <v>1009409201</v>
      </c>
      <c r="O249" s="18">
        <v>3102411</v>
      </c>
      <c r="P249" s="18" t="s">
        <v>1272</v>
      </c>
      <c r="Q249" s="17" t="s">
        <v>718</v>
      </c>
      <c r="R249" s="18" t="s">
        <v>742</v>
      </c>
      <c r="S249" s="20" t="s">
        <v>843</v>
      </c>
      <c r="T249" s="21" t="str">
        <f t="shared" si="23"/>
        <v>Shivamogga</v>
      </c>
      <c r="U249" s="22" t="s">
        <v>1076</v>
      </c>
      <c r="V249" s="23">
        <f t="shared" si="24"/>
        <v>4040691</v>
      </c>
      <c r="W249" s="23" t="str">
        <f t="shared" si="25"/>
        <v>SGV209130C</v>
      </c>
      <c r="X249" s="75" t="str">
        <f t="shared" si="26"/>
        <v>Soraba</v>
      </c>
    </row>
    <row r="250" spans="1:24" s="1" customFormat="1" x14ac:dyDescent="0.3">
      <c r="A250" s="73">
        <f>IF(F250&lt;&gt;"",COUNTA($F$3:F250),"")</f>
        <v>248</v>
      </c>
      <c r="B250" s="25" t="s">
        <v>717</v>
      </c>
      <c r="C250" s="24" t="str">
        <f t="shared" si="29"/>
        <v>14mu08</v>
      </c>
      <c r="D250" s="24" t="s">
        <v>842</v>
      </c>
      <c r="E250" s="26" t="s">
        <v>671</v>
      </c>
      <c r="F250" s="27" t="s">
        <v>742</v>
      </c>
      <c r="G250" s="27" t="s">
        <v>375</v>
      </c>
      <c r="H250" s="27">
        <v>4040702</v>
      </c>
      <c r="I250" s="28">
        <v>42528</v>
      </c>
      <c r="J250" s="27" t="s">
        <v>375</v>
      </c>
      <c r="K250" s="28">
        <v>42529</v>
      </c>
      <c r="L250" s="26" t="s">
        <v>376</v>
      </c>
      <c r="M250" s="27">
        <v>1009410000</v>
      </c>
      <c r="N250" s="27">
        <v>1009410001</v>
      </c>
      <c r="O250" s="27">
        <v>3102411</v>
      </c>
      <c r="P250" s="27" t="s">
        <v>1273</v>
      </c>
      <c r="Q250" s="26" t="s">
        <v>671</v>
      </c>
      <c r="R250" s="27" t="s">
        <v>742</v>
      </c>
      <c r="S250" s="29" t="s">
        <v>842</v>
      </c>
      <c r="T250" s="30" t="str">
        <f t="shared" si="23"/>
        <v>Shivamogga</v>
      </c>
      <c r="U250" s="31" t="s">
        <v>1076</v>
      </c>
      <c r="V250" s="32">
        <f t="shared" si="24"/>
        <v>4040702</v>
      </c>
      <c r="W250" s="32" t="str">
        <f t="shared" si="25"/>
        <v>SGV209131D</v>
      </c>
      <c r="X250" s="76" t="str">
        <f t="shared" si="26"/>
        <v>Thirthahalli</v>
      </c>
    </row>
    <row r="251" spans="1:24" s="1" customFormat="1" x14ac:dyDescent="0.3">
      <c r="A251" s="72">
        <f>IF(F251&lt;&gt;"",COUNTA($F$3:F251),"")</f>
        <v>249</v>
      </c>
      <c r="B251" s="16" t="s">
        <v>717</v>
      </c>
      <c r="C251" s="15" t="str">
        <f t="shared" si="29"/>
        <v>14mu09</v>
      </c>
      <c r="D251" s="15" t="s">
        <v>841</v>
      </c>
      <c r="E251" s="17" t="s">
        <v>672</v>
      </c>
      <c r="F251" s="18" t="s">
        <v>742</v>
      </c>
      <c r="G251" s="18" t="s">
        <v>377</v>
      </c>
      <c r="H251" s="18">
        <v>4040713</v>
      </c>
      <c r="I251" s="19">
        <v>42528</v>
      </c>
      <c r="J251" s="18" t="s">
        <v>377</v>
      </c>
      <c r="K251" s="19">
        <v>42529</v>
      </c>
      <c r="L251" s="17" t="s">
        <v>378</v>
      </c>
      <c r="M251" s="18">
        <v>1009411800</v>
      </c>
      <c r="N251" s="18">
        <v>1009411801</v>
      </c>
      <c r="O251" s="18">
        <v>3102411</v>
      </c>
      <c r="P251" s="18" t="s">
        <v>1274</v>
      </c>
      <c r="Q251" s="17" t="s">
        <v>672</v>
      </c>
      <c r="R251" s="18" t="s">
        <v>742</v>
      </c>
      <c r="S251" s="20" t="s">
        <v>841</v>
      </c>
      <c r="T251" s="21" t="str">
        <f t="shared" si="23"/>
        <v>Shivamogga</v>
      </c>
      <c r="U251" s="22" t="s">
        <v>1076</v>
      </c>
      <c r="V251" s="23">
        <f t="shared" si="24"/>
        <v>4040713</v>
      </c>
      <c r="W251" s="23" t="str">
        <f t="shared" si="25"/>
        <v>SGV209132E</v>
      </c>
      <c r="X251" s="75" t="str">
        <f t="shared" si="26"/>
        <v>Jog-Kargal</v>
      </c>
    </row>
    <row r="252" spans="1:24" s="1" customFormat="1" x14ac:dyDescent="0.3">
      <c r="A252" s="73">
        <f>IF(F252&lt;&gt;"",COUNTA($F$3:F252),"")</f>
        <v>250</v>
      </c>
      <c r="B252" s="25" t="s">
        <v>717</v>
      </c>
      <c r="C252" s="24" t="s">
        <v>1408</v>
      </c>
      <c r="D252" s="24" t="s">
        <v>1542</v>
      </c>
      <c r="E252" s="35" t="s">
        <v>1409</v>
      </c>
      <c r="F252" s="27" t="s">
        <v>742</v>
      </c>
      <c r="G252" s="24" t="s">
        <v>1545</v>
      </c>
      <c r="H252" s="24">
        <v>4081700</v>
      </c>
      <c r="I252" s="28">
        <v>44740</v>
      </c>
      <c r="J252" s="24" t="s">
        <v>1545</v>
      </c>
      <c r="K252" s="28">
        <v>44742</v>
      </c>
      <c r="L252" s="48" t="s">
        <v>1546</v>
      </c>
      <c r="M252" s="24">
        <v>1014264400</v>
      </c>
      <c r="N252" s="24">
        <v>1014264401</v>
      </c>
      <c r="O252" s="27">
        <v>3102411</v>
      </c>
      <c r="P252" s="24" t="s">
        <v>1408</v>
      </c>
      <c r="Q252" s="35" t="s">
        <v>1409</v>
      </c>
      <c r="R252" s="24" t="s">
        <v>742</v>
      </c>
      <c r="S252" s="24" t="s">
        <v>1542</v>
      </c>
      <c r="T252" s="30" t="str">
        <f t="shared" si="23"/>
        <v>Shivamogga</v>
      </c>
      <c r="U252" s="31" t="s">
        <v>1076</v>
      </c>
      <c r="V252" s="32">
        <f t="shared" si="24"/>
        <v>4081700</v>
      </c>
      <c r="W252" s="32" t="str">
        <f t="shared" si="25"/>
        <v>SGV256263E</v>
      </c>
      <c r="X252" s="76" t="str">
        <f t="shared" si="26"/>
        <v>Anavatti</v>
      </c>
    </row>
    <row r="253" spans="1:24" s="1" customFormat="1" x14ac:dyDescent="0.3">
      <c r="A253" s="72">
        <f>IF(F253&lt;&gt;"",COUNTA($F$3:F253),"")</f>
        <v>251</v>
      </c>
      <c r="B253" s="16" t="s">
        <v>717</v>
      </c>
      <c r="C253" s="15" t="s">
        <v>1460</v>
      </c>
      <c r="D253" s="15" t="s">
        <v>1541</v>
      </c>
      <c r="E253" s="34" t="s">
        <v>1461</v>
      </c>
      <c r="F253" s="18" t="s">
        <v>742</v>
      </c>
      <c r="G253" s="15" t="s">
        <v>1503</v>
      </c>
      <c r="H253" s="15">
        <v>4079401</v>
      </c>
      <c r="I253" s="19">
        <v>44496</v>
      </c>
      <c r="J253" s="15" t="s">
        <v>1503</v>
      </c>
      <c r="K253" s="19">
        <v>44497</v>
      </c>
      <c r="L253" s="17" t="s">
        <v>1540</v>
      </c>
      <c r="M253" s="15">
        <v>1013977200</v>
      </c>
      <c r="N253" s="15">
        <v>1013977201</v>
      </c>
      <c r="O253" s="18">
        <v>3102411</v>
      </c>
      <c r="P253" s="15" t="s">
        <v>1460</v>
      </c>
      <c r="Q253" s="36" t="s">
        <v>1461</v>
      </c>
      <c r="R253" s="15" t="s">
        <v>742</v>
      </c>
      <c r="S253" s="15" t="s">
        <v>1541</v>
      </c>
      <c r="T253" s="21" t="str">
        <f t="shared" si="23"/>
        <v>Shivamogga</v>
      </c>
      <c r="U253" s="22" t="s">
        <v>1076</v>
      </c>
      <c r="V253" s="23">
        <f t="shared" si="24"/>
        <v>4079401</v>
      </c>
      <c r="W253" s="23" t="str">
        <f t="shared" si="25"/>
        <v>SGV251271D</v>
      </c>
      <c r="X253" s="75" t="str">
        <f t="shared" si="26"/>
        <v>Holehonnur</v>
      </c>
    </row>
    <row r="254" spans="1:24" s="1" customFormat="1" x14ac:dyDescent="0.3">
      <c r="A254" s="73">
        <f>IF(F254&lt;&gt;"",COUNTA($F$3:F254),"")</f>
        <v>252</v>
      </c>
      <c r="B254" s="25" t="s">
        <v>685</v>
      </c>
      <c r="C254" s="24" t="str">
        <f t="shared" ref="C254:C263" si="30">P254</f>
        <v>17mu01</v>
      </c>
      <c r="D254" s="24" t="s">
        <v>1028</v>
      </c>
      <c r="E254" s="26" t="s">
        <v>685</v>
      </c>
      <c r="F254" s="27" t="s">
        <v>832</v>
      </c>
      <c r="G254" s="27" t="s">
        <v>74</v>
      </c>
      <c r="H254" s="27">
        <v>4042102</v>
      </c>
      <c r="I254" s="28">
        <v>42528</v>
      </c>
      <c r="J254" s="27" t="s">
        <v>74</v>
      </c>
      <c r="K254" s="28">
        <v>42529</v>
      </c>
      <c r="L254" s="26" t="s">
        <v>75</v>
      </c>
      <c r="M254" s="27">
        <v>1009248400</v>
      </c>
      <c r="N254" s="27">
        <v>1009248401</v>
      </c>
      <c r="O254" s="27">
        <v>3102411</v>
      </c>
      <c r="P254" s="27" t="s">
        <v>1123</v>
      </c>
      <c r="Q254" s="26" t="s">
        <v>685</v>
      </c>
      <c r="R254" s="27" t="s">
        <v>832</v>
      </c>
      <c r="S254" s="29" t="s">
        <v>1028</v>
      </c>
      <c r="T254" s="30" t="str">
        <f t="shared" si="23"/>
        <v>Tumakuru</v>
      </c>
      <c r="U254" s="31" t="s">
        <v>1076</v>
      </c>
      <c r="V254" s="32">
        <f t="shared" si="24"/>
        <v>4042102</v>
      </c>
      <c r="W254" s="32" t="str">
        <f t="shared" si="25"/>
        <v>SGV208977D</v>
      </c>
      <c r="X254" s="76" t="str">
        <f t="shared" si="26"/>
        <v>Tumakuru</v>
      </c>
    </row>
    <row r="255" spans="1:24" s="1" customFormat="1" x14ac:dyDescent="0.3">
      <c r="A255" s="72">
        <f>IF(F255&lt;&gt;"",COUNTA($F$3:F255),"")</f>
        <v>253</v>
      </c>
      <c r="B255" s="16" t="s">
        <v>685</v>
      </c>
      <c r="C255" s="15" t="str">
        <f t="shared" si="30"/>
        <v>17mu02</v>
      </c>
      <c r="D255" s="15" t="s">
        <v>1027</v>
      </c>
      <c r="E255" s="17" t="s">
        <v>686</v>
      </c>
      <c r="F255" s="18" t="s">
        <v>787</v>
      </c>
      <c r="G255" s="18" t="s">
        <v>76</v>
      </c>
      <c r="H255" s="18">
        <v>4042113</v>
      </c>
      <c r="I255" s="19">
        <v>42528</v>
      </c>
      <c r="J255" s="18" t="s">
        <v>76</v>
      </c>
      <c r="K255" s="19">
        <v>42529</v>
      </c>
      <c r="L255" s="17" t="s">
        <v>77</v>
      </c>
      <c r="M255" s="18">
        <v>1009249200</v>
      </c>
      <c r="N255" s="18">
        <v>1009249201</v>
      </c>
      <c r="O255" s="18">
        <v>3102411</v>
      </c>
      <c r="P255" s="18" t="s">
        <v>1124</v>
      </c>
      <c r="Q255" s="17" t="s">
        <v>686</v>
      </c>
      <c r="R255" s="18" t="s">
        <v>787</v>
      </c>
      <c r="S255" s="20" t="s">
        <v>1027</v>
      </c>
      <c r="T255" s="21" t="str">
        <f t="shared" si="23"/>
        <v>Tumakuru</v>
      </c>
      <c r="U255" s="22" t="s">
        <v>1076</v>
      </c>
      <c r="V255" s="23">
        <f t="shared" si="24"/>
        <v>4042113</v>
      </c>
      <c r="W255" s="23" t="str">
        <f t="shared" si="25"/>
        <v>SGV208978E</v>
      </c>
      <c r="X255" s="75" t="str">
        <f t="shared" si="26"/>
        <v>Tipatur</v>
      </c>
    </row>
    <row r="256" spans="1:24" s="1" customFormat="1" x14ac:dyDescent="0.3">
      <c r="A256" s="73">
        <f>IF(F256&lt;&gt;"",COUNTA($F$3:F256),"")</f>
        <v>254</v>
      </c>
      <c r="B256" s="25" t="s">
        <v>685</v>
      </c>
      <c r="C256" s="24" t="str">
        <f t="shared" si="30"/>
        <v>17mu03</v>
      </c>
      <c r="D256" s="24" t="s">
        <v>1026</v>
      </c>
      <c r="E256" s="26" t="s">
        <v>553</v>
      </c>
      <c r="F256" s="27" t="s">
        <v>787</v>
      </c>
      <c r="G256" s="27" t="s">
        <v>78</v>
      </c>
      <c r="H256" s="27">
        <v>4042124</v>
      </c>
      <c r="I256" s="28">
        <v>42528</v>
      </c>
      <c r="J256" s="27" t="s">
        <v>78</v>
      </c>
      <c r="K256" s="28">
        <v>42529</v>
      </c>
      <c r="L256" s="26" t="s">
        <v>79</v>
      </c>
      <c r="M256" s="27">
        <v>1009250000</v>
      </c>
      <c r="N256" s="27">
        <v>1009250001</v>
      </c>
      <c r="O256" s="27">
        <v>3102411</v>
      </c>
      <c r="P256" s="27" t="s">
        <v>1125</v>
      </c>
      <c r="Q256" s="26" t="s">
        <v>553</v>
      </c>
      <c r="R256" s="27" t="s">
        <v>787</v>
      </c>
      <c r="S256" s="29" t="s">
        <v>1026</v>
      </c>
      <c r="T256" s="30" t="str">
        <f t="shared" si="23"/>
        <v>Tumakuru</v>
      </c>
      <c r="U256" s="31" t="s">
        <v>1076</v>
      </c>
      <c r="V256" s="32">
        <f t="shared" si="24"/>
        <v>4042124</v>
      </c>
      <c r="W256" s="32" t="str">
        <f t="shared" si="25"/>
        <v>SGV208979F</v>
      </c>
      <c r="X256" s="76" t="str">
        <f t="shared" si="26"/>
        <v>Sira</v>
      </c>
    </row>
    <row r="257" spans="1:24" s="1" customFormat="1" x14ac:dyDescent="0.3">
      <c r="A257" s="72">
        <f>IF(F257&lt;&gt;"",COUNTA($F$3:F257),"")</f>
        <v>255</v>
      </c>
      <c r="B257" s="16" t="s">
        <v>685</v>
      </c>
      <c r="C257" s="15" t="str">
        <f t="shared" si="30"/>
        <v>17mu04</v>
      </c>
      <c r="D257" s="15" t="s">
        <v>1025</v>
      </c>
      <c r="E257" s="17" t="s">
        <v>627</v>
      </c>
      <c r="F257" s="18" t="s">
        <v>751</v>
      </c>
      <c r="G257" s="18" t="s">
        <v>80</v>
      </c>
      <c r="H257" s="18">
        <v>4042135</v>
      </c>
      <c r="I257" s="19">
        <v>42528</v>
      </c>
      <c r="J257" s="18" t="s">
        <v>80</v>
      </c>
      <c r="K257" s="19">
        <v>42529</v>
      </c>
      <c r="L257" s="17" t="s">
        <v>81</v>
      </c>
      <c r="M257" s="18">
        <v>1009251800</v>
      </c>
      <c r="N257" s="18">
        <v>1009251801</v>
      </c>
      <c r="O257" s="18">
        <v>3102411</v>
      </c>
      <c r="P257" s="18" t="s">
        <v>1126</v>
      </c>
      <c r="Q257" s="17" t="s">
        <v>627</v>
      </c>
      <c r="R257" s="18" t="s">
        <v>751</v>
      </c>
      <c r="S257" s="20" t="s">
        <v>1025</v>
      </c>
      <c r="T257" s="21" t="str">
        <f t="shared" si="23"/>
        <v>Tumakuru</v>
      </c>
      <c r="U257" s="22" t="s">
        <v>1076</v>
      </c>
      <c r="V257" s="23">
        <f t="shared" si="24"/>
        <v>4042135</v>
      </c>
      <c r="W257" s="23" t="str">
        <f t="shared" si="25"/>
        <v>SGV208980G</v>
      </c>
      <c r="X257" s="75" t="str">
        <f t="shared" si="26"/>
        <v>Chikkanayakanahalli</v>
      </c>
    </row>
    <row r="258" spans="1:24" s="1" customFormat="1" x14ac:dyDescent="0.3">
      <c r="A258" s="73">
        <f>IF(F258&lt;&gt;"",COUNTA($F$3:F258),"")</f>
        <v>256</v>
      </c>
      <c r="B258" s="25" t="s">
        <v>685</v>
      </c>
      <c r="C258" s="24" t="str">
        <f t="shared" si="30"/>
        <v>17mu05</v>
      </c>
      <c r="D258" s="24" t="s">
        <v>820</v>
      </c>
      <c r="E258" s="26" t="s">
        <v>635</v>
      </c>
      <c r="F258" s="27" t="s">
        <v>751</v>
      </c>
      <c r="G258" s="27" t="s">
        <v>412</v>
      </c>
      <c r="H258" s="27">
        <v>4042146</v>
      </c>
      <c r="I258" s="28">
        <v>42528</v>
      </c>
      <c r="J258" s="27" t="s">
        <v>412</v>
      </c>
      <c r="K258" s="28">
        <v>42530</v>
      </c>
      <c r="L258" s="26" t="s">
        <v>413</v>
      </c>
      <c r="M258" s="27">
        <v>1009252600</v>
      </c>
      <c r="N258" s="27">
        <v>1009252601</v>
      </c>
      <c r="O258" s="27">
        <v>3102411</v>
      </c>
      <c r="P258" s="27" t="s">
        <v>1288</v>
      </c>
      <c r="Q258" s="26" t="s">
        <v>635</v>
      </c>
      <c r="R258" s="27" t="s">
        <v>751</v>
      </c>
      <c r="S258" s="29" t="s">
        <v>820</v>
      </c>
      <c r="T258" s="30" t="str">
        <f t="shared" si="23"/>
        <v>Tumakuru</v>
      </c>
      <c r="U258" s="31" t="s">
        <v>1076</v>
      </c>
      <c r="V258" s="32">
        <f t="shared" si="24"/>
        <v>4042146</v>
      </c>
      <c r="W258" s="32" t="str">
        <f t="shared" si="25"/>
        <v>SGV209158C</v>
      </c>
      <c r="X258" s="76" t="str">
        <f t="shared" si="26"/>
        <v>Kunigal</v>
      </c>
    </row>
    <row r="259" spans="1:24" s="1" customFormat="1" x14ac:dyDescent="0.3">
      <c r="A259" s="72">
        <f>IF(F259&lt;&gt;"",COUNTA($F$3:F259),"")</f>
        <v>257</v>
      </c>
      <c r="B259" s="16" t="s">
        <v>685</v>
      </c>
      <c r="C259" s="15" t="str">
        <f t="shared" si="30"/>
        <v>17mu06</v>
      </c>
      <c r="D259" s="15" t="s">
        <v>1024</v>
      </c>
      <c r="E259" s="17" t="s">
        <v>628</v>
      </c>
      <c r="F259" s="18" t="s">
        <v>751</v>
      </c>
      <c r="G259" s="18" t="s">
        <v>82</v>
      </c>
      <c r="H259" s="18">
        <v>4042150</v>
      </c>
      <c r="I259" s="19">
        <v>42528</v>
      </c>
      <c r="J259" s="18" t="s">
        <v>82</v>
      </c>
      <c r="K259" s="19">
        <v>42529</v>
      </c>
      <c r="L259" s="17" t="s">
        <v>83</v>
      </c>
      <c r="M259" s="18">
        <v>1009253400</v>
      </c>
      <c r="N259" s="18">
        <v>1009253401</v>
      </c>
      <c r="O259" s="18">
        <v>3102411</v>
      </c>
      <c r="P259" s="18" t="s">
        <v>1127</v>
      </c>
      <c r="Q259" s="17" t="s">
        <v>628</v>
      </c>
      <c r="R259" s="18" t="s">
        <v>751</v>
      </c>
      <c r="S259" s="20" t="s">
        <v>1024</v>
      </c>
      <c r="T259" s="21" t="str">
        <f t="shared" ref="T259:T313" si="31">B259</f>
        <v>Tumakuru</v>
      </c>
      <c r="U259" s="22" t="s">
        <v>1076</v>
      </c>
      <c r="V259" s="23">
        <f t="shared" si="24"/>
        <v>4042150</v>
      </c>
      <c r="W259" s="23" t="str">
        <f t="shared" si="25"/>
        <v>SGV208981A</v>
      </c>
      <c r="X259" s="75" t="str">
        <f t="shared" si="26"/>
        <v>Madhugiri</v>
      </c>
    </row>
    <row r="260" spans="1:24" s="1" customFormat="1" x14ac:dyDescent="0.3">
      <c r="A260" s="73">
        <f>IF(F260&lt;&gt;"",COUNTA($F$3:F260),"")</f>
        <v>258</v>
      </c>
      <c r="B260" s="25" t="s">
        <v>685</v>
      </c>
      <c r="C260" s="24" t="str">
        <f t="shared" si="30"/>
        <v>17mu07</v>
      </c>
      <c r="D260" s="24" t="s">
        <v>1023</v>
      </c>
      <c r="E260" s="26" t="s">
        <v>629</v>
      </c>
      <c r="F260" s="27" t="s">
        <v>751</v>
      </c>
      <c r="G260" s="27" t="s">
        <v>84</v>
      </c>
      <c r="H260" s="27">
        <v>4042161</v>
      </c>
      <c r="I260" s="28">
        <v>42528</v>
      </c>
      <c r="J260" s="27" t="s">
        <v>84</v>
      </c>
      <c r="K260" s="28">
        <v>42529</v>
      </c>
      <c r="L260" s="26" t="s">
        <v>85</v>
      </c>
      <c r="M260" s="27">
        <v>1009254200</v>
      </c>
      <c r="N260" s="27">
        <v>1009254201</v>
      </c>
      <c r="O260" s="27">
        <v>3102411</v>
      </c>
      <c r="P260" s="27" t="s">
        <v>1128</v>
      </c>
      <c r="Q260" s="26" t="s">
        <v>629</v>
      </c>
      <c r="R260" s="27" t="s">
        <v>751</v>
      </c>
      <c r="S260" s="29" t="s">
        <v>1023</v>
      </c>
      <c r="T260" s="30" t="str">
        <f t="shared" si="31"/>
        <v>Tumakuru</v>
      </c>
      <c r="U260" s="31" t="s">
        <v>1076</v>
      </c>
      <c r="V260" s="32">
        <f t="shared" ref="V260:V330" si="32">H260</f>
        <v>4042161</v>
      </c>
      <c r="W260" s="32" t="str">
        <f t="shared" ref="W260:W330" si="33">J260</f>
        <v>SGV208982B</v>
      </c>
      <c r="X260" s="76" t="str">
        <f t="shared" ref="X260:X330" si="34">E260</f>
        <v>Pavagada</v>
      </c>
    </row>
    <row r="261" spans="1:24" s="1" customFormat="1" x14ac:dyDescent="0.3">
      <c r="A261" s="72">
        <f>IF(F261&lt;&gt;"",COUNTA($F$3:F261),"")</f>
        <v>259</v>
      </c>
      <c r="B261" s="16" t="s">
        <v>685</v>
      </c>
      <c r="C261" s="15" t="str">
        <f t="shared" si="30"/>
        <v>17mu08</v>
      </c>
      <c r="D261" s="15" t="s">
        <v>819</v>
      </c>
      <c r="E261" s="17" t="s">
        <v>675</v>
      </c>
      <c r="F261" s="18" t="s">
        <v>742</v>
      </c>
      <c r="G261" s="18" t="s">
        <v>414</v>
      </c>
      <c r="H261" s="18">
        <v>4042172</v>
      </c>
      <c r="I261" s="19">
        <v>42528</v>
      </c>
      <c r="J261" s="18" t="s">
        <v>414</v>
      </c>
      <c r="K261" s="19">
        <v>42530</v>
      </c>
      <c r="L261" s="17" t="s">
        <v>415</v>
      </c>
      <c r="M261" s="18">
        <v>1009255900</v>
      </c>
      <c r="N261" s="18">
        <v>1009255901</v>
      </c>
      <c r="O261" s="18">
        <v>3102411</v>
      </c>
      <c r="P261" s="18" t="s">
        <v>1289</v>
      </c>
      <c r="Q261" s="17" t="s">
        <v>675</v>
      </c>
      <c r="R261" s="18" t="s">
        <v>742</v>
      </c>
      <c r="S261" s="20" t="s">
        <v>819</v>
      </c>
      <c r="T261" s="21" t="str">
        <f t="shared" si="31"/>
        <v>Tumakuru</v>
      </c>
      <c r="U261" s="22" t="s">
        <v>1076</v>
      </c>
      <c r="V261" s="23">
        <f t="shared" si="32"/>
        <v>4042172</v>
      </c>
      <c r="W261" s="23" t="str">
        <f t="shared" si="33"/>
        <v>SGV209159D</v>
      </c>
      <c r="X261" s="75" t="str">
        <f t="shared" si="34"/>
        <v>Gubbi</v>
      </c>
    </row>
    <row r="262" spans="1:24" s="1" customFormat="1" x14ac:dyDescent="0.3">
      <c r="A262" s="73">
        <f>IF(F262&lt;&gt;"",COUNTA($F$3:F262),"")</f>
        <v>260</v>
      </c>
      <c r="B262" s="25" t="s">
        <v>685</v>
      </c>
      <c r="C262" s="24" t="str">
        <f t="shared" si="30"/>
        <v>17mu09</v>
      </c>
      <c r="D262" s="24" t="s">
        <v>1022</v>
      </c>
      <c r="E262" s="26" t="s">
        <v>642</v>
      </c>
      <c r="F262" s="27" t="s">
        <v>742</v>
      </c>
      <c r="G262" s="27" t="s">
        <v>86</v>
      </c>
      <c r="H262" s="27">
        <v>4042183</v>
      </c>
      <c r="I262" s="28">
        <v>42528</v>
      </c>
      <c r="J262" s="27" t="s">
        <v>86</v>
      </c>
      <c r="K262" s="28">
        <v>42529</v>
      </c>
      <c r="L262" s="26" t="s">
        <v>87</v>
      </c>
      <c r="M262" s="27">
        <v>1009256700</v>
      </c>
      <c r="N262" s="27">
        <v>1009256701</v>
      </c>
      <c r="O262" s="27">
        <v>3102411</v>
      </c>
      <c r="P262" s="27" t="s">
        <v>1129</v>
      </c>
      <c r="Q262" s="26" t="s">
        <v>642</v>
      </c>
      <c r="R262" s="27" t="s">
        <v>742</v>
      </c>
      <c r="S262" s="29" t="s">
        <v>1022</v>
      </c>
      <c r="T262" s="30" t="str">
        <f t="shared" si="31"/>
        <v>Tumakuru</v>
      </c>
      <c r="U262" s="31" t="s">
        <v>1076</v>
      </c>
      <c r="V262" s="32">
        <f t="shared" si="32"/>
        <v>4042183</v>
      </c>
      <c r="W262" s="32" t="str">
        <f t="shared" si="33"/>
        <v>SGV208983C</v>
      </c>
      <c r="X262" s="76" t="str">
        <f t="shared" si="34"/>
        <v>Koratagere</v>
      </c>
    </row>
    <row r="263" spans="1:24" s="1" customFormat="1" x14ac:dyDescent="0.3">
      <c r="A263" s="72">
        <f>IF(F263&lt;&gt;"",COUNTA($F$3:F263),"")</f>
        <v>261</v>
      </c>
      <c r="B263" s="16" t="s">
        <v>685</v>
      </c>
      <c r="C263" s="15" t="str">
        <f t="shared" si="30"/>
        <v>17mu10</v>
      </c>
      <c r="D263" s="15" t="s">
        <v>1021</v>
      </c>
      <c r="E263" s="17" t="s">
        <v>643</v>
      </c>
      <c r="F263" s="18" t="s">
        <v>742</v>
      </c>
      <c r="G263" s="18" t="s">
        <v>88</v>
      </c>
      <c r="H263" s="18">
        <v>4042194</v>
      </c>
      <c r="I263" s="19">
        <v>42528</v>
      </c>
      <c r="J263" s="18" t="s">
        <v>88</v>
      </c>
      <c r="K263" s="19">
        <v>42529</v>
      </c>
      <c r="L263" s="17" t="s">
        <v>89</v>
      </c>
      <c r="M263" s="18">
        <v>1009257500</v>
      </c>
      <c r="N263" s="18">
        <v>1009257501</v>
      </c>
      <c r="O263" s="18">
        <v>3102411</v>
      </c>
      <c r="P263" s="18" t="s">
        <v>1130</v>
      </c>
      <c r="Q263" s="17" t="s">
        <v>643</v>
      </c>
      <c r="R263" s="18" t="s">
        <v>742</v>
      </c>
      <c r="S263" s="20" t="s">
        <v>1021</v>
      </c>
      <c r="T263" s="21" t="str">
        <f t="shared" si="31"/>
        <v>Tumakuru</v>
      </c>
      <c r="U263" s="22" t="s">
        <v>1076</v>
      </c>
      <c r="V263" s="23">
        <f t="shared" si="32"/>
        <v>4042194</v>
      </c>
      <c r="W263" s="23" t="str">
        <f t="shared" si="33"/>
        <v>SGV208984D</v>
      </c>
      <c r="X263" s="75" t="str">
        <f t="shared" si="34"/>
        <v>Turuvekere</v>
      </c>
    </row>
    <row r="264" spans="1:24" s="1" customFormat="1" x14ac:dyDescent="0.3">
      <c r="A264" s="73">
        <f>IF(F264&lt;&gt;"",COUNTA($F$3:F264),"")</f>
        <v>262</v>
      </c>
      <c r="B264" s="25" t="s">
        <v>685</v>
      </c>
      <c r="C264" s="24" t="s">
        <v>1369</v>
      </c>
      <c r="D264" s="47" t="s">
        <v>1367</v>
      </c>
      <c r="E264" s="33" t="s">
        <v>1368</v>
      </c>
      <c r="F264" s="27" t="s">
        <v>742</v>
      </c>
      <c r="G264" s="24" t="s">
        <v>1427</v>
      </c>
      <c r="H264" s="24">
        <v>4073322</v>
      </c>
      <c r="I264" s="28">
        <v>44228</v>
      </c>
      <c r="J264" s="24" t="s">
        <v>1427</v>
      </c>
      <c r="K264" s="28">
        <v>44228</v>
      </c>
      <c r="L264" s="49" t="s">
        <v>1428</v>
      </c>
      <c r="M264" s="27">
        <v>1013328800</v>
      </c>
      <c r="N264" s="27">
        <v>1013328801</v>
      </c>
      <c r="O264" s="27">
        <v>3102411</v>
      </c>
      <c r="P264" s="24" t="s">
        <v>1369</v>
      </c>
      <c r="Q264" s="33" t="s">
        <v>1368</v>
      </c>
      <c r="R264" s="24" t="s">
        <v>742</v>
      </c>
      <c r="S264" s="29" t="s">
        <v>1367</v>
      </c>
      <c r="T264" s="30" t="str">
        <f t="shared" si="31"/>
        <v>Tumakuru</v>
      </c>
      <c r="U264" s="31" t="s">
        <v>1076</v>
      </c>
      <c r="V264" s="32">
        <f t="shared" si="32"/>
        <v>4073322</v>
      </c>
      <c r="W264" s="32" t="str">
        <f t="shared" si="33"/>
        <v>SGV248072D</v>
      </c>
      <c r="X264" s="76" t="str">
        <f t="shared" si="34"/>
        <v>Huliyar</v>
      </c>
    </row>
    <row r="265" spans="1:24" s="1" customFormat="1" x14ac:dyDescent="0.3">
      <c r="A265" s="72">
        <f>IF(F265&lt;&gt;"",COUNTA($F$3:F265),"")</f>
        <v>263</v>
      </c>
      <c r="B265" s="16" t="s">
        <v>531</v>
      </c>
      <c r="C265" s="15" t="str">
        <f>P265</f>
        <v>15mu01</v>
      </c>
      <c r="D265" s="15" t="s">
        <v>922</v>
      </c>
      <c r="E265" s="17" t="s">
        <v>531</v>
      </c>
      <c r="F265" s="18" t="s">
        <v>787</v>
      </c>
      <c r="G265" s="18" t="s">
        <v>257</v>
      </c>
      <c r="H265" s="18">
        <v>4041332</v>
      </c>
      <c r="I265" s="19">
        <v>42528</v>
      </c>
      <c r="J265" s="18" t="s">
        <v>257</v>
      </c>
      <c r="K265" s="19">
        <v>42529</v>
      </c>
      <c r="L265" s="17" t="s">
        <v>258</v>
      </c>
      <c r="M265" s="18">
        <v>1009348200</v>
      </c>
      <c r="N265" s="18">
        <v>1009348201</v>
      </c>
      <c r="O265" s="18">
        <v>3102411</v>
      </c>
      <c r="P265" s="18" t="s">
        <v>1213</v>
      </c>
      <c r="Q265" s="17" t="s">
        <v>531</v>
      </c>
      <c r="R265" s="18" t="s">
        <v>787</v>
      </c>
      <c r="S265" s="20" t="s">
        <v>922</v>
      </c>
      <c r="T265" s="21" t="str">
        <f t="shared" si="31"/>
        <v>Udupi</v>
      </c>
      <c r="U265" s="22" t="s">
        <v>711</v>
      </c>
      <c r="V265" s="23">
        <f t="shared" si="32"/>
        <v>4041332</v>
      </c>
      <c r="W265" s="23" t="str">
        <f t="shared" si="33"/>
        <v>SGV209070F</v>
      </c>
      <c r="X265" s="75" t="str">
        <f t="shared" si="34"/>
        <v>Udupi</v>
      </c>
    </row>
    <row r="266" spans="1:24" s="1" customFormat="1" x14ac:dyDescent="0.3">
      <c r="A266" s="73">
        <f>IF(F266&lt;&gt;"",COUNTA($F$3:F266),"")</f>
        <v>264</v>
      </c>
      <c r="B266" s="25" t="s">
        <v>531</v>
      </c>
      <c r="C266" s="24" t="str">
        <f>P266</f>
        <v>15mu02</v>
      </c>
      <c r="D266" s="24" t="s">
        <v>921</v>
      </c>
      <c r="E266" s="26" t="s">
        <v>562</v>
      </c>
      <c r="F266" s="27" t="s">
        <v>751</v>
      </c>
      <c r="G266" s="27" t="s">
        <v>259</v>
      </c>
      <c r="H266" s="27">
        <v>4041343</v>
      </c>
      <c r="I266" s="28">
        <v>42528</v>
      </c>
      <c r="J266" s="27" t="s">
        <v>259</v>
      </c>
      <c r="K266" s="28">
        <v>42529</v>
      </c>
      <c r="L266" s="26" t="s">
        <v>260</v>
      </c>
      <c r="M266" s="27">
        <v>1009349000</v>
      </c>
      <c r="N266" s="27">
        <v>1009349001</v>
      </c>
      <c r="O266" s="27">
        <v>3102411</v>
      </c>
      <c r="P266" s="27" t="s">
        <v>1214</v>
      </c>
      <c r="Q266" s="26" t="s">
        <v>562</v>
      </c>
      <c r="R266" s="27" t="s">
        <v>751</v>
      </c>
      <c r="S266" s="29" t="s">
        <v>921</v>
      </c>
      <c r="T266" s="30" t="str">
        <f t="shared" si="31"/>
        <v>Udupi</v>
      </c>
      <c r="U266" s="31" t="s">
        <v>711</v>
      </c>
      <c r="V266" s="32">
        <f t="shared" si="32"/>
        <v>4041343</v>
      </c>
      <c r="W266" s="32" t="str">
        <f t="shared" si="33"/>
        <v>SGV209071G</v>
      </c>
      <c r="X266" s="76" t="str">
        <f t="shared" si="34"/>
        <v>Karkala</v>
      </c>
    </row>
    <row r="267" spans="1:24" s="1" customFormat="1" x14ac:dyDescent="0.3">
      <c r="A267" s="72">
        <f>IF(F267&lt;&gt;"",COUNTA($F$3:F267),"")</f>
        <v>265</v>
      </c>
      <c r="B267" s="16" t="s">
        <v>531</v>
      </c>
      <c r="C267" s="15" t="str">
        <f>P267</f>
        <v>15mu03</v>
      </c>
      <c r="D267" s="15" t="s">
        <v>919</v>
      </c>
      <c r="E267" s="17" t="s">
        <v>920</v>
      </c>
      <c r="F267" s="18" t="s">
        <v>751</v>
      </c>
      <c r="G267" s="18" t="s">
        <v>261</v>
      </c>
      <c r="H267" s="18">
        <v>4041354</v>
      </c>
      <c r="I267" s="19">
        <v>42528</v>
      </c>
      <c r="J267" s="18" t="s">
        <v>261</v>
      </c>
      <c r="K267" s="19">
        <v>42529</v>
      </c>
      <c r="L267" s="17" t="s">
        <v>262</v>
      </c>
      <c r="M267" s="18">
        <v>1009350800</v>
      </c>
      <c r="N267" s="18">
        <v>1009350801</v>
      </c>
      <c r="O267" s="18">
        <v>3102411</v>
      </c>
      <c r="P267" s="18" t="s">
        <v>1215</v>
      </c>
      <c r="Q267" s="17" t="s">
        <v>920</v>
      </c>
      <c r="R267" s="18" t="s">
        <v>751</v>
      </c>
      <c r="S267" s="20" t="s">
        <v>919</v>
      </c>
      <c r="T267" s="21" t="str">
        <f t="shared" si="31"/>
        <v>Udupi</v>
      </c>
      <c r="U267" s="22" t="s">
        <v>711</v>
      </c>
      <c r="V267" s="23">
        <f t="shared" si="32"/>
        <v>4041354</v>
      </c>
      <c r="W267" s="23" t="str">
        <f t="shared" si="33"/>
        <v>SGV209072A</v>
      </c>
      <c r="X267" s="75" t="str">
        <f t="shared" si="34"/>
        <v>Kundapura</v>
      </c>
    </row>
    <row r="268" spans="1:24" s="1" customFormat="1" x14ac:dyDescent="0.3">
      <c r="A268" s="73">
        <f>IF(F268&lt;&gt;"",COUNTA($F$3:F268),"")</f>
        <v>266</v>
      </c>
      <c r="B268" s="25" t="s">
        <v>531</v>
      </c>
      <c r="C268" s="24" t="str">
        <f>P268</f>
        <v>15mu04</v>
      </c>
      <c r="D268" s="24" t="s">
        <v>755</v>
      </c>
      <c r="E268" s="26" t="s">
        <v>603</v>
      </c>
      <c r="F268" s="27" t="s">
        <v>751</v>
      </c>
      <c r="G268" s="27" t="s">
        <v>529</v>
      </c>
      <c r="H268" s="27">
        <v>4043502</v>
      </c>
      <c r="I268" s="28">
        <v>42566</v>
      </c>
      <c r="J268" s="27" t="s">
        <v>529</v>
      </c>
      <c r="K268" s="28">
        <v>42572</v>
      </c>
      <c r="L268" s="26" t="s">
        <v>530</v>
      </c>
      <c r="M268" s="27">
        <v>1009572700</v>
      </c>
      <c r="N268" s="27">
        <v>1009572701</v>
      </c>
      <c r="O268" s="27">
        <v>3102411</v>
      </c>
      <c r="P268" s="27" t="s">
        <v>1342</v>
      </c>
      <c r="Q268" s="26" t="s">
        <v>603</v>
      </c>
      <c r="R268" s="27" t="s">
        <v>751</v>
      </c>
      <c r="S268" s="29" t="s">
        <v>755</v>
      </c>
      <c r="T268" s="30" t="str">
        <f t="shared" si="31"/>
        <v>Udupi</v>
      </c>
      <c r="U268" s="31" t="s">
        <v>711</v>
      </c>
      <c r="V268" s="32">
        <f t="shared" si="32"/>
        <v>4043502</v>
      </c>
      <c r="W268" s="32" t="str">
        <f t="shared" si="33"/>
        <v>SGV210084E</v>
      </c>
      <c r="X268" s="76" t="str">
        <f t="shared" si="34"/>
        <v>Kapu</v>
      </c>
    </row>
    <row r="269" spans="1:24" s="1" customFormat="1" x14ac:dyDescent="0.3">
      <c r="A269" s="72">
        <f>IF(F269&lt;&gt;"",COUNTA($F$3:F269),"")</f>
        <v>267</v>
      </c>
      <c r="B269" s="16" t="s">
        <v>531</v>
      </c>
      <c r="C269" s="15" t="str">
        <f>P269</f>
        <v>15mu05</v>
      </c>
      <c r="D269" s="15" t="s">
        <v>918</v>
      </c>
      <c r="E269" s="17" t="s">
        <v>660</v>
      </c>
      <c r="F269" s="18" t="s">
        <v>742</v>
      </c>
      <c r="G269" s="18" t="s">
        <v>263</v>
      </c>
      <c r="H269" s="18">
        <v>4041365</v>
      </c>
      <c r="I269" s="19">
        <v>42528</v>
      </c>
      <c r="J269" s="18" t="s">
        <v>263</v>
      </c>
      <c r="K269" s="19">
        <v>42529</v>
      </c>
      <c r="L269" s="17" t="s">
        <v>264</v>
      </c>
      <c r="M269" s="18">
        <v>1009351600</v>
      </c>
      <c r="N269" s="18">
        <v>1009351601</v>
      </c>
      <c r="O269" s="18">
        <v>3102411</v>
      </c>
      <c r="P269" s="18" t="s">
        <v>1216</v>
      </c>
      <c r="Q269" s="17" t="s">
        <v>660</v>
      </c>
      <c r="R269" s="18" t="s">
        <v>742</v>
      </c>
      <c r="S269" s="20" t="s">
        <v>918</v>
      </c>
      <c r="T269" s="21" t="str">
        <f t="shared" si="31"/>
        <v>Udupi</v>
      </c>
      <c r="U269" s="22" t="s">
        <v>711</v>
      </c>
      <c r="V269" s="23">
        <f t="shared" si="32"/>
        <v>4041365</v>
      </c>
      <c r="W269" s="23" t="str">
        <f t="shared" si="33"/>
        <v>SGV209073B</v>
      </c>
      <c r="X269" s="75" t="str">
        <f t="shared" si="34"/>
        <v>Saligrama</v>
      </c>
    </row>
    <row r="270" spans="1:24" s="1" customFormat="1" x14ac:dyDescent="0.3">
      <c r="A270" s="73">
        <f>IF(F270&lt;&gt;"",COUNTA($F$3:F270),"")</f>
        <v>268</v>
      </c>
      <c r="B270" s="25" t="s">
        <v>531</v>
      </c>
      <c r="C270" s="24" t="s">
        <v>1410</v>
      </c>
      <c r="D270" s="24" t="s">
        <v>1437</v>
      </c>
      <c r="E270" s="35" t="s">
        <v>1386</v>
      </c>
      <c r="F270" s="27" t="s">
        <v>742</v>
      </c>
      <c r="G270" s="24" t="s">
        <v>1441</v>
      </c>
      <c r="H270" s="24">
        <v>4077555</v>
      </c>
      <c r="I270" s="28">
        <v>44294</v>
      </c>
      <c r="J270" s="24" t="s">
        <v>1441</v>
      </c>
      <c r="K270" s="28">
        <v>44294</v>
      </c>
      <c r="L270" s="35" t="s">
        <v>1442</v>
      </c>
      <c r="M270" s="24">
        <v>1013760200</v>
      </c>
      <c r="N270" s="24">
        <v>1013760201</v>
      </c>
      <c r="O270" s="27">
        <v>3102411</v>
      </c>
      <c r="P270" s="24" t="s">
        <v>1410</v>
      </c>
      <c r="Q270" s="35" t="s">
        <v>1386</v>
      </c>
      <c r="R270" s="24" t="s">
        <v>742</v>
      </c>
      <c r="S270" s="24" t="s">
        <v>1437</v>
      </c>
      <c r="T270" s="30" t="str">
        <f t="shared" si="31"/>
        <v>Udupi</v>
      </c>
      <c r="U270" s="31" t="s">
        <v>711</v>
      </c>
      <c r="V270" s="32">
        <f t="shared" si="32"/>
        <v>4077555</v>
      </c>
      <c r="W270" s="32" t="str">
        <f t="shared" si="33"/>
        <v>SGV249214E</v>
      </c>
      <c r="X270" s="76" t="str">
        <f t="shared" si="34"/>
        <v>Baindur</v>
      </c>
    </row>
    <row r="271" spans="1:24" s="1" customFormat="1" x14ac:dyDescent="0.3">
      <c r="A271" s="72">
        <f>IF(F271&lt;&gt;"",COUNTA($F$3:F271),"")</f>
        <v>269</v>
      </c>
      <c r="B271" s="16" t="s">
        <v>1366</v>
      </c>
      <c r="C271" s="15" t="str">
        <f t="shared" ref="C271:C282" si="35">P271</f>
        <v>09mu01</v>
      </c>
      <c r="D271" s="15" t="s">
        <v>1041</v>
      </c>
      <c r="E271" s="17" t="s">
        <v>1042</v>
      </c>
      <c r="F271" s="18" t="s">
        <v>787</v>
      </c>
      <c r="G271" s="18" t="s">
        <v>55</v>
      </c>
      <c r="H271" s="18">
        <v>4042006</v>
      </c>
      <c r="I271" s="19">
        <v>42528</v>
      </c>
      <c r="J271" s="18" t="s">
        <v>55</v>
      </c>
      <c r="K271" s="19">
        <v>42529</v>
      </c>
      <c r="L271" s="17" t="s">
        <v>56</v>
      </c>
      <c r="M271" s="18">
        <v>1009238500</v>
      </c>
      <c r="N271" s="18">
        <v>1009238501</v>
      </c>
      <c r="O271" s="18">
        <v>3102411</v>
      </c>
      <c r="P271" s="18" t="s">
        <v>1113</v>
      </c>
      <c r="Q271" s="17" t="s">
        <v>1042</v>
      </c>
      <c r="R271" s="18" t="s">
        <v>787</v>
      </c>
      <c r="S271" s="20" t="s">
        <v>1041</v>
      </c>
      <c r="T271" s="21" t="str">
        <f t="shared" si="31"/>
        <v>Uttara Kannada</v>
      </c>
      <c r="U271" s="22" t="s">
        <v>437</v>
      </c>
      <c r="V271" s="23">
        <f t="shared" si="32"/>
        <v>4042006</v>
      </c>
      <c r="W271" s="23" t="str">
        <f t="shared" si="33"/>
        <v>SGV208967A</v>
      </c>
      <c r="X271" s="75" t="str">
        <f t="shared" si="34"/>
        <v>Karawara</v>
      </c>
    </row>
    <row r="272" spans="1:24" s="1" customFormat="1" x14ac:dyDescent="0.3">
      <c r="A272" s="73">
        <f>IF(F272&lt;&gt;"",COUNTA($F$3:F272),"")</f>
        <v>270</v>
      </c>
      <c r="B272" s="25" t="s">
        <v>1366</v>
      </c>
      <c r="C272" s="24" t="str">
        <f t="shared" si="35"/>
        <v>09mu02</v>
      </c>
      <c r="D272" s="24" t="s">
        <v>1043</v>
      </c>
      <c r="E272" s="26" t="s">
        <v>636</v>
      </c>
      <c r="F272" s="27" t="s">
        <v>787</v>
      </c>
      <c r="G272" s="27" t="s">
        <v>53</v>
      </c>
      <c r="H272" s="27">
        <v>4041995</v>
      </c>
      <c r="I272" s="28">
        <v>42528</v>
      </c>
      <c r="J272" s="27" t="s">
        <v>53</v>
      </c>
      <c r="K272" s="28">
        <v>42529</v>
      </c>
      <c r="L272" s="26" t="s">
        <v>54</v>
      </c>
      <c r="M272" s="27">
        <v>1009237700</v>
      </c>
      <c r="N272" s="27">
        <v>1009237701</v>
      </c>
      <c r="O272" s="27">
        <v>3102411</v>
      </c>
      <c r="P272" s="27" t="s">
        <v>1112</v>
      </c>
      <c r="Q272" s="26" t="s">
        <v>636</v>
      </c>
      <c r="R272" s="27" t="s">
        <v>787</v>
      </c>
      <c r="S272" s="29" t="s">
        <v>1043</v>
      </c>
      <c r="T272" s="30" t="str">
        <f t="shared" si="31"/>
        <v>Uttara Kannada</v>
      </c>
      <c r="U272" s="31" t="s">
        <v>437</v>
      </c>
      <c r="V272" s="32">
        <f t="shared" si="32"/>
        <v>4041995</v>
      </c>
      <c r="W272" s="32" t="str">
        <f t="shared" si="33"/>
        <v>SGV208966G</v>
      </c>
      <c r="X272" s="76" t="str">
        <f t="shared" si="34"/>
        <v>Dandeli</v>
      </c>
    </row>
    <row r="273" spans="1:24" s="1" customFormat="1" x14ac:dyDescent="0.3">
      <c r="A273" s="72">
        <f>IF(F273&lt;&gt;"",COUNTA($F$3:F273),"")</f>
        <v>271</v>
      </c>
      <c r="B273" s="16" t="s">
        <v>1366</v>
      </c>
      <c r="C273" s="15" t="str">
        <f t="shared" si="35"/>
        <v>09mu03</v>
      </c>
      <c r="D273" s="15" t="s">
        <v>1040</v>
      </c>
      <c r="E273" s="17" t="s">
        <v>1082</v>
      </c>
      <c r="F273" s="18" t="s">
        <v>787</v>
      </c>
      <c r="G273" s="18" t="s">
        <v>57</v>
      </c>
      <c r="H273" s="18">
        <v>4042010</v>
      </c>
      <c r="I273" s="19">
        <v>42528</v>
      </c>
      <c r="J273" s="18" t="s">
        <v>57</v>
      </c>
      <c r="K273" s="19">
        <v>42529</v>
      </c>
      <c r="L273" s="17" t="s">
        <v>1374</v>
      </c>
      <c r="M273" s="18">
        <v>1009239300</v>
      </c>
      <c r="N273" s="18">
        <v>1009239301</v>
      </c>
      <c r="O273" s="18">
        <v>3102411</v>
      </c>
      <c r="P273" s="18" t="s">
        <v>1114</v>
      </c>
      <c r="Q273" s="17" t="s">
        <v>1082</v>
      </c>
      <c r="R273" s="18" t="s">
        <v>787</v>
      </c>
      <c r="S273" s="20" t="s">
        <v>1040</v>
      </c>
      <c r="T273" s="21" t="str">
        <f t="shared" si="31"/>
        <v>Uttara Kannada</v>
      </c>
      <c r="U273" s="22" t="s">
        <v>437</v>
      </c>
      <c r="V273" s="23">
        <f t="shared" si="32"/>
        <v>4042010</v>
      </c>
      <c r="W273" s="23" t="str">
        <f t="shared" si="33"/>
        <v>SGV208968B</v>
      </c>
      <c r="X273" s="75" t="str">
        <f t="shared" si="34"/>
        <v>Sirasi</v>
      </c>
    </row>
    <row r="274" spans="1:24" s="1" customFormat="1" x14ac:dyDescent="0.3">
      <c r="A274" s="73">
        <f>IF(F274&lt;&gt;"",COUNTA($F$3:F274),"")</f>
        <v>272</v>
      </c>
      <c r="B274" s="25" t="s">
        <v>1366</v>
      </c>
      <c r="C274" s="24" t="str">
        <f t="shared" si="35"/>
        <v>09mu04</v>
      </c>
      <c r="D274" s="24" t="s">
        <v>1039</v>
      </c>
      <c r="E274" s="26" t="s">
        <v>679</v>
      </c>
      <c r="F274" s="27" t="s">
        <v>751</v>
      </c>
      <c r="G274" s="27" t="s">
        <v>58</v>
      </c>
      <c r="H274" s="27">
        <v>4042021</v>
      </c>
      <c r="I274" s="28">
        <v>42528</v>
      </c>
      <c r="J274" s="27" t="s">
        <v>58</v>
      </c>
      <c r="K274" s="28">
        <v>42529</v>
      </c>
      <c r="L274" s="26" t="s">
        <v>59</v>
      </c>
      <c r="M274" s="27">
        <v>1009240100</v>
      </c>
      <c r="N274" s="27">
        <v>1009240101</v>
      </c>
      <c r="O274" s="27">
        <v>3102411</v>
      </c>
      <c r="P274" s="27" t="s">
        <v>1115</v>
      </c>
      <c r="Q274" s="26" t="s">
        <v>679</v>
      </c>
      <c r="R274" s="27" t="s">
        <v>751</v>
      </c>
      <c r="S274" s="29" t="s">
        <v>1039</v>
      </c>
      <c r="T274" s="30" t="str">
        <f t="shared" si="31"/>
        <v>Uttara Kannada</v>
      </c>
      <c r="U274" s="31" t="s">
        <v>437</v>
      </c>
      <c r="V274" s="32">
        <f t="shared" si="32"/>
        <v>4042021</v>
      </c>
      <c r="W274" s="32" t="str">
        <f t="shared" si="33"/>
        <v>SGV208969C</v>
      </c>
      <c r="X274" s="76" t="str">
        <f t="shared" si="34"/>
        <v>Bhatkal</v>
      </c>
    </row>
    <row r="275" spans="1:24" s="1" customFormat="1" x14ac:dyDescent="0.3">
      <c r="A275" s="72">
        <f>IF(F275&lt;&gt;"",COUNTA($F$3:F275),"")</f>
        <v>273</v>
      </c>
      <c r="B275" s="16" t="s">
        <v>1366</v>
      </c>
      <c r="C275" s="15" t="str">
        <f t="shared" si="35"/>
        <v>09mu05</v>
      </c>
      <c r="D275" s="15" t="s">
        <v>1038</v>
      </c>
      <c r="E275" s="17" t="s">
        <v>591</v>
      </c>
      <c r="F275" s="18" t="s">
        <v>751</v>
      </c>
      <c r="G275" s="18" t="s">
        <v>60</v>
      </c>
      <c r="H275" s="18">
        <v>4042032</v>
      </c>
      <c r="I275" s="19">
        <v>42528</v>
      </c>
      <c r="J275" s="18" t="s">
        <v>60</v>
      </c>
      <c r="K275" s="19">
        <v>42529</v>
      </c>
      <c r="L275" s="17" t="s">
        <v>61</v>
      </c>
      <c r="M275" s="18">
        <v>1009241900</v>
      </c>
      <c r="N275" s="18">
        <v>1009241901</v>
      </c>
      <c r="O275" s="18">
        <v>3102411</v>
      </c>
      <c r="P275" s="18" t="s">
        <v>1116</v>
      </c>
      <c r="Q275" s="17" t="s">
        <v>591</v>
      </c>
      <c r="R275" s="18" t="s">
        <v>751</v>
      </c>
      <c r="S275" s="20" t="s">
        <v>1038</v>
      </c>
      <c r="T275" s="21" t="str">
        <f t="shared" si="31"/>
        <v>Uttara Kannada</v>
      </c>
      <c r="U275" s="22" t="s">
        <v>437</v>
      </c>
      <c r="V275" s="23">
        <f t="shared" si="32"/>
        <v>4042032</v>
      </c>
      <c r="W275" s="23" t="str">
        <f t="shared" si="33"/>
        <v>SGV208970D</v>
      </c>
      <c r="X275" s="75" t="str">
        <f t="shared" si="34"/>
        <v>Kumta</v>
      </c>
    </row>
    <row r="276" spans="1:24" s="1" customFormat="1" x14ac:dyDescent="0.3">
      <c r="A276" s="73">
        <f>IF(F276&lt;&gt;"",COUNTA($F$3:F276),"")</f>
        <v>274</v>
      </c>
      <c r="B276" s="25" t="s">
        <v>1366</v>
      </c>
      <c r="C276" s="24" t="str">
        <f t="shared" si="35"/>
        <v>09mu06</v>
      </c>
      <c r="D276" s="24" t="s">
        <v>1035</v>
      </c>
      <c r="E276" s="26" t="s">
        <v>1036</v>
      </c>
      <c r="F276" s="27" t="s">
        <v>751</v>
      </c>
      <c r="G276" s="27" t="s">
        <v>64</v>
      </c>
      <c r="H276" s="27">
        <v>4042054</v>
      </c>
      <c r="I276" s="28">
        <v>42528</v>
      </c>
      <c r="J276" s="27" t="s">
        <v>64</v>
      </c>
      <c r="K276" s="28">
        <v>42529</v>
      </c>
      <c r="L276" s="26" t="s">
        <v>65</v>
      </c>
      <c r="M276" s="27">
        <v>1009243500</v>
      </c>
      <c r="N276" s="27">
        <v>1009243501</v>
      </c>
      <c r="O276" s="27">
        <v>3102411</v>
      </c>
      <c r="P276" s="27" t="s">
        <v>1118</v>
      </c>
      <c r="Q276" s="26" t="s">
        <v>1036</v>
      </c>
      <c r="R276" s="27" t="s">
        <v>751</v>
      </c>
      <c r="S276" s="29" t="s">
        <v>1035</v>
      </c>
      <c r="T276" s="30" t="str">
        <f t="shared" si="31"/>
        <v>Uttara Kannada</v>
      </c>
      <c r="U276" s="31" t="s">
        <v>437</v>
      </c>
      <c r="V276" s="32">
        <f t="shared" si="32"/>
        <v>4042054</v>
      </c>
      <c r="W276" s="32" t="str">
        <f t="shared" si="33"/>
        <v>SGV208972F</v>
      </c>
      <c r="X276" s="76" t="str">
        <f t="shared" si="34"/>
        <v>Haliyala</v>
      </c>
    </row>
    <row r="277" spans="1:24" s="1" customFormat="1" x14ac:dyDescent="0.3">
      <c r="A277" s="72">
        <f>IF(F277&lt;&gt;"",COUNTA($F$3:F277),"")</f>
        <v>275</v>
      </c>
      <c r="B277" s="16" t="s">
        <v>1366</v>
      </c>
      <c r="C277" s="15" t="str">
        <f t="shared" si="35"/>
        <v>09mu07</v>
      </c>
      <c r="D277" s="15" t="s">
        <v>1037</v>
      </c>
      <c r="E277" s="17" t="s">
        <v>618</v>
      </c>
      <c r="F277" s="18" t="s">
        <v>751</v>
      </c>
      <c r="G277" s="18" t="s">
        <v>62</v>
      </c>
      <c r="H277" s="18">
        <v>4042043</v>
      </c>
      <c r="I277" s="19">
        <v>42528</v>
      </c>
      <c r="J277" s="18" t="s">
        <v>62</v>
      </c>
      <c r="K277" s="19">
        <v>42529</v>
      </c>
      <c r="L277" s="17" t="s">
        <v>63</v>
      </c>
      <c r="M277" s="18">
        <v>1009242700</v>
      </c>
      <c r="N277" s="18">
        <v>1009242701</v>
      </c>
      <c r="O277" s="18">
        <v>3102411</v>
      </c>
      <c r="P277" s="18" t="s">
        <v>1117</v>
      </c>
      <c r="Q277" s="17" t="s">
        <v>618</v>
      </c>
      <c r="R277" s="18" t="s">
        <v>751</v>
      </c>
      <c r="S277" s="20" t="s">
        <v>1037</v>
      </c>
      <c r="T277" s="21" t="str">
        <f t="shared" si="31"/>
        <v>Uttara Kannada</v>
      </c>
      <c r="U277" s="22" t="s">
        <v>437</v>
      </c>
      <c r="V277" s="23">
        <f t="shared" si="32"/>
        <v>4042043</v>
      </c>
      <c r="W277" s="23" t="str">
        <f t="shared" si="33"/>
        <v>SGV208971E</v>
      </c>
      <c r="X277" s="75" t="str">
        <f t="shared" si="34"/>
        <v>Ankola</v>
      </c>
    </row>
    <row r="278" spans="1:24" s="1" customFormat="1" x14ac:dyDescent="0.3">
      <c r="A278" s="73">
        <f>IF(F278&lt;&gt;"",COUNTA($F$3:F278),"")</f>
        <v>276</v>
      </c>
      <c r="B278" s="25" t="s">
        <v>1366</v>
      </c>
      <c r="C278" s="24" t="str">
        <f t="shared" si="35"/>
        <v>09mu08</v>
      </c>
      <c r="D278" s="24" t="s">
        <v>1033</v>
      </c>
      <c r="E278" s="26" t="s">
        <v>1034</v>
      </c>
      <c r="F278" s="27" t="s">
        <v>742</v>
      </c>
      <c r="G278" s="27" t="s">
        <v>66</v>
      </c>
      <c r="H278" s="27">
        <v>4042065</v>
      </c>
      <c r="I278" s="28">
        <v>42528</v>
      </c>
      <c r="J278" s="27" t="s">
        <v>66</v>
      </c>
      <c r="K278" s="28">
        <v>42529</v>
      </c>
      <c r="L278" s="26" t="s">
        <v>67</v>
      </c>
      <c r="M278" s="27">
        <v>1009244300</v>
      </c>
      <c r="N278" s="27">
        <v>1009244301</v>
      </c>
      <c r="O278" s="27">
        <v>3102411</v>
      </c>
      <c r="P278" s="27" t="s">
        <v>1119</v>
      </c>
      <c r="Q278" s="26" t="s">
        <v>1034</v>
      </c>
      <c r="R278" s="27" t="s">
        <v>742</v>
      </c>
      <c r="S278" s="29" t="s">
        <v>1033</v>
      </c>
      <c r="T278" s="30" t="str">
        <f t="shared" si="31"/>
        <v>Uttara Kannada</v>
      </c>
      <c r="U278" s="31" t="s">
        <v>437</v>
      </c>
      <c r="V278" s="32">
        <f t="shared" si="32"/>
        <v>4042065</v>
      </c>
      <c r="W278" s="32" t="str">
        <f t="shared" si="33"/>
        <v>SGV208973G</v>
      </c>
      <c r="X278" s="76" t="str">
        <f t="shared" si="34"/>
        <v>Honnavara</v>
      </c>
    </row>
    <row r="279" spans="1:24" s="1" customFormat="1" x14ac:dyDescent="0.3">
      <c r="A279" s="72">
        <f>IF(F279&lt;&gt;"",COUNTA($F$3:F279),"")</f>
        <v>277</v>
      </c>
      <c r="B279" s="16" t="s">
        <v>1366</v>
      </c>
      <c r="C279" s="15" t="str">
        <f t="shared" si="35"/>
        <v>09mu09</v>
      </c>
      <c r="D279" s="15" t="s">
        <v>1032</v>
      </c>
      <c r="E279" s="17" t="s">
        <v>641</v>
      </c>
      <c r="F279" s="18" t="s">
        <v>742</v>
      </c>
      <c r="G279" s="18" t="s">
        <v>68</v>
      </c>
      <c r="H279" s="18">
        <v>4042076</v>
      </c>
      <c r="I279" s="19">
        <v>42528</v>
      </c>
      <c r="J279" s="18" t="s">
        <v>68</v>
      </c>
      <c r="K279" s="19">
        <v>42529</v>
      </c>
      <c r="L279" s="17" t="s">
        <v>69</v>
      </c>
      <c r="M279" s="18">
        <v>1009245000</v>
      </c>
      <c r="N279" s="18">
        <v>1009245001</v>
      </c>
      <c r="O279" s="18">
        <v>3102411</v>
      </c>
      <c r="P279" s="18" t="s">
        <v>1120</v>
      </c>
      <c r="Q279" s="17" t="s">
        <v>641</v>
      </c>
      <c r="R279" s="18" t="s">
        <v>742</v>
      </c>
      <c r="S279" s="20" t="s">
        <v>1032</v>
      </c>
      <c r="T279" s="21" t="str">
        <f t="shared" si="31"/>
        <v>Uttara Kannada</v>
      </c>
      <c r="U279" s="22" t="s">
        <v>437</v>
      </c>
      <c r="V279" s="23">
        <f t="shared" si="32"/>
        <v>4042076</v>
      </c>
      <c r="W279" s="23" t="str">
        <f t="shared" si="33"/>
        <v>SGV208974A</v>
      </c>
      <c r="X279" s="75" t="str">
        <f t="shared" si="34"/>
        <v>Mundagod</v>
      </c>
    </row>
    <row r="280" spans="1:24" s="1" customFormat="1" x14ac:dyDescent="0.3">
      <c r="A280" s="73">
        <f>IF(F280&lt;&gt;"",COUNTA($F$3:F280),"")</f>
        <v>278</v>
      </c>
      <c r="B280" s="25" t="s">
        <v>1366</v>
      </c>
      <c r="C280" s="24" t="str">
        <f t="shared" si="35"/>
        <v>09mu10</v>
      </c>
      <c r="D280" s="24" t="s">
        <v>1030</v>
      </c>
      <c r="E280" s="26" t="s">
        <v>1031</v>
      </c>
      <c r="F280" s="27" t="s">
        <v>742</v>
      </c>
      <c r="G280" s="27" t="s">
        <v>70</v>
      </c>
      <c r="H280" s="27">
        <v>4042080</v>
      </c>
      <c r="I280" s="28">
        <v>42528</v>
      </c>
      <c r="J280" s="27" t="s">
        <v>70</v>
      </c>
      <c r="K280" s="28">
        <v>42529</v>
      </c>
      <c r="L280" s="26" t="s">
        <v>71</v>
      </c>
      <c r="M280" s="27">
        <v>1009246800</v>
      </c>
      <c r="N280" s="27">
        <v>1009246801</v>
      </c>
      <c r="O280" s="27">
        <v>3102411</v>
      </c>
      <c r="P280" s="27" t="s">
        <v>1121</v>
      </c>
      <c r="Q280" s="26" t="s">
        <v>1031</v>
      </c>
      <c r="R280" s="27" t="s">
        <v>742</v>
      </c>
      <c r="S280" s="29" t="s">
        <v>1030</v>
      </c>
      <c r="T280" s="30" t="str">
        <f t="shared" si="31"/>
        <v>Uttara Kannada</v>
      </c>
      <c r="U280" s="31" t="s">
        <v>437</v>
      </c>
      <c r="V280" s="32">
        <f t="shared" si="32"/>
        <v>4042080</v>
      </c>
      <c r="W280" s="32" t="str">
        <f t="shared" si="33"/>
        <v>SGV208975B</v>
      </c>
      <c r="X280" s="76" t="str">
        <f t="shared" si="34"/>
        <v>Siddapura</v>
      </c>
    </row>
    <row r="281" spans="1:24" s="1" customFormat="1" x14ac:dyDescent="0.3">
      <c r="A281" s="72">
        <f>IF(F281&lt;&gt;"",COUNTA($F$3:F281),"")</f>
        <v>279</v>
      </c>
      <c r="B281" s="16" t="s">
        <v>1366</v>
      </c>
      <c r="C281" s="15" t="str">
        <f t="shared" si="35"/>
        <v>09mu11</v>
      </c>
      <c r="D281" s="15" t="s">
        <v>1029</v>
      </c>
      <c r="E281" s="17" t="s">
        <v>684</v>
      </c>
      <c r="F281" s="18" t="s">
        <v>742</v>
      </c>
      <c r="G281" s="18" t="s">
        <v>72</v>
      </c>
      <c r="H281" s="18">
        <v>4042091</v>
      </c>
      <c r="I281" s="19">
        <v>42528</v>
      </c>
      <c r="J281" s="18" t="s">
        <v>72</v>
      </c>
      <c r="K281" s="19">
        <v>42529</v>
      </c>
      <c r="L281" s="17" t="s">
        <v>73</v>
      </c>
      <c r="M281" s="18">
        <v>1009247600</v>
      </c>
      <c r="N281" s="18">
        <v>1009247601</v>
      </c>
      <c r="O281" s="18">
        <v>3102411</v>
      </c>
      <c r="P281" s="18" t="s">
        <v>1122</v>
      </c>
      <c r="Q281" s="17" t="s">
        <v>684</v>
      </c>
      <c r="R281" s="18" t="s">
        <v>742</v>
      </c>
      <c r="S281" s="20" t="s">
        <v>1029</v>
      </c>
      <c r="T281" s="21" t="str">
        <f t="shared" si="31"/>
        <v>Uttara Kannada</v>
      </c>
      <c r="U281" s="22" t="s">
        <v>437</v>
      </c>
      <c r="V281" s="23">
        <f t="shared" si="32"/>
        <v>4042091</v>
      </c>
      <c r="W281" s="23" t="str">
        <f t="shared" si="33"/>
        <v>SGV208976C</v>
      </c>
      <c r="X281" s="75" t="str">
        <f t="shared" si="34"/>
        <v>Yellapura</v>
      </c>
    </row>
    <row r="282" spans="1:24" s="1" customFormat="1" x14ac:dyDescent="0.3">
      <c r="A282" s="73">
        <f>IF(F282&lt;&gt;"",COUNTA($F$3:F282),"")</f>
        <v>280</v>
      </c>
      <c r="B282" s="25" t="s">
        <v>1366</v>
      </c>
      <c r="C282" s="24" t="str">
        <f t="shared" si="35"/>
        <v>09mu12</v>
      </c>
      <c r="D282" s="24" t="s">
        <v>756</v>
      </c>
      <c r="E282" s="26" t="s">
        <v>757</v>
      </c>
      <c r="F282" s="27" t="s">
        <v>742</v>
      </c>
      <c r="G282" s="27" t="s">
        <v>527</v>
      </c>
      <c r="H282" s="27">
        <v>4043491</v>
      </c>
      <c r="I282" s="28">
        <v>42566</v>
      </c>
      <c r="J282" s="27" t="s">
        <v>527</v>
      </c>
      <c r="K282" s="28">
        <v>42572</v>
      </c>
      <c r="L282" s="26" t="s">
        <v>528</v>
      </c>
      <c r="M282" s="27">
        <v>1009571900</v>
      </c>
      <c r="N282" s="27">
        <v>1009571901</v>
      </c>
      <c r="O282" s="27">
        <v>3102411</v>
      </c>
      <c r="P282" s="27" t="s">
        <v>1341</v>
      </c>
      <c r="Q282" s="26" t="s">
        <v>757</v>
      </c>
      <c r="R282" s="27" t="s">
        <v>742</v>
      </c>
      <c r="S282" s="29" t="s">
        <v>756</v>
      </c>
      <c r="T282" s="30" t="str">
        <f t="shared" si="31"/>
        <v>Uttara Kannada</v>
      </c>
      <c r="U282" s="31" t="s">
        <v>437</v>
      </c>
      <c r="V282" s="32">
        <f t="shared" si="32"/>
        <v>4043491</v>
      </c>
      <c r="W282" s="32" t="str">
        <f t="shared" si="33"/>
        <v>SGV210083D</v>
      </c>
      <c r="X282" s="76" t="str">
        <f t="shared" si="34"/>
        <v>Jali</v>
      </c>
    </row>
    <row r="283" spans="1:24" s="1" customFormat="1" x14ac:dyDescent="0.3">
      <c r="A283" s="72">
        <f>IF(F283&lt;&gt;"",COUNTA($F$3:F283),"")</f>
        <v>281</v>
      </c>
      <c r="B283" s="16" t="s">
        <v>1366</v>
      </c>
      <c r="C283" s="15" t="s">
        <v>1481</v>
      </c>
      <c r="D283" s="15" t="s">
        <v>1588</v>
      </c>
      <c r="E283" s="50" t="s">
        <v>1482</v>
      </c>
      <c r="F283" s="18" t="s">
        <v>742</v>
      </c>
      <c r="G283" s="18" t="s">
        <v>1504</v>
      </c>
      <c r="H283" s="18">
        <v>4079412</v>
      </c>
      <c r="I283" s="19">
        <v>44496</v>
      </c>
      <c r="J283" s="18" t="s">
        <v>1504</v>
      </c>
      <c r="K283" s="19">
        <v>44497</v>
      </c>
      <c r="L283" s="17" t="s">
        <v>1505</v>
      </c>
      <c r="M283" s="18">
        <v>1013978000</v>
      </c>
      <c r="N283" s="18">
        <v>1013978001</v>
      </c>
      <c r="O283" s="18">
        <v>3102411</v>
      </c>
      <c r="P283" s="18" t="s">
        <v>1481</v>
      </c>
      <c r="Q283" s="17" t="s">
        <v>1482</v>
      </c>
      <c r="R283" s="18" t="s">
        <v>742</v>
      </c>
      <c r="S283" s="20" t="s">
        <v>1588</v>
      </c>
      <c r="T283" s="21" t="str">
        <f t="shared" si="31"/>
        <v>Uttara Kannada</v>
      </c>
      <c r="U283" s="22" t="s">
        <v>437</v>
      </c>
      <c r="V283" s="23">
        <f t="shared" si="32"/>
        <v>4079412</v>
      </c>
      <c r="W283" s="23" t="str">
        <f t="shared" si="33"/>
        <v>SGV251272E</v>
      </c>
      <c r="X283" s="75" t="str">
        <f t="shared" si="34"/>
        <v>Manki</v>
      </c>
    </row>
    <row r="284" spans="1:24" s="1" customFormat="1" x14ac:dyDescent="0.3">
      <c r="A284" s="73">
        <f>IF(F284&lt;&gt;"",COUNTA($F$3:F284),"")</f>
        <v>282</v>
      </c>
      <c r="B284" s="25" t="s">
        <v>1543</v>
      </c>
      <c r="C284" s="24" t="s">
        <v>1555</v>
      </c>
      <c r="D284" s="24" t="s">
        <v>829</v>
      </c>
      <c r="E284" s="26" t="s">
        <v>830</v>
      </c>
      <c r="F284" s="27" t="s">
        <v>787</v>
      </c>
      <c r="G284" s="27" t="s">
        <v>391</v>
      </c>
      <c r="H284" s="27">
        <v>4040400</v>
      </c>
      <c r="I284" s="28">
        <v>42528</v>
      </c>
      <c r="J284" s="27" t="s">
        <v>391</v>
      </c>
      <c r="K284" s="28">
        <v>42529</v>
      </c>
      <c r="L284" s="26" t="s">
        <v>392</v>
      </c>
      <c r="M284" s="27">
        <v>1009418300</v>
      </c>
      <c r="N284" s="27">
        <v>1009418301</v>
      </c>
      <c r="O284" s="27">
        <v>3102411</v>
      </c>
      <c r="P284" s="27" t="s">
        <v>1555</v>
      </c>
      <c r="Q284" s="26" t="s">
        <v>830</v>
      </c>
      <c r="R284" s="27" t="s">
        <v>787</v>
      </c>
      <c r="S284" s="29" t="s">
        <v>829</v>
      </c>
      <c r="T284" s="30" t="str">
        <f t="shared" si="31"/>
        <v>Vijayanagara</v>
      </c>
      <c r="U284" s="31" t="s">
        <v>482</v>
      </c>
      <c r="V284" s="32">
        <f t="shared" si="32"/>
        <v>4040400</v>
      </c>
      <c r="W284" s="32" t="str">
        <f t="shared" si="33"/>
        <v>SGV209139E</v>
      </c>
      <c r="X284" s="76" t="str">
        <f t="shared" si="34"/>
        <v>Hosapete</v>
      </c>
    </row>
    <row r="285" spans="1:24" s="1" customFormat="1" x14ac:dyDescent="0.3">
      <c r="A285" s="72">
        <f>IF(F285&lt;&gt;"",COUNTA($F$3:F285),"")</f>
        <v>283</v>
      </c>
      <c r="B285" s="16" t="s">
        <v>1543</v>
      </c>
      <c r="C285" s="15" t="s">
        <v>1556</v>
      </c>
      <c r="D285" s="15" t="s">
        <v>986</v>
      </c>
      <c r="E285" s="17" t="s">
        <v>694</v>
      </c>
      <c r="F285" s="18" t="s">
        <v>751</v>
      </c>
      <c r="G285" s="18" t="s">
        <v>148</v>
      </c>
      <c r="H285" s="18">
        <v>4040444</v>
      </c>
      <c r="I285" s="19">
        <v>42528</v>
      </c>
      <c r="J285" s="18" t="s">
        <v>148</v>
      </c>
      <c r="K285" s="19">
        <v>42529</v>
      </c>
      <c r="L285" s="17" t="s">
        <v>149</v>
      </c>
      <c r="M285" s="18">
        <v>1009288000</v>
      </c>
      <c r="N285" s="18">
        <v>1009288001</v>
      </c>
      <c r="O285" s="18">
        <v>3102411</v>
      </c>
      <c r="P285" s="18" t="s">
        <v>1556</v>
      </c>
      <c r="Q285" s="17" t="s">
        <v>694</v>
      </c>
      <c r="R285" s="18" t="s">
        <v>751</v>
      </c>
      <c r="S285" s="20" t="s">
        <v>986</v>
      </c>
      <c r="T285" s="21" t="str">
        <f t="shared" si="31"/>
        <v>Vijayanagara</v>
      </c>
      <c r="U285" s="22" t="s">
        <v>482</v>
      </c>
      <c r="V285" s="23">
        <f t="shared" si="32"/>
        <v>4040444</v>
      </c>
      <c r="W285" s="23" t="str">
        <f t="shared" si="33"/>
        <v>SGV209014F</v>
      </c>
      <c r="X285" s="75" t="str">
        <f t="shared" si="34"/>
        <v>Hoovinahadagali</v>
      </c>
    </row>
    <row r="286" spans="1:24" s="1" customFormat="1" x14ac:dyDescent="0.3">
      <c r="A286" s="73">
        <f>IF(F286&lt;&gt;"",COUNTA($F$3:F286),"")</f>
        <v>284</v>
      </c>
      <c r="B286" s="25" t="s">
        <v>1543</v>
      </c>
      <c r="C286" s="24" t="s">
        <v>1557</v>
      </c>
      <c r="D286" s="24" t="s">
        <v>984</v>
      </c>
      <c r="E286" s="26" t="s">
        <v>985</v>
      </c>
      <c r="F286" s="27" t="s">
        <v>751</v>
      </c>
      <c r="G286" s="27" t="s">
        <v>150</v>
      </c>
      <c r="H286" s="27">
        <v>4040455</v>
      </c>
      <c r="I286" s="28">
        <v>42528</v>
      </c>
      <c r="J286" s="27" t="s">
        <v>150</v>
      </c>
      <c r="K286" s="28">
        <v>42529</v>
      </c>
      <c r="L286" s="26" t="s">
        <v>151</v>
      </c>
      <c r="M286" s="27">
        <v>1009289800</v>
      </c>
      <c r="N286" s="27">
        <v>1009289801</v>
      </c>
      <c r="O286" s="27">
        <v>3102411</v>
      </c>
      <c r="P286" s="27" t="s">
        <v>1557</v>
      </c>
      <c r="Q286" s="26" t="s">
        <v>985</v>
      </c>
      <c r="R286" s="27" t="s">
        <v>742</v>
      </c>
      <c r="S286" s="29" t="s">
        <v>984</v>
      </c>
      <c r="T286" s="30" t="str">
        <f t="shared" si="31"/>
        <v>Vijayanagara</v>
      </c>
      <c r="U286" s="31" t="s">
        <v>482</v>
      </c>
      <c r="V286" s="32">
        <f t="shared" si="32"/>
        <v>4040455</v>
      </c>
      <c r="W286" s="32" t="str">
        <f t="shared" si="33"/>
        <v>SGV209015G</v>
      </c>
      <c r="X286" s="76" t="str">
        <f t="shared" si="34"/>
        <v>Kamalapura</v>
      </c>
    </row>
    <row r="287" spans="1:24" s="1" customFormat="1" x14ac:dyDescent="0.3">
      <c r="A287" s="72">
        <f>IF(F287&lt;&gt;"",COUNTA($F$3:F287),"")</f>
        <v>285</v>
      </c>
      <c r="B287" s="16" t="s">
        <v>1543</v>
      </c>
      <c r="C287" s="15" t="s">
        <v>1558</v>
      </c>
      <c r="D287" s="15" t="s">
        <v>904</v>
      </c>
      <c r="E287" s="17" t="s">
        <v>564</v>
      </c>
      <c r="F287" s="18" t="s">
        <v>751</v>
      </c>
      <c r="G287" s="18" t="s">
        <v>280</v>
      </c>
      <c r="H287" s="18">
        <v>4041450</v>
      </c>
      <c r="I287" s="19">
        <v>42528</v>
      </c>
      <c r="J287" s="18" t="s">
        <v>280</v>
      </c>
      <c r="K287" s="19">
        <v>42529</v>
      </c>
      <c r="L287" s="17" t="s">
        <v>281</v>
      </c>
      <c r="M287" s="18">
        <v>1009360700</v>
      </c>
      <c r="N287" s="18">
        <v>1009360701</v>
      </c>
      <c r="O287" s="18">
        <v>3102411</v>
      </c>
      <c r="P287" s="18" t="s">
        <v>1558</v>
      </c>
      <c r="Q287" s="17" t="s">
        <v>564</v>
      </c>
      <c r="R287" s="18" t="s">
        <v>751</v>
      </c>
      <c r="S287" s="20" t="s">
        <v>904</v>
      </c>
      <c r="T287" s="21" t="str">
        <f t="shared" si="31"/>
        <v>Vijayanagara</v>
      </c>
      <c r="U287" s="22" t="s">
        <v>482</v>
      </c>
      <c r="V287" s="23">
        <f t="shared" si="32"/>
        <v>4041450</v>
      </c>
      <c r="W287" s="23" t="str">
        <f t="shared" si="33"/>
        <v>SGV209082D</v>
      </c>
      <c r="X287" s="75" t="str">
        <f t="shared" si="34"/>
        <v>Harapanahalli</v>
      </c>
    </row>
    <row r="288" spans="1:24" s="1" customFormat="1" x14ac:dyDescent="0.3">
      <c r="A288" s="73">
        <f>IF(F288&lt;&gt;"",COUNTA($F$3:F288),"")</f>
        <v>286</v>
      </c>
      <c r="B288" s="25" t="s">
        <v>1543</v>
      </c>
      <c r="C288" s="24" t="s">
        <v>1559</v>
      </c>
      <c r="D288" s="24" t="s">
        <v>753</v>
      </c>
      <c r="E288" s="26" t="s">
        <v>536</v>
      </c>
      <c r="F288" s="27" t="s">
        <v>751</v>
      </c>
      <c r="G288" s="27" t="s">
        <v>534</v>
      </c>
      <c r="H288" s="27">
        <v>4044283</v>
      </c>
      <c r="I288" s="28">
        <v>42628</v>
      </c>
      <c r="J288" s="27" t="s">
        <v>534</v>
      </c>
      <c r="K288" s="28">
        <v>42629</v>
      </c>
      <c r="L288" s="26" t="s">
        <v>535</v>
      </c>
      <c r="M288" s="27">
        <v>1009710300</v>
      </c>
      <c r="N288" s="27">
        <v>1009710301</v>
      </c>
      <c r="O288" s="27">
        <v>3102411</v>
      </c>
      <c r="P288" s="27" t="s">
        <v>1559</v>
      </c>
      <c r="Q288" s="26" t="s">
        <v>536</v>
      </c>
      <c r="R288" s="27" t="s">
        <v>751</v>
      </c>
      <c r="S288" s="29" t="s">
        <v>753</v>
      </c>
      <c r="T288" s="30" t="str">
        <f t="shared" si="31"/>
        <v>Vijayanagara</v>
      </c>
      <c r="U288" s="31" t="s">
        <v>482</v>
      </c>
      <c r="V288" s="32">
        <f t="shared" si="32"/>
        <v>4044283</v>
      </c>
      <c r="W288" s="32" t="str">
        <f t="shared" si="33"/>
        <v>SGV211497D</v>
      </c>
      <c r="X288" s="76" t="str">
        <f t="shared" si="34"/>
        <v>Hagaribommanahalli</v>
      </c>
    </row>
    <row r="289" spans="1:24" s="1" customFormat="1" x14ac:dyDescent="0.3">
      <c r="A289" s="72">
        <f>IF(F289&lt;&gt;"",COUNTA($F$3:F289),"")</f>
        <v>287</v>
      </c>
      <c r="B289" s="16" t="s">
        <v>1543</v>
      </c>
      <c r="C289" s="15" t="s">
        <v>1560</v>
      </c>
      <c r="D289" s="15" t="s">
        <v>983</v>
      </c>
      <c r="E289" s="17" t="s">
        <v>622</v>
      </c>
      <c r="F289" s="18" t="s">
        <v>742</v>
      </c>
      <c r="G289" s="18" t="s">
        <v>152</v>
      </c>
      <c r="H289" s="18">
        <v>4040466</v>
      </c>
      <c r="I289" s="19">
        <v>42528</v>
      </c>
      <c r="J289" s="18" t="s">
        <v>152</v>
      </c>
      <c r="K289" s="19">
        <v>42529</v>
      </c>
      <c r="L289" s="17" t="s">
        <v>153</v>
      </c>
      <c r="M289" s="18">
        <v>1009290600</v>
      </c>
      <c r="N289" s="18">
        <v>1009290601</v>
      </c>
      <c r="O289" s="18">
        <v>3102411</v>
      </c>
      <c r="P289" s="18" t="s">
        <v>1560</v>
      </c>
      <c r="Q289" s="17" t="s">
        <v>622</v>
      </c>
      <c r="R289" s="18" t="s">
        <v>742</v>
      </c>
      <c r="S289" s="20" t="s">
        <v>983</v>
      </c>
      <c r="T289" s="21" t="str">
        <f t="shared" si="31"/>
        <v>Vijayanagara</v>
      </c>
      <c r="U289" s="22" t="s">
        <v>482</v>
      </c>
      <c r="V289" s="23">
        <f t="shared" si="32"/>
        <v>4040466</v>
      </c>
      <c r="W289" s="23" t="str">
        <f t="shared" si="33"/>
        <v>SGV209016A</v>
      </c>
      <c r="X289" s="75" t="str">
        <f t="shared" si="34"/>
        <v>Kottur</v>
      </c>
    </row>
    <row r="290" spans="1:24" s="1" customFormat="1" x14ac:dyDescent="0.3">
      <c r="A290" s="73">
        <f>IF(F290&lt;&gt;"",COUNTA($F$3:F290),"")</f>
        <v>288</v>
      </c>
      <c r="B290" s="25" t="s">
        <v>1543</v>
      </c>
      <c r="C290" s="24" t="s">
        <v>1561</v>
      </c>
      <c r="D290" s="24" t="s">
        <v>826</v>
      </c>
      <c r="E290" s="26" t="s">
        <v>625</v>
      </c>
      <c r="F290" s="27" t="s">
        <v>742</v>
      </c>
      <c r="G290" s="27" t="s">
        <v>397</v>
      </c>
      <c r="H290" s="27">
        <v>4040470</v>
      </c>
      <c r="I290" s="28">
        <v>42528</v>
      </c>
      <c r="J290" s="27" t="s">
        <v>397</v>
      </c>
      <c r="K290" s="28">
        <v>42529</v>
      </c>
      <c r="L290" s="26" t="s">
        <v>398</v>
      </c>
      <c r="M290" s="27">
        <v>1009421700</v>
      </c>
      <c r="N290" s="27">
        <v>1009421701</v>
      </c>
      <c r="O290" s="27">
        <v>3102411</v>
      </c>
      <c r="P290" s="27" t="s">
        <v>1561</v>
      </c>
      <c r="Q290" s="26" t="s">
        <v>625</v>
      </c>
      <c r="R290" s="27" t="s">
        <v>742</v>
      </c>
      <c r="S290" s="29" t="s">
        <v>826</v>
      </c>
      <c r="T290" s="30" t="str">
        <f t="shared" si="31"/>
        <v>Vijayanagara</v>
      </c>
      <c r="U290" s="31" t="s">
        <v>482</v>
      </c>
      <c r="V290" s="32">
        <f t="shared" si="32"/>
        <v>4040470</v>
      </c>
      <c r="W290" s="32" t="str">
        <f t="shared" si="33"/>
        <v>SGV209142A</v>
      </c>
      <c r="X290" s="76" t="str">
        <f t="shared" si="34"/>
        <v>Kudligi</v>
      </c>
    </row>
    <row r="291" spans="1:24" s="1" customFormat="1" x14ac:dyDescent="0.3">
      <c r="A291" s="72">
        <f>IF(F291&lt;&gt;"",COUNTA($F$3:F291),"")</f>
        <v>289</v>
      </c>
      <c r="B291" s="16" t="s">
        <v>1543</v>
      </c>
      <c r="C291" s="15" t="s">
        <v>1562</v>
      </c>
      <c r="D291" s="15" t="s">
        <v>749</v>
      </c>
      <c r="E291" s="17" t="s">
        <v>545</v>
      </c>
      <c r="F291" s="18" t="s">
        <v>742</v>
      </c>
      <c r="G291" s="18" t="s">
        <v>543</v>
      </c>
      <c r="H291" s="18">
        <v>4044471</v>
      </c>
      <c r="I291" s="19">
        <v>42653</v>
      </c>
      <c r="J291" s="18" t="s">
        <v>543</v>
      </c>
      <c r="K291" s="19">
        <v>42656</v>
      </c>
      <c r="L291" s="17" t="s">
        <v>544</v>
      </c>
      <c r="M291" s="18">
        <v>1009731900</v>
      </c>
      <c r="N291" s="18">
        <v>1009731901</v>
      </c>
      <c r="O291" s="18">
        <v>3102411</v>
      </c>
      <c r="P291" s="18" t="s">
        <v>1562</v>
      </c>
      <c r="Q291" s="17" t="s">
        <v>545</v>
      </c>
      <c r="R291" s="18" t="s">
        <v>742</v>
      </c>
      <c r="S291" s="20" t="s">
        <v>749</v>
      </c>
      <c r="T291" s="21" t="str">
        <f t="shared" si="31"/>
        <v>Vijayanagara</v>
      </c>
      <c r="U291" s="22" t="s">
        <v>482</v>
      </c>
      <c r="V291" s="23">
        <f t="shared" si="32"/>
        <v>4044471</v>
      </c>
      <c r="W291" s="23" t="str">
        <f t="shared" si="33"/>
        <v>SGV211972C</v>
      </c>
      <c r="X291" s="75" t="str">
        <f t="shared" si="34"/>
        <v>Mariyammanahalli</v>
      </c>
    </row>
    <row r="292" spans="1:24" s="1" customFormat="1" x14ac:dyDescent="0.3">
      <c r="A292" s="73">
        <f>IF(F292&lt;&gt;"",COUNTA($F$3:F292),"")</f>
        <v>290</v>
      </c>
      <c r="B292" s="25" t="s">
        <v>951</v>
      </c>
      <c r="C292" s="24" t="str">
        <f t="shared" ref="C292:C304" si="36">P292</f>
        <v>03mu01</v>
      </c>
      <c r="D292" s="24" t="s">
        <v>950</v>
      </c>
      <c r="E292" s="26" t="s">
        <v>951</v>
      </c>
      <c r="F292" s="27" t="s">
        <v>832</v>
      </c>
      <c r="G292" s="27" t="s">
        <v>209</v>
      </c>
      <c r="H292" s="27">
        <v>4041074</v>
      </c>
      <c r="I292" s="28">
        <v>42528</v>
      </c>
      <c r="J292" s="27" t="s">
        <v>209</v>
      </c>
      <c r="K292" s="28">
        <v>42529</v>
      </c>
      <c r="L292" s="26" t="s">
        <v>210</v>
      </c>
      <c r="M292" s="27">
        <v>1009322700</v>
      </c>
      <c r="N292" s="27">
        <v>1009322701</v>
      </c>
      <c r="O292" s="27">
        <v>3102411</v>
      </c>
      <c r="P292" s="27" t="s">
        <v>1188</v>
      </c>
      <c r="Q292" s="26" t="s">
        <v>951</v>
      </c>
      <c r="R292" s="27" t="s">
        <v>832</v>
      </c>
      <c r="S292" s="29" t="s">
        <v>950</v>
      </c>
      <c r="T292" s="30" t="str">
        <f t="shared" si="31"/>
        <v>Vijayapura</v>
      </c>
      <c r="U292" s="31" t="s">
        <v>437</v>
      </c>
      <c r="V292" s="32">
        <f t="shared" si="32"/>
        <v>4041074</v>
      </c>
      <c r="W292" s="32" t="str">
        <f t="shared" si="33"/>
        <v>SGV209045B</v>
      </c>
      <c r="X292" s="76" t="str">
        <f t="shared" si="34"/>
        <v>Vijayapura</v>
      </c>
    </row>
    <row r="293" spans="1:24" s="1" customFormat="1" x14ac:dyDescent="0.3">
      <c r="A293" s="72">
        <f>IF(F293&lt;&gt;"",COUNTA($F$3:F293),"")</f>
        <v>291</v>
      </c>
      <c r="B293" s="16" t="s">
        <v>951</v>
      </c>
      <c r="C293" s="15" t="str">
        <f t="shared" si="36"/>
        <v>03mu02</v>
      </c>
      <c r="D293" s="15" t="s">
        <v>949</v>
      </c>
      <c r="E293" s="17" t="s">
        <v>557</v>
      </c>
      <c r="F293" s="18" t="s">
        <v>751</v>
      </c>
      <c r="G293" s="18" t="s">
        <v>211</v>
      </c>
      <c r="H293" s="18">
        <v>4041085</v>
      </c>
      <c r="I293" s="19">
        <v>42528</v>
      </c>
      <c r="J293" s="18" t="s">
        <v>211</v>
      </c>
      <c r="K293" s="19">
        <v>42529</v>
      </c>
      <c r="L293" s="17" t="s">
        <v>212</v>
      </c>
      <c r="M293" s="18">
        <v>1009323500</v>
      </c>
      <c r="N293" s="18">
        <v>1009323501</v>
      </c>
      <c r="O293" s="18">
        <v>3102411</v>
      </c>
      <c r="P293" s="18" t="s">
        <v>1189</v>
      </c>
      <c r="Q293" s="17" t="s">
        <v>557</v>
      </c>
      <c r="R293" s="18" t="s">
        <v>751</v>
      </c>
      <c r="S293" s="20" t="s">
        <v>949</v>
      </c>
      <c r="T293" s="21" t="str">
        <f t="shared" si="31"/>
        <v>Vijayapura</v>
      </c>
      <c r="U293" s="22" t="s">
        <v>437</v>
      </c>
      <c r="V293" s="23">
        <f t="shared" si="32"/>
        <v>4041085</v>
      </c>
      <c r="W293" s="23" t="str">
        <f t="shared" si="33"/>
        <v>SGV209046C</v>
      </c>
      <c r="X293" s="75" t="str">
        <f t="shared" si="34"/>
        <v>Indi</v>
      </c>
    </row>
    <row r="294" spans="1:24" s="1" customFormat="1" x14ac:dyDescent="0.3">
      <c r="A294" s="73">
        <f>IF(F294&lt;&gt;"",COUNTA($F$3:F294),"")</f>
        <v>292</v>
      </c>
      <c r="B294" s="25" t="s">
        <v>951</v>
      </c>
      <c r="C294" s="24" t="str">
        <f t="shared" si="36"/>
        <v>03mu03</v>
      </c>
      <c r="D294" s="24" t="s">
        <v>948</v>
      </c>
      <c r="E294" s="26" t="s">
        <v>558</v>
      </c>
      <c r="F294" s="27" t="s">
        <v>751</v>
      </c>
      <c r="G294" s="27" t="s">
        <v>213</v>
      </c>
      <c r="H294" s="27">
        <v>4041096</v>
      </c>
      <c r="I294" s="28">
        <v>42528</v>
      </c>
      <c r="J294" s="27" t="s">
        <v>213</v>
      </c>
      <c r="K294" s="28">
        <v>42529</v>
      </c>
      <c r="L294" s="26" t="s">
        <v>214</v>
      </c>
      <c r="M294" s="27">
        <v>1009324300</v>
      </c>
      <c r="N294" s="27">
        <v>1009324301</v>
      </c>
      <c r="O294" s="27">
        <v>3102411</v>
      </c>
      <c r="P294" s="27" t="s">
        <v>1190</v>
      </c>
      <c r="Q294" s="26" t="s">
        <v>558</v>
      </c>
      <c r="R294" s="27" t="s">
        <v>751</v>
      </c>
      <c r="S294" s="29" t="s">
        <v>948</v>
      </c>
      <c r="T294" s="30" t="str">
        <f t="shared" si="31"/>
        <v>Vijayapura</v>
      </c>
      <c r="U294" s="31" t="s">
        <v>437</v>
      </c>
      <c r="V294" s="32">
        <f t="shared" si="32"/>
        <v>4041096</v>
      </c>
      <c r="W294" s="32" t="str">
        <f t="shared" si="33"/>
        <v>SGV209047D</v>
      </c>
      <c r="X294" s="76" t="str">
        <f t="shared" si="34"/>
        <v>Muddebihal</v>
      </c>
    </row>
    <row r="295" spans="1:24" s="1" customFormat="1" x14ac:dyDescent="0.3">
      <c r="A295" s="72">
        <f>IF(F295&lt;&gt;"",COUNTA($F$3:F295),"")</f>
        <v>293</v>
      </c>
      <c r="B295" s="16" t="s">
        <v>951</v>
      </c>
      <c r="C295" s="15" t="str">
        <f t="shared" si="36"/>
        <v>03mu04</v>
      </c>
      <c r="D295" s="15" t="s">
        <v>947</v>
      </c>
      <c r="E295" s="17" t="s">
        <v>656</v>
      </c>
      <c r="F295" s="18" t="s">
        <v>751</v>
      </c>
      <c r="G295" s="18" t="s">
        <v>215</v>
      </c>
      <c r="H295" s="18">
        <v>4041100</v>
      </c>
      <c r="I295" s="19">
        <v>42528</v>
      </c>
      <c r="J295" s="18" t="s">
        <v>215</v>
      </c>
      <c r="K295" s="19">
        <v>42529</v>
      </c>
      <c r="L295" s="17" t="s">
        <v>216</v>
      </c>
      <c r="M295" s="18">
        <v>1009325000</v>
      </c>
      <c r="N295" s="18">
        <v>1009325001</v>
      </c>
      <c r="O295" s="18">
        <v>3102411</v>
      </c>
      <c r="P295" s="18" t="s">
        <v>1191</v>
      </c>
      <c r="Q295" s="17" t="s">
        <v>656</v>
      </c>
      <c r="R295" s="18" t="s">
        <v>751</v>
      </c>
      <c r="S295" s="20" t="s">
        <v>947</v>
      </c>
      <c r="T295" s="21" t="str">
        <f t="shared" si="31"/>
        <v>Vijayapura</v>
      </c>
      <c r="U295" s="22" t="s">
        <v>437</v>
      </c>
      <c r="V295" s="23">
        <f t="shared" si="32"/>
        <v>4041100</v>
      </c>
      <c r="W295" s="23" t="str">
        <f t="shared" si="33"/>
        <v>SGV209048E</v>
      </c>
      <c r="X295" s="75" t="str">
        <f t="shared" si="34"/>
        <v>Sindhagi</v>
      </c>
    </row>
    <row r="296" spans="1:24" s="1" customFormat="1" x14ac:dyDescent="0.3">
      <c r="A296" s="73">
        <f>IF(F296&lt;&gt;"",COUNTA($F$3:F296),"")</f>
        <v>294</v>
      </c>
      <c r="B296" s="25" t="s">
        <v>951</v>
      </c>
      <c r="C296" s="24" t="str">
        <f t="shared" si="36"/>
        <v>03mu05</v>
      </c>
      <c r="D296" s="24" t="s">
        <v>946</v>
      </c>
      <c r="E296" s="26" t="s">
        <v>701</v>
      </c>
      <c r="F296" s="27" t="s">
        <v>751</v>
      </c>
      <c r="G296" s="27" t="s">
        <v>217</v>
      </c>
      <c r="H296" s="27">
        <v>4041111</v>
      </c>
      <c r="I296" s="28">
        <v>42528</v>
      </c>
      <c r="J296" s="27" t="s">
        <v>217</v>
      </c>
      <c r="K296" s="28">
        <v>42529</v>
      </c>
      <c r="L296" s="26" t="s">
        <v>218</v>
      </c>
      <c r="M296" s="27">
        <v>1009326800</v>
      </c>
      <c r="N296" s="27">
        <v>1009326801</v>
      </c>
      <c r="O296" s="27">
        <v>3102411</v>
      </c>
      <c r="P296" s="27" t="s">
        <v>1192</v>
      </c>
      <c r="Q296" s="26" t="s">
        <v>701</v>
      </c>
      <c r="R296" s="27" t="s">
        <v>751</v>
      </c>
      <c r="S296" s="29" t="s">
        <v>946</v>
      </c>
      <c r="T296" s="30" t="str">
        <f t="shared" si="31"/>
        <v>Vijayapura</v>
      </c>
      <c r="U296" s="31" t="s">
        <v>437</v>
      </c>
      <c r="V296" s="32">
        <f t="shared" si="32"/>
        <v>4041111</v>
      </c>
      <c r="W296" s="32" t="str">
        <f t="shared" si="33"/>
        <v>SGV209049F</v>
      </c>
      <c r="X296" s="76" t="str">
        <f t="shared" si="34"/>
        <v>Talikote</v>
      </c>
    </row>
    <row r="297" spans="1:24" s="1" customFormat="1" x14ac:dyDescent="0.3">
      <c r="A297" s="72">
        <f>IF(F297&lt;&gt;"",COUNTA($F$3:F297),"")</f>
        <v>295</v>
      </c>
      <c r="B297" s="16" t="s">
        <v>951</v>
      </c>
      <c r="C297" s="15" t="str">
        <f t="shared" si="36"/>
        <v>03mu06</v>
      </c>
      <c r="D297" s="15" t="s">
        <v>945</v>
      </c>
      <c r="E297" s="17" t="s">
        <v>657</v>
      </c>
      <c r="F297" s="18" t="s">
        <v>751</v>
      </c>
      <c r="G297" s="18" t="s">
        <v>219</v>
      </c>
      <c r="H297" s="18">
        <v>4041122</v>
      </c>
      <c r="I297" s="19">
        <v>42528</v>
      </c>
      <c r="J297" s="18" t="s">
        <v>219</v>
      </c>
      <c r="K297" s="19">
        <v>42529</v>
      </c>
      <c r="L297" s="17" t="s">
        <v>220</v>
      </c>
      <c r="M297" s="18">
        <v>1009327600</v>
      </c>
      <c r="N297" s="18">
        <v>1009327601</v>
      </c>
      <c r="O297" s="18">
        <v>3102411</v>
      </c>
      <c r="P297" s="18" t="s">
        <v>1193</v>
      </c>
      <c r="Q297" s="17" t="s">
        <v>657</v>
      </c>
      <c r="R297" s="18" t="s">
        <v>751</v>
      </c>
      <c r="S297" s="20" t="s">
        <v>945</v>
      </c>
      <c r="T297" s="21" t="str">
        <f t="shared" si="31"/>
        <v>Vijayapura</v>
      </c>
      <c r="U297" s="22" t="s">
        <v>437</v>
      </c>
      <c r="V297" s="23">
        <f t="shared" si="32"/>
        <v>4041122</v>
      </c>
      <c r="W297" s="23" t="str">
        <f t="shared" si="33"/>
        <v>SGV209050G</v>
      </c>
      <c r="X297" s="75" t="str">
        <f t="shared" si="34"/>
        <v>Basavana-Bagewadi</v>
      </c>
    </row>
    <row r="298" spans="1:24" s="1" customFormat="1" x14ac:dyDescent="0.3">
      <c r="A298" s="73">
        <f>IF(F298&lt;&gt;"",COUNTA($F$3:F298),"")</f>
        <v>296</v>
      </c>
      <c r="B298" s="25" t="s">
        <v>951</v>
      </c>
      <c r="C298" s="24" t="str">
        <f t="shared" si="36"/>
        <v>03mu07</v>
      </c>
      <c r="D298" s="24" t="s">
        <v>773</v>
      </c>
      <c r="E298" s="26" t="s">
        <v>729</v>
      </c>
      <c r="F298" s="27" t="s">
        <v>742</v>
      </c>
      <c r="G298" s="27" t="s">
        <v>494</v>
      </c>
      <c r="H298" s="27">
        <v>4043340</v>
      </c>
      <c r="I298" s="28">
        <v>42566</v>
      </c>
      <c r="J298" s="27" t="s">
        <v>494</v>
      </c>
      <c r="K298" s="28">
        <v>42572</v>
      </c>
      <c r="L298" s="26" t="s">
        <v>495</v>
      </c>
      <c r="M298" s="27">
        <v>1009556000</v>
      </c>
      <c r="N298" s="27">
        <v>1009556001</v>
      </c>
      <c r="O298" s="27">
        <v>3102411</v>
      </c>
      <c r="P298" s="27" t="s">
        <v>1326</v>
      </c>
      <c r="Q298" s="26" t="s">
        <v>729</v>
      </c>
      <c r="R298" s="27" t="s">
        <v>742</v>
      </c>
      <c r="S298" s="29" t="s">
        <v>773</v>
      </c>
      <c r="T298" s="30" t="str">
        <f t="shared" si="31"/>
        <v>Vijayapura</v>
      </c>
      <c r="U298" s="31" t="s">
        <v>437</v>
      </c>
      <c r="V298" s="32">
        <f t="shared" si="32"/>
        <v>4043340</v>
      </c>
      <c r="W298" s="32" t="str">
        <f t="shared" si="33"/>
        <v>SGV210068C</v>
      </c>
      <c r="X298" s="76" t="str">
        <f t="shared" si="34"/>
        <v>Alamela</v>
      </c>
    </row>
    <row r="299" spans="1:24" s="1" customFormat="1" x14ac:dyDescent="0.3">
      <c r="A299" s="72">
        <f>IF(F299&lt;&gt;"",COUNTA($F$3:F299),"")</f>
        <v>297</v>
      </c>
      <c r="B299" s="16" t="s">
        <v>951</v>
      </c>
      <c r="C299" s="15" t="str">
        <f t="shared" si="36"/>
        <v>03mu08</v>
      </c>
      <c r="D299" s="15" t="s">
        <v>772</v>
      </c>
      <c r="E299" s="17" t="s">
        <v>730</v>
      </c>
      <c r="F299" s="18" t="s">
        <v>742</v>
      </c>
      <c r="G299" s="18" t="s">
        <v>496</v>
      </c>
      <c r="H299" s="18">
        <v>4043351</v>
      </c>
      <c r="I299" s="19">
        <v>42566</v>
      </c>
      <c r="J299" s="18" t="s">
        <v>496</v>
      </c>
      <c r="K299" s="19">
        <v>42572</v>
      </c>
      <c r="L299" s="17" t="s">
        <v>497</v>
      </c>
      <c r="M299" s="18">
        <v>1009557800</v>
      </c>
      <c r="N299" s="18">
        <v>1009557801</v>
      </c>
      <c r="O299" s="18">
        <v>3102411</v>
      </c>
      <c r="P299" s="18" t="s">
        <v>1327</v>
      </c>
      <c r="Q299" s="17" t="s">
        <v>730</v>
      </c>
      <c r="R299" s="18" t="s">
        <v>742</v>
      </c>
      <c r="S299" s="20" t="s">
        <v>772</v>
      </c>
      <c r="T299" s="21" t="str">
        <f t="shared" si="31"/>
        <v>Vijayapura</v>
      </c>
      <c r="U299" s="22" t="s">
        <v>437</v>
      </c>
      <c r="V299" s="23">
        <f t="shared" si="32"/>
        <v>4043351</v>
      </c>
      <c r="W299" s="23" t="str">
        <f t="shared" si="33"/>
        <v>SGV210069D</v>
      </c>
      <c r="X299" s="75" t="str">
        <f t="shared" si="34"/>
        <v>Managooli</v>
      </c>
    </row>
    <row r="300" spans="1:24" s="1" customFormat="1" x14ac:dyDescent="0.3">
      <c r="A300" s="73">
        <f>IF(F300&lt;&gt;"",COUNTA($F$3:F300),"")</f>
        <v>298</v>
      </c>
      <c r="B300" s="25" t="s">
        <v>951</v>
      </c>
      <c r="C300" s="24" t="str">
        <f t="shared" si="36"/>
        <v>03mu09</v>
      </c>
      <c r="D300" s="24" t="s">
        <v>771</v>
      </c>
      <c r="E300" s="26" t="s">
        <v>731</v>
      </c>
      <c r="F300" s="27" t="s">
        <v>742</v>
      </c>
      <c r="G300" s="27" t="s">
        <v>498</v>
      </c>
      <c r="H300" s="27">
        <v>4043362</v>
      </c>
      <c r="I300" s="28">
        <v>42566</v>
      </c>
      <c r="J300" s="27" t="s">
        <v>498</v>
      </c>
      <c r="K300" s="28">
        <v>42572</v>
      </c>
      <c r="L300" s="26" t="s">
        <v>499</v>
      </c>
      <c r="M300" s="27">
        <v>1009558600</v>
      </c>
      <c r="N300" s="27">
        <v>1009558601</v>
      </c>
      <c r="O300" s="27">
        <v>3102411</v>
      </c>
      <c r="P300" s="27" t="s">
        <v>1328</v>
      </c>
      <c r="Q300" s="26" t="s">
        <v>731</v>
      </c>
      <c r="R300" s="27" t="s">
        <v>742</v>
      </c>
      <c r="S300" s="29" t="s">
        <v>771</v>
      </c>
      <c r="T300" s="30" t="str">
        <f t="shared" si="31"/>
        <v>Vijayapura</v>
      </c>
      <c r="U300" s="31" t="s">
        <v>437</v>
      </c>
      <c r="V300" s="32">
        <f t="shared" si="32"/>
        <v>4043362</v>
      </c>
      <c r="W300" s="32" t="str">
        <f t="shared" si="33"/>
        <v>SGV210070E</v>
      </c>
      <c r="X300" s="76" t="str">
        <f t="shared" si="34"/>
        <v>Kolhara</v>
      </c>
    </row>
    <row r="301" spans="1:24" s="1" customFormat="1" x14ac:dyDescent="0.3">
      <c r="A301" s="72">
        <f>IF(F301&lt;&gt;"",COUNTA($F$3:F301),"")</f>
        <v>299</v>
      </c>
      <c r="B301" s="16" t="s">
        <v>951</v>
      </c>
      <c r="C301" s="15" t="str">
        <f t="shared" si="36"/>
        <v>03mu10</v>
      </c>
      <c r="D301" s="15" t="s">
        <v>770</v>
      </c>
      <c r="E301" s="17" t="s">
        <v>732</v>
      </c>
      <c r="F301" s="18" t="s">
        <v>742</v>
      </c>
      <c r="G301" s="18" t="s">
        <v>500</v>
      </c>
      <c r="H301" s="18">
        <v>4043373</v>
      </c>
      <c r="I301" s="19">
        <v>42566</v>
      </c>
      <c r="J301" s="18" t="s">
        <v>500</v>
      </c>
      <c r="K301" s="19">
        <v>42572</v>
      </c>
      <c r="L301" s="17" t="s">
        <v>501</v>
      </c>
      <c r="M301" s="18">
        <v>1009559400</v>
      </c>
      <c r="N301" s="18">
        <v>1009559401</v>
      </c>
      <c r="O301" s="18">
        <v>3102411</v>
      </c>
      <c r="P301" s="18" t="s">
        <v>1329</v>
      </c>
      <c r="Q301" s="17" t="s">
        <v>732</v>
      </c>
      <c r="R301" s="18" t="s">
        <v>742</v>
      </c>
      <c r="S301" s="20" t="s">
        <v>770</v>
      </c>
      <c r="T301" s="21" t="str">
        <f t="shared" si="31"/>
        <v>Vijayapura</v>
      </c>
      <c r="U301" s="22" t="s">
        <v>437</v>
      </c>
      <c r="V301" s="23">
        <f t="shared" si="32"/>
        <v>4043373</v>
      </c>
      <c r="W301" s="23" t="str">
        <f t="shared" si="33"/>
        <v>SGV210071F</v>
      </c>
      <c r="X301" s="75" t="str">
        <f t="shared" si="34"/>
        <v>Nalatavada</v>
      </c>
    </row>
    <row r="302" spans="1:24" s="1" customFormat="1" x14ac:dyDescent="0.3">
      <c r="A302" s="73">
        <f>IF(F302&lt;&gt;"",COUNTA($F$3:F302),"")</f>
        <v>300</v>
      </c>
      <c r="B302" s="25" t="s">
        <v>951</v>
      </c>
      <c r="C302" s="24" t="str">
        <f t="shared" si="36"/>
        <v>03mu11</v>
      </c>
      <c r="D302" s="24" t="s">
        <v>769</v>
      </c>
      <c r="E302" s="26" t="s">
        <v>615</v>
      </c>
      <c r="F302" s="27" t="s">
        <v>742</v>
      </c>
      <c r="G302" s="27" t="s">
        <v>502</v>
      </c>
      <c r="H302" s="27">
        <v>4043384</v>
      </c>
      <c r="I302" s="28">
        <v>42566</v>
      </c>
      <c r="J302" s="27" t="s">
        <v>502</v>
      </c>
      <c r="K302" s="28">
        <v>42572</v>
      </c>
      <c r="L302" s="26" t="s">
        <v>503</v>
      </c>
      <c r="M302" s="27">
        <v>1009560200</v>
      </c>
      <c r="N302" s="27">
        <v>1009560201</v>
      </c>
      <c r="O302" s="27">
        <v>3102411</v>
      </c>
      <c r="P302" s="27" t="s">
        <v>1330</v>
      </c>
      <c r="Q302" s="26" t="s">
        <v>615</v>
      </c>
      <c r="R302" s="27" t="s">
        <v>742</v>
      </c>
      <c r="S302" s="29" t="s">
        <v>769</v>
      </c>
      <c r="T302" s="30" t="str">
        <f t="shared" si="31"/>
        <v>Vijayapura</v>
      </c>
      <c r="U302" s="31" t="s">
        <v>437</v>
      </c>
      <c r="V302" s="32">
        <f t="shared" si="32"/>
        <v>4043384</v>
      </c>
      <c r="W302" s="32" t="str">
        <f t="shared" si="33"/>
        <v>SGV210072G</v>
      </c>
      <c r="X302" s="76" t="str">
        <f t="shared" si="34"/>
        <v>Nidagundi</v>
      </c>
    </row>
    <row r="303" spans="1:24" s="1" customFormat="1" x14ac:dyDescent="0.3">
      <c r="A303" s="72">
        <f>IF(F303&lt;&gt;"",COUNTA($F$3:F303),"")</f>
        <v>301</v>
      </c>
      <c r="B303" s="16" t="s">
        <v>951</v>
      </c>
      <c r="C303" s="15" t="str">
        <f t="shared" si="36"/>
        <v>03mu12</v>
      </c>
      <c r="D303" s="15" t="s">
        <v>768</v>
      </c>
      <c r="E303" s="17" t="s">
        <v>733</v>
      </c>
      <c r="F303" s="18" t="s">
        <v>742</v>
      </c>
      <c r="G303" s="18" t="s">
        <v>504</v>
      </c>
      <c r="H303" s="18">
        <v>4043395</v>
      </c>
      <c r="I303" s="19">
        <v>42566</v>
      </c>
      <c r="J303" s="18" t="s">
        <v>504</v>
      </c>
      <c r="K303" s="19">
        <v>42572</v>
      </c>
      <c r="L303" s="17" t="s">
        <v>505</v>
      </c>
      <c r="M303" s="18">
        <v>1009561000</v>
      </c>
      <c r="N303" s="18">
        <v>1009561001</v>
      </c>
      <c r="O303" s="18">
        <v>3102411</v>
      </c>
      <c r="P303" s="18" t="s">
        <v>1331</v>
      </c>
      <c r="Q303" s="17" t="s">
        <v>733</v>
      </c>
      <c r="R303" s="18" t="s">
        <v>742</v>
      </c>
      <c r="S303" s="20" t="s">
        <v>768</v>
      </c>
      <c r="T303" s="21" t="str">
        <f t="shared" si="31"/>
        <v>Vijayapura</v>
      </c>
      <c r="U303" s="22" t="s">
        <v>437</v>
      </c>
      <c r="V303" s="23">
        <f t="shared" si="32"/>
        <v>4043395</v>
      </c>
      <c r="W303" s="23" t="str">
        <f t="shared" si="33"/>
        <v>SGV210073A</v>
      </c>
      <c r="X303" s="75" t="str">
        <f t="shared" si="34"/>
        <v>Devarahipparagi</v>
      </c>
    </row>
    <row r="304" spans="1:24" s="1" customFormat="1" x14ac:dyDescent="0.3">
      <c r="A304" s="73">
        <f>IF(F304&lt;&gt;"",COUNTA($F$3:F304),"")</f>
        <v>302</v>
      </c>
      <c r="B304" s="25" t="s">
        <v>951</v>
      </c>
      <c r="C304" s="24" t="str">
        <f t="shared" si="36"/>
        <v>03mu13</v>
      </c>
      <c r="D304" s="24" t="s">
        <v>766</v>
      </c>
      <c r="E304" s="26" t="s">
        <v>767</v>
      </c>
      <c r="F304" s="27" t="s">
        <v>742</v>
      </c>
      <c r="G304" s="27" t="s">
        <v>506</v>
      </c>
      <c r="H304" s="27">
        <v>4043406</v>
      </c>
      <c r="I304" s="28">
        <v>42566</v>
      </c>
      <c r="J304" s="27" t="s">
        <v>506</v>
      </c>
      <c r="K304" s="28">
        <v>42572</v>
      </c>
      <c r="L304" s="26" t="s">
        <v>507</v>
      </c>
      <c r="M304" s="27">
        <v>1009562800</v>
      </c>
      <c r="N304" s="27">
        <v>1009562801</v>
      </c>
      <c r="O304" s="27">
        <v>3102411</v>
      </c>
      <c r="P304" s="27" t="s">
        <v>1332</v>
      </c>
      <c r="Q304" s="26" t="s">
        <v>767</v>
      </c>
      <c r="R304" s="27" t="s">
        <v>742</v>
      </c>
      <c r="S304" s="29" t="s">
        <v>766</v>
      </c>
      <c r="T304" s="30" t="str">
        <f t="shared" si="31"/>
        <v>Vijayapura</v>
      </c>
      <c r="U304" s="31" t="s">
        <v>437</v>
      </c>
      <c r="V304" s="32">
        <f t="shared" si="32"/>
        <v>4043406</v>
      </c>
      <c r="W304" s="32" t="str">
        <f t="shared" si="33"/>
        <v>SGV210074B</v>
      </c>
      <c r="X304" s="76" t="str">
        <f t="shared" si="34"/>
        <v>Chadchana</v>
      </c>
    </row>
    <row r="305" spans="1:24" s="1" customFormat="1" x14ac:dyDescent="0.3">
      <c r="A305" s="72">
        <f>IF(F305&lt;&gt;"",COUNTA($F$3:F305),"")</f>
        <v>303</v>
      </c>
      <c r="B305" s="16" t="s">
        <v>951</v>
      </c>
      <c r="C305" s="15" t="s">
        <v>1397</v>
      </c>
      <c r="D305" s="15" t="s">
        <v>1483</v>
      </c>
      <c r="E305" s="39" t="s">
        <v>1388</v>
      </c>
      <c r="F305" s="18" t="s">
        <v>742</v>
      </c>
      <c r="G305" s="15" t="s">
        <v>1501</v>
      </c>
      <c r="H305" s="15">
        <v>4079305</v>
      </c>
      <c r="I305" s="19">
        <v>44469</v>
      </c>
      <c r="J305" s="15" t="s">
        <v>1501</v>
      </c>
      <c r="K305" s="19">
        <v>44470</v>
      </c>
      <c r="L305" s="17" t="s">
        <v>1502</v>
      </c>
      <c r="M305" s="15">
        <v>1013965700</v>
      </c>
      <c r="N305" s="15">
        <v>1013965701</v>
      </c>
      <c r="O305" s="18">
        <v>3102411</v>
      </c>
      <c r="P305" s="15" t="s">
        <v>1397</v>
      </c>
      <c r="Q305" s="36" t="s">
        <v>1388</v>
      </c>
      <c r="R305" s="15" t="s">
        <v>742</v>
      </c>
      <c r="S305" s="20" t="s">
        <v>1483</v>
      </c>
      <c r="T305" s="21" t="str">
        <f t="shared" si="31"/>
        <v>Vijayapura</v>
      </c>
      <c r="U305" s="22" t="s">
        <v>437</v>
      </c>
      <c r="V305" s="23">
        <f t="shared" si="32"/>
        <v>4079305</v>
      </c>
      <c r="W305" s="23" t="str">
        <f t="shared" si="33"/>
        <v>SGV251055E</v>
      </c>
      <c r="X305" s="75" t="str">
        <f t="shared" si="34"/>
        <v>Tikota</v>
      </c>
    </row>
    <row r="306" spans="1:24" s="1" customFormat="1" x14ac:dyDescent="0.3">
      <c r="A306" s="73">
        <f>IF(F306&lt;&gt;"",COUNTA($F$3:F306),"")</f>
        <v>304</v>
      </c>
      <c r="B306" s="25" t="s">
        <v>951</v>
      </c>
      <c r="C306" s="24" t="s">
        <v>1479</v>
      </c>
      <c r="D306" s="24" t="s">
        <v>1519</v>
      </c>
      <c r="E306" s="33" t="s">
        <v>1480</v>
      </c>
      <c r="F306" s="27" t="s">
        <v>742</v>
      </c>
      <c r="G306" s="24" t="s">
        <v>1574</v>
      </c>
      <c r="H306" s="24">
        <v>4082433</v>
      </c>
      <c r="I306" s="28">
        <v>44847</v>
      </c>
      <c r="J306" s="24" t="s">
        <v>1574</v>
      </c>
      <c r="K306" s="28">
        <v>44848</v>
      </c>
      <c r="L306" s="33" t="s">
        <v>1579</v>
      </c>
      <c r="M306" s="24">
        <v>1014345100</v>
      </c>
      <c r="N306" s="24">
        <v>1014345101</v>
      </c>
      <c r="O306" s="27">
        <v>3102411</v>
      </c>
      <c r="P306" s="24" t="s">
        <v>1479</v>
      </c>
      <c r="Q306" s="35" t="s">
        <v>1480</v>
      </c>
      <c r="R306" s="24" t="s">
        <v>742</v>
      </c>
      <c r="S306" s="29" t="s">
        <v>1519</v>
      </c>
      <c r="T306" s="30" t="str">
        <f t="shared" si="31"/>
        <v>Vijayapura</v>
      </c>
      <c r="U306" s="31" t="s">
        <v>437</v>
      </c>
      <c r="V306" s="32">
        <f t="shared" si="32"/>
        <v>4082433</v>
      </c>
      <c r="W306" s="32" t="str">
        <f t="shared" si="33"/>
        <v>SGV266989G</v>
      </c>
      <c r="X306" s="76" t="str">
        <f t="shared" si="34"/>
        <v>Babaleshwar</v>
      </c>
    </row>
    <row r="307" spans="1:24" s="1" customFormat="1" x14ac:dyDescent="0.3">
      <c r="A307" s="72">
        <f>IF(F307&lt;&gt;"",COUNTA($F$3:F307),"")</f>
        <v>305</v>
      </c>
      <c r="B307" s="16" t="s">
        <v>510</v>
      </c>
      <c r="C307" s="15" t="str">
        <f t="shared" ref="C307:C312" si="37">P307</f>
        <v>26mu01</v>
      </c>
      <c r="D307" s="15" t="s">
        <v>1050</v>
      </c>
      <c r="E307" s="17" t="s">
        <v>510</v>
      </c>
      <c r="F307" s="18" t="s">
        <v>787</v>
      </c>
      <c r="G307" s="18" t="s">
        <v>45</v>
      </c>
      <c r="H307" s="18">
        <v>4041951</v>
      </c>
      <c r="I307" s="19">
        <v>42528</v>
      </c>
      <c r="J307" s="18" t="s">
        <v>45</v>
      </c>
      <c r="K307" s="19">
        <v>42529</v>
      </c>
      <c r="L307" s="17" t="s">
        <v>46</v>
      </c>
      <c r="M307" s="18">
        <v>1009233600</v>
      </c>
      <c r="N307" s="18">
        <v>1009233601</v>
      </c>
      <c r="O307" s="18">
        <v>3102411</v>
      </c>
      <c r="P307" s="18" t="s">
        <v>1108</v>
      </c>
      <c r="Q307" s="17" t="s">
        <v>510</v>
      </c>
      <c r="R307" s="18" t="s">
        <v>787</v>
      </c>
      <c r="S307" s="20" t="s">
        <v>1050</v>
      </c>
      <c r="T307" s="21" t="str">
        <f t="shared" si="31"/>
        <v>Yadagiri</v>
      </c>
      <c r="U307" s="22" t="s">
        <v>482</v>
      </c>
      <c r="V307" s="23">
        <f t="shared" si="32"/>
        <v>4041951</v>
      </c>
      <c r="W307" s="23" t="str">
        <f t="shared" si="33"/>
        <v>SGV208962C</v>
      </c>
      <c r="X307" s="75" t="str">
        <f t="shared" si="34"/>
        <v>Yadagiri</v>
      </c>
    </row>
    <row r="308" spans="1:24" s="1" customFormat="1" x14ac:dyDescent="0.3">
      <c r="A308" s="73">
        <f>IF(F308&lt;&gt;"",COUNTA($F$3:F308),"")</f>
        <v>306</v>
      </c>
      <c r="B308" s="25" t="s">
        <v>510</v>
      </c>
      <c r="C308" s="24" t="str">
        <f t="shared" si="37"/>
        <v>26mu02</v>
      </c>
      <c r="D308" s="24" t="s">
        <v>1048</v>
      </c>
      <c r="E308" s="26" t="s">
        <v>1049</v>
      </c>
      <c r="F308" s="27" t="s">
        <v>787</v>
      </c>
      <c r="G308" s="27" t="s">
        <v>47</v>
      </c>
      <c r="H308" s="27">
        <v>4041962</v>
      </c>
      <c r="I308" s="28">
        <v>42528</v>
      </c>
      <c r="J308" s="27" t="s">
        <v>47</v>
      </c>
      <c r="K308" s="28">
        <v>42529</v>
      </c>
      <c r="L308" s="26" t="s">
        <v>48</v>
      </c>
      <c r="M308" s="27">
        <v>1009234400</v>
      </c>
      <c r="N308" s="27">
        <v>1009234401</v>
      </c>
      <c r="O308" s="27">
        <v>3102411</v>
      </c>
      <c r="P308" s="27" t="s">
        <v>1109</v>
      </c>
      <c r="Q308" s="26" t="s">
        <v>1049</v>
      </c>
      <c r="R308" s="27" t="s">
        <v>787</v>
      </c>
      <c r="S308" s="29" t="s">
        <v>1048</v>
      </c>
      <c r="T308" s="30" t="str">
        <f t="shared" si="31"/>
        <v>Yadagiri</v>
      </c>
      <c r="U308" s="31" t="s">
        <v>482</v>
      </c>
      <c r="V308" s="32">
        <f t="shared" si="32"/>
        <v>4041962</v>
      </c>
      <c r="W308" s="32" t="str">
        <f t="shared" si="33"/>
        <v>SGV208963D</v>
      </c>
      <c r="X308" s="76" t="str">
        <f t="shared" si="34"/>
        <v>Shahapura</v>
      </c>
    </row>
    <row r="309" spans="1:24" s="1" customFormat="1" x14ac:dyDescent="0.3">
      <c r="A309" s="72">
        <f>IF(F309&lt;&gt;"",COUNTA($F$3:F309),"")</f>
        <v>307</v>
      </c>
      <c r="B309" s="16" t="s">
        <v>510</v>
      </c>
      <c r="C309" s="15" t="str">
        <f t="shared" si="37"/>
        <v>26mu03</v>
      </c>
      <c r="D309" s="15" t="s">
        <v>1046</v>
      </c>
      <c r="E309" s="17" t="s">
        <v>1047</v>
      </c>
      <c r="F309" s="18" t="s">
        <v>787</v>
      </c>
      <c r="G309" s="18" t="s">
        <v>49</v>
      </c>
      <c r="H309" s="18">
        <v>4041973</v>
      </c>
      <c r="I309" s="19">
        <v>42528</v>
      </c>
      <c r="J309" s="18" t="s">
        <v>49</v>
      </c>
      <c r="K309" s="19">
        <v>42529</v>
      </c>
      <c r="L309" s="17" t="s">
        <v>50</v>
      </c>
      <c r="M309" s="18">
        <v>1009235100</v>
      </c>
      <c r="N309" s="18">
        <v>1009235101</v>
      </c>
      <c r="O309" s="18">
        <v>3102411</v>
      </c>
      <c r="P309" s="18" t="s">
        <v>1110</v>
      </c>
      <c r="Q309" s="17" t="s">
        <v>1047</v>
      </c>
      <c r="R309" s="18" t="s">
        <v>787</v>
      </c>
      <c r="S309" s="20" t="s">
        <v>1046</v>
      </c>
      <c r="T309" s="21" t="str">
        <f t="shared" si="31"/>
        <v>Yadagiri</v>
      </c>
      <c r="U309" s="22" t="s">
        <v>482</v>
      </c>
      <c r="V309" s="23">
        <f t="shared" si="32"/>
        <v>4041973</v>
      </c>
      <c r="W309" s="23" t="str">
        <f t="shared" si="33"/>
        <v>SGV208964E</v>
      </c>
      <c r="X309" s="75" t="str">
        <f t="shared" si="34"/>
        <v>Shorapura</v>
      </c>
    </row>
    <row r="310" spans="1:24" s="1" customFormat="1" x14ac:dyDescent="0.3">
      <c r="A310" s="73">
        <f>IF(F310&lt;&gt;"",COUNTA($F$3:F310),"")</f>
        <v>308</v>
      </c>
      <c r="B310" s="25" t="s">
        <v>510</v>
      </c>
      <c r="C310" s="24" t="str">
        <f t="shared" si="37"/>
        <v>26mu04</v>
      </c>
      <c r="D310" s="24" t="s">
        <v>1044</v>
      </c>
      <c r="E310" s="26" t="s">
        <v>1045</v>
      </c>
      <c r="F310" s="27" t="s">
        <v>751</v>
      </c>
      <c r="G310" s="27" t="s">
        <v>51</v>
      </c>
      <c r="H310" s="27">
        <v>4041984</v>
      </c>
      <c r="I310" s="28">
        <v>42528</v>
      </c>
      <c r="J310" s="27" t="s">
        <v>51</v>
      </c>
      <c r="K310" s="28">
        <v>42529</v>
      </c>
      <c r="L310" s="26" t="s">
        <v>52</v>
      </c>
      <c r="M310" s="27">
        <v>1009236900</v>
      </c>
      <c r="N310" s="27">
        <v>1009236901</v>
      </c>
      <c r="O310" s="27">
        <v>3102411</v>
      </c>
      <c r="P310" s="27" t="s">
        <v>1111</v>
      </c>
      <c r="Q310" s="26" t="s">
        <v>1045</v>
      </c>
      <c r="R310" s="27" t="s">
        <v>751</v>
      </c>
      <c r="S310" s="29" t="s">
        <v>1044</v>
      </c>
      <c r="T310" s="30" t="str">
        <f t="shared" si="31"/>
        <v>Yadagiri</v>
      </c>
      <c r="U310" s="31" t="s">
        <v>482</v>
      </c>
      <c r="V310" s="32">
        <f t="shared" si="32"/>
        <v>4041984</v>
      </c>
      <c r="W310" s="32" t="str">
        <f t="shared" si="33"/>
        <v>SGV208965F</v>
      </c>
      <c r="X310" s="76" t="str">
        <f t="shared" si="34"/>
        <v>Gurumitkal</v>
      </c>
    </row>
    <row r="311" spans="1:24" s="1" customFormat="1" x14ac:dyDescent="0.3">
      <c r="A311" s="72">
        <f>IF(F311&lt;&gt;"",COUNTA($F$3:F311),"")</f>
        <v>309</v>
      </c>
      <c r="B311" s="16" t="s">
        <v>510</v>
      </c>
      <c r="C311" s="15" t="str">
        <f t="shared" si="37"/>
        <v>26mu05</v>
      </c>
      <c r="D311" s="15" t="s">
        <v>765</v>
      </c>
      <c r="E311" s="17" t="s">
        <v>602</v>
      </c>
      <c r="F311" s="18" t="s">
        <v>751</v>
      </c>
      <c r="G311" s="18" t="s">
        <v>508</v>
      </c>
      <c r="H311" s="18">
        <v>4043410</v>
      </c>
      <c r="I311" s="19">
        <v>42566</v>
      </c>
      <c r="J311" s="18" t="s">
        <v>508</v>
      </c>
      <c r="K311" s="19">
        <v>42572</v>
      </c>
      <c r="L311" s="17" t="s">
        <v>509</v>
      </c>
      <c r="M311" s="18">
        <v>1009563600</v>
      </c>
      <c r="N311" s="18">
        <v>1009563601</v>
      </c>
      <c r="O311" s="18">
        <v>3102411</v>
      </c>
      <c r="P311" s="18" t="s">
        <v>1333</v>
      </c>
      <c r="Q311" s="17" t="s">
        <v>602</v>
      </c>
      <c r="R311" s="18" t="s">
        <v>751</v>
      </c>
      <c r="S311" s="20" t="s">
        <v>765</v>
      </c>
      <c r="T311" s="21" t="str">
        <f t="shared" si="31"/>
        <v>Yadagiri</v>
      </c>
      <c r="U311" s="22" t="s">
        <v>482</v>
      </c>
      <c r="V311" s="23">
        <f t="shared" si="32"/>
        <v>4043410</v>
      </c>
      <c r="W311" s="23" t="str">
        <f t="shared" si="33"/>
        <v>SGV210075C</v>
      </c>
      <c r="X311" s="75" t="str">
        <f t="shared" si="34"/>
        <v>Kakkera</v>
      </c>
    </row>
    <row r="312" spans="1:24" s="1" customFormat="1" x14ac:dyDescent="0.3">
      <c r="A312" s="73">
        <f>IF(F312&lt;&gt;"",COUNTA($F$3:F312),"")</f>
        <v>310</v>
      </c>
      <c r="B312" s="25" t="s">
        <v>510</v>
      </c>
      <c r="C312" s="24" t="str">
        <f t="shared" si="37"/>
        <v>26mu07</v>
      </c>
      <c r="D312" s="24" t="s">
        <v>764</v>
      </c>
      <c r="E312" s="26" t="s">
        <v>680</v>
      </c>
      <c r="F312" s="27" t="s">
        <v>751</v>
      </c>
      <c r="G312" s="27" t="s">
        <v>511</v>
      </c>
      <c r="H312" s="27">
        <v>4043421</v>
      </c>
      <c r="I312" s="28">
        <v>42566</v>
      </c>
      <c r="J312" s="27" t="s">
        <v>511</v>
      </c>
      <c r="K312" s="28">
        <v>42572</v>
      </c>
      <c r="L312" s="26" t="s">
        <v>512</v>
      </c>
      <c r="M312" s="27">
        <v>1009564400</v>
      </c>
      <c r="N312" s="27">
        <v>1009564401</v>
      </c>
      <c r="O312" s="27">
        <v>3102411</v>
      </c>
      <c r="P312" s="27" t="s">
        <v>1334</v>
      </c>
      <c r="Q312" s="26" t="s">
        <v>680</v>
      </c>
      <c r="R312" s="27" t="s">
        <v>751</v>
      </c>
      <c r="S312" s="29" t="s">
        <v>764</v>
      </c>
      <c r="T312" s="30" t="str">
        <f t="shared" si="31"/>
        <v>Yadagiri</v>
      </c>
      <c r="U312" s="31" t="s">
        <v>482</v>
      </c>
      <c r="V312" s="32">
        <f t="shared" si="32"/>
        <v>4043421</v>
      </c>
      <c r="W312" s="32" t="str">
        <f t="shared" si="33"/>
        <v>SGV210076D</v>
      </c>
      <c r="X312" s="76" t="str">
        <f t="shared" si="34"/>
        <v>Kembhavi</v>
      </c>
    </row>
    <row r="313" spans="1:24" s="1" customFormat="1" x14ac:dyDescent="0.3">
      <c r="A313" s="72">
        <f>IF(F313&lt;&gt;"",COUNTA($F$3:F313),"")</f>
        <v>311</v>
      </c>
      <c r="B313" s="16" t="s">
        <v>510</v>
      </c>
      <c r="C313" s="15" t="s">
        <v>1398</v>
      </c>
      <c r="D313" s="15" t="s">
        <v>1447</v>
      </c>
      <c r="E313" s="38" t="s">
        <v>1389</v>
      </c>
      <c r="F313" s="18" t="s">
        <v>742</v>
      </c>
      <c r="G313" s="15" t="s">
        <v>1449</v>
      </c>
      <c r="H313" s="15">
        <v>4078454</v>
      </c>
      <c r="I313" s="19">
        <v>44361</v>
      </c>
      <c r="J313" s="15" t="s">
        <v>1449</v>
      </c>
      <c r="K313" s="19">
        <v>44361</v>
      </c>
      <c r="L313" s="38" t="s">
        <v>1452</v>
      </c>
      <c r="M313" s="15">
        <v>1013863400</v>
      </c>
      <c r="N313" s="15">
        <v>1013863401</v>
      </c>
      <c r="O313" s="18">
        <v>3102411</v>
      </c>
      <c r="P313" s="15" t="s">
        <v>1398</v>
      </c>
      <c r="Q313" s="36" t="s">
        <v>1389</v>
      </c>
      <c r="R313" s="15" t="s">
        <v>742</v>
      </c>
      <c r="S313" s="20" t="s">
        <v>1447</v>
      </c>
      <c r="T313" s="21" t="str">
        <f t="shared" si="31"/>
        <v>Yadagiri</v>
      </c>
      <c r="U313" s="22" t="s">
        <v>482</v>
      </c>
      <c r="V313" s="23">
        <f t="shared" si="32"/>
        <v>4078454</v>
      </c>
      <c r="W313" s="23" t="str">
        <f t="shared" si="33"/>
        <v>SGV249819A</v>
      </c>
      <c r="X313" s="75" t="str">
        <f t="shared" si="34"/>
        <v>Hunasagi</v>
      </c>
    </row>
    <row r="314" spans="1:24" s="1" customFormat="1" x14ac:dyDescent="0.3">
      <c r="A314" s="73" t="str">
        <f>IF(F314&lt;&gt;"",COUNTA($F$3:F314),"")</f>
        <v/>
      </c>
      <c r="B314" s="10" t="s">
        <v>1591</v>
      </c>
      <c r="C314" s="24"/>
      <c r="D314" s="24"/>
      <c r="E314" s="26"/>
      <c r="F314" s="27"/>
      <c r="G314" s="27"/>
      <c r="H314" s="27"/>
      <c r="I314" s="28"/>
      <c r="J314" s="27"/>
      <c r="K314" s="28"/>
      <c r="L314" s="26"/>
      <c r="M314" s="27"/>
      <c r="N314" s="27"/>
      <c r="O314" s="27"/>
      <c r="P314" s="27"/>
      <c r="Q314" s="26"/>
      <c r="R314" s="27"/>
      <c r="S314" s="29"/>
      <c r="T314" s="30"/>
      <c r="U314" s="46"/>
      <c r="V314" s="32"/>
      <c r="W314" s="32"/>
      <c r="X314" s="76"/>
    </row>
    <row r="315" spans="1:24" s="1" customFormat="1" x14ac:dyDescent="0.3">
      <c r="A315" s="72">
        <f>IF(F315&lt;&gt;"",COUNTA($F$3:F315),"")</f>
        <v>312</v>
      </c>
      <c r="B315" s="16" t="s">
        <v>401</v>
      </c>
      <c r="C315" s="15"/>
      <c r="D315" s="51"/>
      <c r="E315" s="17" t="s">
        <v>1595</v>
      </c>
      <c r="F315" s="18" t="s">
        <v>1596</v>
      </c>
      <c r="G315" s="18" t="s">
        <v>1597</v>
      </c>
      <c r="H315" s="18">
        <v>4082956</v>
      </c>
      <c r="I315" s="19">
        <v>44888</v>
      </c>
      <c r="J315" s="18" t="s">
        <v>1597</v>
      </c>
      <c r="K315" s="19">
        <v>44888</v>
      </c>
      <c r="L315" s="17" t="s">
        <v>1598</v>
      </c>
      <c r="M315" s="15">
        <v>1014405300</v>
      </c>
      <c r="N315" s="15">
        <v>1014405301</v>
      </c>
      <c r="O315" s="18">
        <v>3102411</v>
      </c>
      <c r="P315" s="18"/>
      <c r="Q315" s="17" t="s">
        <v>1595</v>
      </c>
      <c r="R315" s="18" t="s">
        <v>1596</v>
      </c>
      <c r="S315" s="20"/>
      <c r="T315" s="21" t="str">
        <f t="shared" ref="T315:T326" si="38">B315</f>
        <v>Ramanagara</v>
      </c>
      <c r="U315" s="22" t="s">
        <v>1076</v>
      </c>
      <c r="V315" s="23">
        <f t="shared" ref="V315:V317" si="39">H315</f>
        <v>4082956</v>
      </c>
      <c r="W315" s="23" t="str">
        <f t="shared" ref="W315:W317" si="40">J315</f>
        <v>SGV267315D</v>
      </c>
      <c r="X315" s="75" t="str">
        <f t="shared" ref="X315:X317" si="41">E315</f>
        <v>DUDC, Ramanagara</v>
      </c>
    </row>
    <row r="316" spans="1:24" s="1" customFormat="1" x14ac:dyDescent="0.3">
      <c r="A316" s="73">
        <f>IF(F316&lt;&gt;"",COUNTA($F$3:F316),"")</f>
        <v>313</v>
      </c>
      <c r="B316" s="25" t="s">
        <v>1543</v>
      </c>
      <c r="C316" s="24"/>
      <c r="D316" s="51"/>
      <c r="E316" s="26" t="s">
        <v>1606</v>
      </c>
      <c r="F316" s="27" t="s">
        <v>1596</v>
      </c>
      <c r="G316" s="27" t="s">
        <v>1602</v>
      </c>
      <c r="H316" s="27">
        <v>4083181</v>
      </c>
      <c r="I316" s="28">
        <v>44942</v>
      </c>
      <c r="J316" s="27" t="s">
        <v>1602</v>
      </c>
      <c r="K316" s="28">
        <v>44943</v>
      </c>
      <c r="L316" s="26" t="s">
        <v>1605</v>
      </c>
      <c r="M316" s="24">
        <v>1014443400</v>
      </c>
      <c r="N316" s="24">
        <v>1014443401</v>
      </c>
      <c r="O316" s="27">
        <v>3102411</v>
      </c>
      <c r="P316" s="27"/>
      <c r="Q316" s="26" t="s">
        <v>1606</v>
      </c>
      <c r="R316" s="27" t="s">
        <v>1596</v>
      </c>
      <c r="S316" s="29"/>
      <c r="T316" s="30" t="str">
        <f t="shared" si="38"/>
        <v>Vijayanagara</v>
      </c>
      <c r="U316" s="31" t="s">
        <v>437</v>
      </c>
      <c r="V316" s="32">
        <f t="shared" si="39"/>
        <v>4083181</v>
      </c>
      <c r="W316" s="32" t="str">
        <f t="shared" si="40"/>
        <v>SGV267571A</v>
      </c>
      <c r="X316" s="76" t="str">
        <f t="shared" si="41"/>
        <v>DUDC, Vijayanagara</v>
      </c>
    </row>
    <row r="317" spans="1:24" s="1" customFormat="1" x14ac:dyDescent="0.3">
      <c r="A317" s="72">
        <f>IF(F317&lt;&gt;"",COUNTA($F$3:F317),"")</f>
        <v>314</v>
      </c>
      <c r="B317" s="16" t="s">
        <v>711</v>
      </c>
      <c r="C317" s="15"/>
      <c r="D317" s="51"/>
      <c r="E317" s="17" t="s">
        <v>1607</v>
      </c>
      <c r="F317" s="18" t="s">
        <v>1596</v>
      </c>
      <c r="G317" s="18" t="s">
        <v>1603</v>
      </c>
      <c r="H317" s="18">
        <v>4083192</v>
      </c>
      <c r="I317" s="19">
        <v>44942</v>
      </c>
      <c r="J317" s="18" t="s">
        <v>1603</v>
      </c>
      <c r="K317" s="19">
        <v>44943</v>
      </c>
      <c r="L317" s="17" t="s">
        <v>1604</v>
      </c>
      <c r="M317" s="15">
        <v>1014444200</v>
      </c>
      <c r="N317" s="15">
        <v>1014444201</v>
      </c>
      <c r="O317" s="18">
        <v>3102411</v>
      </c>
      <c r="P317" s="18"/>
      <c r="Q317" s="17" t="s">
        <v>1607</v>
      </c>
      <c r="R317" s="18" t="s">
        <v>1596</v>
      </c>
      <c r="S317" s="20"/>
      <c r="T317" s="21" t="str">
        <f t="shared" si="38"/>
        <v>Mysuru</v>
      </c>
      <c r="U317" s="22" t="s">
        <v>711</v>
      </c>
      <c r="V317" s="23">
        <f t="shared" si="39"/>
        <v>4083192</v>
      </c>
      <c r="W317" s="23" t="str">
        <f t="shared" si="40"/>
        <v>SGV267572B</v>
      </c>
      <c r="X317" s="75" t="str">
        <f t="shared" si="41"/>
        <v>DUDC, Mysuru</v>
      </c>
    </row>
    <row r="318" spans="1:24" s="1" customFormat="1" x14ac:dyDescent="0.3">
      <c r="A318" s="73">
        <f>IF(F318&lt;&gt;"",COUNTA($F$3:F318),"")</f>
        <v>315</v>
      </c>
      <c r="B318" s="25" t="s">
        <v>1363</v>
      </c>
      <c r="C318" s="24"/>
      <c r="D318" s="51"/>
      <c r="E318" s="26" t="s">
        <v>1614</v>
      </c>
      <c r="F318" s="27" t="s">
        <v>1596</v>
      </c>
      <c r="G318" s="27" t="s">
        <v>1611</v>
      </c>
      <c r="H318" s="27">
        <v>4083564</v>
      </c>
      <c r="I318" s="28">
        <v>44958</v>
      </c>
      <c r="J318" s="27" t="s">
        <v>1611</v>
      </c>
      <c r="K318" s="28">
        <v>44959</v>
      </c>
      <c r="L318" s="26" t="s">
        <v>1608</v>
      </c>
      <c r="M318" s="24">
        <v>1014481400</v>
      </c>
      <c r="N318" s="24">
        <v>1014481401</v>
      </c>
      <c r="O318" s="27">
        <v>3102411</v>
      </c>
      <c r="P318" s="27"/>
      <c r="Q318" s="26" t="s">
        <v>1614</v>
      </c>
      <c r="R318" s="27" t="s">
        <v>1596</v>
      </c>
      <c r="S318" s="29"/>
      <c r="T318" s="30" t="str">
        <f t="shared" si="38"/>
        <v>Dharwad</v>
      </c>
      <c r="U318" s="31" t="s">
        <v>437</v>
      </c>
      <c r="V318" s="32">
        <v>4083564</v>
      </c>
      <c r="W318" s="32" t="s">
        <v>1611</v>
      </c>
      <c r="X318" s="76" t="s">
        <v>1614</v>
      </c>
    </row>
    <row r="319" spans="1:24" s="1" customFormat="1" x14ac:dyDescent="0.3">
      <c r="A319" s="72">
        <f>IF(F319&lt;&gt;"",COUNTA($F$3:F319),"")</f>
        <v>316</v>
      </c>
      <c r="B319" s="16" t="s">
        <v>1365</v>
      </c>
      <c r="C319" s="15"/>
      <c r="D319" s="51"/>
      <c r="E319" s="17" t="s">
        <v>1615</v>
      </c>
      <c r="F319" s="18" t="s">
        <v>1596</v>
      </c>
      <c r="G319" s="18" t="s">
        <v>1612</v>
      </c>
      <c r="H319" s="18">
        <v>4083575</v>
      </c>
      <c r="I319" s="19">
        <v>44958</v>
      </c>
      <c r="J319" s="18" t="s">
        <v>1612</v>
      </c>
      <c r="K319" s="19">
        <v>44959</v>
      </c>
      <c r="L319" s="17" t="s">
        <v>1609</v>
      </c>
      <c r="M319" s="15">
        <v>1014482200</v>
      </c>
      <c r="N319" s="15">
        <v>1014482201</v>
      </c>
      <c r="O319" s="18">
        <v>3102411</v>
      </c>
      <c r="P319" s="18"/>
      <c r="Q319" s="17" t="s">
        <v>1615</v>
      </c>
      <c r="R319" s="18" t="s">
        <v>1596</v>
      </c>
      <c r="S319" s="20"/>
      <c r="T319" s="21" t="str">
        <f t="shared" si="38"/>
        <v>Kodagu</v>
      </c>
      <c r="U319" s="22" t="s">
        <v>711</v>
      </c>
      <c r="V319" s="23">
        <v>4083575</v>
      </c>
      <c r="W319" s="23" t="s">
        <v>1612</v>
      </c>
      <c r="X319" s="75" t="s">
        <v>1615</v>
      </c>
    </row>
    <row r="320" spans="1:24" s="1" customFormat="1" x14ac:dyDescent="0.3">
      <c r="A320" s="73">
        <f>IF(F320&lt;&gt;"",COUNTA($F$3:F320),"")</f>
        <v>317</v>
      </c>
      <c r="B320" s="25" t="s">
        <v>510</v>
      </c>
      <c r="C320" s="24"/>
      <c r="D320" s="51"/>
      <c r="E320" s="26" t="s">
        <v>1616</v>
      </c>
      <c r="F320" s="27" t="s">
        <v>1596</v>
      </c>
      <c r="G320" s="27" t="s">
        <v>1613</v>
      </c>
      <c r="H320" s="27">
        <v>4083586</v>
      </c>
      <c r="I320" s="28">
        <v>44958</v>
      </c>
      <c r="J320" s="27" t="s">
        <v>1613</v>
      </c>
      <c r="K320" s="28">
        <v>44959</v>
      </c>
      <c r="L320" s="26" t="s">
        <v>1610</v>
      </c>
      <c r="M320" s="24">
        <v>1014483000</v>
      </c>
      <c r="N320" s="24">
        <v>1014483001</v>
      </c>
      <c r="O320" s="27">
        <v>3102411</v>
      </c>
      <c r="P320" s="27"/>
      <c r="Q320" s="26" t="s">
        <v>1616</v>
      </c>
      <c r="R320" s="27" t="s">
        <v>1596</v>
      </c>
      <c r="S320" s="29"/>
      <c r="T320" s="30" t="str">
        <f t="shared" si="38"/>
        <v>Yadagiri</v>
      </c>
      <c r="U320" s="31" t="s">
        <v>482</v>
      </c>
      <c r="V320" s="32">
        <v>4083586</v>
      </c>
      <c r="W320" s="32" t="s">
        <v>1613</v>
      </c>
      <c r="X320" s="76" t="s">
        <v>1616</v>
      </c>
    </row>
    <row r="321" spans="1:24" s="1" customFormat="1" x14ac:dyDescent="0.3">
      <c r="A321" s="72">
        <f>IF(F321&lt;&gt;"",COUNTA($F$3:F321),"")</f>
        <v>318</v>
      </c>
      <c r="B321" s="16" t="s">
        <v>469</v>
      </c>
      <c r="C321" s="15"/>
      <c r="D321" s="51"/>
      <c r="E321" s="17" t="s">
        <v>1617</v>
      </c>
      <c r="F321" s="18" t="s">
        <v>1596</v>
      </c>
      <c r="G321" s="18" t="s">
        <v>1619</v>
      </c>
      <c r="H321" s="18">
        <v>4083925</v>
      </c>
      <c r="I321" s="19">
        <v>45008</v>
      </c>
      <c r="J321" s="18" t="s">
        <v>1619</v>
      </c>
      <c r="K321" s="19">
        <v>45008</v>
      </c>
      <c r="L321" s="17" t="s">
        <v>1618</v>
      </c>
      <c r="M321" s="15">
        <v>1014521700</v>
      </c>
      <c r="N321" s="15">
        <v>1014521701</v>
      </c>
      <c r="O321" s="18">
        <v>3102411</v>
      </c>
      <c r="P321" s="18"/>
      <c r="Q321" s="17" t="s">
        <v>1617</v>
      </c>
      <c r="R321" s="18" t="s">
        <v>1596</v>
      </c>
      <c r="S321" s="20"/>
      <c r="T321" s="21" t="str">
        <f t="shared" si="38"/>
        <v>Raichur</v>
      </c>
      <c r="U321" s="22" t="s">
        <v>482</v>
      </c>
      <c r="V321" s="23">
        <v>4083925</v>
      </c>
      <c r="W321" s="52" t="s">
        <v>1619</v>
      </c>
      <c r="X321" s="75" t="s">
        <v>1617</v>
      </c>
    </row>
    <row r="322" spans="1:24" s="1" customFormat="1" x14ac:dyDescent="0.3">
      <c r="A322" s="73">
        <f>IF(F322&lt;&gt;"",COUNTA($F$3:F322),"")</f>
        <v>319</v>
      </c>
      <c r="B322" s="25" t="s">
        <v>944</v>
      </c>
      <c r="C322" s="24"/>
      <c r="D322" s="51"/>
      <c r="E322" s="26" t="s">
        <v>1620</v>
      </c>
      <c r="F322" s="27" t="s">
        <v>1596</v>
      </c>
      <c r="G322" s="27" t="s">
        <v>1622</v>
      </c>
      <c r="H322" s="27">
        <v>4084065</v>
      </c>
      <c r="I322" s="28">
        <v>45034</v>
      </c>
      <c r="J322" s="27" t="s">
        <v>1622</v>
      </c>
      <c r="K322" s="28">
        <v>45034</v>
      </c>
      <c r="L322" s="26" t="s">
        <v>1621</v>
      </c>
      <c r="M322" s="24">
        <v>1014539900</v>
      </c>
      <c r="N322" s="24">
        <v>1014539901</v>
      </c>
      <c r="O322" s="27">
        <v>3102411</v>
      </c>
      <c r="P322" s="27"/>
      <c r="Q322" s="26" t="s">
        <v>1620</v>
      </c>
      <c r="R322" s="27" t="s">
        <v>1596</v>
      </c>
      <c r="S322" s="29"/>
      <c r="T322" s="30" t="str">
        <f t="shared" si="38"/>
        <v>Bagalakote</v>
      </c>
      <c r="U322" s="31" t="s">
        <v>437</v>
      </c>
      <c r="V322" s="32">
        <v>4084065</v>
      </c>
      <c r="W322" s="53" t="s">
        <v>1622</v>
      </c>
      <c r="X322" s="77" t="s">
        <v>1620</v>
      </c>
    </row>
    <row r="323" spans="1:24" s="1" customFormat="1" x14ac:dyDescent="0.3">
      <c r="A323" s="72">
        <f>IF(F323&lt;&gt;"",COUNTA($F$3:F323),"")</f>
        <v>320</v>
      </c>
      <c r="B323" s="16" t="s">
        <v>418</v>
      </c>
      <c r="C323" s="15"/>
      <c r="D323" s="51"/>
      <c r="E323" s="17" t="s">
        <v>1623</v>
      </c>
      <c r="F323" s="18" t="s">
        <v>1596</v>
      </c>
      <c r="G323" s="18" t="s">
        <v>1624</v>
      </c>
      <c r="H323" s="18">
        <v>4084264</v>
      </c>
      <c r="I323" s="19">
        <v>45084</v>
      </c>
      <c r="J323" s="18" t="s">
        <v>1624</v>
      </c>
      <c r="K323" s="19">
        <v>45085</v>
      </c>
      <c r="L323" s="17" t="s">
        <v>1625</v>
      </c>
      <c r="M323" s="15">
        <v>1014563900</v>
      </c>
      <c r="N323" s="15">
        <v>1014563901</v>
      </c>
      <c r="O323" s="18">
        <v>3102411</v>
      </c>
      <c r="P323" s="18"/>
      <c r="Q323" s="17" t="s">
        <v>1623</v>
      </c>
      <c r="R323" s="18" t="s">
        <v>1596</v>
      </c>
      <c r="S323" s="20"/>
      <c r="T323" s="21" t="str">
        <f t="shared" si="38"/>
        <v>Hassan</v>
      </c>
      <c r="U323" s="22" t="s">
        <v>711</v>
      </c>
      <c r="V323" s="23">
        <v>4084264</v>
      </c>
      <c r="W323" s="52" t="s">
        <v>1624</v>
      </c>
      <c r="X323" s="78" t="s">
        <v>1623</v>
      </c>
    </row>
    <row r="324" spans="1:24" s="1" customFormat="1" x14ac:dyDescent="0.3">
      <c r="A324" s="73">
        <f>IF(F324&lt;&gt;"",COUNTA($F$3:F324),"")</f>
        <v>321</v>
      </c>
      <c r="B324" s="25" t="s">
        <v>554</v>
      </c>
      <c r="C324" s="24"/>
      <c r="D324" s="51"/>
      <c r="E324" s="26" t="s">
        <v>1626</v>
      </c>
      <c r="F324" s="27" t="s">
        <v>1596</v>
      </c>
      <c r="G324" s="27" t="s">
        <v>1638</v>
      </c>
      <c r="H324" s="27">
        <v>4084323</v>
      </c>
      <c r="I324" s="28">
        <v>45113</v>
      </c>
      <c r="J324" s="27" t="s">
        <v>1638</v>
      </c>
      <c r="K324" s="28">
        <v>45086</v>
      </c>
      <c r="L324" s="26" t="s">
        <v>1629</v>
      </c>
      <c r="M324" s="24">
        <v>1014675100</v>
      </c>
      <c r="N324" s="24">
        <v>1014675101</v>
      </c>
      <c r="O324" s="27">
        <v>3102411</v>
      </c>
      <c r="P324" s="27"/>
      <c r="Q324" s="26" t="s">
        <v>1626</v>
      </c>
      <c r="R324" s="27" t="s">
        <v>1596</v>
      </c>
      <c r="S324" s="29"/>
      <c r="T324" s="30" t="str">
        <f t="shared" si="38"/>
        <v>Bidar</v>
      </c>
      <c r="U324" s="31" t="s">
        <v>482</v>
      </c>
      <c r="V324" s="32">
        <v>4084323</v>
      </c>
      <c r="W324" s="53" t="s">
        <v>1638</v>
      </c>
      <c r="X324" s="77" t="s">
        <v>1626</v>
      </c>
    </row>
    <row r="325" spans="1:24" s="1" customFormat="1" x14ac:dyDescent="0.3">
      <c r="A325" s="72">
        <f>IF(F325&lt;&gt;"",COUNTA($F$3:F325),"")</f>
        <v>322</v>
      </c>
      <c r="B325" s="16" t="s">
        <v>515</v>
      </c>
      <c r="C325" s="15"/>
      <c r="D325" s="51"/>
      <c r="E325" s="17" t="s">
        <v>1627</v>
      </c>
      <c r="F325" s="18" t="s">
        <v>1596</v>
      </c>
      <c r="G325" s="18" t="s">
        <v>1639</v>
      </c>
      <c r="H325" s="18">
        <v>4084334</v>
      </c>
      <c r="I325" s="19">
        <v>45113</v>
      </c>
      <c r="J325" s="18" t="s">
        <v>1639</v>
      </c>
      <c r="K325" s="19">
        <v>45086</v>
      </c>
      <c r="L325" s="17" t="s">
        <v>1630</v>
      </c>
      <c r="M325" s="15">
        <v>1014673600</v>
      </c>
      <c r="N325" s="15">
        <v>1014673601</v>
      </c>
      <c r="O325" s="18">
        <v>3102411</v>
      </c>
      <c r="P325" s="18"/>
      <c r="Q325" s="17" t="s">
        <v>1627</v>
      </c>
      <c r="R325" s="18" t="s">
        <v>1596</v>
      </c>
      <c r="S325" s="20"/>
      <c r="T325" s="21" t="str">
        <f t="shared" si="38"/>
        <v>Davanagere</v>
      </c>
      <c r="U325" s="22" t="s">
        <v>1076</v>
      </c>
      <c r="V325" s="23">
        <v>4084334</v>
      </c>
      <c r="W325" s="52" t="s">
        <v>1639</v>
      </c>
      <c r="X325" s="78" t="s">
        <v>1627</v>
      </c>
    </row>
    <row r="326" spans="1:24" s="1" customFormat="1" x14ac:dyDescent="0.3">
      <c r="A326" s="73">
        <f>IF(F326&lt;&gt;"",COUNTA($F$3:F326),"")</f>
        <v>323</v>
      </c>
      <c r="B326" s="25" t="s">
        <v>951</v>
      </c>
      <c r="C326" s="24"/>
      <c r="D326" s="51"/>
      <c r="E326" s="26" t="s">
        <v>1628</v>
      </c>
      <c r="F326" s="27" t="s">
        <v>1596</v>
      </c>
      <c r="G326" s="27" t="s">
        <v>1637</v>
      </c>
      <c r="H326" s="27">
        <v>4084345</v>
      </c>
      <c r="I326" s="28">
        <v>45113</v>
      </c>
      <c r="J326" s="27" t="s">
        <v>1637</v>
      </c>
      <c r="K326" s="28">
        <v>45086</v>
      </c>
      <c r="L326" s="26" t="s">
        <v>1631</v>
      </c>
      <c r="M326" s="24">
        <v>1014674400</v>
      </c>
      <c r="N326" s="24">
        <v>1014674401</v>
      </c>
      <c r="O326" s="27">
        <v>3102411</v>
      </c>
      <c r="P326" s="27"/>
      <c r="Q326" s="26" t="s">
        <v>1628</v>
      </c>
      <c r="R326" s="27" t="s">
        <v>1596</v>
      </c>
      <c r="S326" s="29"/>
      <c r="T326" s="30" t="str">
        <f t="shared" si="38"/>
        <v>Vijayapura</v>
      </c>
      <c r="U326" s="31" t="s">
        <v>437</v>
      </c>
      <c r="V326" s="32">
        <v>4084345</v>
      </c>
      <c r="W326" s="53" t="s">
        <v>1637</v>
      </c>
      <c r="X326" s="77" t="s">
        <v>1628</v>
      </c>
    </row>
    <row r="327" spans="1:24" s="1" customFormat="1" x14ac:dyDescent="0.3">
      <c r="A327" s="72" t="str">
        <f>IF(F327&lt;&gt;"",COUNTA($F$3:F327),"")</f>
        <v/>
      </c>
      <c r="B327" s="54" t="s">
        <v>1592</v>
      </c>
      <c r="C327" s="15"/>
      <c r="D327" s="15"/>
      <c r="E327" s="17"/>
      <c r="F327" s="18"/>
      <c r="G327" s="18"/>
      <c r="H327" s="18"/>
      <c r="I327" s="19"/>
      <c r="J327" s="18"/>
      <c r="K327" s="19"/>
      <c r="L327" s="17"/>
      <c r="M327" s="18"/>
      <c r="N327" s="18"/>
      <c r="O327" s="18"/>
      <c r="P327" s="18"/>
      <c r="Q327" s="17"/>
      <c r="R327" s="18"/>
      <c r="S327" s="20"/>
      <c r="T327" s="21"/>
      <c r="U327" s="37"/>
      <c r="V327" s="23"/>
      <c r="W327" s="23"/>
      <c r="X327" s="75"/>
    </row>
    <row r="328" spans="1:24" s="1" customFormat="1" x14ac:dyDescent="0.3">
      <c r="A328" s="73">
        <f>IF(F328&lt;&gt;"",COUNTA($F$3:F328),"")</f>
        <v>324</v>
      </c>
      <c r="B328" s="25" t="s">
        <v>711</v>
      </c>
      <c r="C328" s="24" t="s">
        <v>1593</v>
      </c>
      <c r="D328" s="24" t="s">
        <v>1593</v>
      </c>
      <c r="E328" s="33" t="s">
        <v>1403</v>
      </c>
      <c r="F328" s="24" t="s">
        <v>1404</v>
      </c>
      <c r="G328" s="24" t="s">
        <v>1429</v>
      </c>
      <c r="H328" s="24">
        <v>4073333</v>
      </c>
      <c r="I328" s="55">
        <v>44228</v>
      </c>
      <c r="J328" s="24" t="s">
        <v>1429</v>
      </c>
      <c r="K328" s="55">
        <v>44228</v>
      </c>
      <c r="L328" s="26" t="s">
        <v>1430</v>
      </c>
      <c r="M328" s="27">
        <v>1013329600</v>
      </c>
      <c r="N328" s="27">
        <v>1013329601</v>
      </c>
      <c r="O328" s="27">
        <v>3102411</v>
      </c>
      <c r="P328" s="24"/>
      <c r="Q328" s="33" t="s">
        <v>1403</v>
      </c>
      <c r="R328" s="24" t="s">
        <v>1403</v>
      </c>
      <c r="S328" s="29"/>
      <c r="T328" s="56" t="s">
        <v>1529</v>
      </c>
      <c r="U328" s="46" t="s">
        <v>711</v>
      </c>
      <c r="V328" s="32">
        <f t="shared" si="32"/>
        <v>4073333</v>
      </c>
      <c r="W328" s="32" t="str">
        <f t="shared" si="33"/>
        <v>SGV248074F</v>
      </c>
      <c r="X328" s="76" t="str">
        <f t="shared" si="34"/>
        <v>SIUD</v>
      </c>
    </row>
    <row r="329" spans="1:24" s="1" customFormat="1" x14ac:dyDescent="0.3">
      <c r="A329" s="72">
        <f>IF(F329&lt;&gt;"",COUNTA($F$3:F329),"")</f>
        <v>325</v>
      </c>
      <c r="B329" s="16" t="s">
        <v>1076</v>
      </c>
      <c r="C329" s="15" t="s">
        <v>1593</v>
      </c>
      <c r="D329" s="15" t="s">
        <v>1593</v>
      </c>
      <c r="E329" s="38" t="s">
        <v>1380</v>
      </c>
      <c r="F329" s="15" t="s">
        <v>1381</v>
      </c>
      <c r="G329" s="15" t="s">
        <v>1382</v>
      </c>
      <c r="H329" s="15">
        <v>4069612</v>
      </c>
      <c r="I329" s="57">
        <v>43885</v>
      </c>
      <c r="J329" s="15" t="s">
        <v>1382</v>
      </c>
      <c r="K329" s="57">
        <v>43885</v>
      </c>
      <c r="L329" s="38" t="s">
        <v>1443</v>
      </c>
      <c r="M329" s="15">
        <v>1012872600</v>
      </c>
      <c r="N329" s="15">
        <v>1012872601</v>
      </c>
      <c r="O329" s="18">
        <v>3102411</v>
      </c>
      <c r="P329" s="15"/>
      <c r="Q329" s="38" t="s">
        <v>1380</v>
      </c>
      <c r="R329" s="15" t="s">
        <v>1571</v>
      </c>
      <c r="S329" s="20"/>
      <c r="T329" s="58" t="s">
        <v>1362</v>
      </c>
      <c r="U329" s="22" t="s">
        <v>1076</v>
      </c>
      <c r="V329" s="23">
        <f t="shared" si="32"/>
        <v>4069612</v>
      </c>
      <c r="W329" s="23" t="str">
        <f t="shared" si="33"/>
        <v>SGV244047D</v>
      </c>
      <c r="X329" s="75" t="str">
        <f t="shared" si="34"/>
        <v>KMDS</v>
      </c>
    </row>
    <row r="330" spans="1:24" s="1" customFormat="1" x14ac:dyDescent="0.3">
      <c r="A330" s="74">
        <f>IF(F330&lt;&gt;"",COUNTA($F$3:F330),"")</f>
        <v>326</v>
      </c>
      <c r="B330" s="60" t="s">
        <v>1076</v>
      </c>
      <c r="C330" s="59" t="s">
        <v>1593</v>
      </c>
      <c r="D330" s="59" t="s">
        <v>1593</v>
      </c>
      <c r="E330" s="61" t="s">
        <v>1446</v>
      </c>
      <c r="F330" s="59" t="s">
        <v>1446</v>
      </c>
      <c r="G330" s="59" t="s">
        <v>1445</v>
      </c>
      <c r="H330" s="59">
        <v>4073554</v>
      </c>
      <c r="I330" s="62">
        <v>44270</v>
      </c>
      <c r="J330" s="63" t="s">
        <v>1445</v>
      </c>
      <c r="K330" s="64">
        <v>44270</v>
      </c>
      <c r="L330" s="61" t="s">
        <v>1444</v>
      </c>
      <c r="M330" s="59">
        <v>1013361900</v>
      </c>
      <c r="N330" s="59">
        <v>1013361901</v>
      </c>
      <c r="O330" s="65">
        <v>3102411</v>
      </c>
      <c r="P330" s="59"/>
      <c r="Q330" s="61" t="s">
        <v>1446</v>
      </c>
      <c r="R330" s="59" t="s">
        <v>1446</v>
      </c>
      <c r="S330" s="66"/>
      <c r="T330" s="67" t="s">
        <v>1362</v>
      </c>
      <c r="U330" s="68" t="s">
        <v>1076</v>
      </c>
      <c r="V330" s="69">
        <f t="shared" si="32"/>
        <v>4073554</v>
      </c>
      <c r="W330" s="69" t="str">
        <f t="shared" si="33"/>
        <v>SGV248713A</v>
      </c>
      <c r="X330" s="79" t="str">
        <f t="shared" si="34"/>
        <v>DMA</v>
      </c>
    </row>
  </sheetData>
  <conditionalFormatting sqref="E1:E1048576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differentFirst="1">
    <oddFooter>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ULBs_Registration_Details</vt:lpstr>
      <vt:lpstr>ULBs_Registration_Details!Print_Titles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Hegde</dc:creator>
  <cp:lastModifiedBy>Vinay Gautam</cp:lastModifiedBy>
  <cp:lastPrinted>2023-05-23T09:43:51Z</cp:lastPrinted>
  <dcterms:created xsi:type="dcterms:W3CDTF">2017-07-21T07:40:24Z</dcterms:created>
  <dcterms:modified xsi:type="dcterms:W3CDTF">2023-09-12T16:03:24Z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75784896-43ba-44fa-b26e-d5e9a3fc6ca3</vt:lpwstr>
  </property>
  <property fmtid="{D5CDD505-2E9C-101B-9397-08002B2CF9AE}" pid="3" name="ConnectionInfosStorage">
    <vt:lpwstr>WorkbookXmlParts</vt:lpwstr>
  </property>
</Properties>
</file>