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apaza/Desktop/"/>
    </mc:Choice>
  </mc:AlternateContent>
  <xr:revisionPtr revIDLastSave="0" documentId="8_{CCC1172C-6D69-C342-8B8C-53B726D2B28C}" xr6:coauthVersionLast="47" xr6:coauthVersionMax="47" xr10:uidLastSave="{00000000-0000-0000-0000-000000000000}"/>
  <bookViews>
    <workbookView xWindow="1180" yWindow="1500" windowWidth="27240" windowHeight="15440" xr2:uid="{866981EA-DAFA-7B48-8A74-22F180BE27D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3" i="1"/>
  <c r="E250" i="1"/>
  <c r="G250" i="1" s="1"/>
  <c r="D250" i="1"/>
  <c r="F250" i="1" s="1"/>
  <c r="E249" i="1"/>
  <c r="G249" i="1" s="1"/>
  <c r="D249" i="1"/>
  <c r="F249" i="1" s="1"/>
  <c r="E248" i="1"/>
  <c r="G248" i="1" s="1"/>
  <c r="D248" i="1"/>
  <c r="F248" i="1" s="1"/>
  <c r="F247" i="1"/>
  <c r="E247" i="1"/>
  <c r="G247" i="1" s="1"/>
  <c r="D247" i="1"/>
  <c r="E246" i="1"/>
  <c r="G246" i="1" s="1"/>
  <c r="D246" i="1"/>
  <c r="F246" i="1" s="1"/>
  <c r="E245" i="1"/>
  <c r="G245" i="1" s="1"/>
  <c r="D245" i="1"/>
  <c r="F245" i="1" s="1"/>
  <c r="G244" i="1"/>
  <c r="F244" i="1"/>
  <c r="E244" i="1"/>
  <c r="D244" i="1"/>
  <c r="E243" i="1"/>
  <c r="G243" i="1" s="1"/>
  <c r="D243" i="1"/>
  <c r="F243" i="1" s="1"/>
  <c r="F242" i="1"/>
  <c r="E242" i="1"/>
  <c r="G242" i="1" s="1"/>
  <c r="D242" i="1"/>
  <c r="E241" i="1"/>
  <c r="G241" i="1" s="1"/>
  <c r="D241" i="1"/>
  <c r="F241" i="1" s="1"/>
  <c r="E240" i="1"/>
  <c r="G240" i="1" s="1"/>
  <c r="D240" i="1"/>
  <c r="F240" i="1" s="1"/>
  <c r="E239" i="1"/>
  <c r="G239" i="1" s="1"/>
  <c r="D239" i="1"/>
  <c r="F239" i="1" s="1"/>
  <c r="E238" i="1"/>
  <c r="G238" i="1" s="1"/>
  <c r="D238" i="1"/>
  <c r="F238" i="1" s="1"/>
  <c r="E237" i="1"/>
  <c r="G237" i="1" s="1"/>
  <c r="D237" i="1"/>
  <c r="F237" i="1" s="1"/>
  <c r="E236" i="1"/>
  <c r="G236" i="1" s="1"/>
  <c r="D236" i="1"/>
  <c r="F236" i="1" s="1"/>
  <c r="E235" i="1"/>
  <c r="G235" i="1" s="1"/>
  <c r="D235" i="1"/>
  <c r="F235" i="1" s="1"/>
  <c r="E234" i="1"/>
  <c r="G234" i="1" s="1"/>
  <c r="D234" i="1"/>
  <c r="F234" i="1" s="1"/>
  <c r="E233" i="1"/>
  <c r="G233" i="1" s="1"/>
  <c r="D233" i="1"/>
  <c r="F233" i="1" s="1"/>
  <c r="E232" i="1"/>
  <c r="G232" i="1" s="1"/>
  <c r="D232" i="1"/>
  <c r="F232" i="1" s="1"/>
  <c r="E231" i="1"/>
  <c r="G231" i="1" s="1"/>
  <c r="D231" i="1"/>
  <c r="F231" i="1" s="1"/>
  <c r="G230" i="1"/>
  <c r="E230" i="1"/>
  <c r="D230" i="1"/>
  <c r="F230" i="1" s="1"/>
  <c r="E229" i="1"/>
  <c r="G229" i="1" s="1"/>
  <c r="D229" i="1"/>
  <c r="F229" i="1" s="1"/>
  <c r="E228" i="1"/>
  <c r="G228" i="1" s="1"/>
  <c r="D228" i="1"/>
  <c r="F228" i="1" s="1"/>
  <c r="E227" i="1"/>
  <c r="G227" i="1" s="1"/>
  <c r="D227" i="1"/>
  <c r="F227" i="1" s="1"/>
  <c r="F226" i="1"/>
  <c r="E226" i="1"/>
  <c r="G226" i="1" s="1"/>
  <c r="D226" i="1"/>
  <c r="E225" i="1"/>
  <c r="G225" i="1" s="1"/>
  <c r="D225" i="1"/>
  <c r="F225" i="1" s="1"/>
  <c r="G224" i="1"/>
  <c r="E224" i="1"/>
  <c r="D224" i="1"/>
  <c r="F224" i="1" s="1"/>
  <c r="E223" i="1"/>
  <c r="G223" i="1" s="1"/>
  <c r="D223" i="1"/>
  <c r="F223" i="1" s="1"/>
  <c r="E222" i="1"/>
  <c r="G222" i="1" s="1"/>
  <c r="D222" i="1"/>
  <c r="F222" i="1" s="1"/>
  <c r="E221" i="1"/>
  <c r="G221" i="1" s="1"/>
  <c r="D221" i="1"/>
  <c r="F221" i="1" s="1"/>
  <c r="E220" i="1"/>
  <c r="G220" i="1" s="1"/>
  <c r="D220" i="1"/>
  <c r="F220" i="1" s="1"/>
  <c r="E219" i="1"/>
  <c r="G219" i="1" s="1"/>
  <c r="D219" i="1"/>
  <c r="F219" i="1" s="1"/>
  <c r="E218" i="1"/>
  <c r="G218" i="1" s="1"/>
  <c r="D218" i="1"/>
  <c r="F218" i="1" s="1"/>
  <c r="E217" i="1"/>
  <c r="G217" i="1" s="1"/>
  <c r="D217" i="1"/>
  <c r="F217" i="1" s="1"/>
  <c r="E216" i="1"/>
  <c r="G216" i="1" s="1"/>
  <c r="D216" i="1"/>
  <c r="F216" i="1" s="1"/>
  <c r="E215" i="1"/>
  <c r="G215" i="1" s="1"/>
  <c r="D215" i="1"/>
  <c r="F215" i="1" s="1"/>
  <c r="E214" i="1"/>
  <c r="G214" i="1" s="1"/>
  <c r="D214" i="1"/>
  <c r="F214" i="1" s="1"/>
  <c r="E213" i="1"/>
  <c r="G213" i="1" s="1"/>
  <c r="D213" i="1"/>
  <c r="F213" i="1" s="1"/>
  <c r="E212" i="1"/>
  <c r="G212" i="1" s="1"/>
  <c r="D212" i="1"/>
  <c r="F212" i="1" s="1"/>
  <c r="E211" i="1"/>
  <c r="G211" i="1" s="1"/>
  <c r="D211" i="1"/>
  <c r="F211" i="1" s="1"/>
  <c r="E210" i="1"/>
  <c r="G210" i="1" s="1"/>
  <c r="D210" i="1"/>
  <c r="F210" i="1" s="1"/>
  <c r="E209" i="1"/>
  <c r="G209" i="1" s="1"/>
  <c r="D209" i="1"/>
  <c r="F209" i="1" s="1"/>
  <c r="G208" i="1"/>
  <c r="F208" i="1"/>
  <c r="E208" i="1"/>
  <c r="D208" i="1"/>
  <c r="E207" i="1"/>
  <c r="G207" i="1" s="1"/>
  <c r="D207" i="1"/>
  <c r="F207" i="1" s="1"/>
  <c r="E206" i="1"/>
  <c r="G206" i="1" s="1"/>
  <c r="D206" i="1"/>
  <c r="F206" i="1" s="1"/>
  <c r="F205" i="1"/>
  <c r="E205" i="1"/>
  <c r="G205" i="1" s="1"/>
  <c r="D205" i="1"/>
  <c r="E204" i="1"/>
  <c r="G204" i="1" s="1"/>
  <c r="D204" i="1"/>
  <c r="F204" i="1" s="1"/>
  <c r="E203" i="1"/>
  <c r="G203" i="1" s="1"/>
  <c r="D203" i="1"/>
  <c r="F203" i="1" s="1"/>
  <c r="E202" i="1"/>
  <c r="G202" i="1" s="1"/>
  <c r="D202" i="1"/>
  <c r="F202" i="1" s="1"/>
  <c r="E201" i="1"/>
  <c r="G201" i="1" s="1"/>
  <c r="D201" i="1"/>
  <c r="F201" i="1" s="1"/>
  <c r="E200" i="1"/>
  <c r="G200" i="1" s="1"/>
  <c r="D200" i="1"/>
  <c r="F200" i="1" s="1"/>
  <c r="E199" i="1"/>
  <c r="G199" i="1" s="1"/>
  <c r="D199" i="1"/>
  <c r="F199" i="1" s="1"/>
  <c r="G198" i="1"/>
  <c r="E198" i="1"/>
  <c r="D198" i="1"/>
  <c r="F198" i="1" s="1"/>
  <c r="E197" i="1"/>
  <c r="G197" i="1" s="1"/>
  <c r="D197" i="1"/>
  <c r="F197" i="1" s="1"/>
  <c r="F196" i="1"/>
  <c r="E196" i="1"/>
  <c r="G196" i="1" s="1"/>
  <c r="D196" i="1"/>
  <c r="E195" i="1"/>
  <c r="G195" i="1" s="1"/>
  <c r="D195" i="1"/>
  <c r="F195" i="1" s="1"/>
  <c r="E194" i="1"/>
  <c r="G194" i="1" s="1"/>
  <c r="D194" i="1"/>
  <c r="F194" i="1" s="1"/>
  <c r="E193" i="1"/>
  <c r="G193" i="1" s="1"/>
  <c r="D193" i="1"/>
  <c r="F193" i="1" s="1"/>
  <c r="G192" i="1"/>
  <c r="E192" i="1"/>
  <c r="D192" i="1"/>
  <c r="F192" i="1" s="1"/>
  <c r="E191" i="1"/>
  <c r="G191" i="1" s="1"/>
  <c r="D191" i="1"/>
  <c r="F191" i="1" s="1"/>
  <c r="E190" i="1"/>
  <c r="G190" i="1" s="1"/>
  <c r="D190" i="1"/>
  <c r="F190" i="1" s="1"/>
  <c r="F189" i="1"/>
  <c r="E189" i="1"/>
  <c r="G189" i="1" s="1"/>
  <c r="D189" i="1"/>
  <c r="E188" i="1"/>
  <c r="G188" i="1" s="1"/>
  <c r="D188" i="1"/>
  <c r="F188" i="1" s="1"/>
  <c r="E187" i="1"/>
  <c r="G187" i="1" s="1"/>
  <c r="D187" i="1"/>
  <c r="F187" i="1" s="1"/>
  <c r="E186" i="1"/>
  <c r="G186" i="1" s="1"/>
  <c r="D186" i="1"/>
  <c r="F186" i="1" s="1"/>
  <c r="E185" i="1"/>
  <c r="G185" i="1" s="1"/>
  <c r="D185" i="1"/>
  <c r="F185" i="1" s="1"/>
  <c r="E184" i="1"/>
  <c r="G184" i="1" s="1"/>
  <c r="D184" i="1"/>
  <c r="F184" i="1" s="1"/>
  <c r="F183" i="1"/>
  <c r="E183" i="1"/>
  <c r="G183" i="1" s="1"/>
  <c r="D183" i="1"/>
  <c r="E182" i="1"/>
  <c r="G182" i="1" s="1"/>
  <c r="D182" i="1"/>
  <c r="F182" i="1" s="1"/>
  <c r="E181" i="1"/>
  <c r="G181" i="1" s="1"/>
  <c r="D181" i="1"/>
  <c r="F181" i="1" s="1"/>
  <c r="G180" i="1"/>
  <c r="F180" i="1"/>
  <c r="E180" i="1"/>
  <c r="D180" i="1"/>
  <c r="E179" i="1"/>
  <c r="G179" i="1" s="1"/>
  <c r="D179" i="1"/>
  <c r="F179" i="1" s="1"/>
  <c r="E178" i="1"/>
  <c r="G178" i="1" s="1"/>
  <c r="D178" i="1"/>
  <c r="F178" i="1" s="1"/>
  <c r="E177" i="1"/>
  <c r="G177" i="1" s="1"/>
  <c r="D177" i="1"/>
  <c r="F177" i="1" s="1"/>
  <c r="E176" i="1"/>
  <c r="G176" i="1" s="1"/>
  <c r="D176" i="1"/>
  <c r="F176" i="1" s="1"/>
  <c r="E175" i="1"/>
  <c r="G175" i="1" s="1"/>
  <c r="D175" i="1"/>
  <c r="F175" i="1" s="1"/>
  <c r="F174" i="1"/>
  <c r="E174" i="1"/>
  <c r="G174" i="1" s="1"/>
  <c r="D174" i="1"/>
  <c r="E173" i="1"/>
  <c r="G173" i="1" s="1"/>
  <c r="D173" i="1"/>
  <c r="F173" i="1" s="1"/>
  <c r="E172" i="1"/>
  <c r="G172" i="1" s="1"/>
  <c r="D172" i="1"/>
  <c r="F172" i="1" s="1"/>
  <c r="F171" i="1"/>
  <c r="E171" i="1"/>
  <c r="G171" i="1" s="1"/>
  <c r="D171" i="1"/>
  <c r="E170" i="1"/>
  <c r="G170" i="1" s="1"/>
  <c r="D170" i="1"/>
  <c r="F170" i="1" s="1"/>
  <c r="E169" i="1"/>
  <c r="G169" i="1" s="1"/>
  <c r="D169" i="1"/>
  <c r="F169" i="1" s="1"/>
  <c r="E168" i="1"/>
  <c r="G168" i="1" s="1"/>
  <c r="D168" i="1"/>
  <c r="F168" i="1" s="1"/>
  <c r="F167" i="1"/>
  <c r="E167" i="1"/>
  <c r="G167" i="1" s="1"/>
  <c r="D167" i="1"/>
  <c r="E166" i="1"/>
  <c r="G166" i="1" s="1"/>
  <c r="D166" i="1"/>
  <c r="F166" i="1" s="1"/>
  <c r="E165" i="1"/>
  <c r="G165" i="1" s="1"/>
  <c r="D165" i="1"/>
  <c r="F165" i="1" s="1"/>
  <c r="G164" i="1"/>
  <c r="E164" i="1"/>
  <c r="D164" i="1"/>
  <c r="F164" i="1" s="1"/>
  <c r="E163" i="1"/>
  <c r="G163" i="1" s="1"/>
  <c r="D163" i="1"/>
  <c r="F163" i="1" s="1"/>
  <c r="G162" i="1"/>
  <c r="F162" i="1"/>
  <c r="E162" i="1"/>
  <c r="D162" i="1"/>
  <c r="E161" i="1"/>
  <c r="G161" i="1" s="1"/>
  <c r="D161" i="1"/>
  <c r="F161" i="1" s="1"/>
  <c r="E160" i="1"/>
  <c r="G160" i="1" s="1"/>
  <c r="D160" i="1"/>
  <c r="F160" i="1" s="1"/>
  <c r="E159" i="1"/>
  <c r="G159" i="1" s="1"/>
  <c r="D159" i="1"/>
  <c r="F159" i="1" s="1"/>
  <c r="E158" i="1"/>
  <c r="G158" i="1" s="1"/>
  <c r="D158" i="1"/>
  <c r="F158" i="1" s="1"/>
  <c r="E157" i="1"/>
  <c r="G157" i="1" s="1"/>
  <c r="D157" i="1"/>
  <c r="F157" i="1" s="1"/>
  <c r="E156" i="1"/>
  <c r="G156" i="1" s="1"/>
  <c r="D156" i="1"/>
  <c r="F156" i="1" s="1"/>
  <c r="E155" i="1"/>
  <c r="G155" i="1" s="1"/>
  <c r="D155" i="1"/>
  <c r="F155" i="1" s="1"/>
  <c r="E154" i="1"/>
  <c r="G154" i="1" s="1"/>
  <c r="D154" i="1"/>
  <c r="F154" i="1" s="1"/>
  <c r="E153" i="1"/>
  <c r="G153" i="1" s="1"/>
  <c r="D153" i="1"/>
  <c r="F153" i="1" s="1"/>
  <c r="E152" i="1"/>
  <c r="G152" i="1" s="1"/>
  <c r="D152" i="1"/>
  <c r="F152" i="1" s="1"/>
  <c r="E151" i="1"/>
  <c r="G151" i="1" s="1"/>
  <c r="D151" i="1"/>
  <c r="F151" i="1" s="1"/>
  <c r="E150" i="1"/>
  <c r="G150" i="1" s="1"/>
  <c r="D150" i="1"/>
  <c r="F150" i="1" s="1"/>
  <c r="E149" i="1"/>
  <c r="G149" i="1" s="1"/>
  <c r="D149" i="1"/>
  <c r="F149" i="1" s="1"/>
  <c r="E148" i="1"/>
  <c r="G148" i="1" s="1"/>
  <c r="D148" i="1"/>
  <c r="F148" i="1" s="1"/>
  <c r="E147" i="1"/>
  <c r="G147" i="1" s="1"/>
  <c r="D147" i="1"/>
  <c r="F147" i="1" s="1"/>
  <c r="F146" i="1"/>
  <c r="E146" i="1"/>
  <c r="G146" i="1" s="1"/>
  <c r="D146" i="1"/>
  <c r="E145" i="1"/>
  <c r="G145" i="1" s="1"/>
  <c r="D145" i="1"/>
  <c r="F145" i="1" s="1"/>
  <c r="E144" i="1"/>
  <c r="G144" i="1" s="1"/>
  <c r="D144" i="1"/>
  <c r="F144" i="1" s="1"/>
  <c r="E143" i="1"/>
  <c r="G143" i="1" s="1"/>
  <c r="D143" i="1"/>
  <c r="F143" i="1" s="1"/>
  <c r="E142" i="1"/>
  <c r="G142" i="1" s="1"/>
  <c r="D142" i="1"/>
  <c r="F142" i="1" s="1"/>
  <c r="E141" i="1"/>
  <c r="G141" i="1" s="1"/>
  <c r="D141" i="1"/>
  <c r="F141" i="1" s="1"/>
  <c r="E140" i="1"/>
  <c r="G140" i="1" s="1"/>
  <c r="D140" i="1"/>
  <c r="F140" i="1" s="1"/>
  <c r="E139" i="1"/>
  <c r="G139" i="1" s="1"/>
  <c r="D139" i="1"/>
  <c r="F139" i="1" s="1"/>
  <c r="E138" i="1"/>
  <c r="G138" i="1" s="1"/>
  <c r="D138" i="1"/>
  <c r="F138" i="1" s="1"/>
  <c r="E137" i="1"/>
  <c r="G137" i="1" s="1"/>
  <c r="D137" i="1"/>
  <c r="F137" i="1" s="1"/>
  <c r="E136" i="1"/>
  <c r="G136" i="1" s="1"/>
  <c r="D136" i="1"/>
  <c r="F136" i="1" s="1"/>
  <c r="E135" i="1"/>
  <c r="G135" i="1" s="1"/>
  <c r="D135" i="1"/>
  <c r="F135" i="1" s="1"/>
  <c r="E134" i="1"/>
  <c r="G134" i="1" s="1"/>
  <c r="D134" i="1"/>
  <c r="F134" i="1" s="1"/>
  <c r="E133" i="1"/>
  <c r="G133" i="1" s="1"/>
  <c r="D133" i="1"/>
  <c r="F133" i="1" s="1"/>
  <c r="E132" i="1"/>
  <c r="G132" i="1" s="1"/>
  <c r="D132" i="1"/>
  <c r="F132" i="1" s="1"/>
  <c r="E131" i="1"/>
  <c r="G131" i="1" s="1"/>
  <c r="D131" i="1"/>
  <c r="F131" i="1" s="1"/>
  <c r="E130" i="1"/>
  <c r="G130" i="1" s="1"/>
  <c r="D130" i="1"/>
  <c r="F130" i="1" s="1"/>
  <c r="E129" i="1"/>
  <c r="G129" i="1" s="1"/>
  <c r="D129" i="1"/>
  <c r="F129" i="1" s="1"/>
  <c r="E128" i="1"/>
  <c r="G128" i="1" s="1"/>
  <c r="D128" i="1"/>
  <c r="F128" i="1" s="1"/>
  <c r="E127" i="1"/>
  <c r="G127" i="1" s="1"/>
  <c r="D127" i="1"/>
  <c r="F127" i="1" s="1"/>
  <c r="E126" i="1"/>
  <c r="G126" i="1" s="1"/>
  <c r="D126" i="1"/>
  <c r="F126" i="1" s="1"/>
  <c r="F125" i="1"/>
  <c r="E125" i="1"/>
  <c r="G125" i="1" s="1"/>
  <c r="D125" i="1"/>
  <c r="E124" i="1"/>
  <c r="G124" i="1" s="1"/>
  <c r="D124" i="1"/>
  <c r="F124" i="1" s="1"/>
  <c r="E123" i="1"/>
  <c r="G123" i="1" s="1"/>
  <c r="D123" i="1"/>
  <c r="F123" i="1" s="1"/>
  <c r="E122" i="1"/>
  <c r="G122" i="1" s="1"/>
  <c r="D122" i="1"/>
  <c r="F122" i="1" s="1"/>
  <c r="E121" i="1"/>
  <c r="G121" i="1" s="1"/>
  <c r="D121" i="1"/>
  <c r="F121" i="1" s="1"/>
  <c r="E120" i="1"/>
  <c r="G120" i="1" s="1"/>
  <c r="D120" i="1"/>
  <c r="F120" i="1" s="1"/>
  <c r="F119" i="1"/>
  <c r="E119" i="1"/>
  <c r="G119" i="1" s="1"/>
  <c r="D119" i="1"/>
  <c r="E118" i="1"/>
  <c r="G118" i="1" s="1"/>
  <c r="D118" i="1"/>
  <c r="F118" i="1" s="1"/>
  <c r="E117" i="1"/>
  <c r="G117" i="1" s="1"/>
  <c r="D117" i="1"/>
  <c r="F117" i="1" s="1"/>
  <c r="G116" i="1"/>
  <c r="F116" i="1"/>
  <c r="E116" i="1"/>
  <c r="D116" i="1"/>
  <c r="E115" i="1"/>
  <c r="G115" i="1" s="1"/>
  <c r="D115" i="1"/>
  <c r="F115" i="1" s="1"/>
  <c r="E114" i="1"/>
  <c r="G114" i="1" s="1"/>
  <c r="D114" i="1"/>
  <c r="F114" i="1" s="1"/>
  <c r="E113" i="1"/>
  <c r="G113" i="1" s="1"/>
  <c r="D113" i="1"/>
  <c r="F113" i="1" s="1"/>
  <c r="E112" i="1"/>
  <c r="G112" i="1" s="1"/>
  <c r="D112" i="1"/>
  <c r="F112" i="1" s="1"/>
  <c r="E111" i="1"/>
  <c r="G111" i="1" s="1"/>
  <c r="D111" i="1"/>
  <c r="F111" i="1" s="1"/>
  <c r="G110" i="1"/>
  <c r="F110" i="1"/>
  <c r="E110" i="1"/>
  <c r="D110" i="1"/>
  <c r="E109" i="1"/>
  <c r="G109" i="1" s="1"/>
  <c r="D109" i="1"/>
  <c r="F109" i="1" s="1"/>
  <c r="E108" i="1"/>
  <c r="G108" i="1" s="1"/>
  <c r="D108" i="1"/>
  <c r="F108" i="1" s="1"/>
  <c r="F107" i="1"/>
  <c r="E107" i="1"/>
  <c r="G107" i="1" s="1"/>
  <c r="D107" i="1"/>
  <c r="E106" i="1"/>
  <c r="G106" i="1" s="1"/>
  <c r="D106" i="1"/>
  <c r="F106" i="1" s="1"/>
  <c r="E105" i="1"/>
  <c r="G105" i="1" s="1"/>
  <c r="D105" i="1"/>
  <c r="F105" i="1" s="1"/>
  <c r="E104" i="1"/>
  <c r="G104" i="1" s="1"/>
  <c r="D104" i="1"/>
  <c r="F104" i="1" s="1"/>
  <c r="E103" i="1"/>
  <c r="G103" i="1" s="1"/>
  <c r="D103" i="1"/>
  <c r="F103" i="1" s="1"/>
  <c r="E102" i="1"/>
  <c r="G102" i="1" s="1"/>
  <c r="D102" i="1"/>
  <c r="F102" i="1" s="1"/>
  <c r="E101" i="1"/>
  <c r="G101" i="1" s="1"/>
  <c r="D101" i="1"/>
  <c r="F101" i="1" s="1"/>
  <c r="E100" i="1"/>
  <c r="G100" i="1" s="1"/>
  <c r="D100" i="1"/>
  <c r="F100" i="1" s="1"/>
  <c r="E99" i="1"/>
  <c r="G99" i="1" s="1"/>
  <c r="D99" i="1"/>
  <c r="F99" i="1" s="1"/>
  <c r="F98" i="1"/>
  <c r="E98" i="1"/>
  <c r="G98" i="1" s="1"/>
  <c r="D98" i="1"/>
  <c r="E97" i="1"/>
  <c r="G97" i="1" s="1"/>
  <c r="D97" i="1"/>
  <c r="F97" i="1" s="1"/>
  <c r="E96" i="1"/>
  <c r="G96" i="1" s="1"/>
  <c r="D96" i="1"/>
  <c r="F96" i="1" s="1"/>
  <c r="E95" i="1"/>
  <c r="G95" i="1" s="1"/>
  <c r="D95" i="1"/>
  <c r="F95" i="1" s="1"/>
  <c r="E94" i="1"/>
  <c r="G94" i="1" s="1"/>
  <c r="D94" i="1"/>
  <c r="F94" i="1" s="1"/>
  <c r="F93" i="1"/>
  <c r="E93" i="1"/>
  <c r="G93" i="1" s="1"/>
  <c r="D93" i="1"/>
  <c r="E92" i="1"/>
  <c r="G92" i="1" s="1"/>
  <c r="D92" i="1"/>
  <c r="F92" i="1" s="1"/>
  <c r="E91" i="1"/>
  <c r="G91" i="1" s="1"/>
  <c r="D91" i="1"/>
  <c r="F91" i="1" s="1"/>
  <c r="E90" i="1"/>
  <c r="G90" i="1" s="1"/>
  <c r="D90" i="1"/>
  <c r="F90" i="1" s="1"/>
  <c r="E89" i="1"/>
  <c r="G89" i="1" s="1"/>
  <c r="D89" i="1"/>
  <c r="F89" i="1" s="1"/>
  <c r="E88" i="1"/>
  <c r="G88" i="1" s="1"/>
  <c r="D88" i="1"/>
  <c r="F88" i="1" s="1"/>
  <c r="E87" i="1"/>
  <c r="G87" i="1" s="1"/>
  <c r="D87" i="1"/>
  <c r="F87" i="1" s="1"/>
  <c r="G86" i="1"/>
  <c r="E86" i="1"/>
  <c r="D86" i="1"/>
  <c r="F86" i="1" s="1"/>
  <c r="E85" i="1"/>
  <c r="G85" i="1" s="1"/>
  <c r="D85" i="1"/>
  <c r="F85" i="1" s="1"/>
  <c r="F84" i="1"/>
  <c r="E84" i="1"/>
  <c r="G84" i="1" s="1"/>
  <c r="D84" i="1"/>
  <c r="E83" i="1"/>
  <c r="G83" i="1" s="1"/>
  <c r="D83" i="1"/>
  <c r="F83" i="1" s="1"/>
  <c r="E82" i="1"/>
  <c r="G82" i="1" s="1"/>
  <c r="D82" i="1"/>
  <c r="F82" i="1" s="1"/>
  <c r="E81" i="1"/>
  <c r="G81" i="1" s="1"/>
  <c r="D81" i="1"/>
  <c r="F81" i="1" s="1"/>
  <c r="G80" i="1"/>
  <c r="E80" i="1"/>
  <c r="D80" i="1"/>
  <c r="F80" i="1" s="1"/>
  <c r="E79" i="1"/>
  <c r="G79" i="1" s="1"/>
  <c r="D79" i="1"/>
  <c r="F79" i="1" s="1"/>
  <c r="F78" i="1"/>
  <c r="E78" i="1"/>
  <c r="G78" i="1" s="1"/>
  <c r="D78" i="1"/>
  <c r="E77" i="1"/>
  <c r="G77" i="1" s="1"/>
  <c r="D77" i="1"/>
  <c r="F77" i="1" s="1"/>
  <c r="E76" i="1"/>
  <c r="G76" i="1" s="1"/>
  <c r="D76" i="1"/>
  <c r="F76" i="1" s="1"/>
  <c r="E75" i="1"/>
  <c r="G75" i="1" s="1"/>
  <c r="D75" i="1"/>
  <c r="F75" i="1" s="1"/>
  <c r="F74" i="1"/>
  <c r="E74" i="1"/>
  <c r="G74" i="1" s="1"/>
  <c r="D74" i="1"/>
  <c r="E73" i="1"/>
  <c r="G73" i="1" s="1"/>
  <c r="D73" i="1"/>
  <c r="F73" i="1" s="1"/>
  <c r="F72" i="1"/>
  <c r="E72" i="1"/>
  <c r="G72" i="1" s="1"/>
  <c r="D72" i="1"/>
  <c r="E71" i="1"/>
  <c r="G71" i="1" s="1"/>
  <c r="D71" i="1"/>
  <c r="F71" i="1" s="1"/>
  <c r="E70" i="1"/>
  <c r="G70" i="1" s="1"/>
  <c r="D70" i="1"/>
  <c r="F70" i="1" s="1"/>
  <c r="E69" i="1"/>
  <c r="G69" i="1" s="1"/>
  <c r="D69" i="1"/>
  <c r="F69" i="1" s="1"/>
  <c r="F68" i="1"/>
  <c r="E68" i="1"/>
  <c r="G68" i="1" s="1"/>
  <c r="D68" i="1"/>
  <c r="E67" i="1"/>
  <c r="G67" i="1" s="1"/>
  <c r="D67" i="1"/>
  <c r="F67" i="1" s="1"/>
  <c r="E66" i="1"/>
  <c r="G66" i="1" s="1"/>
  <c r="D66" i="1"/>
  <c r="F66" i="1" s="1"/>
  <c r="E65" i="1"/>
  <c r="G65" i="1" s="1"/>
  <c r="D65" i="1"/>
  <c r="F65" i="1" s="1"/>
  <c r="E64" i="1"/>
  <c r="G64" i="1" s="1"/>
  <c r="D64" i="1"/>
  <c r="F64" i="1" s="1"/>
  <c r="E63" i="1"/>
  <c r="G63" i="1" s="1"/>
  <c r="D63" i="1"/>
  <c r="F63" i="1" s="1"/>
  <c r="F62" i="1"/>
  <c r="E62" i="1"/>
  <c r="G62" i="1" s="1"/>
  <c r="D62" i="1"/>
  <c r="E61" i="1"/>
  <c r="G61" i="1" s="1"/>
  <c r="D61" i="1"/>
  <c r="F61" i="1" s="1"/>
  <c r="E60" i="1"/>
  <c r="G60" i="1" s="1"/>
  <c r="D60" i="1"/>
  <c r="F60" i="1" s="1"/>
  <c r="E59" i="1"/>
  <c r="G59" i="1" s="1"/>
  <c r="D59" i="1"/>
  <c r="F59" i="1" s="1"/>
  <c r="E58" i="1"/>
  <c r="G58" i="1" s="1"/>
  <c r="D58" i="1"/>
  <c r="F58" i="1" s="1"/>
  <c r="E57" i="1"/>
  <c r="G57" i="1" s="1"/>
  <c r="D57" i="1"/>
  <c r="F57" i="1" s="1"/>
  <c r="G56" i="1"/>
  <c r="F56" i="1"/>
  <c r="E56" i="1"/>
  <c r="D56" i="1"/>
  <c r="E55" i="1"/>
  <c r="G55" i="1" s="1"/>
  <c r="D55" i="1"/>
  <c r="F55" i="1" s="1"/>
  <c r="E54" i="1"/>
  <c r="G54" i="1" s="1"/>
  <c r="D54" i="1"/>
  <c r="F54" i="1" s="1"/>
  <c r="E53" i="1"/>
  <c r="G53" i="1" s="1"/>
  <c r="D53" i="1"/>
  <c r="F53" i="1" s="1"/>
  <c r="E52" i="1"/>
  <c r="G52" i="1" s="1"/>
  <c r="D52" i="1"/>
  <c r="F52" i="1" s="1"/>
  <c r="E51" i="1"/>
  <c r="G51" i="1" s="1"/>
  <c r="D51" i="1"/>
  <c r="F51" i="1" s="1"/>
  <c r="F50" i="1"/>
  <c r="E50" i="1"/>
  <c r="G50" i="1" s="1"/>
  <c r="D50" i="1"/>
  <c r="E49" i="1"/>
  <c r="G49" i="1" s="1"/>
  <c r="D49" i="1"/>
  <c r="F49" i="1" s="1"/>
  <c r="E48" i="1"/>
  <c r="G48" i="1" s="1"/>
  <c r="D48" i="1"/>
  <c r="F48" i="1" s="1"/>
  <c r="E47" i="1"/>
  <c r="G47" i="1" s="1"/>
  <c r="D47" i="1"/>
  <c r="F47" i="1" s="1"/>
  <c r="E46" i="1"/>
  <c r="G46" i="1" s="1"/>
  <c r="D46" i="1"/>
  <c r="F46" i="1" s="1"/>
  <c r="E45" i="1"/>
  <c r="G45" i="1" s="1"/>
  <c r="D45" i="1"/>
  <c r="F45" i="1" s="1"/>
  <c r="F44" i="1"/>
  <c r="E44" i="1"/>
  <c r="G44" i="1" s="1"/>
  <c r="D44" i="1"/>
  <c r="E43" i="1"/>
  <c r="G43" i="1" s="1"/>
  <c r="D43" i="1"/>
  <c r="F43" i="1" s="1"/>
  <c r="E42" i="1"/>
  <c r="G42" i="1" s="1"/>
  <c r="D42" i="1"/>
  <c r="F42" i="1" s="1"/>
  <c r="E41" i="1"/>
  <c r="G41" i="1" s="1"/>
  <c r="D41" i="1"/>
  <c r="F41" i="1" s="1"/>
  <c r="E40" i="1"/>
  <c r="G40" i="1" s="1"/>
  <c r="D40" i="1"/>
  <c r="F40" i="1" s="1"/>
  <c r="E39" i="1"/>
  <c r="G39" i="1" s="1"/>
  <c r="D39" i="1"/>
  <c r="F39" i="1" s="1"/>
  <c r="F38" i="1"/>
  <c r="E38" i="1"/>
  <c r="G38" i="1" s="1"/>
  <c r="D38" i="1"/>
  <c r="E37" i="1"/>
  <c r="G37" i="1" s="1"/>
  <c r="D37" i="1"/>
  <c r="F37" i="1" s="1"/>
  <c r="E36" i="1"/>
  <c r="G36" i="1" s="1"/>
  <c r="D36" i="1"/>
  <c r="F36" i="1" s="1"/>
  <c r="E35" i="1"/>
  <c r="G35" i="1" s="1"/>
  <c r="D35" i="1"/>
  <c r="F35" i="1" s="1"/>
  <c r="E34" i="1"/>
  <c r="G34" i="1" s="1"/>
  <c r="D34" i="1"/>
  <c r="F34" i="1" s="1"/>
  <c r="E33" i="1"/>
  <c r="G33" i="1" s="1"/>
  <c r="D33" i="1"/>
  <c r="F33" i="1" s="1"/>
  <c r="G32" i="1"/>
  <c r="F32" i="1"/>
  <c r="E32" i="1"/>
  <c r="D32" i="1"/>
  <c r="E31" i="1"/>
  <c r="G31" i="1" s="1"/>
  <c r="D31" i="1"/>
  <c r="F31" i="1" s="1"/>
  <c r="E30" i="1"/>
  <c r="G30" i="1" s="1"/>
  <c r="D30" i="1"/>
  <c r="F30" i="1" s="1"/>
  <c r="E29" i="1"/>
  <c r="G29" i="1" s="1"/>
  <c r="D29" i="1"/>
  <c r="F29" i="1" s="1"/>
  <c r="E28" i="1"/>
  <c r="G28" i="1" s="1"/>
  <c r="D28" i="1"/>
  <c r="F28" i="1" s="1"/>
  <c r="E27" i="1"/>
  <c r="G27" i="1" s="1"/>
  <c r="D27" i="1"/>
  <c r="F27" i="1" s="1"/>
  <c r="F26" i="1"/>
  <c r="E26" i="1"/>
  <c r="G26" i="1" s="1"/>
  <c r="D26" i="1"/>
  <c r="E25" i="1"/>
  <c r="G25" i="1" s="1"/>
  <c r="D25" i="1"/>
  <c r="F25" i="1" s="1"/>
  <c r="E24" i="1"/>
  <c r="G24" i="1" s="1"/>
  <c r="D24" i="1"/>
  <c r="F24" i="1" s="1"/>
  <c r="E23" i="1"/>
  <c r="G23" i="1" s="1"/>
  <c r="D23" i="1"/>
  <c r="F23" i="1" s="1"/>
  <c r="E22" i="1"/>
  <c r="G22" i="1" s="1"/>
  <c r="D22" i="1"/>
  <c r="F22" i="1" s="1"/>
  <c r="E21" i="1"/>
  <c r="G21" i="1" s="1"/>
  <c r="D21" i="1"/>
  <c r="F21" i="1" s="1"/>
  <c r="F20" i="1"/>
  <c r="E20" i="1"/>
  <c r="G20" i="1" s="1"/>
  <c r="D20" i="1"/>
  <c r="E19" i="1"/>
  <c r="G19" i="1" s="1"/>
  <c r="D19" i="1"/>
  <c r="F19" i="1" s="1"/>
  <c r="E18" i="1"/>
  <c r="G18" i="1" s="1"/>
  <c r="D18" i="1"/>
  <c r="F18" i="1" s="1"/>
  <c r="E17" i="1"/>
  <c r="G17" i="1" s="1"/>
  <c r="D17" i="1"/>
  <c r="F17" i="1" s="1"/>
  <c r="G16" i="1"/>
  <c r="E16" i="1"/>
  <c r="D16" i="1"/>
  <c r="F16" i="1" s="1"/>
  <c r="E15" i="1"/>
  <c r="G15" i="1" s="1"/>
  <c r="D15" i="1"/>
  <c r="F15" i="1" s="1"/>
  <c r="F14" i="1"/>
  <c r="E14" i="1"/>
  <c r="G14" i="1" s="1"/>
  <c r="D14" i="1"/>
  <c r="E13" i="1"/>
  <c r="G13" i="1" s="1"/>
  <c r="D13" i="1"/>
  <c r="F13" i="1" s="1"/>
  <c r="E12" i="1"/>
  <c r="G12" i="1" s="1"/>
  <c r="D12" i="1"/>
  <c r="F12" i="1" s="1"/>
  <c r="E11" i="1"/>
  <c r="G11" i="1" s="1"/>
  <c r="D11" i="1"/>
  <c r="F11" i="1" s="1"/>
  <c r="F10" i="1"/>
  <c r="E10" i="1"/>
  <c r="G10" i="1" s="1"/>
  <c r="D10" i="1"/>
  <c r="E9" i="1"/>
  <c r="G9" i="1" s="1"/>
  <c r="D9" i="1"/>
  <c r="F9" i="1" s="1"/>
  <c r="F8" i="1"/>
  <c r="E8" i="1"/>
  <c r="G8" i="1" s="1"/>
  <c r="D8" i="1"/>
  <c r="E7" i="1"/>
  <c r="G7" i="1" s="1"/>
  <c r="D7" i="1"/>
  <c r="F7" i="1" s="1"/>
  <c r="E6" i="1"/>
  <c r="G6" i="1" s="1"/>
  <c r="D6" i="1"/>
  <c r="F6" i="1" s="1"/>
  <c r="E5" i="1"/>
  <c r="G5" i="1" s="1"/>
  <c r="D5" i="1"/>
  <c r="F5" i="1" s="1"/>
  <c r="F4" i="1"/>
  <c r="E4" i="1"/>
  <c r="G4" i="1" s="1"/>
  <c r="D4" i="1"/>
  <c r="E3" i="1"/>
  <c r="G3" i="1" s="1"/>
  <c r="D3" i="1"/>
  <c r="F3" i="1" s="1"/>
  <c r="F1" i="1"/>
</calcChain>
</file>

<file path=xl/sharedStrings.xml><?xml version="1.0" encoding="utf-8"?>
<sst xmlns="http://schemas.openxmlformats.org/spreadsheetml/2006/main" count="9" uniqueCount="9">
  <si>
    <t>date</t>
  </si>
  <si>
    <t>Close prices</t>
  </si>
  <si>
    <t>Predicted  output</t>
  </si>
  <si>
    <t>Actual %change</t>
  </si>
  <si>
    <t>Predicted % change</t>
  </si>
  <si>
    <t>Recommendation</t>
  </si>
  <si>
    <t>Actual movement</t>
  </si>
  <si>
    <t>Accurate?</t>
  </si>
  <si>
    <t>Price with predicted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</si>
</sst>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3" fillId="0" borderId="1" xfId="0" applyNumberFormat="1" applyFont="1" applyBorder="1"/>
    <xf numFmtId="0" fontId="3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2" fillId="0" borderId="1" xfId="0" applyFont="1" applyBorder="1"/>
    <xf numFmtId="165" fontId="0" fillId="0" borderId="0" xfId="1" applyNumberFormat="1" applyFont="1"/>
    <xf numFmtId="0" fontId="3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Prices vs Predicted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Close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Sheet1!$A$3:$A$250</c:f>
              <c:numCache>
                <c:formatCode>m/d/yy</c:formatCode>
                <c:ptCount val="248"/>
                <c:pt idx="0">
                  <c:v>44930</c:v>
                </c:pt>
                <c:pt idx="1">
                  <c:v>44931</c:v>
                </c:pt>
                <c:pt idx="2">
                  <c:v>44932</c:v>
                </c:pt>
                <c:pt idx="3">
                  <c:v>44935</c:v>
                </c:pt>
                <c:pt idx="4">
                  <c:v>44936</c:v>
                </c:pt>
                <c:pt idx="5">
                  <c:v>44937</c:v>
                </c:pt>
                <c:pt idx="6">
                  <c:v>44938</c:v>
                </c:pt>
                <c:pt idx="7">
                  <c:v>44939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44949</c:v>
                </c:pt>
                <c:pt idx="13">
                  <c:v>44950</c:v>
                </c:pt>
                <c:pt idx="14">
                  <c:v>44951</c:v>
                </c:pt>
                <c:pt idx="15">
                  <c:v>44952</c:v>
                </c:pt>
                <c:pt idx="16">
                  <c:v>44953</c:v>
                </c:pt>
                <c:pt idx="17">
                  <c:v>44956</c:v>
                </c:pt>
                <c:pt idx="18">
                  <c:v>44957</c:v>
                </c:pt>
                <c:pt idx="19">
                  <c:v>44958</c:v>
                </c:pt>
                <c:pt idx="20">
                  <c:v>44959</c:v>
                </c:pt>
                <c:pt idx="21">
                  <c:v>44960</c:v>
                </c:pt>
                <c:pt idx="22">
                  <c:v>44963</c:v>
                </c:pt>
                <c:pt idx="23">
                  <c:v>44964</c:v>
                </c:pt>
                <c:pt idx="24">
                  <c:v>44965</c:v>
                </c:pt>
                <c:pt idx="25">
                  <c:v>44966</c:v>
                </c:pt>
                <c:pt idx="26">
                  <c:v>44967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44998</c:v>
                </c:pt>
                <c:pt idx="47">
                  <c:v>44999</c:v>
                </c:pt>
                <c:pt idx="48">
                  <c:v>45000</c:v>
                </c:pt>
                <c:pt idx="49">
                  <c:v>45001</c:v>
                </c:pt>
                <c:pt idx="50">
                  <c:v>45002</c:v>
                </c:pt>
                <c:pt idx="51">
                  <c:v>45005</c:v>
                </c:pt>
                <c:pt idx="52">
                  <c:v>45006</c:v>
                </c:pt>
                <c:pt idx="53">
                  <c:v>45007</c:v>
                </c:pt>
                <c:pt idx="54">
                  <c:v>45008</c:v>
                </c:pt>
                <c:pt idx="55">
                  <c:v>45009</c:v>
                </c:pt>
                <c:pt idx="56">
                  <c:v>45012</c:v>
                </c:pt>
                <c:pt idx="57">
                  <c:v>45013</c:v>
                </c:pt>
                <c:pt idx="58">
                  <c:v>45014</c:v>
                </c:pt>
                <c:pt idx="59">
                  <c:v>45015</c:v>
                </c:pt>
                <c:pt idx="60">
                  <c:v>45016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45026</c:v>
                </c:pt>
                <c:pt idx="66">
                  <c:v>45027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45048</c:v>
                </c:pt>
                <c:pt idx="82">
                  <c:v>45049</c:v>
                </c:pt>
                <c:pt idx="83">
                  <c:v>45050</c:v>
                </c:pt>
                <c:pt idx="84">
                  <c:v>45051</c:v>
                </c:pt>
                <c:pt idx="85">
                  <c:v>45054</c:v>
                </c:pt>
                <c:pt idx="86">
                  <c:v>45055</c:v>
                </c:pt>
                <c:pt idx="87">
                  <c:v>45056</c:v>
                </c:pt>
                <c:pt idx="88">
                  <c:v>45057</c:v>
                </c:pt>
                <c:pt idx="89">
                  <c:v>45058</c:v>
                </c:pt>
                <c:pt idx="90">
                  <c:v>45061</c:v>
                </c:pt>
                <c:pt idx="91">
                  <c:v>45062</c:v>
                </c:pt>
                <c:pt idx="92">
                  <c:v>45063</c:v>
                </c:pt>
                <c:pt idx="93">
                  <c:v>45064</c:v>
                </c:pt>
                <c:pt idx="94">
                  <c:v>45065</c:v>
                </c:pt>
                <c:pt idx="95">
                  <c:v>45068</c:v>
                </c:pt>
                <c:pt idx="96">
                  <c:v>45069</c:v>
                </c:pt>
                <c:pt idx="97">
                  <c:v>45070</c:v>
                </c:pt>
                <c:pt idx="98">
                  <c:v>45071</c:v>
                </c:pt>
                <c:pt idx="99">
                  <c:v>45072</c:v>
                </c:pt>
                <c:pt idx="100">
                  <c:v>45076</c:v>
                </c:pt>
                <c:pt idx="101">
                  <c:v>45077</c:v>
                </c:pt>
                <c:pt idx="102">
                  <c:v>45078</c:v>
                </c:pt>
                <c:pt idx="103">
                  <c:v>45079</c:v>
                </c:pt>
                <c:pt idx="104">
                  <c:v>45082</c:v>
                </c:pt>
                <c:pt idx="105">
                  <c:v>45083</c:v>
                </c:pt>
                <c:pt idx="106">
                  <c:v>45084</c:v>
                </c:pt>
                <c:pt idx="107">
                  <c:v>45085</c:v>
                </c:pt>
                <c:pt idx="108">
                  <c:v>45086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45110</c:v>
                </c:pt>
                <c:pt idx="124">
                  <c:v>45112</c:v>
                </c:pt>
                <c:pt idx="125">
                  <c:v>45113</c:v>
                </c:pt>
                <c:pt idx="126">
                  <c:v>45114</c:v>
                </c:pt>
                <c:pt idx="127">
                  <c:v>45117</c:v>
                </c:pt>
                <c:pt idx="128">
                  <c:v>45118</c:v>
                </c:pt>
                <c:pt idx="129">
                  <c:v>45119</c:v>
                </c:pt>
                <c:pt idx="130">
                  <c:v>45120</c:v>
                </c:pt>
                <c:pt idx="131">
                  <c:v>45121</c:v>
                </c:pt>
                <c:pt idx="132">
                  <c:v>45124</c:v>
                </c:pt>
                <c:pt idx="133">
                  <c:v>45125</c:v>
                </c:pt>
                <c:pt idx="134">
                  <c:v>45126</c:v>
                </c:pt>
                <c:pt idx="135">
                  <c:v>45127</c:v>
                </c:pt>
                <c:pt idx="136">
                  <c:v>45128</c:v>
                </c:pt>
                <c:pt idx="137">
                  <c:v>45131</c:v>
                </c:pt>
                <c:pt idx="138">
                  <c:v>45132</c:v>
                </c:pt>
                <c:pt idx="139">
                  <c:v>45133</c:v>
                </c:pt>
                <c:pt idx="140">
                  <c:v>45134</c:v>
                </c:pt>
                <c:pt idx="141">
                  <c:v>45135</c:v>
                </c:pt>
                <c:pt idx="142">
                  <c:v>45138</c:v>
                </c:pt>
                <c:pt idx="143">
                  <c:v>45139</c:v>
                </c:pt>
                <c:pt idx="144">
                  <c:v>45140</c:v>
                </c:pt>
                <c:pt idx="145">
                  <c:v>45141</c:v>
                </c:pt>
                <c:pt idx="146">
                  <c:v>45142</c:v>
                </c:pt>
                <c:pt idx="147">
                  <c:v>45145</c:v>
                </c:pt>
                <c:pt idx="148">
                  <c:v>45146</c:v>
                </c:pt>
                <c:pt idx="149">
                  <c:v>45147</c:v>
                </c:pt>
                <c:pt idx="150">
                  <c:v>45148</c:v>
                </c:pt>
                <c:pt idx="151">
                  <c:v>45149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45174</c:v>
                </c:pt>
                <c:pt idx="168">
                  <c:v>45175</c:v>
                </c:pt>
                <c:pt idx="169">
                  <c:v>45176</c:v>
                </c:pt>
                <c:pt idx="170">
                  <c:v>45177</c:v>
                </c:pt>
                <c:pt idx="171">
                  <c:v>45180</c:v>
                </c:pt>
                <c:pt idx="172">
                  <c:v>45181</c:v>
                </c:pt>
                <c:pt idx="173">
                  <c:v>45182</c:v>
                </c:pt>
                <c:pt idx="174">
                  <c:v>45183</c:v>
                </c:pt>
                <c:pt idx="175">
                  <c:v>45184</c:v>
                </c:pt>
                <c:pt idx="176">
                  <c:v>45187</c:v>
                </c:pt>
                <c:pt idx="177">
                  <c:v>45188</c:v>
                </c:pt>
                <c:pt idx="178">
                  <c:v>45189</c:v>
                </c:pt>
                <c:pt idx="179">
                  <c:v>45190</c:v>
                </c:pt>
                <c:pt idx="180">
                  <c:v>45191</c:v>
                </c:pt>
                <c:pt idx="181">
                  <c:v>45194</c:v>
                </c:pt>
                <c:pt idx="182">
                  <c:v>45195</c:v>
                </c:pt>
                <c:pt idx="183">
                  <c:v>45196</c:v>
                </c:pt>
                <c:pt idx="184">
                  <c:v>45197</c:v>
                </c:pt>
                <c:pt idx="185">
                  <c:v>45198</c:v>
                </c:pt>
                <c:pt idx="186">
                  <c:v>45201</c:v>
                </c:pt>
                <c:pt idx="187">
                  <c:v>45202</c:v>
                </c:pt>
                <c:pt idx="188">
                  <c:v>45203</c:v>
                </c:pt>
                <c:pt idx="189">
                  <c:v>45204</c:v>
                </c:pt>
                <c:pt idx="190">
                  <c:v>45205</c:v>
                </c:pt>
                <c:pt idx="191">
                  <c:v>45208</c:v>
                </c:pt>
                <c:pt idx="192">
                  <c:v>45209</c:v>
                </c:pt>
                <c:pt idx="193">
                  <c:v>45210</c:v>
                </c:pt>
                <c:pt idx="194">
                  <c:v>45211</c:v>
                </c:pt>
                <c:pt idx="195">
                  <c:v>45212</c:v>
                </c:pt>
                <c:pt idx="196">
                  <c:v>45215</c:v>
                </c:pt>
                <c:pt idx="197">
                  <c:v>45216</c:v>
                </c:pt>
                <c:pt idx="198">
                  <c:v>45217</c:v>
                </c:pt>
                <c:pt idx="199">
                  <c:v>45218</c:v>
                </c:pt>
                <c:pt idx="200">
                  <c:v>45219</c:v>
                </c:pt>
                <c:pt idx="201">
                  <c:v>45222</c:v>
                </c:pt>
                <c:pt idx="202">
                  <c:v>45223</c:v>
                </c:pt>
                <c:pt idx="203">
                  <c:v>45224</c:v>
                </c:pt>
                <c:pt idx="204">
                  <c:v>45225</c:v>
                </c:pt>
                <c:pt idx="205">
                  <c:v>45226</c:v>
                </c:pt>
                <c:pt idx="206">
                  <c:v>45229</c:v>
                </c:pt>
                <c:pt idx="207">
                  <c:v>45230</c:v>
                </c:pt>
                <c:pt idx="208">
                  <c:v>45231</c:v>
                </c:pt>
                <c:pt idx="209">
                  <c:v>45232</c:v>
                </c:pt>
                <c:pt idx="210">
                  <c:v>45233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45243</c:v>
                </c:pt>
                <c:pt idx="217">
                  <c:v>45244</c:v>
                </c:pt>
                <c:pt idx="218">
                  <c:v>45245</c:v>
                </c:pt>
                <c:pt idx="219">
                  <c:v>45246</c:v>
                </c:pt>
                <c:pt idx="220">
                  <c:v>45247</c:v>
                </c:pt>
                <c:pt idx="221">
                  <c:v>45250</c:v>
                </c:pt>
                <c:pt idx="222">
                  <c:v>45251</c:v>
                </c:pt>
                <c:pt idx="223">
                  <c:v>45252</c:v>
                </c:pt>
                <c:pt idx="224">
                  <c:v>45254</c:v>
                </c:pt>
                <c:pt idx="225">
                  <c:v>45257</c:v>
                </c:pt>
                <c:pt idx="226">
                  <c:v>45258</c:v>
                </c:pt>
                <c:pt idx="227">
                  <c:v>45259</c:v>
                </c:pt>
                <c:pt idx="228">
                  <c:v>45260</c:v>
                </c:pt>
                <c:pt idx="229">
                  <c:v>45261</c:v>
                </c:pt>
                <c:pt idx="230">
                  <c:v>45264</c:v>
                </c:pt>
                <c:pt idx="231">
                  <c:v>45265</c:v>
                </c:pt>
                <c:pt idx="232">
                  <c:v>45266</c:v>
                </c:pt>
                <c:pt idx="233">
                  <c:v>45267</c:v>
                </c:pt>
                <c:pt idx="234">
                  <c:v>45268</c:v>
                </c:pt>
                <c:pt idx="235">
                  <c:v>45271</c:v>
                </c:pt>
                <c:pt idx="236">
                  <c:v>45272</c:v>
                </c:pt>
                <c:pt idx="237">
                  <c:v>45273</c:v>
                </c:pt>
                <c:pt idx="238">
                  <c:v>45274</c:v>
                </c:pt>
                <c:pt idx="239">
                  <c:v>45275</c:v>
                </c:pt>
                <c:pt idx="240">
                  <c:v>45278</c:v>
                </c:pt>
                <c:pt idx="241">
                  <c:v>45279</c:v>
                </c:pt>
                <c:pt idx="242">
                  <c:v>45280</c:v>
                </c:pt>
                <c:pt idx="243">
                  <c:v>45281</c:v>
                </c:pt>
                <c:pt idx="244">
                  <c:v>45282</c:v>
                </c:pt>
                <c:pt idx="245">
                  <c:v>45286</c:v>
                </c:pt>
                <c:pt idx="246">
                  <c:v>45287</c:v>
                </c:pt>
                <c:pt idx="247">
                  <c:v>45288</c:v>
                </c:pt>
              </c:numCache>
            </c:numRef>
          </c:cat>
          <c:val>
            <c:numRef>
              <c:f>Sheet1!$F$3:$F$250</c:f>
              <c:numCache>
                <c:formatCode>General</c:formatCode>
                <c:ptCount val="248"/>
                <c:pt idx="0">
                  <c:v>126.35999999999999</c:v>
                </c:pt>
                <c:pt idx="1">
                  <c:v>125.02</c:v>
                </c:pt>
                <c:pt idx="2">
                  <c:v>129.62</c:v>
                </c:pt>
                <c:pt idx="3">
                  <c:v>130.15</c:v>
                </c:pt>
                <c:pt idx="4">
                  <c:v>130.72999999999999</c:v>
                </c:pt>
                <c:pt idx="5">
                  <c:v>133.49</c:v>
                </c:pt>
                <c:pt idx="6">
                  <c:v>133.41</c:v>
                </c:pt>
                <c:pt idx="7">
                  <c:v>134.76</c:v>
                </c:pt>
                <c:pt idx="8">
                  <c:v>135.94</c:v>
                </c:pt>
                <c:pt idx="9">
                  <c:v>135.21</c:v>
                </c:pt>
                <c:pt idx="10">
                  <c:v>135.27000000000004</c:v>
                </c:pt>
                <c:pt idx="11">
                  <c:v>137.87</c:v>
                </c:pt>
                <c:pt idx="12">
                  <c:v>141.11000000000001</c:v>
                </c:pt>
                <c:pt idx="13">
                  <c:v>142.53</c:v>
                </c:pt>
                <c:pt idx="14">
                  <c:v>141.86000000000001</c:v>
                </c:pt>
                <c:pt idx="15">
                  <c:v>143.96</c:v>
                </c:pt>
                <c:pt idx="16">
                  <c:v>145.93</c:v>
                </c:pt>
                <c:pt idx="17">
                  <c:v>143</c:v>
                </c:pt>
                <c:pt idx="18">
                  <c:v>144.29</c:v>
                </c:pt>
                <c:pt idx="19">
                  <c:v>145.43</c:v>
                </c:pt>
                <c:pt idx="20">
                  <c:v>150.82</c:v>
                </c:pt>
                <c:pt idx="21">
                  <c:v>154.5</c:v>
                </c:pt>
                <c:pt idx="22">
                  <c:v>151.72999999999999</c:v>
                </c:pt>
                <c:pt idx="23">
                  <c:v>154.65</c:v>
                </c:pt>
                <c:pt idx="24">
                  <c:v>151.91999999999999</c:v>
                </c:pt>
                <c:pt idx="25">
                  <c:v>150.87</c:v>
                </c:pt>
                <c:pt idx="26">
                  <c:v>151.01</c:v>
                </c:pt>
                <c:pt idx="27">
                  <c:v>153.85</c:v>
                </c:pt>
                <c:pt idx="28">
                  <c:v>153.19999999999999</c:v>
                </c:pt>
                <c:pt idx="29">
                  <c:v>155.33000000000001</c:v>
                </c:pt>
                <c:pt idx="30">
                  <c:v>153.71</c:v>
                </c:pt>
                <c:pt idx="31">
                  <c:v>152.55000000000001</c:v>
                </c:pt>
                <c:pt idx="32">
                  <c:v>148.47999999999999</c:v>
                </c:pt>
                <c:pt idx="33">
                  <c:v>148.91</c:v>
                </c:pt>
                <c:pt idx="34">
                  <c:v>149.4</c:v>
                </c:pt>
                <c:pt idx="35">
                  <c:v>146.71</c:v>
                </c:pt>
                <c:pt idx="36">
                  <c:v>147.91999999999999</c:v>
                </c:pt>
                <c:pt idx="37">
                  <c:v>147.41</c:v>
                </c:pt>
                <c:pt idx="38">
                  <c:v>145.31</c:v>
                </c:pt>
                <c:pt idx="39">
                  <c:v>145.91</c:v>
                </c:pt>
                <c:pt idx="40">
                  <c:v>151.03</c:v>
                </c:pt>
                <c:pt idx="41">
                  <c:v>153.83000000000001</c:v>
                </c:pt>
                <c:pt idx="42">
                  <c:v>151.6</c:v>
                </c:pt>
                <c:pt idx="43">
                  <c:v>152.87</c:v>
                </c:pt>
                <c:pt idx="44">
                  <c:v>150.59</c:v>
                </c:pt>
                <c:pt idx="45">
                  <c:v>148.5</c:v>
                </c:pt>
                <c:pt idx="46">
                  <c:v>150.47</c:v>
                </c:pt>
                <c:pt idx="47">
                  <c:v>152.59</c:v>
                </c:pt>
                <c:pt idx="48">
                  <c:v>152.99</c:v>
                </c:pt>
                <c:pt idx="49">
                  <c:v>155.85</c:v>
                </c:pt>
                <c:pt idx="50">
                  <c:v>155</c:v>
                </c:pt>
                <c:pt idx="51">
                  <c:v>157.40000000000003</c:v>
                </c:pt>
                <c:pt idx="52">
                  <c:v>159.28</c:v>
                </c:pt>
                <c:pt idx="53">
                  <c:v>157.83000000000001</c:v>
                </c:pt>
                <c:pt idx="54">
                  <c:v>158.93</c:v>
                </c:pt>
                <c:pt idx="55">
                  <c:v>160.25</c:v>
                </c:pt>
                <c:pt idx="56">
                  <c:v>158.28</c:v>
                </c:pt>
                <c:pt idx="57">
                  <c:v>157.65</c:v>
                </c:pt>
                <c:pt idx="58">
                  <c:v>160.77000000000001</c:v>
                </c:pt>
                <c:pt idx="59">
                  <c:v>162.36000000000001</c:v>
                </c:pt>
                <c:pt idx="60">
                  <c:v>164.9</c:v>
                </c:pt>
                <c:pt idx="61">
                  <c:v>166.17</c:v>
                </c:pt>
                <c:pt idx="62">
                  <c:v>165.63</c:v>
                </c:pt>
                <c:pt idx="63">
                  <c:v>163.76</c:v>
                </c:pt>
                <c:pt idx="64">
                  <c:v>164.66000000000003</c:v>
                </c:pt>
                <c:pt idx="65">
                  <c:v>162.03</c:v>
                </c:pt>
                <c:pt idx="66">
                  <c:v>160.80000000000001</c:v>
                </c:pt>
                <c:pt idx="67">
                  <c:v>160.1</c:v>
                </c:pt>
                <c:pt idx="68">
                  <c:v>165.56</c:v>
                </c:pt>
                <c:pt idx="69">
                  <c:v>165.21</c:v>
                </c:pt>
                <c:pt idx="70">
                  <c:v>165.23</c:v>
                </c:pt>
                <c:pt idx="71">
                  <c:v>166.47</c:v>
                </c:pt>
                <c:pt idx="72">
                  <c:v>167.63</c:v>
                </c:pt>
                <c:pt idx="73">
                  <c:v>166.65</c:v>
                </c:pt>
                <c:pt idx="74">
                  <c:v>165.02</c:v>
                </c:pt>
                <c:pt idx="75">
                  <c:v>165.33</c:v>
                </c:pt>
                <c:pt idx="76">
                  <c:v>163.77000000000001</c:v>
                </c:pt>
                <c:pt idx="77">
                  <c:v>163.76</c:v>
                </c:pt>
                <c:pt idx="78">
                  <c:v>168.40999999999997</c:v>
                </c:pt>
                <c:pt idx="79">
                  <c:v>169.67999999999998</c:v>
                </c:pt>
                <c:pt idx="80">
                  <c:v>169.59</c:v>
                </c:pt>
                <c:pt idx="81">
                  <c:v>168.54</c:v>
                </c:pt>
                <c:pt idx="82">
                  <c:v>167.45</c:v>
                </c:pt>
                <c:pt idx="83">
                  <c:v>165.79</c:v>
                </c:pt>
                <c:pt idx="84">
                  <c:v>173.56999999999996</c:v>
                </c:pt>
                <c:pt idx="85">
                  <c:v>173.5</c:v>
                </c:pt>
                <c:pt idx="86">
                  <c:v>171.77</c:v>
                </c:pt>
                <c:pt idx="87">
                  <c:v>173.55500000000001</c:v>
                </c:pt>
                <c:pt idx="88">
                  <c:v>173.75</c:v>
                </c:pt>
                <c:pt idx="89">
                  <c:v>172.57</c:v>
                </c:pt>
                <c:pt idx="90">
                  <c:v>172.07</c:v>
                </c:pt>
                <c:pt idx="91">
                  <c:v>172.07</c:v>
                </c:pt>
                <c:pt idx="92">
                  <c:v>172.69</c:v>
                </c:pt>
                <c:pt idx="93">
                  <c:v>175.05</c:v>
                </c:pt>
                <c:pt idx="94">
                  <c:v>175.16</c:v>
                </c:pt>
                <c:pt idx="95">
                  <c:v>174.2</c:v>
                </c:pt>
                <c:pt idx="96">
                  <c:v>171.56</c:v>
                </c:pt>
                <c:pt idx="97">
                  <c:v>171.84</c:v>
                </c:pt>
                <c:pt idx="98">
                  <c:v>172.99</c:v>
                </c:pt>
                <c:pt idx="99">
                  <c:v>175.43</c:v>
                </c:pt>
                <c:pt idx="100">
                  <c:v>177.3</c:v>
                </c:pt>
                <c:pt idx="101">
                  <c:v>177.25</c:v>
                </c:pt>
                <c:pt idx="102">
                  <c:v>180.09</c:v>
                </c:pt>
                <c:pt idx="103">
                  <c:v>180.95</c:v>
                </c:pt>
                <c:pt idx="104">
                  <c:v>179.58</c:v>
                </c:pt>
                <c:pt idx="105">
                  <c:v>179.21</c:v>
                </c:pt>
                <c:pt idx="106">
                  <c:v>177.82</c:v>
                </c:pt>
                <c:pt idx="107">
                  <c:v>180.57</c:v>
                </c:pt>
                <c:pt idx="108">
                  <c:v>180.96</c:v>
                </c:pt>
                <c:pt idx="109">
                  <c:v>183.79</c:v>
                </c:pt>
                <c:pt idx="110">
                  <c:v>183.31</c:v>
                </c:pt>
                <c:pt idx="111">
                  <c:v>183.95</c:v>
                </c:pt>
                <c:pt idx="112">
                  <c:v>186.01</c:v>
                </c:pt>
                <c:pt idx="113">
                  <c:v>184.92</c:v>
                </c:pt>
                <c:pt idx="114">
                  <c:v>185.01000000000002</c:v>
                </c:pt>
                <c:pt idx="115">
                  <c:v>183.96</c:v>
                </c:pt>
                <c:pt idx="116">
                  <c:v>187</c:v>
                </c:pt>
                <c:pt idx="117">
                  <c:v>186.68</c:v>
                </c:pt>
                <c:pt idx="118">
                  <c:v>185.27</c:v>
                </c:pt>
                <c:pt idx="119">
                  <c:v>188.06</c:v>
                </c:pt>
                <c:pt idx="120">
                  <c:v>189.24999999999997</c:v>
                </c:pt>
                <c:pt idx="121">
                  <c:v>189.58999999999997</c:v>
                </c:pt>
                <c:pt idx="122">
                  <c:v>193.97</c:v>
                </c:pt>
                <c:pt idx="123">
                  <c:v>192.46</c:v>
                </c:pt>
                <c:pt idx="124">
                  <c:v>191.33</c:v>
                </c:pt>
                <c:pt idx="125">
                  <c:v>191.80999999999997</c:v>
                </c:pt>
                <c:pt idx="126">
                  <c:v>190.68</c:v>
                </c:pt>
                <c:pt idx="127">
                  <c:v>188.61</c:v>
                </c:pt>
                <c:pt idx="128">
                  <c:v>188.08</c:v>
                </c:pt>
                <c:pt idx="129">
                  <c:v>189.77</c:v>
                </c:pt>
                <c:pt idx="130">
                  <c:v>190.54</c:v>
                </c:pt>
                <c:pt idx="131">
                  <c:v>190.69</c:v>
                </c:pt>
                <c:pt idx="132">
                  <c:v>193.99</c:v>
                </c:pt>
                <c:pt idx="133">
                  <c:v>193.73</c:v>
                </c:pt>
                <c:pt idx="134">
                  <c:v>195.1</c:v>
                </c:pt>
                <c:pt idx="135">
                  <c:v>193.13</c:v>
                </c:pt>
                <c:pt idx="136">
                  <c:v>191.94</c:v>
                </c:pt>
                <c:pt idx="137">
                  <c:v>192.75</c:v>
                </c:pt>
                <c:pt idx="138">
                  <c:v>193.62000000000003</c:v>
                </c:pt>
                <c:pt idx="139">
                  <c:v>194.49999999999997</c:v>
                </c:pt>
                <c:pt idx="140">
                  <c:v>193.22</c:v>
                </c:pt>
                <c:pt idx="141">
                  <c:v>195.83</c:v>
                </c:pt>
                <c:pt idx="142">
                  <c:v>196.44999999999996</c:v>
                </c:pt>
                <c:pt idx="143">
                  <c:v>195.60499999999999</c:v>
                </c:pt>
                <c:pt idx="144">
                  <c:v>192.58</c:v>
                </c:pt>
                <c:pt idx="145">
                  <c:v>191.17</c:v>
                </c:pt>
                <c:pt idx="146">
                  <c:v>181.99</c:v>
                </c:pt>
                <c:pt idx="147">
                  <c:v>178.85</c:v>
                </c:pt>
                <c:pt idx="148">
                  <c:v>179.8</c:v>
                </c:pt>
                <c:pt idx="149">
                  <c:v>178.19</c:v>
                </c:pt>
                <c:pt idx="150">
                  <c:v>177.97</c:v>
                </c:pt>
                <c:pt idx="151">
                  <c:v>177.79</c:v>
                </c:pt>
                <c:pt idx="152">
                  <c:v>179.46</c:v>
                </c:pt>
                <c:pt idx="153">
                  <c:v>177.45</c:v>
                </c:pt>
                <c:pt idx="154">
                  <c:v>176.57</c:v>
                </c:pt>
                <c:pt idx="155">
                  <c:v>174</c:v>
                </c:pt>
                <c:pt idx="156">
                  <c:v>174.49</c:v>
                </c:pt>
                <c:pt idx="157">
                  <c:v>175.84000000000003</c:v>
                </c:pt>
                <c:pt idx="158">
                  <c:v>177.23</c:v>
                </c:pt>
                <c:pt idx="159">
                  <c:v>181.12000000000003</c:v>
                </c:pt>
                <c:pt idx="160">
                  <c:v>176.38</c:v>
                </c:pt>
                <c:pt idx="161">
                  <c:v>178.60999999999999</c:v>
                </c:pt>
                <c:pt idx="162">
                  <c:v>180.19</c:v>
                </c:pt>
                <c:pt idx="163">
                  <c:v>184.12</c:v>
                </c:pt>
                <c:pt idx="164">
                  <c:v>187.65</c:v>
                </c:pt>
                <c:pt idx="165">
                  <c:v>187.87</c:v>
                </c:pt>
                <c:pt idx="166">
                  <c:v>189.46</c:v>
                </c:pt>
                <c:pt idx="167">
                  <c:v>189.69999999999996</c:v>
                </c:pt>
                <c:pt idx="168">
                  <c:v>182.91</c:v>
                </c:pt>
                <c:pt idx="169">
                  <c:v>177.56</c:v>
                </c:pt>
                <c:pt idx="170">
                  <c:v>178.18000000000004</c:v>
                </c:pt>
                <c:pt idx="171">
                  <c:v>179.36</c:v>
                </c:pt>
                <c:pt idx="172">
                  <c:v>176.3</c:v>
                </c:pt>
                <c:pt idx="173">
                  <c:v>174.21</c:v>
                </c:pt>
                <c:pt idx="174">
                  <c:v>175.74</c:v>
                </c:pt>
                <c:pt idx="175">
                  <c:v>175.01</c:v>
                </c:pt>
                <c:pt idx="176">
                  <c:v>177.97</c:v>
                </c:pt>
                <c:pt idx="177">
                  <c:v>179.07</c:v>
                </c:pt>
                <c:pt idx="178">
                  <c:v>175.49</c:v>
                </c:pt>
                <c:pt idx="179">
                  <c:v>173.93</c:v>
                </c:pt>
                <c:pt idx="180">
                  <c:v>174.79</c:v>
                </c:pt>
                <c:pt idx="181">
                  <c:v>176.08</c:v>
                </c:pt>
                <c:pt idx="182">
                  <c:v>171.96</c:v>
                </c:pt>
                <c:pt idx="183">
                  <c:v>170.43</c:v>
                </c:pt>
                <c:pt idx="184">
                  <c:v>170.69</c:v>
                </c:pt>
                <c:pt idx="185">
                  <c:v>171.21</c:v>
                </c:pt>
                <c:pt idx="186">
                  <c:v>173.74999999999997</c:v>
                </c:pt>
                <c:pt idx="187">
                  <c:v>172.4</c:v>
                </c:pt>
                <c:pt idx="188">
                  <c:v>173.66</c:v>
                </c:pt>
                <c:pt idx="189">
                  <c:v>174.91</c:v>
                </c:pt>
                <c:pt idx="190">
                  <c:v>177.49</c:v>
                </c:pt>
                <c:pt idx="191">
                  <c:v>178.99</c:v>
                </c:pt>
                <c:pt idx="192">
                  <c:v>178.39</c:v>
                </c:pt>
                <c:pt idx="193">
                  <c:v>179.8</c:v>
                </c:pt>
                <c:pt idx="194">
                  <c:v>180.71</c:v>
                </c:pt>
                <c:pt idx="195">
                  <c:v>178.85</c:v>
                </c:pt>
                <c:pt idx="196">
                  <c:v>178.72</c:v>
                </c:pt>
                <c:pt idx="197">
                  <c:v>177.15</c:v>
                </c:pt>
                <c:pt idx="198">
                  <c:v>175.84</c:v>
                </c:pt>
                <c:pt idx="199">
                  <c:v>175.46</c:v>
                </c:pt>
                <c:pt idx="200">
                  <c:v>172.88</c:v>
                </c:pt>
                <c:pt idx="201">
                  <c:v>173</c:v>
                </c:pt>
                <c:pt idx="202">
                  <c:v>173.44</c:v>
                </c:pt>
                <c:pt idx="203">
                  <c:v>171.1</c:v>
                </c:pt>
                <c:pt idx="204">
                  <c:v>166.89</c:v>
                </c:pt>
                <c:pt idx="205">
                  <c:v>168.22000000000003</c:v>
                </c:pt>
                <c:pt idx="206">
                  <c:v>170.28999999999996</c:v>
                </c:pt>
                <c:pt idx="207">
                  <c:v>170.77</c:v>
                </c:pt>
                <c:pt idx="208">
                  <c:v>173.97</c:v>
                </c:pt>
                <c:pt idx="209">
                  <c:v>177.57</c:v>
                </c:pt>
                <c:pt idx="210">
                  <c:v>176.65</c:v>
                </c:pt>
                <c:pt idx="211">
                  <c:v>179.23000000000002</c:v>
                </c:pt>
                <c:pt idx="212">
                  <c:v>181.82</c:v>
                </c:pt>
                <c:pt idx="213">
                  <c:v>182.88999999999996</c:v>
                </c:pt>
                <c:pt idx="214">
                  <c:v>182.41</c:v>
                </c:pt>
                <c:pt idx="215">
                  <c:v>186.40000000000003</c:v>
                </c:pt>
                <c:pt idx="216">
                  <c:v>184.8</c:v>
                </c:pt>
                <c:pt idx="217">
                  <c:v>187.44</c:v>
                </c:pt>
                <c:pt idx="218">
                  <c:v>188.01</c:v>
                </c:pt>
                <c:pt idx="219">
                  <c:v>189.71000000000004</c:v>
                </c:pt>
                <c:pt idx="220">
                  <c:v>189.69</c:v>
                </c:pt>
                <c:pt idx="221">
                  <c:v>191.44999999999996</c:v>
                </c:pt>
                <c:pt idx="222">
                  <c:v>190.64</c:v>
                </c:pt>
                <c:pt idx="223">
                  <c:v>191.31</c:v>
                </c:pt>
                <c:pt idx="224">
                  <c:v>189.97</c:v>
                </c:pt>
                <c:pt idx="225">
                  <c:v>189.79</c:v>
                </c:pt>
                <c:pt idx="226">
                  <c:v>190.4</c:v>
                </c:pt>
                <c:pt idx="227">
                  <c:v>189.37</c:v>
                </c:pt>
                <c:pt idx="228">
                  <c:v>189.95000000000002</c:v>
                </c:pt>
                <c:pt idx="229">
                  <c:v>191.24</c:v>
                </c:pt>
                <c:pt idx="230">
                  <c:v>189.43</c:v>
                </c:pt>
                <c:pt idx="231">
                  <c:v>193.42000000000002</c:v>
                </c:pt>
                <c:pt idx="232">
                  <c:v>192.32</c:v>
                </c:pt>
                <c:pt idx="233">
                  <c:v>194.27</c:v>
                </c:pt>
                <c:pt idx="234">
                  <c:v>195.71</c:v>
                </c:pt>
                <c:pt idx="235">
                  <c:v>193.18</c:v>
                </c:pt>
                <c:pt idx="236">
                  <c:v>194.71000000000004</c:v>
                </c:pt>
                <c:pt idx="237">
                  <c:v>197.96</c:v>
                </c:pt>
                <c:pt idx="238">
                  <c:v>198.10999999999999</c:v>
                </c:pt>
                <c:pt idx="239">
                  <c:v>197.57</c:v>
                </c:pt>
                <c:pt idx="240">
                  <c:v>195.89</c:v>
                </c:pt>
                <c:pt idx="241">
                  <c:v>196.94</c:v>
                </c:pt>
                <c:pt idx="242">
                  <c:v>194.83</c:v>
                </c:pt>
                <c:pt idx="243">
                  <c:v>194.68</c:v>
                </c:pt>
                <c:pt idx="244">
                  <c:v>193.6</c:v>
                </c:pt>
                <c:pt idx="245">
                  <c:v>193.05</c:v>
                </c:pt>
                <c:pt idx="246">
                  <c:v>193.15</c:v>
                </c:pt>
                <c:pt idx="247">
                  <c:v>193.58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F-174D-AA6D-52D7E6E920CD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Price with predicted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Sheet1!$A$3:$A$250</c:f>
              <c:numCache>
                <c:formatCode>m/d/yy</c:formatCode>
                <c:ptCount val="248"/>
                <c:pt idx="0">
                  <c:v>44930</c:v>
                </c:pt>
                <c:pt idx="1">
                  <c:v>44931</c:v>
                </c:pt>
                <c:pt idx="2">
                  <c:v>44932</c:v>
                </c:pt>
                <c:pt idx="3">
                  <c:v>44935</c:v>
                </c:pt>
                <c:pt idx="4">
                  <c:v>44936</c:v>
                </c:pt>
                <c:pt idx="5">
                  <c:v>44937</c:v>
                </c:pt>
                <c:pt idx="6">
                  <c:v>44938</c:v>
                </c:pt>
                <c:pt idx="7">
                  <c:v>44939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44949</c:v>
                </c:pt>
                <c:pt idx="13">
                  <c:v>44950</c:v>
                </c:pt>
                <c:pt idx="14">
                  <c:v>44951</c:v>
                </c:pt>
                <c:pt idx="15">
                  <c:v>44952</c:v>
                </c:pt>
                <c:pt idx="16">
                  <c:v>44953</c:v>
                </c:pt>
                <c:pt idx="17">
                  <c:v>44956</c:v>
                </c:pt>
                <c:pt idx="18">
                  <c:v>44957</c:v>
                </c:pt>
                <c:pt idx="19">
                  <c:v>44958</c:v>
                </c:pt>
                <c:pt idx="20">
                  <c:v>44959</c:v>
                </c:pt>
                <c:pt idx="21">
                  <c:v>44960</c:v>
                </c:pt>
                <c:pt idx="22">
                  <c:v>44963</c:v>
                </c:pt>
                <c:pt idx="23">
                  <c:v>44964</c:v>
                </c:pt>
                <c:pt idx="24">
                  <c:v>44965</c:v>
                </c:pt>
                <c:pt idx="25">
                  <c:v>44966</c:v>
                </c:pt>
                <c:pt idx="26">
                  <c:v>44967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44998</c:v>
                </c:pt>
                <c:pt idx="47">
                  <c:v>44999</c:v>
                </c:pt>
                <c:pt idx="48">
                  <c:v>45000</c:v>
                </c:pt>
                <c:pt idx="49">
                  <c:v>45001</c:v>
                </c:pt>
                <c:pt idx="50">
                  <c:v>45002</c:v>
                </c:pt>
                <c:pt idx="51">
                  <c:v>45005</c:v>
                </c:pt>
                <c:pt idx="52">
                  <c:v>45006</c:v>
                </c:pt>
                <c:pt idx="53">
                  <c:v>45007</c:v>
                </c:pt>
                <c:pt idx="54">
                  <c:v>45008</c:v>
                </c:pt>
                <c:pt idx="55">
                  <c:v>45009</c:v>
                </c:pt>
                <c:pt idx="56">
                  <c:v>45012</c:v>
                </c:pt>
                <c:pt idx="57">
                  <c:v>45013</c:v>
                </c:pt>
                <c:pt idx="58">
                  <c:v>45014</c:v>
                </c:pt>
                <c:pt idx="59">
                  <c:v>45015</c:v>
                </c:pt>
                <c:pt idx="60">
                  <c:v>45016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45026</c:v>
                </c:pt>
                <c:pt idx="66">
                  <c:v>45027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45048</c:v>
                </c:pt>
                <c:pt idx="82">
                  <c:v>45049</c:v>
                </c:pt>
                <c:pt idx="83">
                  <c:v>45050</c:v>
                </c:pt>
                <c:pt idx="84">
                  <c:v>45051</c:v>
                </c:pt>
                <c:pt idx="85">
                  <c:v>45054</c:v>
                </c:pt>
                <c:pt idx="86">
                  <c:v>45055</c:v>
                </c:pt>
                <c:pt idx="87">
                  <c:v>45056</c:v>
                </c:pt>
                <c:pt idx="88">
                  <c:v>45057</c:v>
                </c:pt>
                <c:pt idx="89">
                  <c:v>45058</c:v>
                </c:pt>
                <c:pt idx="90">
                  <c:v>45061</c:v>
                </c:pt>
                <c:pt idx="91">
                  <c:v>45062</c:v>
                </c:pt>
                <c:pt idx="92">
                  <c:v>45063</c:v>
                </c:pt>
                <c:pt idx="93">
                  <c:v>45064</c:v>
                </c:pt>
                <c:pt idx="94">
                  <c:v>45065</c:v>
                </c:pt>
                <c:pt idx="95">
                  <c:v>45068</c:v>
                </c:pt>
                <c:pt idx="96">
                  <c:v>45069</c:v>
                </c:pt>
                <c:pt idx="97">
                  <c:v>45070</c:v>
                </c:pt>
                <c:pt idx="98">
                  <c:v>45071</c:v>
                </c:pt>
                <c:pt idx="99">
                  <c:v>45072</c:v>
                </c:pt>
                <c:pt idx="100">
                  <c:v>45076</c:v>
                </c:pt>
                <c:pt idx="101">
                  <c:v>45077</c:v>
                </c:pt>
                <c:pt idx="102">
                  <c:v>45078</c:v>
                </c:pt>
                <c:pt idx="103">
                  <c:v>45079</c:v>
                </c:pt>
                <c:pt idx="104">
                  <c:v>45082</c:v>
                </c:pt>
                <c:pt idx="105">
                  <c:v>45083</c:v>
                </c:pt>
                <c:pt idx="106">
                  <c:v>45084</c:v>
                </c:pt>
                <c:pt idx="107">
                  <c:v>45085</c:v>
                </c:pt>
                <c:pt idx="108">
                  <c:v>45086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45110</c:v>
                </c:pt>
                <c:pt idx="124">
                  <c:v>45112</c:v>
                </c:pt>
                <c:pt idx="125">
                  <c:v>45113</c:v>
                </c:pt>
                <c:pt idx="126">
                  <c:v>45114</c:v>
                </c:pt>
                <c:pt idx="127">
                  <c:v>45117</c:v>
                </c:pt>
                <c:pt idx="128">
                  <c:v>45118</c:v>
                </c:pt>
                <c:pt idx="129">
                  <c:v>45119</c:v>
                </c:pt>
                <c:pt idx="130">
                  <c:v>45120</c:v>
                </c:pt>
                <c:pt idx="131">
                  <c:v>45121</c:v>
                </c:pt>
                <c:pt idx="132">
                  <c:v>45124</c:v>
                </c:pt>
                <c:pt idx="133">
                  <c:v>45125</c:v>
                </c:pt>
                <c:pt idx="134">
                  <c:v>45126</c:v>
                </c:pt>
                <c:pt idx="135">
                  <c:v>45127</c:v>
                </c:pt>
                <c:pt idx="136">
                  <c:v>45128</c:v>
                </c:pt>
                <c:pt idx="137">
                  <c:v>45131</c:v>
                </c:pt>
                <c:pt idx="138">
                  <c:v>45132</c:v>
                </c:pt>
                <c:pt idx="139">
                  <c:v>45133</c:v>
                </c:pt>
                <c:pt idx="140">
                  <c:v>45134</c:v>
                </c:pt>
                <c:pt idx="141">
                  <c:v>45135</c:v>
                </c:pt>
                <c:pt idx="142">
                  <c:v>45138</c:v>
                </c:pt>
                <c:pt idx="143">
                  <c:v>45139</c:v>
                </c:pt>
                <c:pt idx="144">
                  <c:v>45140</c:v>
                </c:pt>
                <c:pt idx="145">
                  <c:v>45141</c:v>
                </c:pt>
                <c:pt idx="146">
                  <c:v>45142</c:v>
                </c:pt>
                <c:pt idx="147">
                  <c:v>45145</c:v>
                </c:pt>
                <c:pt idx="148">
                  <c:v>45146</c:v>
                </c:pt>
                <c:pt idx="149">
                  <c:v>45147</c:v>
                </c:pt>
                <c:pt idx="150">
                  <c:v>45148</c:v>
                </c:pt>
                <c:pt idx="151">
                  <c:v>45149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45174</c:v>
                </c:pt>
                <c:pt idx="168">
                  <c:v>45175</c:v>
                </c:pt>
                <c:pt idx="169">
                  <c:v>45176</c:v>
                </c:pt>
                <c:pt idx="170">
                  <c:v>45177</c:v>
                </c:pt>
                <c:pt idx="171">
                  <c:v>45180</c:v>
                </c:pt>
                <c:pt idx="172">
                  <c:v>45181</c:v>
                </c:pt>
                <c:pt idx="173">
                  <c:v>45182</c:v>
                </c:pt>
                <c:pt idx="174">
                  <c:v>45183</c:v>
                </c:pt>
                <c:pt idx="175">
                  <c:v>45184</c:v>
                </c:pt>
                <c:pt idx="176">
                  <c:v>45187</c:v>
                </c:pt>
                <c:pt idx="177">
                  <c:v>45188</c:v>
                </c:pt>
                <c:pt idx="178">
                  <c:v>45189</c:v>
                </c:pt>
                <c:pt idx="179">
                  <c:v>45190</c:v>
                </c:pt>
                <c:pt idx="180">
                  <c:v>45191</c:v>
                </c:pt>
                <c:pt idx="181">
                  <c:v>45194</c:v>
                </c:pt>
                <c:pt idx="182">
                  <c:v>45195</c:v>
                </c:pt>
                <c:pt idx="183">
                  <c:v>45196</c:v>
                </c:pt>
                <c:pt idx="184">
                  <c:v>45197</c:v>
                </c:pt>
                <c:pt idx="185">
                  <c:v>45198</c:v>
                </c:pt>
                <c:pt idx="186">
                  <c:v>45201</c:v>
                </c:pt>
                <c:pt idx="187">
                  <c:v>45202</c:v>
                </c:pt>
                <c:pt idx="188">
                  <c:v>45203</c:v>
                </c:pt>
                <c:pt idx="189">
                  <c:v>45204</c:v>
                </c:pt>
                <c:pt idx="190">
                  <c:v>45205</c:v>
                </c:pt>
                <c:pt idx="191">
                  <c:v>45208</c:v>
                </c:pt>
                <c:pt idx="192">
                  <c:v>45209</c:v>
                </c:pt>
                <c:pt idx="193">
                  <c:v>45210</c:v>
                </c:pt>
                <c:pt idx="194">
                  <c:v>45211</c:v>
                </c:pt>
                <c:pt idx="195">
                  <c:v>45212</c:v>
                </c:pt>
                <c:pt idx="196">
                  <c:v>45215</c:v>
                </c:pt>
                <c:pt idx="197">
                  <c:v>45216</c:v>
                </c:pt>
                <c:pt idx="198">
                  <c:v>45217</c:v>
                </c:pt>
                <c:pt idx="199">
                  <c:v>45218</c:v>
                </c:pt>
                <c:pt idx="200">
                  <c:v>45219</c:v>
                </c:pt>
                <c:pt idx="201">
                  <c:v>45222</c:v>
                </c:pt>
                <c:pt idx="202">
                  <c:v>45223</c:v>
                </c:pt>
                <c:pt idx="203">
                  <c:v>45224</c:v>
                </c:pt>
                <c:pt idx="204">
                  <c:v>45225</c:v>
                </c:pt>
                <c:pt idx="205">
                  <c:v>45226</c:v>
                </c:pt>
                <c:pt idx="206">
                  <c:v>45229</c:v>
                </c:pt>
                <c:pt idx="207">
                  <c:v>45230</c:v>
                </c:pt>
                <c:pt idx="208">
                  <c:v>45231</c:v>
                </c:pt>
                <c:pt idx="209">
                  <c:v>45232</c:v>
                </c:pt>
                <c:pt idx="210">
                  <c:v>45233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45243</c:v>
                </c:pt>
                <c:pt idx="217">
                  <c:v>45244</c:v>
                </c:pt>
                <c:pt idx="218">
                  <c:v>45245</c:v>
                </c:pt>
                <c:pt idx="219">
                  <c:v>45246</c:v>
                </c:pt>
                <c:pt idx="220">
                  <c:v>45247</c:v>
                </c:pt>
                <c:pt idx="221">
                  <c:v>45250</c:v>
                </c:pt>
                <c:pt idx="222">
                  <c:v>45251</c:v>
                </c:pt>
                <c:pt idx="223">
                  <c:v>45252</c:v>
                </c:pt>
                <c:pt idx="224">
                  <c:v>45254</c:v>
                </c:pt>
                <c:pt idx="225">
                  <c:v>45257</c:v>
                </c:pt>
                <c:pt idx="226">
                  <c:v>45258</c:v>
                </c:pt>
                <c:pt idx="227">
                  <c:v>45259</c:v>
                </c:pt>
                <c:pt idx="228">
                  <c:v>45260</c:v>
                </c:pt>
                <c:pt idx="229">
                  <c:v>45261</c:v>
                </c:pt>
                <c:pt idx="230">
                  <c:v>45264</c:v>
                </c:pt>
                <c:pt idx="231">
                  <c:v>45265</c:v>
                </c:pt>
                <c:pt idx="232">
                  <c:v>45266</c:v>
                </c:pt>
                <c:pt idx="233">
                  <c:v>45267</c:v>
                </c:pt>
                <c:pt idx="234">
                  <c:v>45268</c:v>
                </c:pt>
                <c:pt idx="235">
                  <c:v>45271</c:v>
                </c:pt>
                <c:pt idx="236">
                  <c:v>45272</c:v>
                </c:pt>
                <c:pt idx="237">
                  <c:v>45273</c:v>
                </c:pt>
                <c:pt idx="238">
                  <c:v>45274</c:v>
                </c:pt>
                <c:pt idx="239">
                  <c:v>45275</c:v>
                </c:pt>
                <c:pt idx="240">
                  <c:v>45278</c:v>
                </c:pt>
                <c:pt idx="241">
                  <c:v>45279</c:v>
                </c:pt>
                <c:pt idx="242">
                  <c:v>45280</c:v>
                </c:pt>
                <c:pt idx="243">
                  <c:v>45281</c:v>
                </c:pt>
                <c:pt idx="244">
                  <c:v>45282</c:v>
                </c:pt>
                <c:pt idx="245">
                  <c:v>45286</c:v>
                </c:pt>
                <c:pt idx="246">
                  <c:v>45287</c:v>
                </c:pt>
                <c:pt idx="247">
                  <c:v>45288</c:v>
                </c:pt>
              </c:numCache>
            </c:numRef>
          </c:cat>
          <c:val>
            <c:numRef>
              <c:f>Sheet1!$G$3:$G$250</c:f>
              <c:numCache>
                <c:formatCode>General</c:formatCode>
                <c:ptCount val="248"/>
                <c:pt idx="0">
                  <c:v>93.661551703975078</c:v>
                </c:pt>
                <c:pt idx="1">
                  <c:v>99.962870837641631</c:v>
                </c:pt>
                <c:pt idx="2">
                  <c:v>212.92687547118882</c:v>
                </c:pt>
                <c:pt idx="3">
                  <c:v>249.72546234177884</c:v>
                </c:pt>
                <c:pt idx="4">
                  <c:v>114.37575508993829</c:v>
                </c:pt>
                <c:pt idx="5">
                  <c:v>176.06322528867173</c:v>
                </c:pt>
                <c:pt idx="6">
                  <c:v>152.11926797803139</c:v>
                </c:pt>
                <c:pt idx="7">
                  <c:v>134.05782056433341</c:v>
                </c:pt>
                <c:pt idx="8">
                  <c:v>167.70885830012421</c:v>
                </c:pt>
                <c:pt idx="9">
                  <c:v>146.56070767381721</c:v>
                </c:pt>
                <c:pt idx="10">
                  <c:v>117.55721026544973</c:v>
                </c:pt>
                <c:pt idx="11">
                  <c:v>154.75830349819927</c:v>
                </c:pt>
                <c:pt idx="12">
                  <c:v>180.85673294774986</c:v>
                </c:pt>
                <c:pt idx="13">
                  <c:v>154.87078835612874</c:v>
                </c:pt>
                <c:pt idx="14">
                  <c:v>137.99711015432536</c:v>
                </c:pt>
                <c:pt idx="15">
                  <c:v>161.99215253496615</c:v>
                </c:pt>
                <c:pt idx="16">
                  <c:v>155.303887303426</c:v>
                </c:pt>
                <c:pt idx="17">
                  <c:v>140.81710051825013</c:v>
                </c:pt>
                <c:pt idx="18">
                  <c:v>137.87787789480899</c:v>
                </c:pt>
                <c:pt idx="19">
                  <c:v>151.4290411515035</c:v>
                </c:pt>
                <c:pt idx="20">
                  <c:v>185.87830982314023</c:v>
                </c:pt>
                <c:pt idx="21">
                  <c:v>163.21307259750472</c:v>
                </c:pt>
                <c:pt idx="22">
                  <c:v>155.99815402954752</c:v>
                </c:pt>
                <c:pt idx="23">
                  <c:v>155.53088388777536</c:v>
                </c:pt>
                <c:pt idx="24">
                  <c:v>155.51496826566054</c:v>
                </c:pt>
                <c:pt idx="25">
                  <c:v>149.00059571578493</c:v>
                </c:pt>
                <c:pt idx="26">
                  <c:v>139.27567016093229</c:v>
                </c:pt>
                <c:pt idx="27">
                  <c:v>164.21727127601824</c:v>
                </c:pt>
                <c:pt idx="28">
                  <c:v>153.98237519005312</c:v>
                </c:pt>
                <c:pt idx="29">
                  <c:v>162.66163358123094</c:v>
                </c:pt>
                <c:pt idx="30">
                  <c:v>155.28781603053991</c:v>
                </c:pt>
                <c:pt idx="31">
                  <c:v>143.3191962806859</c:v>
                </c:pt>
                <c:pt idx="32">
                  <c:v>137.94224434301347</c:v>
                </c:pt>
                <c:pt idx="33">
                  <c:v>143.3196699956564</c:v>
                </c:pt>
                <c:pt idx="34">
                  <c:v>152.44710890913282</c:v>
                </c:pt>
                <c:pt idx="35">
                  <c:v>133.57571586842951</c:v>
                </c:pt>
                <c:pt idx="36">
                  <c:v>155.72350668151171</c:v>
                </c:pt>
                <c:pt idx="37">
                  <c:v>144.85130644751965</c:v>
                </c:pt>
                <c:pt idx="38">
                  <c:v>137.93487312991962</c:v>
                </c:pt>
                <c:pt idx="39">
                  <c:v>139.1901980165903</c:v>
                </c:pt>
                <c:pt idx="40">
                  <c:v>175.61010875867294</c:v>
                </c:pt>
                <c:pt idx="41">
                  <c:v>181.60200195006718</c:v>
                </c:pt>
                <c:pt idx="42">
                  <c:v>145.03602393845867</c:v>
                </c:pt>
                <c:pt idx="43">
                  <c:v>152.29641035667163</c:v>
                </c:pt>
                <c:pt idx="44">
                  <c:v>149.9593515327924</c:v>
                </c:pt>
                <c:pt idx="45">
                  <c:v>134.59709672754926</c:v>
                </c:pt>
                <c:pt idx="46">
                  <c:v>150.78801877876768</c:v>
                </c:pt>
                <c:pt idx="47">
                  <c:v>163.41319431468776</c:v>
                </c:pt>
                <c:pt idx="48">
                  <c:v>152.59037299656941</c:v>
                </c:pt>
                <c:pt idx="49">
                  <c:v>165.22236119463446</c:v>
                </c:pt>
                <c:pt idx="50">
                  <c:v>164.15305490074502</c:v>
                </c:pt>
                <c:pt idx="51">
                  <c:v>157.84025754027215</c:v>
                </c:pt>
                <c:pt idx="52">
                  <c:v>167.67236922898763</c:v>
                </c:pt>
                <c:pt idx="53">
                  <c:v>164.52337574316934</c:v>
                </c:pt>
                <c:pt idx="54">
                  <c:v>157.78870531948101</c:v>
                </c:pt>
                <c:pt idx="55">
                  <c:v>159.45914709334113</c:v>
                </c:pt>
                <c:pt idx="56">
                  <c:v>159.72532841197361</c:v>
                </c:pt>
                <c:pt idx="57">
                  <c:v>150.55929203129216</c:v>
                </c:pt>
                <c:pt idx="58">
                  <c:v>170.12071902989177</c:v>
                </c:pt>
                <c:pt idx="59">
                  <c:v>168.89459828301116</c:v>
                </c:pt>
                <c:pt idx="60">
                  <c:v>169.50053581435066</c:v>
                </c:pt>
                <c:pt idx="61">
                  <c:v>172.00031576553931</c:v>
                </c:pt>
                <c:pt idx="62">
                  <c:v>169.56608417039553</c:v>
                </c:pt>
                <c:pt idx="63">
                  <c:v>156.87405878565446</c:v>
                </c:pt>
                <c:pt idx="64">
                  <c:v>162.22313014490771</c:v>
                </c:pt>
                <c:pt idx="65">
                  <c:v>155.79990454746454</c:v>
                </c:pt>
                <c:pt idx="66">
                  <c:v>162.53253301200547</c:v>
                </c:pt>
                <c:pt idx="67">
                  <c:v>157.59326292243568</c:v>
                </c:pt>
                <c:pt idx="68">
                  <c:v>172.41283999628547</c:v>
                </c:pt>
                <c:pt idx="69">
                  <c:v>171.55871462091878</c:v>
                </c:pt>
                <c:pt idx="70">
                  <c:v>165.12439206677104</c:v>
                </c:pt>
                <c:pt idx="71">
                  <c:v>171.13991853846122</c:v>
                </c:pt>
                <c:pt idx="72">
                  <c:v>167.91125949196606</c:v>
                </c:pt>
                <c:pt idx="73">
                  <c:v>166.69531934272948</c:v>
                </c:pt>
                <c:pt idx="74">
                  <c:v>161.55293006945234</c:v>
                </c:pt>
                <c:pt idx="75">
                  <c:v>163.91487913498827</c:v>
                </c:pt>
                <c:pt idx="76">
                  <c:v>164.39123204075668</c:v>
                </c:pt>
                <c:pt idx="77">
                  <c:v>159.52122644096499</c:v>
                </c:pt>
                <c:pt idx="78">
                  <c:v>176.75581624174629</c:v>
                </c:pt>
                <c:pt idx="79">
                  <c:v>176.99853262150788</c:v>
                </c:pt>
                <c:pt idx="80">
                  <c:v>171.61558999496961</c:v>
                </c:pt>
                <c:pt idx="81">
                  <c:v>168.32314300035719</c:v>
                </c:pt>
                <c:pt idx="82">
                  <c:v>167.02632782693027</c:v>
                </c:pt>
                <c:pt idx="83">
                  <c:v>155.16600143845997</c:v>
                </c:pt>
                <c:pt idx="84">
                  <c:v>193.39564088557947</c:v>
                </c:pt>
                <c:pt idx="85">
                  <c:v>175.75515782362376</c:v>
                </c:pt>
                <c:pt idx="86">
                  <c:v>171.78983645490655</c:v>
                </c:pt>
                <c:pt idx="87">
                  <c:v>174.01391957706886</c:v>
                </c:pt>
                <c:pt idx="88">
                  <c:v>175.19796642778687</c:v>
                </c:pt>
                <c:pt idx="89">
                  <c:v>171.07409506720444</c:v>
                </c:pt>
                <c:pt idx="90">
                  <c:v>171.38994386723303</c:v>
                </c:pt>
                <c:pt idx="91">
                  <c:v>171.16798656490542</c:v>
                </c:pt>
                <c:pt idx="92">
                  <c:v>171.02054807244488</c:v>
                </c:pt>
                <c:pt idx="93">
                  <c:v>179.87413800925816</c:v>
                </c:pt>
                <c:pt idx="94">
                  <c:v>181.20481302442653</c:v>
                </c:pt>
                <c:pt idx="95">
                  <c:v>169.66080785392552</c:v>
                </c:pt>
                <c:pt idx="96">
                  <c:v>168.19370417040182</c:v>
                </c:pt>
                <c:pt idx="97">
                  <c:v>168.43815318600448</c:v>
                </c:pt>
                <c:pt idx="98">
                  <c:v>176.43467093201002</c:v>
                </c:pt>
                <c:pt idx="99">
                  <c:v>178.78641297024359</c:v>
                </c:pt>
                <c:pt idx="100">
                  <c:v>185.83648577159039</c:v>
                </c:pt>
                <c:pt idx="101">
                  <c:v>177.99530039363069</c:v>
                </c:pt>
                <c:pt idx="102">
                  <c:v>180.6481947200181</c:v>
                </c:pt>
                <c:pt idx="103">
                  <c:v>186.69252731693317</c:v>
                </c:pt>
                <c:pt idx="104">
                  <c:v>182.52426325838721</c:v>
                </c:pt>
                <c:pt idx="105">
                  <c:v>173.28997561605772</c:v>
                </c:pt>
                <c:pt idx="106">
                  <c:v>177.46298414763672</c:v>
                </c:pt>
                <c:pt idx="107">
                  <c:v>179.44311756292026</c:v>
                </c:pt>
                <c:pt idx="108">
                  <c:v>187.41486854231934</c:v>
                </c:pt>
                <c:pt idx="109">
                  <c:v>184.39438397957579</c:v>
                </c:pt>
                <c:pt idx="110">
                  <c:v>185.91292305701018</c:v>
                </c:pt>
                <c:pt idx="111">
                  <c:v>184.12747489088505</c:v>
                </c:pt>
                <c:pt idx="112">
                  <c:v>188.67548313780063</c:v>
                </c:pt>
                <c:pt idx="113">
                  <c:v>188.0295466485241</c:v>
                </c:pt>
                <c:pt idx="114">
                  <c:v>182.7015169312742</c:v>
                </c:pt>
                <c:pt idx="115">
                  <c:v>182.89675323577325</c:v>
                </c:pt>
                <c:pt idx="116">
                  <c:v>187.16230941451587</c:v>
                </c:pt>
                <c:pt idx="117">
                  <c:v>189.45409769429745</c:v>
                </c:pt>
                <c:pt idx="118">
                  <c:v>187.10234238224507</c:v>
                </c:pt>
                <c:pt idx="119">
                  <c:v>187.09027990027772</c:v>
                </c:pt>
                <c:pt idx="120">
                  <c:v>192.74595740535116</c:v>
                </c:pt>
                <c:pt idx="121">
                  <c:v>191.33058637540606</c:v>
                </c:pt>
                <c:pt idx="122">
                  <c:v>198.68041714185404</c:v>
                </c:pt>
                <c:pt idx="123">
                  <c:v>194.4341732141562</c:v>
                </c:pt>
                <c:pt idx="124">
                  <c:v>188.92102835654242</c:v>
                </c:pt>
                <c:pt idx="125">
                  <c:v>188.95612916383328</c:v>
                </c:pt>
                <c:pt idx="126">
                  <c:v>193.23061906142394</c:v>
                </c:pt>
                <c:pt idx="127">
                  <c:v>184.06919739391407</c:v>
                </c:pt>
                <c:pt idx="128">
                  <c:v>187.44625180495385</c:v>
                </c:pt>
                <c:pt idx="129">
                  <c:v>192.38055813249775</c:v>
                </c:pt>
                <c:pt idx="130">
                  <c:v>191.42822555875799</c:v>
                </c:pt>
                <c:pt idx="131">
                  <c:v>190.34570082745648</c:v>
                </c:pt>
                <c:pt idx="132">
                  <c:v>197.43782924409081</c:v>
                </c:pt>
                <c:pt idx="133">
                  <c:v>195.21736235714283</c:v>
                </c:pt>
                <c:pt idx="134">
                  <c:v>196.86828792068869</c:v>
                </c:pt>
                <c:pt idx="135">
                  <c:v>194.08447263980341</c:v>
                </c:pt>
                <c:pt idx="136">
                  <c:v>190.05058940832276</c:v>
                </c:pt>
                <c:pt idx="137">
                  <c:v>192.57812711967929</c:v>
                </c:pt>
                <c:pt idx="138">
                  <c:v>193.39776323451071</c:v>
                </c:pt>
                <c:pt idx="139">
                  <c:v>195.37966375650234</c:v>
                </c:pt>
                <c:pt idx="140">
                  <c:v>195.72336900206997</c:v>
                </c:pt>
                <c:pt idx="141">
                  <c:v>194.59568298810603</c:v>
                </c:pt>
                <c:pt idx="142">
                  <c:v>197.7623208886065</c:v>
                </c:pt>
                <c:pt idx="143">
                  <c:v>196.17564422304801</c:v>
                </c:pt>
                <c:pt idx="144">
                  <c:v>189.95147380799949</c:v>
                </c:pt>
                <c:pt idx="145">
                  <c:v>186.89284243199211</c:v>
                </c:pt>
                <c:pt idx="146">
                  <c:v>171.7471865122657</c:v>
                </c:pt>
                <c:pt idx="147">
                  <c:v>170.92118213657415</c:v>
                </c:pt>
                <c:pt idx="148">
                  <c:v>175.71963018433871</c:v>
                </c:pt>
                <c:pt idx="149">
                  <c:v>179.54356419173476</c:v>
                </c:pt>
                <c:pt idx="150">
                  <c:v>177.13840557478133</c:v>
                </c:pt>
                <c:pt idx="151">
                  <c:v>173.62848028765953</c:v>
                </c:pt>
                <c:pt idx="152">
                  <c:v>181.14210470679558</c:v>
                </c:pt>
                <c:pt idx="153">
                  <c:v>178.23690600206308</c:v>
                </c:pt>
                <c:pt idx="154">
                  <c:v>174.08652209736678</c:v>
                </c:pt>
                <c:pt idx="155">
                  <c:v>171.27348856265712</c:v>
                </c:pt>
                <c:pt idx="156">
                  <c:v>166.97783695280651</c:v>
                </c:pt>
                <c:pt idx="157">
                  <c:v>180.6461579503123</c:v>
                </c:pt>
                <c:pt idx="158">
                  <c:v>182.11174156092807</c:v>
                </c:pt>
                <c:pt idx="159">
                  <c:v>186.29692646768578</c:v>
                </c:pt>
                <c:pt idx="160">
                  <c:v>177.02698382400911</c:v>
                </c:pt>
                <c:pt idx="161">
                  <c:v>173.81933287781712</c:v>
                </c:pt>
                <c:pt idx="162">
                  <c:v>185.49756958593719</c:v>
                </c:pt>
                <c:pt idx="163">
                  <c:v>186.79886956776065</c:v>
                </c:pt>
                <c:pt idx="164">
                  <c:v>197.04447843596228</c:v>
                </c:pt>
                <c:pt idx="165">
                  <c:v>192.7391366062262</c:v>
                </c:pt>
                <c:pt idx="166">
                  <c:v>191.25851103024729</c:v>
                </c:pt>
                <c:pt idx="167">
                  <c:v>188.33940736879217</c:v>
                </c:pt>
                <c:pt idx="168">
                  <c:v>180.17055054936802</c:v>
                </c:pt>
                <c:pt idx="169">
                  <c:v>156.00532965501415</c:v>
                </c:pt>
                <c:pt idx="170">
                  <c:v>185.9154060585862</c:v>
                </c:pt>
                <c:pt idx="171">
                  <c:v>180.33936302110712</c:v>
                </c:pt>
                <c:pt idx="172">
                  <c:v>174.31897719090401</c:v>
                </c:pt>
                <c:pt idx="173">
                  <c:v>169.20837850288223</c:v>
                </c:pt>
                <c:pt idx="174">
                  <c:v>172.01785423908078</c:v>
                </c:pt>
                <c:pt idx="175">
                  <c:v>177.90016606441333</c:v>
                </c:pt>
                <c:pt idx="176">
                  <c:v>181.64611420763708</c:v>
                </c:pt>
                <c:pt idx="177">
                  <c:v>180.75062855593677</c:v>
                </c:pt>
                <c:pt idx="178">
                  <c:v>176.32178904801077</c:v>
                </c:pt>
                <c:pt idx="179">
                  <c:v>166.35155704107282</c:v>
                </c:pt>
                <c:pt idx="180">
                  <c:v>175.5529889198844</c:v>
                </c:pt>
                <c:pt idx="181">
                  <c:v>175.48119437591438</c:v>
                </c:pt>
                <c:pt idx="182">
                  <c:v>169.63550401258152</c:v>
                </c:pt>
                <c:pt idx="183">
                  <c:v>164.63985272601298</c:v>
                </c:pt>
                <c:pt idx="184">
                  <c:v>165.38994909631975</c:v>
                </c:pt>
                <c:pt idx="185">
                  <c:v>177.21069185263542</c:v>
                </c:pt>
                <c:pt idx="186">
                  <c:v>174.29221921456656</c:v>
                </c:pt>
                <c:pt idx="187">
                  <c:v>172.87010116541876</c:v>
                </c:pt>
                <c:pt idx="188">
                  <c:v>173.03033192930647</c:v>
                </c:pt>
                <c:pt idx="189">
                  <c:v>179.88686670493774</c:v>
                </c:pt>
                <c:pt idx="190">
                  <c:v>179.6197967567164</c:v>
                </c:pt>
                <c:pt idx="191">
                  <c:v>184.50715890828715</c:v>
                </c:pt>
                <c:pt idx="192">
                  <c:v>181.80466832058221</c:v>
                </c:pt>
                <c:pt idx="193">
                  <c:v>179.46748925044929</c:v>
                </c:pt>
                <c:pt idx="194">
                  <c:v>185.07581742938154</c:v>
                </c:pt>
                <c:pt idx="195">
                  <c:v>179.39968618767097</c:v>
                </c:pt>
                <c:pt idx="196">
                  <c:v>171.55654840132112</c:v>
                </c:pt>
                <c:pt idx="197">
                  <c:v>175.48127698322796</c:v>
                </c:pt>
                <c:pt idx="198">
                  <c:v>174.6834789729362</c:v>
                </c:pt>
                <c:pt idx="199">
                  <c:v>176.19418461279722</c:v>
                </c:pt>
                <c:pt idx="200">
                  <c:v>168.71266815457767</c:v>
                </c:pt>
                <c:pt idx="201">
                  <c:v>165.54826267235327</c:v>
                </c:pt>
                <c:pt idx="202">
                  <c:v>176.52945750503724</c:v>
                </c:pt>
                <c:pt idx="203">
                  <c:v>169.01232632755421</c:v>
                </c:pt>
                <c:pt idx="204">
                  <c:v>160.02551723711932</c:v>
                </c:pt>
                <c:pt idx="205">
                  <c:v>163.61494818143584</c:v>
                </c:pt>
                <c:pt idx="206">
                  <c:v>176.35801294750624</c:v>
                </c:pt>
                <c:pt idx="207">
                  <c:v>169.98872738658432</c:v>
                </c:pt>
                <c:pt idx="208">
                  <c:v>180.3541861489233</c:v>
                </c:pt>
                <c:pt idx="209">
                  <c:v>189.10489856071274</c:v>
                </c:pt>
                <c:pt idx="210">
                  <c:v>173.20962646185316</c:v>
                </c:pt>
                <c:pt idx="211">
                  <c:v>185.2141274655994</c:v>
                </c:pt>
                <c:pt idx="212">
                  <c:v>188.2396673715746</c:v>
                </c:pt>
                <c:pt idx="213">
                  <c:v>188.00969852016533</c:v>
                </c:pt>
                <c:pt idx="214">
                  <c:v>183.63268909200855</c:v>
                </c:pt>
                <c:pt idx="215">
                  <c:v>189.15208869907272</c:v>
                </c:pt>
                <c:pt idx="216">
                  <c:v>186.77933770063711</c:v>
                </c:pt>
                <c:pt idx="217">
                  <c:v>190.99309473355316</c:v>
                </c:pt>
                <c:pt idx="218">
                  <c:v>189.8231805392314</c:v>
                </c:pt>
                <c:pt idx="219">
                  <c:v>191.98195174787554</c:v>
                </c:pt>
                <c:pt idx="220">
                  <c:v>189.7876185473809</c:v>
                </c:pt>
                <c:pt idx="221">
                  <c:v>192.42064920915476</c:v>
                </c:pt>
                <c:pt idx="222">
                  <c:v>191.67451820679506</c:v>
                </c:pt>
                <c:pt idx="223">
                  <c:v>192.68895778853957</c:v>
                </c:pt>
                <c:pt idx="224">
                  <c:v>187.75088807790675</c:v>
                </c:pt>
                <c:pt idx="225">
                  <c:v>188.7898048348699</c:v>
                </c:pt>
                <c:pt idx="226">
                  <c:v>190.68269308480899</c:v>
                </c:pt>
                <c:pt idx="227">
                  <c:v>190.8488361573387</c:v>
                </c:pt>
                <c:pt idx="228">
                  <c:v>187.42824411471665</c:v>
                </c:pt>
                <c:pt idx="229">
                  <c:v>192.64188780118184</c:v>
                </c:pt>
                <c:pt idx="230">
                  <c:v>187.67027801059106</c:v>
                </c:pt>
                <c:pt idx="231">
                  <c:v>196.80389349778187</c:v>
                </c:pt>
                <c:pt idx="232">
                  <c:v>197.12498035605233</c:v>
                </c:pt>
                <c:pt idx="233">
                  <c:v>194.06276563716918</c:v>
                </c:pt>
                <c:pt idx="234">
                  <c:v>196.22583295043734</c:v>
                </c:pt>
                <c:pt idx="235">
                  <c:v>190.49911075131809</c:v>
                </c:pt>
                <c:pt idx="236">
                  <c:v>195.08737135218169</c:v>
                </c:pt>
                <c:pt idx="237">
                  <c:v>202.04543605302834</c:v>
                </c:pt>
                <c:pt idx="238">
                  <c:v>201.704103901557</c:v>
                </c:pt>
                <c:pt idx="239">
                  <c:v>197.25933522741701</c:v>
                </c:pt>
                <c:pt idx="240">
                  <c:v>193.07338162045909</c:v>
                </c:pt>
                <c:pt idx="241">
                  <c:v>197.66895115328509</c:v>
                </c:pt>
                <c:pt idx="242">
                  <c:v>195.88641719971321</c:v>
                </c:pt>
                <c:pt idx="243">
                  <c:v>193.08526247594668</c:v>
                </c:pt>
                <c:pt idx="244">
                  <c:v>192.09521730539456</c:v>
                </c:pt>
                <c:pt idx="245">
                  <c:v>191.19743119132238</c:v>
                </c:pt>
                <c:pt idx="246">
                  <c:v>191.04499781463187</c:v>
                </c:pt>
                <c:pt idx="247">
                  <c:v>196.56664536170783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F-174D-AA6D-52D7E6E9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13872"/>
        <c:axId val="911515600"/>
      </c:lineChart>
      <c:dateAx>
        <c:axId val="911513872"/>
        <c:scaling>
          <c:orientation val="minMax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5600"/>
        <c:crosses val="autoZero"/>
        <c:auto val="0"/>
        <c:lblOffset val="100"/>
        <c:baseTimeUnit val="days"/>
      </c:dateAx>
      <c:valAx>
        <c:axId val="911515600"/>
        <c:scaling>
          <c:orientation val="minMax"/>
          <c:max val="25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Prices vs Predicted Prices (Jun-Dec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Close prices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Sheet1!$A$3:$A$250</c:f>
              <c:numCache>
                <c:formatCode>m/d/yy</c:formatCode>
                <c:ptCount val="248"/>
                <c:pt idx="0">
                  <c:v>44930</c:v>
                </c:pt>
                <c:pt idx="1">
                  <c:v>44931</c:v>
                </c:pt>
                <c:pt idx="2">
                  <c:v>44932</c:v>
                </c:pt>
                <c:pt idx="3">
                  <c:v>44935</c:v>
                </c:pt>
                <c:pt idx="4">
                  <c:v>44936</c:v>
                </c:pt>
                <c:pt idx="5">
                  <c:v>44937</c:v>
                </c:pt>
                <c:pt idx="6">
                  <c:v>44938</c:v>
                </c:pt>
                <c:pt idx="7">
                  <c:v>44939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44949</c:v>
                </c:pt>
                <c:pt idx="13">
                  <c:v>44950</c:v>
                </c:pt>
                <c:pt idx="14">
                  <c:v>44951</c:v>
                </c:pt>
                <c:pt idx="15">
                  <c:v>44952</c:v>
                </c:pt>
                <c:pt idx="16">
                  <c:v>44953</c:v>
                </c:pt>
                <c:pt idx="17">
                  <c:v>44956</c:v>
                </c:pt>
                <c:pt idx="18">
                  <c:v>44957</c:v>
                </c:pt>
                <c:pt idx="19">
                  <c:v>44958</c:v>
                </c:pt>
                <c:pt idx="20">
                  <c:v>44959</c:v>
                </c:pt>
                <c:pt idx="21">
                  <c:v>44960</c:v>
                </c:pt>
                <c:pt idx="22">
                  <c:v>44963</c:v>
                </c:pt>
                <c:pt idx="23">
                  <c:v>44964</c:v>
                </c:pt>
                <c:pt idx="24">
                  <c:v>44965</c:v>
                </c:pt>
                <c:pt idx="25">
                  <c:v>44966</c:v>
                </c:pt>
                <c:pt idx="26">
                  <c:v>44967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44998</c:v>
                </c:pt>
                <c:pt idx="47">
                  <c:v>44999</c:v>
                </c:pt>
                <c:pt idx="48">
                  <c:v>45000</c:v>
                </c:pt>
                <c:pt idx="49">
                  <c:v>45001</c:v>
                </c:pt>
                <c:pt idx="50">
                  <c:v>45002</c:v>
                </c:pt>
                <c:pt idx="51">
                  <c:v>45005</c:v>
                </c:pt>
                <c:pt idx="52">
                  <c:v>45006</c:v>
                </c:pt>
                <c:pt idx="53">
                  <c:v>45007</c:v>
                </c:pt>
                <c:pt idx="54">
                  <c:v>45008</c:v>
                </c:pt>
                <c:pt idx="55">
                  <c:v>45009</c:v>
                </c:pt>
                <c:pt idx="56">
                  <c:v>45012</c:v>
                </c:pt>
                <c:pt idx="57">
                  <c:v>45013</c:v>
                </c:pt>
                <c:pt idx="58">
                  <c:v>45014</c:v>
                </c:pt>
                <c:pt idx="59">
                  <c:v>45015</c:v>
                </c:pt>
                <c:pt idx="60">
                  <c:v>45016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45026</c:v>
                </c:pt>
                <c:pt idx="66">
                  <c:v>45027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45048</c:v>
                </c:pt>
                <c:pt idx="82">
                  <c:v>45049</c:v>
                </c:pt>
                <c:pt idx="83">
                  <c:v>45050</c:v>
                </c:pt>
                <c:pt idx="84">
                  <c:v>45051</c:v>
                </c:pt>
                <c:pt idx="85">
                  <c:v>45054</c:v>
                </c:pt>
                <c:pt idx="86">
                  <c:v>45055</c:v>
                </c:pt>
                <c:pt idx="87">
                  <c:v>45056</c:v>
                </c:pt>
                <c:pt idx="88">
                  <c:v>45057</c:v>
                </c:pt>
                <c:pt idx="89">
                  <c:v>45058</c:v>
                </c:pt>
                <c:pt idx="90">
                  <c:v>45061</c:v>
                </c:pt>
                <c:pt idx="91">
                  <c:v>45062</c:v>
                </c:pt>
                <c:pt idx="92">
                  <c:v>45063</c:v>
                </c:pt>
                <c:pt idx="93">
                  <c:v>45064</c:v>
                </c:pt>
                <c:pt idx="94">
                  <c:v>45065</c:v>
                </c:pt>
                <c:pt idx="95">
                  <c:v>45068</c:v>
                </c:pt>
                <c:pt idx="96">
                  <c:v>45069</c:v>
                </c:pt>
                <c:pt idx="97">
                  <c:v>45070</c:v>
                </c:pt>
                <c:pt idx="98">
                  <c:v>45071</c:v>
                </c:pt>
                <c:pt idx="99">
                  <c:v>45072</c:v>
                </c:pt>
                <c:pt idx="100">
                  <c:v>45076</c:v>
                </c:pt>
                <c:pt idx="101">
                  <c:v>45077</c:v>
                </c:pt>
                <c:pt idx="102">
                  <c:v>45078</c:v>
                </c:pt>
                <c:pt idx="103">
                  <c:v>45079</c:v>
                </c:pt>
                <c:pt idx="104">
                  <c:v>45082</c:v>
                </c:pt>
                <c:pt idx="105">
                  <c:v>45083</c:v>
                </c:pt>
                <c:pt idx="106">
                  <c:v>45084</c:v>
                </c:pt>
                <c:pt idx="107">
                  <c:v>45085</c:v>
                </c:pt>
                <c:pt idx="108">
                  <c:v>45086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45110</c:v>
                </c:pt>
                <c:pt idx="124">
                  <c:v>45112</c:v>
                </c:pt>
                <c:pt idx="125">
                  <c:v>45113</c:v>
                </c:pt>
                <c:pt idx="126">
                  <c:v>45114</c:v>
                </c:pt>
                <c:pt idx="127">
                  <c:v>45117</c:v>
                </c:pt>
                <c:pt idx="128">
                  <c:v>45118</c:v>
                </c:pt>
                <c:pt idx="129">
                  <c:v>45119</c:v>
                </c:pt>
                <c:pt idx="130">
                  <c:v>45120</c:v>
                </c:pt>
                <c:pt idx="131">
                  <c:v>45121</c:v>
                </c:pt>
                <c:pt idx="132">
                  <c:v>45124</c:v>
                </c:pt>
                <c:pt idx="133">
                  <c:v>45125</c:v>
                </c:pt>
                <c:pt idx="134">
                  <c:v>45126</c:v>
                </c:pt>
                <c:pt idx="135">
                  <c:v>45127</c:v>
                </c:pt>
                <c:pt idx="136">
                  <c:v>45128</c:v>
                </c:pt>
                <c:pt idx="137">
                  <c:v>45131</c:v>
                </c:pt>
                <c:pt idx="138">
                  <c:v>45132</c:v>
                </c:pt>
                <c:pt idx="139">
                  <c:v>45133</c:v>
                </c:pt>
                <c:pt idx="140">
                  <c:v>45134</c:v>
                </c:pt>
                <c:pt idx="141">
                  <c:v>45135</c:v>
                </c:pt>
                <c:pt idx="142">
                  <c:v>45138</c:v>
                </c:pt>
                <c:pt idx="143">
                  <c:v>45139</c:v>
                </c:pt>
                <c:pt idx="144">
                  <c:v>45140</c:v>
                </c:pt>
                <c:pt idx="145">
                  <c:v>45141</c:v>
                </c:pt>
                <c:pt idx="146">
                  <c:v>45142</c:v>
                </c:pt>
                <c:pt idx="147">
                  <c:v>45145</c:v>
                </c:pt>
                <c:pt idx="148">
                  <c:v>45146</c:v>
                </c:pt>
                <c:pt idx="149">
                  <c:v>45147</c:v>
                </c:pt>
                <c:pt idx="150">
                  <c:v>45148</c:v>
                </c:pt>
                <c:pt idx="151">
                  <c:v>45149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45174</c:v>
                </c:pt>
                <c:pt idx="168">
                  <c:v>45175</c:v>
                </c:pt>
                <c:pt idx="169">
                  <c:v>45176</c:v>
                </c:pt>
                <c:pt idx="170">
                  <c:v>45177</c:v>
                </c:pt>
                <c:pt idx="171">
                  <c:v>45180</c:v>
                </c:pt>
                <c:pt idx="172">
                  <c:v>45181</c:v>
                </c:pt>
                <c:pt idx="173">
                  <c:v>45182</c:v>
                </c:pt>
                <c:pt idx="174">
                  <c:v>45183</c:v>
                </c:pt>
                <c:pt idx="175">
                  <c:v>45184</c:v>
                </c:pt>
                <c:pt idx="176">
                  <c:v>45187</c:v>
                </c:pt>
                <c:pt idx="177">
                  <c:v>45188</c:v>
                </c:pt>
                <c:pt idx="178">
                  <c:v>45189</c:v>
                </c:pt>
                <c:pt idx="179">
                  <c:v>45190</c:v>
                </c:pt>
                <c:pt idx="180">
                  <c:v>45191</c:v>
                </c:pt>
                <c:pt idx="181">
                  <c:v>45194</c:v>
                </c:pt>
                <c:pt idx="182">
                  <c:v>45195</c:v>
                </c:pt>
                <c:pt idx="183">
                  <c:v>45196</c:v>
                </c:pt>
                <c:pt idx="184">
                  <c:v>45197</c:v>
                </c:pt>
                <c:pt idx="185">
                  <c:v>45198</c:v>
                </c:pt>
                <c:pt idx="186">
                  <c:v>45201</c:v>
                </c:pt>
                <c:pt idx="187">
                  <c:v>45202</c:v>
                </c:pt>
                <c:pt idx="188">
                  <c:v>45203</c:v>
                </c:pt>
                <c:pt idx="189">
                  <c:v>45204</c:v>
                </c:pt>
                <c:pt idx="190">
                  <c:v>45205</c:v>
                </c:pt>
                <c:pt idx="191">
                  <c:v>45208</c:v>
                </c:pt>
                <c:pt idx="192">
                  <c:v>45209</c:v>
                </c:pt>
                <c:pt idx="193">
                  <c:v>45210</c:v>
                </c:pt>
                <c:pt idx="194">
                  <c:v>45211</c:v>
                </c:pt>
                <c:pt idx="195">
                  <c:v>45212</c:v>
                </c:pt>
                <c:pt idx="196">
                  <c:v>45215</c:v>
                </c:pt>
                <c:pt idx="197">
                  <c:v>45216</c:v>
                </c:pt>
                <c:pt idx="198">
                  <c:v>45217</c:v>
                </c:pt>
                <c:pt idx="199">
                  <c:v>45218</c:v>
                </c:pt>
                <c:pt idx="200">
                  <c:v>45219</c:v>
                </c:pt>
                <c:pt idx="201">
                  <c:v>45222</c:v>
                </c:pt>
                <c:pt idx="202">
                  <c:v>45223</c:v>
                </c:pt>
                <c:pt idx="203">
                  <c:v>45224</c:v>
                </c:pt>
                <c:pt idx="204">
                  <c:v>45225</c:v>
                </c:pt>
                <c:pt idx="205">
                  <c:v>45226</c:v>
                </c:pt>
                <c:pt idx="206">
                  <c:v>45229</c:v>
                </c:pt>
                <c:pt idx="207">
                  <c:v>45230</c:v>
                </c:pt>
                <c:pt idx="208">
                  <c:v>45231</c:v>
                </c:pt>
                <c:pt idx="209">
                  <c:v>45232</c:v>
                </c:pt>
                <c:pt idx="210">
                  <c:v>45233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45243</c:v>
                </c:pt>
                <c:pt idx="217">
                  <c:v>45244</c:v>
                </c:pt>
                <c:pt idx="218">
                  <c:v>45245</c:v>
                </c:pt>
                <c:pt idx="219">
                  <c:v>45246</c:v>
                </c:pt>
                <c:pt idx="220">
                  <c:v>45247</c:v>
                </c:pt>
                <c:pt idx="221">
                  <c:v>45250</c:v>
                </c:pt>
                <c:pt idx="222">
                  <c:v>45251</c:v>
                </c:pt>
                <c:pt idx="223">
                  <c:v>45252</c:v>
                </c:pt>
                <c:pt idx="224">
                  <c:v>45254</c:v>
                </c:pt>
                <c:pt idx="225">
                  <c:v>45257</c:v>
                </c:pt>
                <c:pt idx="226">
                  <c:v>45258</c:v>
                </c:pt>
                <c:pt idx="227">
                  <c:v>45259</c:v>
                </c:pt>
                <c:pt idx="228">
                  <c:v>45260</c:v>
                </c:pt>
                <c:pt idx="229">
                  <c:v>45261</c:v>
                </c:pt>
                <c:pt idx="230">
                  <c:v>45264</c:v>
                </c:pt>
                <c:pt idx="231">
                  <c:v>45265</c:v>
                </c:pt>
                <c:pt idx="232">
                  <c:v>45266</c:v>
                </c:pt>
                <c:pt idx="233">
                  <c:v>45267</c:v>
                </c:pt>
                <c:pt idx="234">
                  <c:v>45268</c:v>
                </c:pt>
                <c:pt idx="235">
                  <c:v>45271</c:v>
                </c:pt>
                <c:pt idx="236">
                  <c:v>45272</c:v>
                </c:pt>
                <c:pt idx="237">
                  <c:v>45273</c:v>
                </c:pt>
                <c:pt idx="238">
                  <c:v>45274</c:v>
                </c:pt>
                <c:pt idx="239">
                  <c:v>45275</c:v>
                </c:pt>
                <c:pt idx="240">
                  <c:v>45278</c:v>
                </c:pt>
                <c:pt idx="241">
                  <c:v>45279</c:v>
                </c:pt>
                <c:pt idx="242">
                  <c:v>45280</c:v>
                </c:pt>
                <c:pt idx="243">
                  <c:v>45281</c:v>
                </c:pt>
                <c:pt idx="244">
                  <c:v>45282</c:v>
                </c:pt>
                <c:pt idx="245">
                  <c:v>45286</c:v>
                </c:pt>
                <c:pt idx="246">
                  <c:v>45287</c:v>
                </c:pt>
                <c:pt idx="247">
                  <c:v>45288</c:v>
                </c:pt>
              </c:numCache>
            </c:numRef>
          </c:cat>
          <c:val>
            <c:numRef>
              <c:f>Sheet1!$F$3:$F$250</c:f>
              <c:numCache>
                <c:formatCode>General</c:formatCode>
                <c:ptCount val="248"/>
                <c:pt idx="0">
                  <c:v>126.35999999999999</c:v>
                </c:pt>
                <c:pt idx="1">
                  <c:v>125.02</c:v>
                </c:pt>
                <c:pt idx="2">
                  <c:v>129.62</c:v>
                </c:pt>
                <c:pt idx="3">
                  <c:v>130.15</c:v>
                </c:pt>
                <c:pt idx="4">
                  <c:v>130.72999999999999</c:v>
                </c:pt>
                <c:pt idx="5">
                  <c:v>133.49</c:v>
                </c:pt>
                <c:pt idx="6">
                  <c:v>133.41</c:v>
                </c:pt>
                <c:pt idx="7">
                  <c:v>134.76</c:v>
                </c:pt>
                <c:pt idx="8">
                  <c:v>135.94</c:v>
                </c:pt>
                <c:pt idx="9">
                  <c:v>135.21</c:v>
                </c:pt>
                <c:pt idx="10">
                  <c:v>135.27000000000004</c:v>
                </c:pt>
                <c:pt idx="11">
                  <c:v>137.87</c:v>
                </c:pt>
                <c:pt idx="12">
                  <c:v>141.11000000000001</c:v>
                </c:pt>
                <c:pt idx="13">
                  <c:v>142.53</c:v>
                </c:pt>
                <c:pt idx="14">
                  <c:v>141.86000000000001</c:v>
                </c:pt>
                <c:pt idx="15">
                  <c:v>143.96</c:v>
                </c:pt>
                <c:pt idx="16">
                  <c:v>145.93</c:v>
                </c:pt>
                <c:pt idx="17">
                  <c:v>143</c:v>
                </c:pt>
                <c:pt idx="18">
                  <c:v>144.29</c:v>
                </c:pt>
                <c:pt idx="19">
                  <c:v>145.43</c:v>
                </c:pt>
                <c:pt idx="20">
                  <c:v>150.82</c:v>
                </c:pt>
                <c:pt idx="21">
                  <c:v>154.5</c:v>
                </c:pt>
                <c:pt idx="22">
                  <c:v>151.72999999999999</c:v>
                </c:pt>
                <c:pt idx="23">
                  <c:v>154.65</c:v>
                </c:pt>
                <c:pt idx="24">
                  <c:v>151.91999999999999</c:v>
                </c:pt>
                <c:pt idx="25">
                  <c:v>150.87</c:v>
                </c:pt>
                <c:pt idx="26">
                  <c:v>151.01</c:v>
                </c:pt>
                <c:pt idx="27">
                  <c:v>153.85</c:v>
                </c:pt>
                <c:pt idx="28">
                  <c:v>153.19999999999999</c:v>
                </c:pt>
                <c:pt idx="29">
                  <c:v>155.33000000000001</c:v>
                </c:pt>
                <c:pt idx="30">
                  <c:v>153.71</c:v>
                </c:pt>
                <c:pt idx="31">
                  <c:v>152.55000000000001</c:v>
                </c:pt>
                <c:pt idx="32">
                  <c:v>148.47999999999999</c:v>
                </c:pt>
                <c:pt idx="33">
                  <c:v>148.91</c:v>
                </c:pt>
                <c:pt idx="34">
                  <c:v>149.4</c:v>
                </c:pt>
                <c:pt idx="35">
                  <c:v>146.71</c:v>
                </c:pt>
                <c:pt idx="36">
                  <c:v>147.91999999999999</c:v>
                </c:pt>
                <c:pt idx="37">
                  <c:v>147.41</c:v>
                </c:pt>
                <c:pt idx="38">
                  <c:v>145.31</c:v>
                </c:pt>
                <c:pt idx="39">
                  <c:v>145.91</c:v>
                </c:pt>
                <c:pt idx="40">
                  <c:v>151.03</c:v>
                </c:pt>
                <c:pt idx="41">
                  <c:v>153.83000000000001</c:v>
                </c:pt>
                <c:pt idx="42">
                  <c:v>151.6</c:v>
                </c:pt>
                <c:pt idx="43">
                  <c:v>152.87</c:v>
                </c:pt>
                <c:pt idx="44">
                  <c:v>150.59</c:v>
                </c:pt>
                <c:pt idx="45">
                  <c:v>148.5</c:v>
                </c:pt>
                <c:pt idx="46">
                  <c:v>150.47</c:v>
                </c:pt>
                <c:pt idx="47">
                  <c:v>152.59</c:v>
                </c:pt>
                <c:pt idx="48">
                  <c:v>152.99</c:v>
                </c:pt>
                <c:pt idx="49">
                  <c:v>155.85</c:v>
                </c:pt>
                <c:pt idx="50">
                  <c:v>155</c:v>
                </c:pt>
                <c:pt idx="51">
                  <c:v>157.40000000000003</c:v>
                </c:pt>
                <c:pt idx="52">
                  <c:v>159.28</c:v>
                </c:pt>
                <c:pt idx="53">
                  <c:v>157.83000000000001</c:v>
                </c:pt>
                <c:pt idx="54">
                  <c:v>158.93</c:v>
                </c:pt>
                <c:pt idx="55">
                  <c:v>160.25</c:v>
                </c:pt>
                <c:pt idx="56">
                  <c:v>158.28</c:v>
                </c:pt>
                <c:pt idx="57">
                  <c:v>157.65</c:v>
                </c:pt>
                <c:pt idx="58">
                  <c:v>160.77000000000001</c:v>
                </c:pt>
                <c:pt idx="59">
                  <c:v>162.36000000000001</c:v>
                </c:pt>
                <c:pt idx="60">
                  <c:v>164.9</c:v>
                </c:pt>
                <c:pt idx="61">
                  <c:v>166.17</c:v>
                </c:pt>
                <c:pt idx="62">
                  <c:v>165.63</c:v>
                </c:pt>
                <c:pt idx="63">
                  <c:v>163.76</c:v>
                </c:pt>
                <c:pt idx="64">
                  <c:v>164.66000000000003</c:v>
                </c:pt>
                <c:pt idx="65">
                  <c:v>162.03</c:v>
                </c:pt>
                <c:pt idx="66">
                  <c:v>160.80000000000001</c:v>
                </c:pt>
                <c:pt idx="67">
                  <c:v>160.1</c:v>
                </c:pt>
                <c:pt idx="68">
                  <c:v>165.56</c:v>
                </c:pt>
                <c:pt idx="69">
                  <c:v>165.21</c:v>
                </c:pt>
                <c:pt idx="70">
                  <c:v>165.23</c:v>
                </c:pt>
                <c:pt idx="71">
                  <c:v>166.47</c:v>
                </c:pt>
                <c:pt idx="72">
                  <c:v>167.63</c:v>
                </c:pt>
                <c:pt idx="73">
                  <c:v>166.65</c:v>
                </c:pt>
                <c:pt idx="74">
                  <c:v>165.02</c:v>
                </c:pt>
                <c:pt idx="75">
                  <c:v>165.33</c:v>
                </c:pt>
                <c:pt idx="76">
                  <c:v>163.77000000000001</c:v>
                </c:pt>
                <c:pt idx="77">
                  <c:v>163.76</c:v>
                </c:pt>
                <c:pt idx="78">
                  <c:v>168.40999999999997</c:v>
                </c:pt>
                <c:pt idx="79">
                  <c:v>169.67999999999998</c:v>
                </c:pt>
                <c:pt idx="80">
                  <c:v>169.59</c:v>
                </c:pt>
                <c:pt idx="81">
                  <c:v>168.54</c:v>
                </c:pt>
                <c:pt idx="82">
                  <c:v>167.45</c:v>
                </c:pt>
                <c:pt idx="83">
                  <c:v>165.79</c:v>
                </c:pt>
                <c:pt idx="84">
                  <c:v>173.56999999999996</c:v>
                </c:pt>
                <c:pt idx="85">
                  <c:v>173.5</c:v>
                </c:pt>
                <c:pt idx="86">
                  <c:v>171.77</c:v>
                </c:pt>
                <c:pt idx="87">
                  <c:v>173.55500000000001</c:v>
                </c:pt>
                <c:pt idx="88">
                  <c:v>173.75</c:v>
                </c:pt>
                <c:pt idx="89">
                  <c:v>172.57</c:v>
                </c:pt>
                <c:pt idx="90">
                  <c:v>172.07</c:v>
                </c:pt>
                <c:pt idx="91">
                  <c:v>172.07</c:v>
                </c:pt>
                <c:pt idx="92">
                  <c:v>172.69</c:v>
                </c:pt>
                <c:pt idx="93">
                  <c:v>175.05</c:v>
                </c:pt>
                <c:pt idx="94">
                  <c:v>175.16</c:v>
                </c:pt>
                <c:pt idx="95">
                  <c:v>174.2</c:v>
                </c:pt>
                <c:pt idx="96">
                  <c:v>171.56</c:v>
                </c:pt>
                <c:pt idx="97">
                  <c:v>171.84</c:v>
                </c:pt>
                <c:pt idx="98">
                  <c:v>172.99</c:v>
                </c:pt>
                <c:pt idx="99">
                  <c:v>175.43</c:v>
                </c:pt>
                <c:pt idx="100">
                  <c:v>177.3</c:v>
                </c:pt>
                <c:pt idx="101">
                  <c:v>177.25</c:v>
                </c:pt>
                <c:pt idx="102">
                  <c:v>180.09</c:v>
                </c:pt>
                <c:pt idx="103">
                  <c:v>180.95</c:v>
                </c:pt>
                <c:pt idx="104">
                  <c:v>179.58</c:v>
                </c:pt>
                <c:pt idx="105">
                  <c:v>179.21</c:v>
                </c:pt>
                <c:pt idx="106">
                  <c:v>177.82</c:v>
                </c:pt>
                <c:pt idx="107">
                  <c:v>180.57</c:v>
                </c:pt>
                <c:pt idx="108">
                  <c:v>180.96</c:v>
                </c:pt>
                <c:pt idx="109">
                  <c:v>183.79</c:v>
                </c:pt>
                <c:pt idx="110">
                  <c:v>183.31</c:v>
                </c:pt>
                <c:pt idx="111">
                  <c:v>183.95</c:v>
                </c:pt>
                <c:pt idx="112">
                  <c:v>186.01</c:v>
                </c:pt>
                <c:pt idx="113">
                  <c:v>184.92</c:v>
                </c:pt>
                <c:pt idx="114">
                  <c:v>185.01000000000002</c:v>
                </c:pt>
                <c:pt idx="115">
                  <c:v>183.96</c:v>
                </c:pt>
                <c:pt idx="116">
                  <c:v>187</c:v>
                </c:pt>
                <c:pt idx="117">
                  <c:v>186.68</c:v>
                </c:pt>
                <c:pt idx="118">
                  <c:v>185.27</c:v>
                </c:pt>
                <c:pt idx="119">
                  <c:v>188.06</c:v>
                </c:pt>
                <c:pt idx="120">
                  <c:v>189.24999999999997</c:v>
                </c:pt>
                <c:pt idx="121">
                  <c:v>189.58999999999997</c:v>
                </c:pt>
                <c:pt idx="122">
                  <c:v>193.97</c:v>
                </c:pt>
                <c:pt idx="123">
                  <c:v>192.46</c:v>
                </c:pt>
                <c:pt idx="124">
                  <c:v>191.33</c:v>
                </c:pt>
                <c:pt idx="125">
                  <c:v>191.80999999999997</c:v>
                </c:pt>
                <c:pt idx="126">
                  <c:v>190.68</c:v>
                </c:pt>
                <c:pt idx="127">
                  <c:v>188.61</c:v>
                </c:pt>
                <c:pt idx="128">
                  <c:v>188.08</c:v>
                </c:pt>
                <c:pt idx="129">
                  <c:v>189.77</c:v>
                </c:pt>
                <c:pt idx="130">
                  <c:v>190.54</c:v>
                </c:pt>
                <c:pt idx="131">
                  <c:v>190.69</c:v>
                </c:pt>
                <c:pt idx="132">
                  <c:v>193.99</c:v>
                </c:pt>
                <c:pt idx="133">
                  <c:v>193.73</c:v>
                </c:pt>
                <c:pt idx="134">
                  <c:v>195.1</c:v>
                </c:pt>
                <c:pt idx="135">
                  <c:v>193.13</c:v>
                </c:pt>
                <c:pt idx="136">
                  <c:v>191.94</c:v>
                </c:pt>
                <c:pt idx="137">
                  <c:v>192.75</c:v>
                </c:pt>
                <c:pt idx="138">
                  <c:v>193.62000000000003</c:v>
                </c:pt>
                <c:pt idx="139">
                  <c:v>194.49999999999997</c:v>
                </c:pt>
                <c:pt idx="140">
                  <c:v>193.22</c:v>
                </c:pt>
                <c:pt idx="141">
                  <c:v>195.83</c:v>
                </c:pt>
                <c:pt idx="142">
                  <c:v>196.44999999999996</c:v>
                </c:pt>
                <c:pt idx="143">
                  <c:v>195.60499999999999</c:v>
                </c:pt>
                <c:pt idx="144">
                  <c:v>192.58</c:v>
                </c:pt>
                <c:pt idx="145">
                  <c:v>191.17</c:v>
                </c:pt>
                <c:pt idx="146">
                  <c:v>181.99</c:v>
                </c:pt>
                <c:pt idx="147">
                  <c:v>178.85</c:v>
                </c:pt>
                <c:pt idx="148">
                  <c:v>179.8</c:v>
                </c:pt>
                <c:pt idx="149">
                  <c:v>178.19</c:v>
                </c:pt>
                <c:pt idx="150">
                  <c:v>177.97</c:v>
                </c:pt>
                <c:pt idx="151">
                  <c:v>177.79</c:v>
                </c:pt>
                <c:pt idx="152">
                  <c:v>179.46</c:v>
                </c:pt>
                <c:pt idx="153">
                  <c:v>177.45</c:v>
                </c:pt>
                <c:pt idx="154">
                  <c:v>176.57</c:v>
                </c:pt>
                <c:pt idx="155">
                  <c:v>174</c:v>
                </c:pt>
                <c:pt idx="156">
                  <c:v>174.49</c:v>
                </c:pt>
                <c:pt idx="157">
                  <c:v>175.84000000000003</c:v>
                </c:pt>
                <c:pt idx="158">
                  <c:v>177.23</c:v>
                </c:pt>
                <c:pt idx="159">
                  <c:v>181.12000000000003</c:v>
                </c:pt>
                <c:pt idx="160">
                  <c:v>176.38</c:v>
                </c:pt>
                <c:pt idx="161">
                  <c:v>178.60999999999999</c:v>
                </c:pt>
                <c:pt idx="162">
                  <c:v>180.19</c:v>
                </c:pt>
                <c:pt idx="163">
                  <c:v>184.12</c:v>
                </c:pt>
                <c:pt idx="164">
                  <c:v>187.65</c:v>
                </c:pt>
                <c:pt idx="165">
                  <c:v>187.87</c:v>
                </c:pt>
                <c:pt idx="166">
                  <c:v>189.46</c:v>
                </c:pt>
                <c:pt idx="167">
                  <c:v>189.69999999999996</c:v>
                </c:pt>
                <c:pt idx="168">
                  <c:v>182.91</c:v>
                </c:pt>
                <c:pt idx="169">
                  <c:v>177.56</c:v>
                </c:pt>
                <c:pt idx="170">
                  <c:v>178.18000000000004</c:v>
                </c:pt>
                <c:pt idx="171">
                  <c:v>179.36</c:v>
                </c:pt>
                <c:pt idx="172">
                  <c:v>176.3</c:v>
                </c:pt>
                <c:pt idx="173">
                  <c:v>174.21</c:v>
                </c:pt>
                <c:pt idx="174">
                  <c:v>175.74</c:v>
                </c:pt>
                <c:pt idx="175">
                  <c:v>175.01</c:v>
                </c:pt>
                <c:pt idx="176">
                  <c:v>177.97</c:v>
                </c:pt>
                <c:pt idx="177">
                  <c:v>179.07</c:v>
                </c:pt>
                <c:pt idx="178">
                  <c:v>175.49</c:v>
                </c:pt>
                <c:pt idx="179">
                  <c:v>173.93</c:v>
                </c:pt>
                <c:pt idx="180">
                  <c:v>174.79</c:v>
                </c:pt>
                <c:pt idx="181">
                  <c:v>176.08</c:v>
                </c:pt>
                <c:pt idx="182">
                  <c:v>171.96</c:v>
                </c:pt>
                <c:pt idx="183">
                  <c:v>170.43</c:v>
                </c:pt>
                <c:pt idx="184">
                  <c:v>170.69</c:v>
                </c:pt>
                <c:pt idx="185">
                  <c:v>171.21</c:v>
                </c:pt>
                <c:pt idx="186">
                  <c:v>173.74999999999997</c:v>
                </c:pt>
                <c:pt idx="187">
                  <c:v>172.4</c:v>
                </c:pt>
                <c:pt idx="188">
                  <c:v>173.66</c:v>
                </c:pt>
                <c:pt idx="189">
                  <c:v>174.91</c:v>
                </c:pt>
                <c:pt idx="190">
                  <c:v>177.49</c:v>
                </c:pt>
                <c:pt idx="191">
                  <c:v>178.99</c:v>
                </c:pt>
                <c:pt idx="192">
                  <c:v>178.39</c:v>
                </c:pt>
                <c:pt idx="193">
                  <c:v>179.8</c:v>
                </c:pt>
                <c:pt idx="194">
                  <c:v>180.71</c:v>
                </c:pt>
                <c:pt idx="195">
                  <c:v>178.85</c:v>
                </c:pt>
                <c:pt idx="196">
                  <c:v>178.72</c:v>
                </c:pt>
                <c:pt idx="197">
                  <c:v>177.15</c:v>
                </c:pt>
                <c:pt idx="198">
                  <c:v>175.84</c:v>
                </c:pt>
                <c:pt idx="199">
                  <c:v>175.46</c:v>
                </c:pt>
                <c:pt idx="200">
                  <c:v>172.88</c:v>
                </c:pt>
                <c:pt idx="201">
                  <c:v>173</c:v>
                </c:pt>
                <c:pt idx="202">
                  <c:v>173.44</c:v>
                </c:pt>
                <c:pt idx="203">
                  <c:v>171.1</c:v>
                </c:pt>
                <c:pt idx="204">
                  <c:v>166.89</c:v>
                </c:pt>
                <c:pt idx="205">
                  <c:v>168.22000000000003</c:v>
                </c:pt>
                <c:pt idx="206">
                  <c:v>170.28999999999996</c:v>
                </c:pt>
                <c:pt idx="207">
                  <c:v>170.77</c:v>
                </c:pt>
                <c:pt idx="208">
                  <c:v>173.97</c:v>
                </c:pt>
                <c:pt idx="209">
                  <c:v>177.57</c:v>
                </c:pt>
                <c:pt idx="210">
                  <c:v>176.65</c:v>
                </c:pt>
                <c:pt idx="211">
                  <c:v>179.23000000000002</c:v>
                </c:pt>
                <c:pt idx="212">
                  <c:v>181.82</c:v>
                </c:pt>
                <c:pt idx="213">
                  <c:v>182.88999999999996</c:v>
                </c:pt>
                <c:pt idx="214">
                  <c:v>182.41</c:v>
                </c:pt>
                <c:pt idx="215">
                  <c:v>186.40000000000003</c:v>
                </c:pt>
                <c:pt idx="216">
                  <c:v>184.8</c:v>
                </c:pt>
                <c:pt idx="217">
                  <c:v>187.44</c:v>
                </c:pt>
                <c:pt idx="218">
                  <c:v>188.01</c:v>
                </c:pt>
                <c:pt idx="219">
                  <c:v>189.71000000000004</c:v>
                </c:pt>
                <c:pt idx="220">
                  <c:v>189.69</c:v>
                </c:pt>
                <c:pt idx="221">
                  <c:v>191.44999999999996</c:v>
                </c:pt>
                <c:pt idx="222">
                  <c:v>190.64</c:v>
                </c:pt>
                <c:pt idx="223">
                  <c:v>191.31</c:v>
                </c:pt>
                <c:pt idx="224">
                  <c:v>189.97</c:v>
                </c:pt>
                <c:pt idx="225">
                  <c:v>189.79</c:v>
                </c:pt>
                <c:pt idx="226">
                  <c:v>190.4</c:v>
                </c:pt>
                <c:pt idx="227">
                  <c:v>189.37</c:v>
                </c:pt>
                <c:pt idx="228">
                  <c:v>189.95000000000002</c:v>
                </c:pt>
                <c:pt idx="229">
                  <c:v>191.24</c:v>
                </c:pt>
                <c:pt idx="230">
                  <c:v>189.43</c:v>
                </c:pt>
                <c:pt idx="231">
                  <c:v>193.42000000000002</c:v>
                </c:pt>
                <c:pt idx="232">
                  <c:v>192.32</c:v>
                </c:pt>
                <c:pt idx="233">
                  <c:v>194.27</c:v>
                </c:pt>
                <c:pt idx="234">
                  <c:v>195.71</c:v>
                </c:pt>
                <c:pt idx="235">
                  <c:v>193.18</c:v>
                </c:pt>
                <c:pt idx="236">
                  <c:v>194.71000000000004</c:v>
                </c:pt>
                <c:pt idx="237">
                  <c:v>197.96</c:v>
                </c:pt>
                <c:pt idx="238">
                  <c:v>198.10999999999999</c:v>
                </c:pt>
                <c:pt idx="239">
                  <c:v>197.57</c:v>
                </c:pt>
                <c:pt idx="240">
                  <c:v>195.89</c:v>
                </c:pt>
                <c:pt idx="241">
                  <c:v>196.94</c:v>
                </c:pt>
                <c:pt idx="242">
                  <c:v>194.83</c:v>
                </c:pt>
                <c:pt idx="243">
                  <c:v>194.68</c:v>
                </c:pt>
                <c:pt idx="244">
                  <c:v>193.6</c:v>
                </c:pt>
                <c:pt idx="245">
                  <c:v>193.05</c:v>
                </c:pt>
                <c:pt idx="246">
                  <c:v>193.15</c:v>
                </c:pt>
                <c:pt idx="247">
                  <c:v>193.58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294A-9BC6-DA646742FD56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Price with predicted change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Sheet1!$A$3:$A$250</c:f>
              <c:numCache>
                <c:formatCode>m/d/yy</c:formatCode>
                <c:ptCount val="248"/>
                <c:pt idx="0">
                  <c:v>44930</c:v>
                </c:pt>
                <c:pt idx="1">
                  <c:v>44931</c:v>
                </c:pt>
                <c:pt idx="2">
                  <c:v>44932</c:v>
                </c:pt>
                <c:pt idx="3">
                  <c:v>44935</c:v>
                </c:pt>
                <c:pt idx="4">
                  <c:v>44936</c:v>
                </c:pt>
                <c:pt idx="5">
                  <c:v>44937</c:v>
                </c:pt>
                <c:pt idx="6">
                  <c:v>44938</c:v>
                </c:pt>
                <c:pt idx="7">
                  <c:v>44939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44949</c:v>
                </c:pt>
                <c:pt idx="13">
                  <c:v>44950</c:v>
                </c:pt>
                <c:pt idx="14">
                  <c:v>44951</c:v>
                </c:pt>
                <c:pt idx="15">
                  <c:v>44952</c:v>
                </c:pt>
                <c:pt idx="16">
                  <c:v>44953</c:v>
                </c:pt>
                <c:pt idx="17">
                  <c:v>44956</c:v>
                </c:pt>
                <c:pt idx="18">
                  <c:v>44957</c:v>
                </c:pt>
                <c:pt idx="19">
                  <c:v>44958</c:v>
                </c:pt>
                <c:pt idx="20">
                  <c:v>44959</c:v>
                </c:pt>
                <c:pt idx="21">
                  <c:v>44960</c:v>
                </c:pt>
                <c:pt idx="22">
                  <c:v>44963</c:v>
                </c:pt>
                <c:pt idx="23">
                  <c:v>44964</c:v>
                </c:pt>
                <c:pt idx="24">
                  <c:v>44965</c:v>
                </c:pt>
                <c:pt idx="25">
                  <c:v>44966</c:v>
                </c:pt>
                <c:pt idx="26">
                  <c:v>44967</c:v>
                </c:pt>
                <c:pt idx="27">
                  <c:v>44970</c:v>
                </c:pt>
                <c:pt idx="28">
                  <c:v>44971</c:v>
                </c:pt>
                <c:pt idx="29">
                  <c:v>44972</c:v>
                </c:pt>
                <c:pt idx="30">
                  <c:v>44973</c:v>
                </c:pt>
                <c:pt idx="31">
                  <c:v>44974</c:v>
                </c:pt>
                <c:pt idx="32">
                  <c:v>44978</c:v>
                </c:pt>
                <c:pt idx="33">
                  <c:v>44979</c:v>
                </c:pt>
                <c:pt idx="34">
                  <c:v>44980</c:v>
                </c:pt>
                <c:pt idx="35">
                  <c:v>44981</c:v>
                </c:pt>
                <c:pt idx="36">
                  <c:v>44984</c:v>
                </c:pt>
                <c:pt idx="37">
                  <c:v>44985</c:v>
                </c:pt>
                <c:pt idx="38">
                  <c:v>44986</c:v>
                </c:pt>
                <c:pt idx="39">
                  <c:v>44987</c:v>
                </c:pt>
                <c:pt idx="40">
                  <c:v>44988</c:v>
                </c:pt>
                <c:pt idx="41">
                  <c:v>44991</c:v>
                </c:pt>
                <c:pt idx="42">
                  <c:v>44992</c:v>
                </c:pt>
                <c:pt idx="43">
                  <c:v>44993</c:v>
                </c:pt>
                <c:pt idx="44">
                  <c:v>44994</c:v>
                </c:pt>
                <c:pt idx="45">
                  <c:v>44995</c:v>
                </c:pt>
                <c:pt idx="46">
                  <c:v>44998</c:v>
                </c:pt>
                <c:pt idx="47">
                  <c:v>44999</c:v>
                </c:pt>
                <c:pt idx="48">
                  <c:v>45000</c:v>
                </c:pt>
                <c:pt idx="49">
                  <c:v>45001</c:v>
                </c:pt>
                <c:pt idx="50">
                  <c:v>45002</c:v>
                </c:pt>
                <c:pt idx="51">
                  <c:v>45005</c:v>
                </c:pt>
                <c:pt idx="52">
                  <c:v>45006</c:v>
                </c:pt>
                <c:pt idx="53">
                  <c:v>45007</c:v>
                </c:pt>
                <c:pt idx="54">
                  <c:v>45008</c:v>
                </c:pt>
                <c:pt idx="55">
                  <c:v>45009</c:v>
                </c:pt>
                <c:pt idx="56">
                  <c:v>45012</c:v>
                </c:pt>
                <c:pt idx="57">
                  <c:v>45013</c:v>
                </c:pt>
                <c:pt idx="58">
                  <c:v>45014</c:v>
                </c:pt>
                <c:pt idx="59">
                  <c:v>45015</c:v>
                </c:pt>
                <c:pt idx="60">
                  <c:v>45016</c:v>
                </c:pt>
                <c:pt idx="61">
                  <c:v>45019</c:v>
                </c:pt>
                <c:pt idx="62">
                  <c:v>45020</c:v>
                </c:pt>
                <c:pt idx="63">
                  <c:v>45021</c:v>
                </c:pt>
                <c:pt idx="64">
                  <c:v>45022</c:v>
                </c:pt>
                <c:pt idx="65">
                  <c:v>45026</c:v>
                </c:pt>
                <c:pt idx="66">
                  <c:v>45027</c:v>
                </c:pt>
                <c:pt idx="67">
                  <c:v>45028</c:v>
                </c:pt>
                <c:pt idx="68">
                  <c:v>45029</c:v>
                </c:pt>
                <c:pt idx="69">
                  <c:v>45030</c:v>
                </c:pt>
                <c:pt idx="70">
                  <c:v>45033</c:v>
                </c:pt>
                <c:pt idx="71">
                  <c:v>45034</c:v>
                </c:pt>
                <c:pt idx="72">
                  <c:v>45035</c:v>
                </c:pt>
                <c:pt idx="73">
                  <c:v>45036</c:v>
                </c:pt>
                <c:pt idx="74">
                  <c:v>45037</c:v>
                </c:pt>
                <c:pt idx="75">
                  <c:v>45040</c:v>
                </c:pt>
                <c:pt idx="76">
                  <c:v>45041</c:v>
                </c:pt>
                <c:pt idx="77">
                  <c:v>45042</c:v>
                </c:pt>
                <c:pt idx="78">
                  <c:v>45043</c:v>
                </c:pt>
                <c:pt idx="79">
                  <c:v>45044</c:v>
                </c:pt>
                <c:pt idx="80">
                  <c:v>45047</c:v>
                </c:pt>
                <c:pt idx="81">
                  <c:v>45048</c:v>
                </c:pt>
                <c:pt idx="82">
                  <c:v>45049</c:v>
                </c:pt>
                <c:pt idx="83">
                  <c:v>45050</c:v>
                </c:pt>
                <c:pt idx="84">
                  <c:v>45051</c:v>
                </c:pt>
                <c:pt idx="85">
                  <c:v>45054</c:v>
                </c:pt>
                <c:pt idx="86">
                  <c:v>45055</c:v>
                </c:pt>
                <c:pt idx="87">
                  <c:v>45056</c:v>
                </c:pt>
                <c:pt idx="88">
                  <c:v>45057</c:v>
                </c:pt>
                <c:pt idx="89">
                  <c:v>45058</c:v>
                </c:pt>
                <c:pt idx="90">
                  <c:v>45061</c:v>
                </c:pt>
                <c:pt idx="91">
                  <c:v>45062</c:v>
                </c:pt>
                <c:pt idx="92">
                  <c:v>45063</c:v>
                </c:pt>
                <c:pt idx="93">
                  <c:v>45064</c:v>
                </c:pt>
                <c:pt idx="94">
                  <c:v>45065</c:v>
                </c:pt>
                <c:pt idx="95">
                  <c:v>45068</c:v>
                </c:pt>
                <c:pt idx="96">
                  <c:v>45069</c:v>
                </c:pt>
                <c:pt idx="97">
                  <c:v>45070</c:v>
                </c:pt>
                <c:pt idx="98">
                  <c:v>45071</c:v>
                </c:pt>
                <c:pt idx="99">
                  <c:v>45072</c:v>
                </c:pt>
                <c:pt idx="100">
                  <c:v>45076</c:v>
                </c:pt>
                <c:pt idx="101">
                  <c:v>45077</c:v>
                </c:pt>
                <c:pt idx="102">
                  <c:v>45078</c:v>
                </c:pt>
                <c:pt idx="103">
                  <c:v>45079</c:v>
                </c:pt>
                <c:pt idx="104">
                  <c:v>45082</c:v>
                </c:pt>
                <c:pt idx="105">
                  <c:v>45083</c:v>
                </c:pt>
                <c:pt idx="106">
                  <c:v>45084</c:v>
                </c:pt>
                <c:pt idx="107">
                  <c:v>45085</c:v>
                </c:pt>
                <c:pt idx="108">
                  <c:v>45086</c:v>
                </c:pt>
                <c:pt idx="109">
                  <c:v>45089</c:v>
                </c:pt>
                <c:pt idx="110">
                  <c:v>45090</c:v>
                </c:pt>
                <c:pt idx="111">
                  <c:v>45091</c:v>
                </c:pt>
                <c:pt idx="112">
                  <c:v>45092</c:v>
                </c:pt>
                <c:pt idx="113">
                  <c:v>45093</c:v>
                </c:pt>
                <c:pt idx="114">
                  <c:v>45097</c:v>
                </c:pt>
                <c:pt idx="115">
                  <c:v>45098</c:v>
                </c:pt>
                <c:pt idx="116">
                  <c:v>45099</c:v>
                </c:pt>
                <c:pt idx="117">
                  <c:v>45100</c:v>
                </c:pt>
                <c:pt idx="118">
                  <c:v>45103</c:v>
                </c:pt>
                <c:pt idx="119">
                  <c:v>45104</c:v>
                </c:pt>
                <c:pt idx="120">
                  <c:v>45105</c:v>
                </c:pt>
                <c:pt idx="121">
                  <c:v>45106</c:v>
                </c:pt>
                <c:pt idx="122">
                  <c:v>45107</c:v>
                </c:pt>
                <c:pt idx="123">
                  <c:v>45110</c:v>
                </c:pt>
                <c:pt idx="124">
                  <c:v>45112</c:v>
                </c:pt>
                <c:pt idx="125">
                  <c:v>45113</c:v>
                </c:pt>
                <c:pt idx="126">
                  <c:v>45114</c:v>
                </c:pt>
                <c:pt idx="127">
                  <c:v>45117</c:v>
                </c:pt>
                <c:pt idx="128">
                  <c:v>45118</c:v>
                </c:pt>
                <c:pt idx="129">
                  <c:v>45119</c:v>
                </c:pt>
                <c:pt idx="130">
                  <c:v>45120</c:v>
                </c:pt>
                <c:pt idx="131">
                  <c:v>45121</c:v>
                </c:pt>
                <c:pt idx="132">
                  <c:v>45124</c:v>
                </c:pt>
                <c:pt idx="133">
                  <c:v>45125</c:v>
                </c:pt>
                <c:pt idx="134">
                  <c:v>45126</c:v>
                </c:pt>
                <c:pt idx="135">
                  <c:v>45127</c:v>
                </c:pt>
                <c:pt idx="136">
                  <c:v>45128</c:v>
                </c:pt>
                <c:pt idx="137">
                  <c:v>45131</c:v>
                </c:pt>
                <c:pt idx="138">
                  <c:v>45132</c:v>
                </c:pt>
                <c:pt idx="139">
                  <c:v>45133</c:v>
                </c:pt>
                <c:pt idx="140">
                  <c:v>45134</c:v>
                </c:pt>
                <c:pt idx="141">
                  <c:v>45135</c:v>
                </c:pt>
                <c:pt idx="142">
                  <c:v>45138</c:v>
                </c:pt>
                <c:pt idx="143">
                  <c:v>45139</c:v>
                </c:pt>
                <c:pt idx="144">
                  <c:v>45140</c:v>
                </c:pt>
                <c:pt idx="145">
                  <c:v>45141</c:v>
                </c:pt>
                <c:pt idx="146">
                  <c:v>45142</c:v>
                </c:pt>
                <c:pt idx="147">
                  <c:v>45145</c:v>
                </c:pt>
                <c:pt idx="148">
                  <c:v>45146</c:v>
                </c:pt>
                <c:pt idx="149">
                  <c:v>45147</c:v>
                </c:pt>
                <c:pt idx="150">
                  <c:v>45148</c:v>
                </c:pt>
                <c:pt idx="151">
                  <c:v>45149</c:v>
                </c:pt>
                <c:pt idx="152">
                  <c:v>45152</c:v>
                </c:pt>
                <c:pt idx="153">
                  <c:v>45153</c:v>
                </c:pt>
                <c:pt idx="154">
                  <c:v>45154</c:v>
                </c:pt>
                <c:pt idx="155">
                  <c:v>45155</c:v>
                </c:pt>
                <c:pt idx="156">
                  <c:v>45156</c:v>
                </c:pt>
                <c:pt idx="157">
                  <c:v>45159</c:v>
                </c:pt>
                <c:pt idx="158">
                  <c:v>45160</c:v>
                </c:pt>
                <c:pt idx="159">
                  <c:v>45161</c:v>
                </c:pt>
                <c:pt idx="160">
                  <c:v>45162</c:v>
                </c:pt>
                <c:pt idx="161">
                  <c:v>45163</c:v>
                </c:pt>
                <c:pt idx="162">
                  <c:v>45166</c:v>
                </c:pt>
                <c:pt idx="163">
                  <c:v>45167</c:v>
                </c:pt>
                <c:pt idx="164">
                  <c:v>45168</c:v>
                </c:pt>
                <c:pt idx="165">
                  <c:v>45169</c:v>
                </c:pt>
                <c:pt idx="166">
                  <c:v>45170</c:v>
                </c:pt>
                <c:pt idx="167">
                  <c:v>45174</c:v>
                </c:pt>
                <c:pt idx="168">
                  <c:v>45175</c:v>
                </c:pt>
                <c:pt idx="169">
                  <c:v>45176</c:v>
                </c:pt>
                <c:pt idx="170">
                  <c:v>45177</c:v>
                </c:pt>
                <c:pt idx="171">
                  <c:v>45180</c:v>
                </c:pt>
                <c:pt idx="172">
                  <c:v>45181</c:v>
                </c:pt>
                <c:pt idx="173">
                  <c:v>45182</c:v>
                </c:pt>
                <c:pt idx="174">
                  <c:v>45183</c:v>
                </c:pt>
                <c:pt idx="175">
                  <c:v>45184</c:v>
                </c:pt>
                <c:pt idx="176">
                  <c:v>45187</c:v>
                </c:pt>
                <c:pt idx="177">
                  <c:v>45188</c:v>
                </c:pt>
                <c:pt idx="178">
                  <c:v>45189</c:v>
                </c:pt>
                <c:pt idx="179">
                  <c:v>45190</c:v>
                </c:pt>
                <c:pt idx="180">
                  <c:v>45191</c:v>
                </c:pt>
                <c:pt idx="181">
                  <c:v>45194</c:v>
                </c:pt>
                <c:pt idx="182">
                  <c:v>45195</c:v>
                </c:pt>
                <c:pt idx="183">
                  <c:v>45196</c:v>
                </c:pt>
                <c:pt idx="184">
                  <c:v>45197</c:v>
                </c:pt>
                <c:pt idx="185">
                  <c:v>45198</c:v>
                </c:pt>
                <c:pt idx="186">
                  <c:v>45201</c:v>
                </c:pt>
                <c:pt idx="187">
                  <c:v>45202</c:v>
                </c:pt>
                <c:pt idx="188">
                  <c:v>45203</c:v>
                </c:pt>
                <c:pt idx="189">
                  <c:v>45204</c:v>
                </c:pt>
                <c:pt idx="190">
                  <c:v>45205</c:v>
                </c:pt>
                <c:pt idx="191">
                  <c:v>45208</c:v>
                </c:pt>
                <c:pt idx="192">
                  <c:v>45209</c:v>
                </c:pt>
                <c:pt idx="193">
                  <c:v>45210</c:v>
                </c:pt>
                <c:pt idx="194">
                  <c:v>45211</c:v>
                </c:pt>
                <c:pt idx="195">
                  <c:v>45212</c:v>
                </c:pt>
                <c:pt idx="196">
                  <c:v>45215</c:v>
                </c:pt>
                <c:pt idx="197">
                  <c:v>45216</c:v>
                </c:pt>
                <c:pt idx="198">
                  <c:v>45217</c:v>
                </c:pt>
                <c:pt idx="199">
                  <c:v>45218</c:v>
                </c:pt>
                <c:pt idx="200">
                  <c:v>45219</c:v>
                </c:pt>
                <c:pt idx="201">
                  <c:v>45222</c:v>
                </c:pt>
                <c:pt idx="202">
                  <c:v>45223</c:v>
                </c:pt>
                <c:pt idx="203">
                  <c:v>45224</c:v>
                </c:pt>
                <c:pt idx="204">
                  <c:v>45225</c:v>
                </c:pt>
                <c:pt idx="205">
                  <c:v>45226</c:v>
                </c:pt>
                <c:pt idx="206">
                  <c:v>45229</c:v>
                </c:pt>
                <c:pt idx="207">
                  <c:v>45230</c:v>
                </c:pt>
                <c:pt idx="208">
                  <c:v>45231</c:v>
                </c:pt>
                <c:pt idx="209">
                  <c:v>45232</c:v>
                </c:pt>
                <c:pt idx="210">
                  <c:v>45233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45243</c:v>
                </c:pt>
                <c:pt idx="217">
                  <c:v>45244</c:v>
                </c:pt>
                <c:pt idx="218">
                  <c:v>45245</c:v>
                </c:pt>
                <c:pt idx="219">
                  <c:v>45246</c:v>
                </c:pt>
                <c:pt idx="220">
                  <c:v>45247</c:v>
                </c:pt>
                <c:pt idx="221">
                  <c:v>45250</c:v>
                </c:pt>
                <c:pt idx="222">
                  <c:v>45251</c:v>
                </c:pt>
                <c:pt idx="223">
                  <c:v>45252</c:v>
                </c:pt>
                <c:pt idx="224">
                  <c:v>45254</c:v>
                </c:pt>
                <c:pt idx="225">
                  <c:v>45257</c:v>
                </c:pt>
                <c:pt idx="226">
                  <c:v>45258</c:v>
                </c:pt>
                <c:pt idx="227">
                  <c:v>45259</c:v>
                </c:pt>
                <c:pt idx="228">
                  <c:v>45260</c:v>
                </c:pt>
                <c:pt idx="229">
                  <c:v>45261</c:v>
                </c:pt>
                <c:pt idx="230">
                  <c:v>45264</c:v>
                </c:pt>
                <c:pt idx="231">
                  <c:v>45265</c:v>
                </c:pt>
                <c:pt idx="232">
                  <c:v>45266</c:v>
                </c:pt>
                <c:pt idx="233">
                  <c:v>45267</c:v>
                </c:pt>
                <c:pt idx="234">
                  <c:v>45268</c:v>
                </c:pt>
                <c:pt idx="235">
                  <c:v>45271</c:v>
                </c:pt>
                <c:pt idx="236">
                  <c:v>45272</c:v>
                </c:pt>
                <c:pt idx="237">
                  <c:v>45273</c:v>
                </c:pt>
                <c:pt idx="238">
                  <c:v>45274</c:v>
                </c:pt>
                <c:pt idx="239">
                  <c:v>45275</c:v>
                </c:pt>
                <c:pt idx="240">
                  <c:v>45278</c:v>
                </c:pt>
                <c:pt idx="241">
                  <c:v>45279</c:v>
                </c:pt>
                <c:pt idx="242">
                  <c:v>45280</c:v>
                </c:pt>
                <c:pt idx="243">
                  <c:v>45281</c:v>
                </c:pt>
                <c:pt idx="244">
                  <c:v>45282</c:v>
                </c:pt>
                <c:pt idx="245">
                  <c:v>45286</c:v>
                </c:pt>
                <c:pt idx="246">
                  <c:v>45287</c:v>
                </c:pt>
                <c:pt idx="247">
                  <c:v>45288</c:v>
                </c:pt>
              </c:numCache>
            </c:numRef>
          </c:cat>
          <c:val>
            <c:numRef>
              <c:f>Sheet1!$G$3:$G$250</c:f>
              <c:numCache>
                <c:formatCode>General</c:formatCode>
                <c:ptCount val="248"/>
                <c:pt idx="0">
                  <c:v>93.661551703975078</c:v>
                </c:pt>
                <c:pt idx="1">
                  <c:v>99.962870837641631</c:v>
                </c:pt>
                <c:pt idx="2">
                  <c:v>212.92687547118882</c:v>
                </c:pt>
                <c:pt idx="3">
                  <c:v>249.72546234177884</c:v>
                </c:pt>
                <c:pt idx="4">
                  <c:v>114.37575508993829</c:v>
                </c:pt>
                <c:pt idx="5">
                  <c:v>176.06322528867173</c:v>
                </c:pt>
                <c:pt idx="6">
                  <c:v>152.11926797803139</c:v>
                </c:pt>
                <c:pt idx="7">
                  <c:v>134.05782056433341</c:v>
                </c:pt>
                <c:pt idx="8">
                  <c:v>167.70885830012421</c:v>
                </c:pt>
                <c:pt idx="9">
                  <c:v>146.56070767381721</c:v>
                </c:pt>
                <c:pt idx="10">
                  <c:v>117.55721026544973</c:v>
                </c:pt>
                <c:pt idx="11">
                  <c:v>154.75830349819927</c:v>
                </c:pt>
                <c:pt idx="12">
                  <c:v>180.85673294774986</c:v>
                </c:pt>
                <c:pt idx="13">
                  <c:v>154.87078835612874</c:v>
                </c:pt>
                <c:pt idx="14">
                  <c:v>137.99711015432536</c:v>
                </c:pt>
                <c:pt idx="15">
                  <c:v>161.99215253496615</c:v>
                </c:pt>
                <c:pt idx="16">
                  <c:v>155.303887303426</c:v>
                </c:pt>
                <c:pt idx="17">
                  <c:v>140.81710051825013</c:v>
                </c:pt>
                <c:pt idx="18">
                  <c:v>137.87787789480899</c:v>
                </c:pt>
                <c:pt idx="19">
                  <c:v>151.4290411515035</c:v>
                </c:pt>
                <c:pt idx="20">
                  <c:v>185.87830982314023</c:v>
                </c:pt>
                <c:pt idx="21">
                  <c:v>163.21307259750472</c:v>
                </c:pt>
                <c:pt idx="22">
                  <c:v>155.99815402954752</c:v>
                </c:pt>
                <c:pt idx="23">
                  <c:v>155.53088388777536</c:v>
                </c:pt>
                <c:pt idx="24">
                  <c:v>155.51496826566054</c:v>
                </c:pt>
                <c:pt idx="25">
                  <c:v>149.00059571578493</c:v>
                </c:pt>
                <c:pt idx="26">
                  <c:v>139.27567016093229</c:v>
                </c:pt>
                <c:pt idx="27">
                  <c:v>164.21727127601824</c:v>
                </c:pt>
                <c:pt idx="28">
                  <c:v>153.98237519005312</c:v>
                </c:pt>
                <c:pt idx="29">
                  <c:v>162.66163358123094</c:v>
                </c:pt>
                <c:pt idx="30">
                  <c:v>155.28781603053991</c:v>
                </c:pt>
                <c:pt idx="31">
                  <c:v>143.3191962806859</c:v>
                </c:pt>
                <c:pt idx="32">
                  <c:v>137.94224434301347</c:v>
                </c:pt>
                <c:pt idx="33">
                  <c:v>143.3196699956564</c:v>
                </c:pt>
                <c:pt idx="34">
                  <c:v>152.44710890913282</c:v>
                </c:pt>
                <c:pt idx="35">
                  <c:v>133.57571586842951</c:v>
                </c:pt>
                <c:pt idx="36">
                  <c:v>155.72350668151171</c:v>
                </c:pt>
                <c:pt idx="37">
                  <c:v>144.85130644751965</c:v>
                </c:pt>
                <c:pt idx="38">
                  <c:v>137.93487312991962</c:v>
                </c:pt>
                <c:pt idx="39">
                  <c:v>139.1901980165903</c:v>
                </c:pt>
                <c:pt idx="40">
                  <c:v>175.61010875867294</c:v>
                </c:pt>
                <c:pt idx="41">
                  <c:v>181.60200195006718</c:v>
                </c:pt>
                <c:pt idx="42">
                  <c:v>145.03602393845867</c:v>
                </c:pt>
                <c:pt idx="43">
                  <c:v>152.29641035667163</c:v>
                </c:pt>
                <c:pt idx="44">
                  <c:v>149.9593515327924</c:v>
                </c:pt>
                <c:pt idx="45">
                  <c:v>134.59709672754926</c:v>
                </c:pt>
                <c:pt idx="46">
                  <c:v>150.78801877876768</c:v>
                </c:pt>
                <c:pt idx="47">
                  <c:v>163.41319431468776</c:v>
                </c:pt>
                <c:pt idx="48">
                  <c:v>152.59037299656941</c:v>
                </c:pt>
                <c:pt idx="49">
                  <c:v>165.22236119463446</c:v>
                </c:pt>
                <c:pt idx="50">
                  <c:v>164.15305490074502</c:v>
                </c:pt>
                <c:pt idx="51">
                  <c:v>157.84025754027215</c:v>
                </c:pt>
                <c:pt idx="52">
                  <c:v>167.67236922898763</c:v>
                </c:pt>
                <c:pt idx="53">
                  <c:v>164.52337574316934</c:v>
                </c:pt>
                <c:pt idx="54">
                  <c:v>157.78870531948101</c:v>
                </c:pt>
                <c:pt idx="55">
                  <c:v>159.45914709334113</c:v>
                </c:pt>
                <c:pt idx="56">
                  <c:v>159.72532841197361</c:v>
                </c:pt>
                <c:pt idx="57">
                  <c:v>150.55929203129216</c:v>
                </c:pt>
                <c:pt idx="58">
                  <c:v>170.12071902989177</c:v>
                </c:pt>
                <c:pt idx="59">
                  <c:v>168.89459828301116</c:v>
                </c:pt>
                <c:pt idx="60">
                  <c:v>169.50053581435066</c:v>
                </c:pt>
                <c:pt idx="61">
                  <c:v>172.00031576553931</c:v>
                </c:pt>
                <c:pt idx="62">
                  <c:v>169.56608417039553</c:v>
                </c:pt>
                <c:pt idx="63">
                  <c:v>156.87405878565446</c:v>
                </c:pt>
                <c:pt idx="64">
                  <c:v>162.22313014490771</c:v>
                </c:pt>
                <c:pt idx="65">
                  <c:v>155.79990454746454</c:v>
                </c:pt>
                <c:pt idx="66">
                  <c:v>162.53253301200547</c:v>
                </c:pt>
                <c:pt idx="67">
                  <c:v>157.59326292243568</c:v>
                </c:pt>
                <c:pt idx="68">
                  <c:v>172.41283999628547</c:v>
                </c:pt>
                <c:pt idx="69">
                  <c:v>171.55871462091878</c:v>
                </c:pt>
                <c:pt idx="70">
                  <c:v>165.12439206677104</c:v>
                </c:pt>
                <c:pt idx="71">
                  <c:v>171.13991853846122</c:v>
                </c:pt>
                <c:pt idx="72">
                  <c:v>167.91125949196606</c:v>
                </c:pt>
                <c:pt idx="73">
                  <c:v>166.69531934272948</c:v>
                </c:pt>
                <c:pt idx="74">
                  <c:v>161.55293006945234</c:v>
                </c:pt>
                <c:pt idx="75">
                  <c:v>163.91487913498827</c:v>
                </c:pt>
                <c:pt idx="76">
                  <c:v>164.39123204075668</c:v>
                </c:pt>
                <c:pt idx="77">
                  <c:v>159.52122644096499</c:v>
                </c:pt>
                <c:pt idx="78">
                  <c:v>176.75581624174629</c:v>
                </c:pt>
                <c:pt idx="79">
                  <c:v>176.99853262150788</c:v>
                </c:pt>
                <c:pt idx="80">
                  <c:v>171.61558999496961</c:v>
                </c:pt>
                <c:pt idx="81">
                  <c:v>168.32314300035719</c:v>
                </c:pt>
                <c:pt idx="82">
                  <c:v>167.02632782693027</c:v>
                </c:pt>
                <c:pt idx="83">
                  <c:v>155.16600143845997</c:v>
                </c:pt>
                <c:pt idx="84">
                  <c:v>193.39564088557947</c:v>
                </c:pt>
                <c:pt idx="85">
                  <c:v>175.75515782362376</c:v>
                </c:pt>
                <c:pt idx="86">
                  <c:v>171.78983645490655</c:v>
                </c:pt>
                <c:pt idx="87">
                  <c:v>174.01391957706886</c:v>
                </c:pt>
                <c:pt idx="88">
                  <c:v>175.19796642778687</c:v>
                </c:pt>
                <c:pt idx="89">
                  <c:v>171.07409506720444</c:v>
                </c:pt>
                <c:pt idx="90">
                  <c:v>171.38994386723303</c:v>
                </c:pt>
                <c:pt idx="91">
                  <c:v>171.16798656490542</c:v>
                </c:pt>
                <c:pt idx="92">
                  <c:v>171.02054807244488</c:v>
                </c:pt>
                <c:pt idx="93">
                  <c:v>179.87413800925816</c:v>
                </c:pt>
                <c:pt idx="94">
                  <c:v>181.20481302442653</c:v>
                </c:pt>
                <c:pt idx="95">
                  <c:v>169.66080785392552</c:v>
                </c:pt>
                <c:pt idx="96">
                  <c:v>168.19370417040182</c:v>
                </c:pt>
                <c:pt idx="97">
                  <c:v>168.43815318600448</c:v>
                </c:pt>
                <c:pt idx="98">
                  <c:v>176.43467093201002</c:v>
                </c:pt>
                <c:pt idx="99">
                  <c:v>178.78641297024359</c:v>
                </c:pt>
                <c:pt idx="100">
                  <c:v>185.83648577159039</c:v>
                </c:pt>
                <c:pt idx="101">
                  <c:v>177.99530039363069</c:v>
                </c:pt>
                <c:pt idx="102">
                  <c:v>180.6481947200181</c:v>
                </c:pt>
                <c:pt idx="103">
                  <c:v>186.69252731693317</c:v>
                </c:pt>
                <c:pt idx="104">
                  <c:v>182.52426325838721</c:v>
                </c:pt>
                <c:pt idx="105">
                  <c:v>173.28997561605772</c:v>
                </c:pt>
                <c:pt idx="106">
                  <c:v>177.46298414763672</c:v>
                </c:pt>
                <c:pt idx="107">
                  <c:v>179.44311756292026</c:v>
                </c:pt>
                <c:pt idx="108">
                  <c:v>187.41486854231934</c:v>
                </c:pt>
                <c:pt idx="109">
                  <c:v>184.39438397957579</c:v>
                </c:pt>
                <c:pt idx="110">
                  <c:v>185.91292305701018</c:v>
                </c:pt>
                <c:pt idx="111">
                  <c:v>184.12747489088505</c:v>
                </c:pt>
                <c:pt idx="112">
                  <c:v>188.67548313780063</c:v>
                </c:pt>
                <c:pt idx="113">
                  <c:v>188.0295466485241</c:v>
                </c:pt>
                <c:pt idx="114">
                  <c:v>182.7015169312742</c:v>
                </c:pt>
                <c:pt idx="115">
                  <c:v>182.89675323577325</c:v>
                </c:pt>
                <c:pt idx="116">
                  <c:v>187.16230941451587</c:v>
                </c:pt>
                <c:pt idx="117">
                  <c:v>189.45409769429745</c:v>
                </c:pt>
                <c:pt idx="118">
                  <c:v>187.10234238224507</c:v>
                </c:pt>
                <c:pt idx="119">
                  <c:v>187.09027990027772</c:v>
                </c:pt>
                <c:pt idx="120">
                  <c:v>192.74595740535116</c:v>
                </c:pt>
                <c:pt idx="121">
                  <c:v>191.33058637540606</c:v>
                </c:pt>
                <c:pt idx="122">
                  <c:v>198.68041714185404</c:v>
                </c:pt>
                <c:pt idx="123">
                  <c:v>194.4341732141562</c:v>
                </c:pt>
                <c:pt idx="124">
                  <c:v>188.92102835654242</c:v>
                </c:pt>
                <c:pt idx="125">
                  <c:v>188.95612916383328</c:v>
                </c:pt>
                <c:pt idx="126">
                  <c:v>193.23061906142394</c:v>
                </c:pt>
                <c:pt idx="127">
                  <c:v>184.06919739391407</c:v>
                </c:pt>
                <c:pt idx="128">
                  <c:v>187.44625180495385</c:v>
                </c:pt>
                <c:pt idx="129">
                  <c:v>192.38055813249775</c:v>
                </c:pt>
                <c:pt idx="130">
                  <c:v>191.42822555875799</c:v>
                </c:pt>
                <c:pt idx="131">
                  <c:v>190.34570082745648</c:v>
                </c:pt>
                <c:pt idx="132">
                  <c:v>197.43782924409081</c:v>
                </c:pt>
                <c:pt idx="133">
                  <c:v>195.21736235714283</c:v>
                </c:pt>
                <c:pt idx="134">
                  <c:v>196.86828792068869</c:v>
                </c:pt>
                <c:pt idx="135">
                  <c:v>194.08447263980341</c:v>
                </c:pt>
                <c:pt idx="136">
                  <c:v>190.05058940832276</c:v>
                </c:pt>
                <c:pt idx="137">
                  <c:v>192.57812711967929</c:v>
                </c:pt>
                <c:pt idx="138">
                  <c:v>193.39776323451071</c:v>
                </c:pt>
                <c:pt idx="139">
                  <c:v>195.37966375650234</c:v>
                </c:pt>
                <c:pt idx="140">
                  <c:v>195.72336900206997</c:v>
                </c:pt>
                <c:pt idx="141">
                  <c:v>194.59568298810603</c:v>
                </c:pt>
                <c:pt idx="142">
                  <c:v>197.7623208886065</c:v>
                </c:pt>
                <c:pt idx="143">
                  <c:v>196.17564422304801</c:v>
                </c:pt>
                <c:pt idx="144">
                  <c:v>189.95147380799949</c:v>
                </c:pt>
                <c:pt idx="145">
                  <c:v>186.89284243199211</c:v>
                </c:pt>
                <c:pt idx="146">
                  <c:v>171.7471865122657</c:v>
                </c:pt>
                <c:pt idx="147">
                  <c:v>170.92118213657415</c:v>
                </c:pt>
                <c:pt idx="148">
                  <c:v>175.71963018433871</c:v>
                </c:pt>
                <c:pt idx="149">
                  <c:v>179.54356419173476</c:v>
                </c:pt>
                <c:pt idx="150">
                  <c:v>177.13840557478133</c:v>
                </c:pt>
                <c:pt idx="151">
                  <c:v>173.62848028765953</c:v>
                </c:pt>
                <c:pt idx="152">
                  <c:v>181.14210470679558</c:v>
                </c:pt>
                <c:pt idx="153">
                  <c:v>178.23690600206308</c:v>
                </c:pt>
                <c:pt idx="154">
                  <c:v>174.08652209736678</c:v>
                </c:pt>
                <c:pt idx="155">
                  <c:v>171.27348856265712</c:v>
                </c:pt>
                <c:pt idx="156">
                  <c:v>166.97783695280651</c:v>
                </c:pt>
                <c:pt idx="157">
                  <c:v>180.6461579503123</c:v>
                </c:pt>
                <c:pt idx="158">
                  <c:v>182.11174156092807</c:v>
                </c:pt>
                <c:pt idx="159">
                  <c:v>186.29692646768578</c:v>
                </c:pt>
                <c:pt idx="160">
                  <c:v>177.02698382400911</c:v>
                </c:pt>
                <c:pt idx="161">
                  <c:v>173.81933287781712</c:v>
                </c:pt>
                <c:pt idx="162">
                  <c:v>185.49756958593719</c:v>
                </c:pt>
                <c:pt idx="163">
                  <c:v>186.79886956776065</c:v>
                </c:pt>
                <c:pt idx="164">
                  <c:v>197.04447843596228</c:v>
                </c:pt>
                <c:pt idx="165">
                  <c:v>192.7391366062262</c:v>
                </c:pt>
                <c:pt idx="166">
                  <c:v>191.25851103024729</c:v>
                </c:pt>
                <c:pt idx="167">
                  <c:v>188.33940736879217</c:v>
                </c:pt>
                <c:pt idx="168">
                  <c:v>180.17055054936802</c:v>
                </c:pt>
                <c:pt idx="169">
                  <c:v>156.00532965501415</c:v>
                </c:pt>
                <c:pt idx="170">
                  <c:v>185.9154060585862</c:v>
                </c:pt>
                <c:pt idx="171">
                  <c:v>180.33936302110712</c:v>
                </c:pt>
                <c:pt idx="172">
                  <c:v>174.31897719090401</c:v>
                </c:pt>
                <c:pt idx="173">
                  <c:v>169.20837850288223</c:v>
                </c:pt>
                <c:pt idx="174">
                  <c:v>172.01785423908078</c:v>
                </c:pt>
                <c:pt idx="175">
                  <c:v>177.90016606441333</c:v>
                </c:pt>
                <c:pt idx="176">
                  <c:v>181.64611420763708</c:v>
                </c:pt>
                <c:pt idx="177">
                  <c:v>180.75062855593677</c:v>
                </c:pt>
                <c:pt idx="178">
                  <c:v>176.32178904801077</c:v>
                </c:pt>
                <c:pt idx="179">
                  <c:v>166.35155704107282</c:v>
                </c:pt>
                <c:pt idx="180">
                  <c:v>175.5529889198844</c:v>
                </c:pt>
                <c:pt idx="181">
                  <c:v>175.48119437591438</c:v>
                </c:pt>
                <c:pt idx="182">
                  <c:v>169.63550401258152</c:v>
                </c:pt>
                <c:pt idx="183">
                  <c:v>164.63985272601298</c:v>
                </c:pt>
                <c:pt idx="184">
                  <c:v>165.38994909631975</c:v>
                </c:pt>
                <c:pt idx="185">
                  <c:v>177.21069185263542</c:v>
                </c:pt>
                <c:pt idx="186">
                  <c:v>174.29221921456656</c:v>
                </c:pt>
                <c:pt idx="187">
                  <c:v>172.87010116541876</c:v>
                </c:pt>
                <c:pt idx="188">
                  <c:v>173.03033192930647</c:v>
                </c:pt>
                <c:pt idx="189">
                  <c:v>179.88686670493774</c:v>
                </c:pt>
                <c:pt idx="190">
                  <c:v>179.6197967567164</c:v>
                </c:pt>
                <c:pt idx="191">
                  <c:v>184.50715890828715</c:v>
                </c:pt>
                <c:pt idx="192">
                  <c:v>181.80466832058221</c:v>
                </c:pt>
                <c:pt idx="193">
                  <c:v>179.46748925044929</c:v>
                </c:pt>
                <c:pt idx="194">
                  <c:v>185.07581742938154</c:v>
                </c:pt>
                <c:pt idx="195">
                  <c:v>179.39968618767097</c:v>
                </c:pt>
                <c:pt idx="196">
                  <c:v>171.55654840132112</c:v>
                </c:pt>
                <c:pt idx="197">
                  <c:v>175.48127698322796</c:v>
                </c:pt>
                <c:pt idx="198">
                  <c:v>174.6834789729362</c:v>
                </c:pt>
                <c:pt idx="199">
                  <c:v>176.19418461279722</c:v>
                </c:pt>
                <c:pt idx="200">
                  <c:v>168.71266815457767</c:v>
                </c:pt>
                <c:pt idx="201">
                  <c:v>165.54826267235327</c:v>
                </c:pt>
                <c:pt idx="202">
                  <c:v>176.52945750503724</c:v>
                </c:pt>
                <c:pt idx="203">
                  <c:v>169.01232632755421</c:v>
                </c:pt>
                <c:pt idx="204">
                  <c:v>160.02551723711932</c:v>
                </c:pt>
                <c:pt idx="205">
                  <c:v>163.61494818143584</c:v>
                </c:pt>
                <c:pt idx="206">
                  <c:v>176.35801294750624</c:v>
                </c:pt>
                <c:pt idx="207">
                  <c:v>169.98872738658432</c:v>
                </c:pt>
                <c:pt idx="208">
                  <c:v>180.3541861489233</c:v>
                </c:pt>
                <c:pt idx="209">
                  <c:v>189.10489856071274</c:v>
                </c:pt>
                <c:pt idx="210">
                  <c:v>173.20962646185316</c:v>
                </c:pt>
                <c:pt idx="211">
                  <c:v>185.2141274655994</c:v>
                </c:pt>
                <c:pt idx="212">
                  <c:v>188.2396673715746</c:v>
                </c:pt>
                <c:pt idx="213">
                  <c:v>188.00969852016533</c:v>
                </c:pt>
                <c:pt idx="214">
                  <c:v>183.63268909200855</c:v>
                </c:pt>
                <c:pt idx="215">
                  <c:v>189.15208869907272</c:v>
                </c:pt>
                <c:pt idx="216">
                  <c:v>186.77933770063711</c:v>
                </c:pt>
                <c:pt idx="217">
                  <c:v>190.99309473355316</c:v>
                </c:pt>
                <c:pt idx="218">
                  <c:v>189.8231805392314</c:v>
                </c:pt>
                <c:pt idx="219">
                  <c:v>191.98195174787554</c:v>
                </c:pt>
                <c:pt idx="220">
                  <c:v>189.7876185473809</c:v>
                </c:pt>
                <c:pt idx="221">
                  <c:v>192.42064920915476</c:v>
                </c:pt>
                <c:pt idx="222">
                  <c:v>191.67451820679506</c:v>
                </c:pt>
                <c:pt idx="223">
                  <c:v>192.68895778853957</c:v>
                </c:pt>
                <c:pt idx="224">
                  <c:v>187.75088807790675</c:v>
                </c:pt>
                <c:pt idx="225">
                  <c:v>188.7898048348699</c:v>
                </c:pt>
                <c:pt idx="226">
                  <c:v>190.68269308480899</c:v>
                </c:pt>
                <c:pt idx="227">
                  <c:v>190.8488361573387</c:v>
                </c:pt>
                <c:pt idx="228">
                  <c:v>187.42824411471665</c:v>
                </c:pt>
                <c:pt idx="229">
                  <c:v>192.64188780118184</c:v>
                </c:pt>
                <c:pt idx="230">
                  <c:v>187.67027801059106</c:v>
                </c:pt>
                <c:pt idx="231">
                  <c:v>196.80389349778187</c:v>
                </c:pt>
                <c:pt idx="232">
                  <c:v>197.12498035605233</c:v>
                </c:pt>
                <c:pt idx="233">
                  <c:v>194.06276563716918</c:v>
                </c:pt>
                <c:pt idx="234">
                  <c:v>196.22583295043734</c:v>
                </c:pt>
                <c:pt idx="235">
                  <c:v>190.49911075131809</c:v>
                </c:pt>
                <c:pt idx="236">
                  <c:v>195.08737135218169</c:v>
                </c:pt>
                <c:pt idx="237">
                  <c:v>202.04543605302834</c:v>
                </c:pt>
                <c:pt idx="238">
                  <c:v>201.704103901557</c:v>
                </c:pt>
                <c:pt idx="239">
                  <c:v>197.25933522741701</c:v>
                </c:pt>
                <c:pt idx="240">
                  <c:v>193.07338162045909</c:v>
                </c:pt>
                <c:pt idx="241">
                  <c:v>197.66895115328509</c:v>
                </c:pt>
                <c:pt idx="242">
                  <c:v>195.88641719971321</c:v>
                </c:pt>
                <c:pt idx="243">
                  <c:v>193.08526247594668</c:v>
                </c:pt>
                <c:pt idx="244">
                  <c:v>192.09521730539456</c:v>
                </c:pt>
                <c:pt idx="245">
                  <c:v>191.19743119132238</c:v>
                </c:pt>
                <c:pt idx="246">
                  <c:v>191.04499781463187</c:v>
                </c:pt>
                <c:pt idx="247">
                  <c:v>196.56664536170783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294A-9BC6-DA646742F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513872"/>
        <c:axId val="911515600"/>
      </c:lineChart>
      <c:dateAx>
        <c:axId val="911513872"/>
        <c:scaling>
          <c:orientation val="minMax"/>
          <c:min val="45081"/>
        </c:scaling>
        <c:delete val="0"/>
        <c:axPos val="b"/>
        <c:numFmt formatCode="[$-409]dd\-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5600"/>
        <c:crosses val="autoZero"/>
        <c:auto val="0"/>
        <c:lblOffset val="100"/>
        <c:baseTimeUnit val="days"/>
      </c:dateAx>
      <c:valAx>
        <c:axId val="911515600"/>
        <c:scaling>
          <c:orientation val="minMax"/>
          <c:max val="250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51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72582</xdr:colOff>
      <xdr:row>2</xdr:row>
      <xdr:rowOff>87388</xdr:rowOff>
    </xdr:from>
    <xdr:to>
      <xdr:col>17</xdr:col>
      <xdr:colOff>532535</xdr:colOff>
      <xdr:row>14</xdr:row>
      <xdr:rowOff>198906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EE1CB-9257-95FC-A823-481EB48BE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17</xdr:col>
      <xdr:colOff>459953</xdr:colOff>
      <xdr:row>28</xdr:row>
      <xdr:rowOff>111519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EF2B94-464E-9C47-921F-6AB502483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504440</xdr:colOff>
      <xdr:row>17</xdr:row>
      <xdr:rowOff>154300</xdr:rowOff>
    </xdr:from>
    <xdr:to>
      <xdr:col>17</xdr:col>
      <xdr:colOff>100888</xdr:colOff>
      <xdr:row>19</xdr:row>
      <xdr:rowOff>160234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EC1084-82E9-61BC-84F2-AA7D54CC3854}"/>
            </a:ext>
          </a:extLst>
        </xdr:cNvPr>
        <xdr:cNvSpPr txBox="1"/>
      </xdr:nvSpPr>
      <xdr:spPr>
        <a:xfrm>
          <a:off x="14599066" y="3774393"/>
          <a:ext cx="2071168" cy="433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Accurate</a:t>
          </a:r>
          <a:r>
            <a:rPr lang="en-US" sz="1100" baseline="0"/>
            <a:t> recommendations: 44.35%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apaza/Downloads/TSLA.csv" TargetMode="External"/><Relationship Id="rId1" Type="http://schemas.openxmlformats.org/officeDocument/2006/relationships/externalLinkPath" Target="/Users/iapaza/Downloads/TSL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SLA"/>
      <sheetName val="Sheet1"/>
      <sheetName val="Sheet3"/>
      <sheetName val="Sheet2"/>
    </sheetNames>
    <sheetDataSet>
      <sheetData sheetId="0"/>
      <sheetData sheetId="1">
        <row r="2">
          <cell r="C2">
            <v>32.066490000000002</v>
          </cell>
        </row>
        <row r="3">
          <cell r="C3">
            <v>24.013729999999999</v>
          </cell>
        </row>
        <row r="4">
          <cell r="C4">
            <v>18.997161999999999</v>
          </cell>
        </row>
        <row r="5">
          <cell r="C5">
            <v>32.354874000000002</v>
          </cell>
        </row>
        <row r="6">
          <cell r="C6">
            <v>62.334792999999998</v>
          </cell>
        </row>
        <row r="7">
          <cell r="C7">
            <v>54.779784999999997</v>
          </cell>
        </row>
        <row r="8">
          <cell r="C8">
            <v>73.775763999999995</v>
          </cell>
        </row>
        <row r="9">
          <cell r="C9">
            <v>84.071579999999997</v>
          </cell>
        </row>
        <row r="10">
          <cell r="C10">
            <v>84.479820000000004</v>
          </cell>
        </row>
        <row r="11">
          <cell r="C11">
            <v>105.13516</v>
          </cell>
        </row>
        <row r="12">
          <cell r="C12">
            <v>113.34914999999999</v>
          </cell>
        </row>
        <row r="13">
          <cell r="C13">
            <v>98.550476000000003</v>
          </cell>
        </row>
        <row r="14">
          <cell r="C14">
            <v>112.74861</v>
          </cell>
        </row>
        <row r="15">
          <cell r="C15">
            <v>147.90270000000001</v>
          </cell>
        </row>
        <row r="16">
          <cell r="C16">
            <v>162.32589999999999</v>
          </cell>
        </row>
        <row r="17">
          <cell r="C17">
            <v>157.16344000000001</v>
          </cell>
        </row>
        <row r="18">
          <cell r="C18">
            <v>179.46738999999999</v>
          </cell>
        </row>
        <row r="19">
          <cell r="C19">
            <v>193.60921999999999</v>
          </cell>
        </row>
        <row r="20">
          <cell r="C20">
            <v>186.82579999999999</v>
          </cell>
        </row>
        <row r="21">
          <cell r="C21">
            <v>180.13388</v>
          </cell>
        </row>
        <row r="22">
          <cell r="C22">
            <v>189.04637</v>
          </cell>
        </row>
        <row r="23">
          <cell r="C23">
            <v>241.62566000000001</v>
          </cell>
        </row>
        <row r="24">
          <cell r="C24">
            <v>261.48034999999999</v>
          </cell>
        </row>
        <row r="25">
          <cell r="C25">
            <v>264.01587000000001</v>
          </cell>
        </row>
        <row r="26">
          <cell r="C26">
            <v>270.62954999999999</v>
          </cell>
        </row>
        <row r="27">
          <cell r="C27">
            <v>272.14319999999998</v>
          </cell>
        </row>
        <row r="28">
          <cell r="C28">
            <v>266.9135</v>
          </cell>
        </row>
        <row r="29">
          <cell r="C29">
            <v>246.40125</v>
          </cell>
        </row>
        <row r="30">
          <cell r="C30">
            <v>267.95139999999998</v>
          </cell>
        </row>
        <row r="31">
          <cell r="C31">
            <v>268.18194999999997</v>
          </cell>
        </row>
        <row r="32">
          <cell r="C32">
            <v>284.74486999999999</v>
          </cell>
        </row>
        <row r="33">
          <cell r="C33">
            <v>284.66753999999997</v>
          </cell>
        </row>
        <row r="34">
          <cell r="C34">
            <v>265.42399999999998</v>
          </cell>
        </row>
        <row r="35">
          <cell r="C35">
            <v>240.00774999999999</v>
          </cell>
        </row>
        <row r="36">
          <cell r="C36">
            <v>231.66642999999999</v>
          </cell>
        </row>
        <row r="37">
          <cell r="C37">
            <v>237.16927999999999</v>
          </cell>
        </row>
        <row r="38">
          <cell r="C38">
            <v>212.04857000000001</v>
          </cell>
        </row>
        <row r="39">
          <cell r="C39">
            <v>225.07632000000001</v>
          </cell>
        </row>
        <row r="40">
          <cell r="C40">
            <v>220.40697</v>
          </cell>
        </row>
        <row r="41">
          <cell r="C41">
            <v>206.23979</v>
          </cell>
        </row>
        <row r="42">
          <cell r="C42">
            <v>197.5539</v>
          </cell>
        </row>
        <row r="43">
          <cell r="C43">
            <v>237.76616999999999</v>
          </cell>
        </row>
        <row r="44">
          <cell r="C44">
            <v>285.8956</v>
          </cell>
        </row>
        <row r="45">
          <cell r="C45">
            <v>269.55185</v>
          </cell>
        </row>
        <row r="46">
          <cell r="C46">
            <v>270.7901</v>
          </cell>
        </row>
        <row r="47">
          <cell r="C47">
            <v>265.63425000000001</v>
          </cell>
        </row>
        <row r="48">
          <cell r="C48">
            <v>237.42346000000001</v>
          </cell>
        </row>
        <row r="49">
          <cell r="C49">
            <v>241.08157</v>
          </cell>
        </row>
        <row r="50">
          <cell r="C50">
            <v>261.81903</v>
          </cell>
        </row>
        <row r="51">
          <cell r="C51">
            <v>261.81966999999997</v>
          </cell>
        </row>
        <row r="52">
          <cell r="C52">
            <v>282.75353999999999</v>
          </cell>
        </row>
        <row r="53">
          <cell r="C53">
            <v>297.8175</v>
          </cell>
        </row>
        <row r="54">
          <cell r="C54">
            <v>303.27478000000002</v>
          </cell>
        </row>
        <row r="55">
          <cell r="C55">
            <v>323.06734999999998</v>
          </cell>
        </row>
        <row r="56">
          <cell r="C56">
            <v>333.70247999999998</v>
          </cell>
        </row>
        <row r="57">
          <cell r="C57">
            <v>333.61516999999998</v>
          </cell>
        </row>
        <row r="58">
          <cell r="C58">
            <v>334.72591999999997</v>
          </cell>
        </row>
        <row r="59">
          <cell r="C59">
            <v>333.63</v>
          </cell>
        </row>
        <row r="60">
          <cell r="C60">
            <v>317.35593</v>
          </cell>
        </row>
        <row r="61">
          <cell r="C61">
            <v>342.46</v>
          </cell>
        </row>
        <row r="62">
          <cell r="C62">
            <v>359.76639999999998</v>
          </cell>
        </row>
        <row r="63">
          <cell r="C63">
            <v>375.58879999999999</v>
          </cell>
        </row>
        <row r="64">
          <cell r="C64">
            <v>391.76101999999997</v>
          </cell>
        </row>
        <row r="65">
          <cell r="C65">
            <v>399.76760000000002</v>
          </cell>
        </row>
        <row r="66">
          <cell r="C66">
            <v>378.63409999999999</v>
          </cell>
        </row>
        <row r="67">
          <cell r="C67">
            <v>375.08066000000002</v>
          </cell>
        </row>
        <row r="68">
          <cell r="C68">
            <v>354.89816000000002</v>
          </cell>
        </row>
        <row r="69">
          <cell r="C69">
            <v>355.99887000000001</v>
          </cell>
        </row>
        <row r="70">
          <cell r="C70">
            <v>348.89940000000001</v>
          </cell>
        </row>
        <row r="71">
          <cell r="C71">
            <v>375.73227000000003</v>
          </cell>
        </row>
        <row r="72">
          <cell r="C72">
            <v>389.34613000000002</v>
          </cell>
        </row>
        <row r="73">
          <cell r="C73">
            <v>389.14438000000001</v>
          </cell>
        </row>
        <row r="74">
          <cell r="C74">
            <v>403.06322999999998</v>
          </cell>
        </row>
        <row r="75">
          <cell r="C75">
            <v>406.55286000000001</v>
          </cell>
        </row>
        <row r="76">
          <cell r="C76">
            <v>404.28598</v>
          </cell>
        </row>
        <row r="77">
          <cell r="C77">
            <v>391.92070000000001</v>
          </cell>
        </row>
        <row r="78">
          <cell r="C78">
            <v>389.29604999999998</v>
          </cell>
        </row>
        <row r="79">
          <cell r="C79">
            <v>387.08557000000002</v>
          </cell>
        </row>
        <row r="80">
          <cell r="C80">
            <v>377.04320000000001</v>
          </cell>
        </row>
        <row r="81">
          <cell r="C81">
            <v>406.96494000000001</v>
          </cell>
        </row>
        <row r="82">
          <cell r="C82">
            <v>427.71924000000001</v>
          </cell>
        </row>
        <row r="83">
          <cell r="C83">
            <v>432.59836000000001</v>
          </cell>
        </row>
        <row r="84">
          <cell r="C84">
            <v>429.36680000000001</v>
          </cell>
        </row>
        <row r="85">
          <cell r="C85">
            <v>425.51062000000002</v>
          </cell>
        </row>
        <row r="86">
          <cell r="C86">
            <v>394.2955</v>
          </cell>
        </row>
        <row r="87">
          <cell r="C87">
            <v>459.94952000000001</v>
          </cell>
        </row>
        <row r="88">
          <cell r="C88">
            <v>465.74005</v>
          </cell>
        </row>
        <row r="89">
          <cell r="C89">
            <v>461.14931999999999</v>
          </cell>
        </row>
        <row r="90">
          <cell r="C90">
            <v>467.17354999999998</v>
          </cell>
        </row>
        <row r="91">
          <cell r="C91">
            <v>471.59607</v>
          </cell>
        </row>
        <row r="92">
          <cell r="C92">
            <v>464.33307000000002</v>
          </cell>
        </row>
        <row r="93">
          <cell r="C93">
            <v>461.15789999999998</v>
          </cell>
        </row>
        <row r="94">
          <cell r="C94">
            <v>458.74045000000001</v>
          </cell>
        </row>
        <row r="95">
          <cell r="C95">
            <v>455.94260000000003</v>
          </cell>
        </row>
        <row r="96">
          <cell r="C96">
            <v>474.91043000000002</v>
          </cell>
        </row>
        <row r="97">
          <cell r="C97">
            <v>491.60843</v>
          </cell>
        </row>
        <row r="98">
          <cell r="C98">
            <v>476.17426</v>
          </cell>
        </row>
        <row r="99">
          <cell r="C99">
            <v>459.7561</v>
          </cell>
        </row>
        <row r="100">
          <cell r="C100">
            <v>451.39</v>
          </cell>
        </row>
        <row r="101">
          <cell r="C101">
            <v>463.45929999999998</v>
          </cell>
        </row>
        <row r="102">
          <cell r="C102">
            <v>478.98853000000003</v>
          </cell>
        </row>
        <row r="103">
          <cell r="C103">
            <v>507.40206999999998</v>
          </cell>
        </row>
        <row r="104">
          <cell r="C104">
            <v>509.39190000000002</v>
          </cell>
        </row>
        <row r="105">
          <cell r="C105">
            <v>519.15783999999996</v>
          </cell>
        </row>
        <row r="106">
          <cell r="C106">
            <v>538.19140000000004</v>
          </cell>
        </row>
        <row r="107">
          <cell r="C107">
            <v>542.87365999999997</v>
          </cell>
        </row>
        <row r="108">
          <cell r="C108">
            <v>523.85879999999997</v>
          </cell>
        </row>
        <row r="109">
          <cell r="C109">
            <v>518.75199999999995</v>
          </cell>
        </row>
        <row r="110">
          <cell r="C110">
            <v>523.48710000000005</v>
          </cell>
        </row>
        <row r="111">
          <cell r="C111">
            <v>543.33092999999997</v>
          </cell>
        </row>
        <row r="112">
          <cell r="C112">
            <v>553.64264000000003</v>
          </cell>
        </row>
        <row r="113">
          <cell r="C113">
            <v>560.03765999999996</v>
          </cell>
        </row>
        <row r="114">
          <cell r="C114">
            <v>562.53516000000002</v>
          </cell>
        </row>
        <row r="115">
          <cell r="C115">
            <v>576.98609999999996</v>
          </cell>
        </row>
        <row r="116">
          <cell r="C116">
            <v>583.25054999999998</v>
          </cell>
        </row>
        <row r="117">
          <cell r="C117">
            <v>576.25329999999997</v>
          </cell>
        </row>
        <row r="118">
          <cell r="C118">
            <v>569.67114000000004</v>
          </cell>
        </row>
        <row r="119">
          <cell r="C119">
            <v>579.58776999999998</v>
          </cell>
        </row>
        <row r="120">
          <cell r="C120">
            <v>587.19399999999996</v>
          </cell>
        </row>
        <row r="121">
          <cell r="C121">
            <v>588.52246000000002</v>
          </cell>
        </row>
        <row r="122">
          <cell r="C122">
            <v>594.30470000000003</v>
          </cell>
        </row>
        <row r="123">
          <cell r="C123">
            <v>609.11320000000001</v>
          </cell>
        </row>
        <row r="124">
          <cell r="C124">
            <v>615.80970000000002</v>
          </cell>
        </row>
        <row r="125">
          <cell r="C125">
            <v>645.33640000000003</v>
          </cell>
        </row>
        <row r="126">
          <cell r="C126">
            <v>646.88070000000005</v>
          </cell>
        </row>
        <row r="127">
          <cell r="C127">
            <v>634.98580000000004</v>
          </cell>
        </row>
        <row r="128">
          <cell r="C128">
            <v>627.10739999999998</v>
          </cell>
        </row>
        <row r="129">
          <cell r="C129">
            <v>631.75199999999995</v>
          </cell>
        </row>
        <row r="130">
          <cell r="C130">
            <v>609.84939999999995</v>
          </cell>
        </row>
        <row r="131">
          <cell r="C131">
            <v>606.08654999999999</v>
          </cell>
        </row>
        <row r="132">
          <cell r="C132">
            <v>619.94506999999999</v>
          </cell>
        </row>
        <row r="133">
          <cell r="C133">
            <v>625.36220000000003</v>
          </cell>
        </row>
        <row r="134">
          <cell r="C134">
            <v>624.72450000000003</v>
          </cell>
        </row>
        <row r="135">
          <cell r="C135">
            <v>646.83123999999998</v>
          </cell>
        </row>
        <row r="136">
          <cell r="C136">
            <v>650.92370000000005</v>
          </cell>
        </row>
        <row r="137">
          <cell r="C137">
            <v>661.46820000000002</v>
          </cell>
        </row>
        <row r="138">
          <cell r="C138">
            <v>658.02515000000005</v>
          </cell>
        </row>
        <row r="139">
          <cell r="C139">
            <v>647.53309999999999</v>
          </cell>
        </row>
        <row r="140">
          <cell r="C140">
            <v>649.68589999999995</v>
          </cell>
        </row>
        <row r="141">
          <cell r="C141">
            <v>651.86926000000005</v>
          </cell>
        </row>
        <row r="142">
          <cell r="C142">
            <v>657.79359999999997</v>
          </cell>
        </row>
        <row r="143">
          <cell r="C143">
            <v>661.93100000000004</v>
          </cell>
        </row>
        <row r="144">
          <cell r="C144">
            <v>666.64380000000006</v>
          </cell>
        </row>
        <row r="145">
          <cell r="C145">
            <v>673.22180000000003</v>
          </cell>
        </row>
        <row r="146">
          <cell r="C146">
            <v>672.28160000000003</v>
          </cell>
        </row>
        <row r="147">
          <cell r="C147">
            <v>652.85080000000005</v>
          </cell>
        </row>
        <row r="148">
          <cell r="C148">
            <v>633.57119999999998</v>
          </cell>
        </row>
        <row r="149">
          <cell r="C149">
            <v>569.20056</v>
          </cell>
        </row>
        <row r="150">
          <cell r="C150">
            <v>534.58119999999997</v>
          </cell>
        </row>
        <row r="151">
          <cell r="C151">
            <v>525.22455000000002</v>
          </cell>
        </row>
        <row r="152">
          <cell r="C152">
            <v>524.47546</v>
          </cell>
        </row>
        <row r="153">
          <cell r="C153">
            <v>521.38025000000005</v>
          </cell>
        </row>
        <row r="154">
          <cell r="C154">
            <v>508.66135000000003</v>
          </cell>
        </row>
        <row r="155">
          <cell r="C155">
            <v>518.2518</v>
          </cell>
        </row>
        <row r="156">
          <cell r="C156">
            <v>514.71969999999999</v>
          </cell>
        </row>
        <row r="157">
          <cell r="C157">
            <v>504.96343999999999</v>
          </cell>
        </row>
        <row r="158">
          <cell r="C158">
            <v>489.81621999999999</v>
          </cell>
        </row>
        <row r="159">
          <cell r="C159">
            <v>470.04858000000002</v>
          </cell>
        </row>
        <row r="160">
          <cell r="C160">
            <v>486.63229999999999</v>
          </cell>
        </row>
        <row r="161">
          <cell r="C161">
            <v>503.98917</v>
          </cell>
        </row>
        <row r="162">
          <cell r="C162">
            <v>529.77279999999996</v>
          </cell>
        </row>
        <row r="163">
          <cell r="C163">
            <v>517.80079999999998</v>
          </cell>
        </row>
        <row r="164">
          <cell r="C164">
            <v>510.28341999999998</v>
          </cell>
        </row>
        <row r="165">
          <cell r="C165">
            <v>529.96100000000001</v>
          </cell>
        </row>
        <row r="166">
          <cell r="C166">
            <v>549.39850000000001</v>
          </cell>
        </row>
        <row r="167">
          <cell r="C167">
            <v>587.96405000000004</v>
          </cell>
        </row>
        <row r="168">
          <cell r="C168">
            <v>603.90985000000001</v>
          </cell>
        </row>
        <row r="169">
          <cell r="C169">
            <v>614.80224999999996</v>
          </cell>
        </row>
        <row r="170">
          <cell r="C170">
            <v>611.16589999999997</v>
          </cell>
        </row>
        <row r="171">
          <cell r="C171">
            <v>580.46439999999996</v>
          </cell>
        </row>
        <row r="172">
          <cell r="C172">
            <v>495.08249999999998</v>
          </cell>
        </row>
        <row r="173">
          <cell r="C173">
            <v>518.37950000000001</v>
          </cell>
        </row>
        <row r="174">
          <cell r="C174">
            <v>524.66174000000001</v>
          </cell>
        </row>
        <row r="175">
          <cell r="C175">
            <v>509.91579999999999</v>
          </cell>
        </row>
        <row r="176">
          <cell r="C176">
            <v>489.40456999999998</v>
          </cell>
        </row>
        <row r="177">
          <cell r="C177">
            <v>483.24621999999999</v>
          </cell>
        </row>
        <row r="178">
          <cell r="C178">
            <v>489.18619999999999</v>
          </cell>
        </row>
        <row r="179">
          <cell r="C179">
            <v>507.73540000000003</v>
          </cell>
        </row>
        <row r="180">
          <cell r="C180">
            <v>515.66832999999997</v>
          </cell>
        </row>
        <row r="181">
          <cell r="C181">
            <v>507.7543</v>
          </cell>
        </row>
        <row r="182">
          <cell r="C182">
            <v>481.31357000000003</v>
          </cell>
        </row>
        <row r="183">
          <cell r="C183">
            <v>485.80484000000001</v>
          </cell>
        </row>
        <row r="184">
          <cell r="C184">
            <v>487.72591999999997</v>
          </cell>
        </row>
        <row r="185">
          <cell r="C185">
            <v>469.87524000000002</v>
          </cell>
        </row>
        <row r="186">
          <cell r="C186">
            <v>449.87317000000002</v>
          </cell>
        </row>
        <row r="187">
          <cell r="C187">
            <v>436.56927000000002</v>
          </cell>
        </row>
        <row r="188">
          <cell r="C188">
            <v>453.24707000000001</v>
          </cell>
        </row>
        <row r="189">
          <cell r="C189">
            <v>461.40667999999999</v>
          </cell>
        </row>
        <row r="190">
          <cell r="C190">
            <v>459.07004000000001</v>
          </cell>
        </row>
        <row r="191">
          <cell r="C191">
            <v>460.74849999999998</v>
          </cell>
        </row>
        <row r="192">
          <cell r="C192">
            <v>477.26940000000002</v>
          </cell>
        </row>
        <row r="193">
          <cell r="C193">
            <v>490.12081999999998</v>
          </cell>
        </row>
        <row r="194">
          <cell r="C194">
            <v>509.49799999999999</v>
          </cell>
        </row>
        <row r="195">
          <cell r="C195">
            <v>517.51</v>
          </cell>
        </row>
        <row r="196">
          <cell r="C196">
            <v>520.63580000000002</v>
          </cell>
        </row>
        <row r="197">
          <cell r="C197">
            <v>535.91265999999996</v>
          </cell>
        </row>
        <row r="198">
          <cell r="C198">
            <v>532.02679999999998</v>
          </cell>
        </row>
        <row r="199">
          <cell r="C199">
            <v>510.33089999999999</v>
          </cell>
        </row>
        <row r="200">
          <cell r="C200">
            <v>501.08280000000002</v>
          </cell>
        </row>
        <row r="201">
          <cell r="C201">
            <v>494.10604999999998</v>
          </cell>
        </row>
        <row r="202">
          <cell r="C202">
            <v>495.10129999999998</v>
          </cell>
        </row>
        <row r="203">
          <cell r="C203">
            <v>476.06213000000002</v>
          </cell>
        </row>
        <row r="204">
          <cell r="C204">
            <v>455.87261999999998</v>
          </cell>
        </row>
        <row r="205">
          <cell r="C205">
            <v>465.17309999999998</v>
          </cell>
        </row>
        <row r="206">
          <cell r="C206">
            <v>453.29790000000003</v>
          </cell>
        </row>
        <row r="207">
          <cell r="C207">
            <v>423.9581</v>
          </cell>
        </row>
        <row r="208">
          <cell r="C208">
            <v>415.63834000000003</v>
          </cell>
        </row>
        <row r="209">
          <cell r="C209">
            <v>435.74576000000002</v>
          </cell>
        </row>
        <row r="210">
          <cell r="C210">
            <v>434.97485</v>
          </cell>
        </row>
        <row r="211">
          <cell r="C211">
            <v>459.38709999999998</v>
          </cell>
        </row>
        <row r="212">
          <cell r="C212">
            <v>499.35248000000001</v>
          </cell>
        </row>
        <row r="213">
          <cell r="C213">
            <v>487.09048000000001</v>
          </cell>
        </row>
        <row r="214">
          <cell r="C214">
            <v>510.70499999999998</v>
          </cell>
        </row>
        <row r="215">
          <cell r="C215">
            <v>536.37750000000005</v>
          </cell>
        </row>
        <row r="216">
          <cell r="C216">
            <v>554.63739999999996</v>
          </cell>
        </row>
        <row r="217">
          <cell r="C217">
            <v>556.88969999999995</v>
          </cell>
        </row>
        <row r="218">
          <cell r="C218">
            <v>577.47299999999996</v>
          </cell>
        </row>
        <row r="219">
          <cell r="C219">
            <v>578.64819999999997</v>
          </cell>
        </row>
        <row r="220">
          <cell r="C220">
            <v>598.04010000000005</v>
          </cell>
        </row>
        <row r="221">
          <cell r="C221">
            <v>605.64380000000006</v>
          </cell>
        </row>
        <row r="222">
          <cell r="C222">
            <v>618.43880000000001</v>
          </cell>
        </row>
        <row r="223">
          <cell r="C223">
            <v>618.69182999999998</v>
          </cell>
        </row>
        <row r="224">
          <cell r="C224">
            <v>627.59810000000004</v>
          </cell>
        </row>
        <row r="225">
          <cell r="C225">
            <v>628.33410000000003</v>
          </cell>
        </row>
        <row r="226">
          <cell r="C226">
            <v>635.08730000000003</v>
          </cell>
        </row>
        <row r="227">
          <cell r="C227">
            <v>623.2722</v>
          </cell>
        </row>
        <row r="228">
          <cell r="C228">
            <v>619.40009999999995</v>
          </cell>
        </row>
        <row r="229">
          <cell r="C229">
            <v>622.31349999999998</v>
          </cell>
        </row>
        <row r="230">
          <cell r="C230">
            <v>623.78049999999996</v>
          </cell>
        </row>
        <row r="231">
          <cell r="C231">
            <v>617.38440000000003</v>
          </cell>
        </row>
        <row r="232">
          <cell r="C232">
            <v>626.13369999999998</v>
          </cell>
        </row>
        <row r="233">
          <cell r="C233">
            <v>614.44617000000005</v>
          </cell>
        </row>
        <row r="234">
          <cell r="C234">
            <v>638.36455999999998</v>
          </cell>
        </row>
        <row r="235">
          <cell r="C235">
            <v>650.59249999999997</v>
          </cell>
        </row>
        <row r="236">
          <cell r="C236">
            <v>656.48803999999996</v>
          </cell>
        </row>
        <row r="237">
          <cell r="C237">
            <v>663.09730000000002</v>
          </cell>
        </row>
        <row r="238">
          <cell r="C238">
            <v>645.44195999999999</v>
          </cell>
        </row>
        <row r="239">
          <cell r="C239">
            <v>651.81475999999998</v>
          </cell>
        </row>
        <row r="240">
          <cell r="C240">
            <v>676.37099999999998</v>
          </cell>
        </row>
        <row r="241">
          <cell r="C241">
            <v>689.1635</v>
          </cell>
        </row>
        <row r="242">
          <cell r="C242">
            <v>686.20429999999999</v>
          </cell>
        </row>
        <row r="243">
          <cell r="C243">
            <v>670.58654999999999</v>
          </cell>
        </row>
        <row r="244">
          <cell r="C244">
            <v>676.67639999999994</v>
          </cell>
        </row>
        <row r="245">
          <cell r="C245">
            <v>673.05633999999998</v>
          </cell>
        </row>
        <row r="246">
          <cell r="C246">
            <v>667.029</v>
          </cell>
        </row>
        <row r="247">
          <cell r="C247">
            <v>658.17280000000005</v>
          </cell>
        </row>
        <row r="248">
          <cell r="C248">
            <v>650.00490000000002</v>
          </cell>
        </row>
        <row r="249">
          <cell r="C249">
            <v>643.25400000000002</v>
          </cell>
        </row>
        <row r="250">
          <cell r="C250">
            <v>654.63256999999999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0A80-DF16-FA48-9F0B-D206CA94D81B}">
  <dimension ref="A1:L250"/>
  <sheetViews>
    <sheetView tabSelected="1" topLeftCell="D1" zoomScale="116" workbookViewId="0">
      <selection activeCell="K5" sqref="K5"/>
    </sheetView>
  </sheetViews>
  <sheetFormatPr baseColWidth="10" defaultRowHeight="16"/>
  <cols>
    <col min="1" max="1" width="8.6640625" style="3" bestFit="1" customWidth="1"/>
    <col min="2" max="2" width="11.5" style="4" bestFit="1" customWidth="1"/>
    <col min="3" max="3" width="15.5" style="4" bestFit="1" customWidth="1"/>
    <col min="4" max="4" width="14.33203125" style="4" bestFit="1" customWidth="1"/>
    <col min="5" max="5" width="17.5" style="4" bestFit="1" customWidth="1"/>
    <col min="6" max="6" width="11.5" style="4" bestFit="1" customWidth="1"/>
    <col min="7" max="7" width="18.83203125" style="4" bestFit="1" customWidth="1"/>
    <col min="8" max="8" width="16" style="4" customWidth="1"/>
    <col min="9" max="9" width="15.6640625" style="4" bestFit="1" customWidth="1"/>
    <col min="10" max="10" width="10.83203125" style="4"/>
    <col min="12" max="12" width="12.1640625" bestFit="1" customWidth="1"/>
  </cols>
  <sheetData>
    <row r="1" spans="1:1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tr">
        <f>B1</f>
        <v>Close prices</v>
      </c>
      <c r="G1" s="2" t="s">
        <v>8</v>
      </c>
      <c r="H1" s="7" t="s">
        <v>5</v>
      </c>
      <c r="I1" s="7" t="s">
        <v>6</v>
      </c>
      <c r="J1" s="7" t="s">
        <v>7</v>
      </c>
    </row>
    <row r="2" spans="1:12" ht="17">
      <c r="A2" s="3">
        <v>44929</v>
      </c>
      <c r="B2" s="4">
        <v>125.07</v>
      </c>
      <c r="C2" s="5">
        <v>32.066490000000002</v>
      </c>
      <c r="L2" s="6">
        <f>SUM(J:J)/248</f>
        <v>0.44354838709677419</v>
      </c>
    </row>
    <row r="3" spans="1:12" ht="17">
      <c r="A3" s="3">
        <v>44930</v>
      </c>
      <c r="B3" s="4">
        <v>126.36</v>
      </c>
      <c r="C3" s="5">
        <v>24.013729999999999</v>
      </c>
      <c r="D3" s="4">
        <f>B3/B2-1</f>
        <v>1.0314224034540631E-2</v>
      </c>
      <c r="E3" s="4">
        <f>C3/C2-1</f>
        <v>-0.25112695527324636</v>
      </c>
      <c r="F3" s="4">
        <f>B2*(1+D3)</f>
        <v>126.35999999999999</v>
      </c>
      <c r="G3" s="4">
        <f>B2*(1+E3)</f>
        <v>93.661551703975078</v>
      </c>
      <c r="H3" s="4" t="str">
        <f>IF(G3&gt;F3,"BUY","SELL")</f>
        <v>SELL</v>
      </c>
      <c r="I3" s="4" t="str">
        <f>IF(F4&gt;F3,"BUY","SELL")</f>
        <v>SELL</v>
      </c>
      <c r="J3" s="4">
        <f>IF(H3=I3,1,0)</f>
        <v>1</v>
      </c>
    </row>
    <row r="4" spans="1:12" ht="17">
      <c r="A4" s="3">
        <v>44931</v>
      </c>
      <c r="B4" s="4">
        <v>125.02</v>
      </c>
      <c r="C4" s="5">
        <v>18.997161999999999</v>
      </c>
      <c r="D4" s="4">
        <f t="shared" ref="D4:E67" si="0">B4/B3-1</f>
        <v>-1.0604621715732843E-2</v>
      </c>
      <c r="E4" s="4">
        <f t="shared" si="0"/>
        <v>-0.20890415608070878</v>
      </c>
      <c r="F4" s="4">
        <f t="shared" ref="F4:F67" si="1">B3*(1+D4)</f>
        <v>125.02</v>
      </c>
      <c r="G4" s="4">
        <f t="shared" ref="G4:G67" si="2">B3*(1+E4)</f>
        <v>99.962870837641631</v>
      </c>
      <c r="H4" s="4" t="str">
        <f t="shared" ref="H4:H67" si="3">IF(G4&gt;F4,"BUY","SELL")</f>
        <v>SELL</v>
      </c>
      <c r="I4" s="4" t="str">
        <f t="shared" ref="I4:I67" si="4">IF(F5&gt;F4,"BUY","SELL")</f>
        <v>BUY</v>
      </c>
      <c r="J4" s="4">
        <f t="shared" ref="J4:J67" si="5">IF(H4=I4,1,0)</f>
        <v>0</v>
      </c>
    </row>
    <row r="5" spans="1:12" ht="17">
      <c r="A5" s="3">
        <v>44932</v>
      </c>
      <c r="B5" s="4">
        <v>129.62</v>
      </c>
      <c r="C5" s="5">
        <v>32.354874000000002</v>
      </c>
      <c r="D5" s="4">
        <f t="shared" si="0"/>
        <v>3.6794112941929358E-2</v>
      </c>
      <c r="E5" s="4">
        <f t="shared" si="0"/>
        <v>0.70314250096935549</v>
      </c>
      <c r="F5" s="4">
        <f t="shared" si="1"/>
        <v>129.62</v>
      </c>
      <c r="G5" s="4">
        <f t="shared" si="2"/>
        <v>212.92687547118882</v>
      </c>
      <c r="H5" s="4" t="str">
        <f t="shared" si="3"/>
        <v>BUY</v>
      </c>
      <c r="I5" s="4" t="str">
        <f t="shared" si="4"/>
        <v>BUY</v>
      </c>
      <c r="J5" s="4">
        <f t="shared" si="5"/>
        <v>1</v>
      </c>
    </row>
    <row r="6" spans="1:12" ht="17">
      <c r="A6" s="3">
        <v>44935</v>
      </c>
      <c r="B6" s="4">
        <v>130.15</v>
      </c>
      <c r="C6" s="5">
        <v>62.334792999999998</v>
      </c>
      <c r="D6" s="4">
        <f t="shared" si="0"/>
        <v>4.0888751735843609E-3</v>
      </c>
      <c r="E6" s="4">
        <f t="shared" si="0"/>
        <v>0.92659668524748362</v>
      </c>
      <c r="F6" s="4">
        <f t="shared" si="1"/>
        <v>130.15</v>
      </c>
      <c r="G6" s="4">
        <f t="shared" si="2"/>
        <v>249.72546234177884</v>
      </c>
      <c r="H6" s="4" t="str">
        <f t="shared" si="3"/>
        <v>BUY</v>
      </c>
      <c r="I6" s="4" t="str">
        <f t="shared" si="4"/>
        <v>BUY</v>
      </c>
      <c r="J6" s="4">
        <f t="shared" si="5"/>
        <v>1</v>
      </c>
    </row>
    <row r="7" spans="1:12" ht="17">
      <c r="A7" s="3">
        <v>44936</v>
      </c>
      <c r="B7" s="4">
        <v>130.72999999999999</v>
      </c>
      <c r="C7" s="5">
        <v>54.779784999999997</v>
      </c>
      <c r="D7" s="4">
        <f t="shared" si="0"/>
        <v>4.4563964656165744E-3</v>
      </c>
      <c r="E7" s="4">
        <f t="shared" si="0"/>
        <v>-0.12120049873270622</v>
      </c>
      <c r="F7" s="4">
        <f t="shared" si="1"/>
        <v>130.72999999999999</v>
      </c>
      <c r="G7" s="4">
        <f t="shared" si="2"/>
        <v>114.37575508993829</v>
      </c>
      <c r="H7" s="4" t="str">
        <f t="shared" si="3"/>
        <v>SELL</v>
      </c>
      <c r="I7" s="4" t="str">
        <f t="shared" si="4"/>
        <v>BUY</v>
      </c>
      <c r="J7" s="4">
        <f t="shared" si="5"/>
        <v>0</v>
      </c>
    </row>
    <row r="8" spans="1:12" ht="17">
      <c r="A8" s="3">
        <v>44937</v>
      </c>
      <c r="B8" s="4">
        <v>133.49</v>
      </c>
      <c r="C8" s="5">
        <v>73.775763999999995</v>
      </c>
      <c r="D8" s="4">
        <f t="shared" si="0"/>
        <v>2.1112216017746599E-2</v>
      </c>
      <c r="E8" s="4">
        <f t="shared" si="0"/>
        <v>0.34676987140420512</v>
      </c>
      <c r="F8" s="4">
        <f t="shared" si="1"/>
        <v>133.49</v>
      </c>
      <c r="G8" s="4">
        <f t="shared" si="2"/>
        <v>176.06322528867173</v>
      </c>
      <c r="H8" s="4" t="str">
        <f t="shared" si="3"/>
        <v>BUY</v>
      </c>
      <c r="I8" s="4" t="str">
        <f t="shared" si="4"/>
        <v>SELL</v>
      </c>
      <c r="J8" s="4">
        <f t="shared" si="5"/>
        <v>0</v>
      </c>
    </row>
    <row r="9" spans="1:12" ht="17">
      <c r="A9" s="3">
        <v>44938</v>
      </c>
      <c r="B9" s="4">
        <v>133.41</v>
      </c>
      <c r="C9" s="5">
        <v>84.071579999999997</v>
      </c>
      <c r="D9" s="4">
        <f t="shared" si="0"/>
        <v>-5.9929582740292364E-4</v>
      </c>
      <c r="E9" s="4">
        <f t="shared" si="0"/>
        <v>0.13955553208503546</v>
      </c>
      <c r="F9" s="4">
        <f t="shared" si="1"/>
        <v>133.41</v>
      </c>
      <c r="G9" s="4">
        <f t="shared" si="2"/>
        <v>152.11926797803139</v>
      </c>
      <c r="H9" s="4" t="str">
        <f t="shared" si="3"/>
        <v>BUY</v>
      </c>
      <c r="I9" s="4" t="str">
        <f t="shared" si="4"/>
        <v>BUY</v>
      </c>
      <c r="J9" s="4">
        <f t="shared" si="5"/>
        <v>1</v>
      </c>
    </row>
    <row r="10" spans="1:12" ht="17">
      <c r="A10" s="3">
        <v>44939</v>
      </c>
      <c r="B10" s="4">
        <v>134.76</v>
      </c>
      <c r="C10" s="5">
        <v>84.479820000000004</v>
      </c>
      <c r="D10" s="4">
        <f t="shared" si="0"/>
        <v>1.011918147065427E-2</v>
      </c>
      <c r="E10" s="4">
        <f t="shared" si="0"/>
        <v>4.8558621117862355E-3</v>
      </c>
      <c r="F10" s="4">
        <f t="shared" si="1"/>
        <v>134.76</v>
      </c>
      <c r="G10" s="4">
        <f t="shared" si="2"/>
        <v>134.05782056433341</v>
      </c>
      <c r="H10" s="4" t="str">
        <f t="shared" si="3"/>
        <v>SELL</v>
      </c>
      <c r="I10" s="4" t="str">
        <f t="shared" si="4"/>
        <v>BUY</v>
      </c>
      <c r="J10" s="4">
        <f t="shared" si="5"/>
        <v>0</v>
      </c>
    </row>
    <row r="11" spans="1:12" ht="17">
      <c r="A11" s="3">
        <v>44943</v>
      </c>
      <c r="B11" s="4">
        <v>135.94</v>
      </c>
      <c r="C11" s="5">
        <v>105.13516</v>
      </c>
      <c r="D11" s="4">
        <f t="shared" si="0"/>
        <v>8.7563075096468435E-3</v>
      </c>
      <c r="E11" s="4">
        <f t="shared" si="0"/>
        <v>0.24450028420988579</v>
      </c>
      <c r="F11" s="4">
        <f t="shared" si="1"/>
        <v>135.94</v>
      </c>
      <c r="G11" s="4">
        <f t="shared" si="2"/>
        <v>167.70885830012421</v>
      </c>
      <c r="H11" s="4" t="str">
        <f t="shared" si="3"/>
        <v>BUY</v>
      </c>
      <c r="I11" s="4" t="str">
        <f t="shared" si="4"/>
        <v>SELL</v>
      </c>
      <c r="J11" s="4">
        <f t="shared" si="5"/>
        <v>0</v>
      </c>
    </row>
    <row r="12" spans="1:12" ht="17">
      <c r="A12" s="3">
        <v>44944</v>
      </c>
      <c r="B12" s="4">
        <v>135.21</v>
      </c>
      <c r="C12" s="5">
        <v>113.34914999999999</v>
      </c>
      <c r="D12" s="4">
        <f t="shared" si="0"/>
        <v>-5.3700161836103266E-3</v>
      </c>
      <c r="E12" s="4">
        <f t="shared" si="0"/>
        <v>7.8127906972320194E-2</v>
      </c>
      <c r="F12" s="4">
        <f t="shared" si="1"/>
        <v>135.21</v>
      </c>
      <c r="G12" s="4">
        <f t="shared" si="2"/>
        <v>146.56070767381721</v>
      </c>
      <c r="H12" s="4" t="str">
        <f t="shared" si="3"/>
        <v>BUY</v>
      </c>
      <c r="I12" s="4" t="str">
        <f t="shared" si="4"/>
        <v>BUY</v>
      </c>
      <c r="J12" s="4">
        <f t="shared" si="5"/>
        <v>1</v>
      </c>
    </row>
    <row r="13" spans="1:12" ht="17">
      <c r="A13" s="3">
        <v>44945</v>
      </c>
      <c r="B13" s="4">
        <v>135.27000000000001</v>
      </c>
      <c r="C13" s="5">
        <v>98.550476000000003</v>
      </c>
      <c r="D13" s="4">
        <f t="shared" si="0"/>
        <v>4.4375416019537539E-4</v>
      </c>
      <c r="E13" s="4">
        <f t="shared" si="0"/>
        <v>-0.13055831472931201</v>
      </c>
      <c r="F13" s="4">
        <f t="shared" si="1"/>
        <v>135.27000000000004</v>
      </c>
      <c r="G13" s="4">
        <f t="shared" si="2"/>
        <v>117.55721026544973</v>
      </c>
      <c r="H13" s="4" t="str">
        <f t="shared" si="3"/>
        <v>SELL</v>
      </c>
      <c r="I13" s="4" t="str">
        <f t="shared" si="4"/>
        <v>BUY</v>
      </c>
      <c r="J13" s="4">
        <f t="shared" si="5"/>
        <v>0</v>
      </c>
    </row>
    <row r="14" spans="1:12" ht="17">
      <c r="A14" s="3">
        <v>44946</v>
      </c>
      <c r="B14" s="4">
        <v>137.87</v>
      </c>
      <c r="C14" s="5">
        <v>112.74861</v>
      </c>
      <c r="D14" s="4">
        <f t="shared" si="0"/>
        <v>1.9220817624011177E-2</v>
      </c>
      <c r="E14" s="4">
        <f t="shared" si="0"/>
        <v>0.14406966436164148</v>
      </c>
      <c r="F14" s="4">
        <f t="shared" si="1"/>
        <v>137.87</v>
      </c>
      <c r="G14" s="4">
        <f t="shared" si="2"/>
        <v>154.75830349819927</v>
      </c>
      <c r="H14" s="4" t="str">
        <f t="shared" si="3"/>
        <v>BUY</v>
      </c>
      <c r="I14" s="4" t="str">
        <f t="shared" si="4"/>
        <v>BUY</v>
      </c>
      <c r="J14" s="4">
        <f t="shared" si="5"/>
        <v>1</v>
      </c>
    </row>
    <row r="15" spans="1:12" ht="17">
      <c r="A15" s="3">
        <v>44949</v>
      </c>
      <c r="B15" s="4">
        <v>141.11000000000001</v>
      </c>
      <c r="C15" s="5">
        <v>147.90270000000001</v>
      </c>
      <c r="D15" s="4">
        <f t="shared" si="0"/>
        <v>2.3500398926525001E-2</v>
      </c>
      <c r="E15" s="4">
        <f t="shared" si="0"/>
        <v>0.31179178173460409</v>
      </c>
      <c r="F15" s="4">
        <f t="shared" si="1"/>
        <v>141.11000000000001</v>
      </c>
      <c r="G15" s="4">
        <f t="shared" si="2"/>
        <v>180.85673294774986</v>
      </c>
      <c r="H15" s="4" t="str">
        <f t="shared" si="3"/>
        <v>BUY</v>
      </c>
      <c r="I15" s="4" t="str">
        <f t="shared" si="4"/>
        <v>BUY</v>
      </c>
      <c r="J15" s="4">
        <f t="shared" si="5"/>
        <v>1</v>
      </c>
    </row>
    <row r="16" spans="1:12" ht="17">
      <c r="A16" s="3">
        <v>44950</v>
      </c>
      <c r="B16" s="4">
        <v>142.53</v>
      </c>
      <c r="C16" s="5">
        <v>162.32589999999999</v>
      </c>
      <c r="D16" s="4">
        <f t="shared" si="0"/>
        <v>1.0063071362766518E-2</v>
      </c>
      <c r="E16" s="4">
        <f t="shared" si="0"/>
        <v>9.7518165658909473E-2</v>
      </c>
      <c r="F16" s="4">
        <f t="shared" si="1"/>
        <v>142.53</v>
      </c>
      <c r="G16" s="4">
        <f t="shared" si="2"/>
        <v>154.87078835612874</v>
      </c>
      <c r="H16" s="4" t="str">
        <f t="shared" si="3"/>
        <v>BUY</v>
      </c>
      <c r="I16" s="4" t="str">
        <f t="shared" si="4"/>
        <v>SELL</v>
      </c>
      <c r="J16" s="4">
        <f t="shared" si="5"/>
        <v>0</v>
      </c>
    </row>
    <row r="17" spans="1:10" ht="17">
      <c r="A17" s="3">
        <v>44951</v>
      </c>
      <c r="B17" s="4">
        <v>141.86000000000001</v>
      </c>
      <c r="C17" s="5">
        <v>157.16344000000001</v>
      </c>
      <c r="D17" s="4">
        <f t="shared" si="0"/>
        <v>-4.7007647512803397E-3</v>
      </c>
      <c r="E17" s="4">
        <f t="shared" si="0"/>
        <v>-3.1803057922364708E-2</v>
      </c>
      <c r="F17" s="4">
        <f t="shared" si="1"/>
        <v>141.86000000000001</v>
      </c>
      <c r="G17" s="4">
        <f t="shared" si="2"/>
        <v>137.99711015432536</v>
      </c>
      <c r="H17" s="4" t="str">
        <f t="shared" si="3"/>
        <v>SELL</v>
      </c>
      <c r="I17" s="4" t="str">
        <f t="shared" si="4"/>
        <v>BUY</v>
      </c>
      <c r="J17" s="4">
        <f t="shared" si="5"/>
        <v>0</v>
      </c>
    </row>
    <row r="18" spans="1:10" ht="17">
      <c r="A18" s="3">
        <v>44952</v>
      </c>
      <c r="B18" s="4">
        <v>143.96</v>
      </c>
      <c r="C18" s="5">
        <v>179.46738999999999</v>
      </c>
      <c r="D18" s="4">
        <f t="shared" si="0"/>
        <v>1.4803327224023555E-2</v>
      </c>
      <c r="E18" s="4">
        <f t="shared" si="0"/>
        <v>0.14191563890431502</v>
      </c>
      <c r="F18" s="4">
        <f t="shared" si="1"/>
        <v>143.96</v>
      </c>
      <c r="G18" s="4">
        <f t="shared" si="2"/>
        <v>161.99215253496615</v>
      </c>
      <c r="H18" s="4" t="str">
        <f t="shared" si="3"/>
        <v>BUY</v>
      </c>
      <c r="I18" s="4" t="str">
        <f t="shared" si="4"/>
        <v>BUY</v>
      </c>
      <c r="J18" s="4">
        <f t="shared" si="5"/>
        <v>1</v>
      </c>
    </row>
    <row r="19" spans="1:10" ht="17">
      <c r="A19" s="3">
        <v>44953</v>
      </c>
      <c r="B19" s="4">
        <v>145.93</v>
      </c>
      <c r="C19" s="5">
        <v>193.60921999999999</v>
      </c>
      <c r="D19" s="4">
        <f t="shared" si="0"/>
        <v>1.3684356765768291E-2</v>
      </c>
      <c r="E19" s="4">
        <f t="shared" si="0"/>
        <v>7.8798883741497461E-2</v>
      </c>
      <c r="F19" s="4">
        <f t="shared" si="1"/>
        <v>145.93</v>
      </c>
      <c r="G19" s="4">
        <f t="shared" si="2"/>
        <v>155.303887303426</v>
      </c>
      <c r="H19" s="4" t="str">
        <f t="shared" si="3"/>
        <v>BUY</v>
      </c>
      <c r="I19" s="4" t="str">
        <f t="shared" si="4"/>
        <v>SELL</v>
      </c>
      <c r="J19" s="4">
        <f t="shared" si="5"/>
        <v>0</v>
      </c>
    </row>
    <row r="20" spans="1:10" ht="17">
      <c r="A20" s="3">
        <v>44956</v>
      </c>
      <c r="B20" s="4">
        <v>143</v>
      </c>
      <c r="C20" s="5">
        <v>186.82579999999999</v>
      </c>
      <c r="D20" s="4">
        <f t="shared" si="0"/>
        <v>-2.0078119646405823E-2</v>
      </c>
      <c r="E20" s="4">
        <f t="shared" si="0"/>
        <v>-3.5036657861645226E-2</v>
      </c>
      <c r="F20" s="4">
        <f t="shared" si="1"/>
        <v>143</v>
      </c>
      <c r="G20" s="4">
        <f t="shared" si="2"/>
        <v>140.81710051825013</v>
      </c>
      <c r="H20" s="4" t="str">
        <f t="shared" si="3"/>
        <v>SELL</v>
      </c>
      <c r="I20" s="4" t="str">
        <f t="shared" si="4"/>
        <v>BUY</v>
      </c>
      <c r="J20" s="4">
        <f t="shared" si="5"/>
        <v>0</v>
      </c>
    </row>
    <row r="21" spans="1:10" ht="17">
      <c r="A21" s="3">
        <v>44957</v>
      </c>
      <c r="B21" s="4">
        <v>144.29</v>
      </c>
      <c r="C21" s="5">
        <v>180.13388</v>
      </c>
      <c r="D21" s="4">
        <f t="shared" si="0"/>
        <v>9.0209790209789809E-3</v>
      </c>
      <c r="E21" s="4">
        <f t="shared" si="0"/>
        <v>-3.5819035700636492E-2</v>
      </c>
      <c r="F21" s="4">
        <f t="shared" si="1"/>
        <v>144.29</v>
      </c>
      <c r="G21" s="4">
        <f t="shared" si="2"/>
        <v>137.87787789480899</v>
      </c>
      <c r="H21" s="4" t="str">
        <f t="shared" si="3"/>
        <v>SELL</v>
      </c>
      <c r="I21" s="4" t="str">
        <f t="shared" si="4"/>
        <v>BUY</v>
      </c>
      <c r="J21" s="4">
        <f t="shared" si="5"/>
        <v>0</v>
      </c>
    </row>
    <row r="22" spans="1:10" ht="17">
      <c r="A22" s="3">
        <v>44958</v>
      </c>
      <c r="B22" s="4">
        <v>145.43</v>
      </c>
      <c r="C22" s="5">
        <v>189.04637</v>
      </c>
      <c r="D22" s="4">
        <f t="shared" si="0"/>
        <v>7.9007554231063093E-3</v>
      </c>
      <c r="E22" s="4">
        <f t="shared" si="0"/>
        <v>4.9477033415368465E-2</v>
      </c>
      <c r="F22" s="4">
        <f t="shared" si="1"/>
        <v>145.43</v>
      </c>
      <c r="G22" s="4">
        <f t="shared" si="2"/>
        <v>151.4290411515035</v>
      </c>
      <c r="H22" s="4" t="str">
        <f t="shared" si="3"/>
        <v>BUY</v>
      </c>
      <c r="I22" s="4" t="str">
        <f t="shared" si="4"/>
        <v>BUY</v>
      </c>
      <c r="J22" s="4">
        <f t="shared" si="5"/>
        <v>1</v>
      </c>
    </row>
    <row r="23" spans="1:10" ht="17">
      <c r="A23" s="3">
        <v>44959</v>
      </c>
      <c r="B23" s="4">
        <v>150.82</v>
      </c>
      <c r="C23" s="5">
        <v>241.62566000000001</v>
      </c>
      <c r="D23" s="4">
        <f t="shared" si="0"/>
        <v>3.7062504297600052E-2</v>
      </c>
      <c r="E23" s="4">
        <f t="shared" si="0"/>
        <v>0.278129064313692</v>
      </c>
      <c r="F23" s="4">
        <f t="shared" si="1"/>
        <v>150.82</v>
      </c>
      <c r="G23" s="4">
        <f t="shared" si="2"/>
        <v>185.87830982314023</v>
      </c>
      <c r="H23" s="4" t="str">
        <f t="shared" si="3"/>
        <v>BUY</v>
      </c>
      <c r="I23" s="4" t="str">
        <f t="shared" si="4"/>
        <v>BUY</v>
      </c>
      <c r="J23" s="4">
        <f t="shared" si="5"/>
        <v>1</v>
      </c>
    </row>
    <row r="24" spans="1:10" ht="17">
      <c r="A24" s="3">
        <v>44960</v>
      </c>
      <c r="B24" s="4">
        <v>154.5</v>
      </c>
      <c r="C24" s="5">
        <v>261.48034999999999</v>
      </c>
      <c r="D24" s="4">
        <f t="shared" si="0"/>
        <v>2.4399946956637164E-2</v>
      </c>
      <c r="E24" s="4">
        <f t="shared" si="0"/>
        <v>8.2171280980670502E-2</v>
      </c>
      <c r="F24" s="4">
        <f t="shared" si="1"/>
        <v>154.5</v>
      </c>
      <c r="G24" s="4">
        <f t="shared" si="2"/>
        <v>163.21307259750472</v>
      </c>
      <c r="H24" s="4" t="str">
        <f t="shared" si="3"/>
        <v>BUY</v>
      </c>
      <c r="I24" s="4" t="str">
        <f t="shared" si="4"/>
        <v>SELL</v>
      </c>
      <c r="J24" s="4">
        <f t="shared" si="5"/>
        <v>0</v>
      </c>
    </row>
    <row r="25" spans="1:10" ht="17">
      <c r="A25" s="3">
        <v>44963</v>
      </c>
      <c r="B25" s="4">
        <v>151.72999999999999</v>
      </c>
      <c r="C25" s="5">
        <v>264.01587000000001</v>
      </c>
      <c r="D25" s="4">
        <f t="shared" si="0"/>
        <v>-1.7928802588996873E-2</v>
      </c>
      <c r="E25" s="4">
        <f t="shared" si="0"/>
        <v>9.6967898352591231E-3</v>
      </c>
      <c r="F25" s="4">
        <f t="shared" si="1"/>
        <v>151.72999999999999</v>
      </c>
      <c r="G25" s="4">
        <f t="shared" si="2"/>
        <v>155.99815402954752</v>
      </c>
      <c r="H25" s="4" t="str">
        <f t="shared" si="3"/>
        <v>BUY</v>
      </c>
      <c r="I25" s="4" t="str">
        <f t="shared" si="4"/>
        <v>BUY</v>
      </c>
      <c r="J25" s="4">
        <f t="shared" si="5"/>
        <v>1</v>
      </c>
    </row>
    <row r="26" spans="1:10" ht="17">
      <c r="A26" s="3">
        <v>44964</v>
      </c>
      <c r="B26" s="4">
        <v>154.65</v>
      </c>
      <c r="C26" s="5">
        <v>270.62954999999999</v>
      </c>
      <c r="D26" s="4">
        <f t="shared" si="0"/>
        <v>1.9244710999802406E-2</v>
      </c>
      <c r="E26" s="4">
        <f t="shared" si="0"/>
        <v>2.5050312316452716E-2</v>
      </c>
      <c r="F26" s="4">
        <f t="shared" si="1"/>
        <v>154.65</v>
      </c>
      <c r="G26" s="4">
        <f t="shared" si="2"/>
        <v>155.53088388777536</v>
      </c>
      <c r="H26" s="4" t="str">
        <f t="shared" si="3"/>
        <v>BUY</v>
      </c>
      <c r="I26" s="4" t="str">
        <f t="shared" si="4"/>
        <v>SELL</v>
      </c>
      <c r="J26" s="4">
        <f t="shared" si="5"/>
        <v>0</v>
      </c>
    </row>
    <row r="27" spans="1:10" ht="17">
      <c r="A27" s="3">
        <v>44965</v>
      </c>
      <c r="B27" s="4">
        <v>151.91999999999999</v>
      </c>
      <c r="C27" s="5">
        <v>272.14319999999998</v>
      </c>
      <c r="D27" s="4">
        <f t="shared" si="0"/>
        <v>-1.7652764306498647E-2</v>
      </c>
      <c r="E27" s="4">
        <f t="shared" si="0"/>
        <v>5.5930699363759828E-3</v>
      </c>
      <c r="F27" s="4">
        <f t="shared" si="1"/>
        <v>151.91999999999999</v>
      </c>
      <c r="G27" s="4">
        <f t="shared" si="2"/>
        <v>155.51496826566054</v>
      </c>
      <c r="H27" s="4" t="str">
        <f t="shared" si="3"/>
        <v>BUY</v>
      </c>
      <c r="I27" s="4" t="str">
        <f t="shared" si="4"/>
        <v>SELL</v>
      </c>
      <c r="J27" s="4">
        <f t="shared" si="5"/>
        <v>0</v>
      </c>
    </row>
    <row r="28" spans="1:10" ht="17">
      <c r="A28" s="3">
        <v>44966</v>
      </c>
      <c r="B28" s="4">
        <v>150.87</v>
      </c>
      <c r="C28" s="5">
        <v>266.9135</v>
      </c>
      <c r="D28" s="4">
        <f t="shared" si="0"/>
        <v>-6.911532385465935E-3</v>
      </c>
      <c r="E28" s="4">
        <f t="shared" si="0"/>
        <v>-1.9216721196781639E-2</v>
      </c>
      <c r="F28" s="4">
        <f t="shared" si="1"/>
        <v>150.87</v>
      </c>
      <c r="G28" s="4">
        <f t="shared" si="2"/>
        <v>149.00059571578493</v>
      </c>
      <c r="H28" s="4" t="str">
        <f t="shared" si="3"/>
        <v>SELL</v>
      </c>
      <c r="I28" s="4" t="str">
        <f t="shared" si="4"/>
        <v>BUY</v>
      </c>
      <c r="J28" s="4">
        <f t="shared" si="5"/>
        <v>0</v>
      </c>
    </row>
    <row r="29" spans="1:10" ht="17">
      <c r="A29" s="3">
        <v>44967</v>
      </c>
      <c r="B29" s="4">
        <v>151.01</v>
      </c>
      <c r="C29" s="5">
        <v>246.40125</v>
      </c>
      <c r="D29" s="4">
        <f t="shared" si="0"/>
        <v>9.279512162787551E-4</v>
      </c>
      <c r="E29" s="4">
        <f t="shared" si="0"/>
        <v>-7.6849803400727223E-2</v>
      </c>
      <c r="F29" s="4">
        <f t="shared" si="1"/>
        <v>151.01</v>
      </c>
      <c r="G29" s="4">
        <f t="shared" si="2"/>
        <v>139.27567016093229</v>
      </c>
      <c r="H29" s="4" t="str">
        <f t="shared" si="3"/>
        <v>SELL</v>
      </c>
      <c r="I29" s="4" t="str">
        <f t="shared" si="4"/>
        <v>BUY</v>
      </c>
      <c r="J29" s="4">
        <f t="shared" si="5"/>
        <v>0</v>
      </c>
    </row>
    <row r="30" spans="1:10" ht="17">
      <c r="A30" s="3">
        <v>44970</v>
      </c>
      <c r="B30" s="4">
        <v>153.85</v>
      </c>
      <c r="C30" s="5">
        <v>267.95139999999998</v>
      </c>
      <c r="D30" s="4">
        <f t="shared" si="0"/>
        <v>1.8806701542944282E-2</v>
      </c>
      <c r="E30" s="4">
        <f t="shared" si="0"/>
        <v>8.7459580663653114E-2</v>
      </c>
      <c r="F30" s="4">
        <f t="shared" si="1"/>
        <v>153.85</v>
      </c>
      <c r="G30" s="4">
        <f t="shared" si="2"/>
        <v>164.21727127601824</v>
      </c>
      <c r="H30" s="4" t="str">
        <f t="shared" si="3"/>
        <v>BUY</v>
      </c>
      <c r="I30" s="4" t="str">
        <f t="shared" si="4"/>
        <v>SELL</v>
      </c>
      <c r="J30" s="4">
        <f t="shared" si="5"/>
        <v>0</v>
      </c>
    </row>
    <row r="31" spans="1:10" ht="17">
      <c r="A31" s="3">
        <v>44971</v>
      </c>
      <c r="B31" s="4">
        <v>153.19999999999999</v>
      </c>
      <c r="C31" s="5">
        <v>268.18194999999997</v>
      </c>
      <c r="D31" s="4">
        <f t="shared" si="0"/>
        <v>-4.22489437764062E-3</v>
      </c>
      <c r="E31" s="4">
        <f t="shared" si="0"/>
        <v>8.6041722491470018E-4</v>
      </c>
      <c r="F31" s="4">
        <f t="shared" si="1"/>
        <v>153.19999999999999</v>
      </c>
      <c r="G31" s="4">
        <f t="shared" si="2"/>
        <v>153.98237519005312</v>
      </c>
      <c r="H31" s="4" t="str">
        <f t="shared" si="3"/>
        <v>BUY</v>
      </c>
      <c r="I31" s="4" t="str">
        <f t="shared" si="4"/>
        <v>BUY</v>
      </c>
      <c r="J31" s="4">
        <f t="shared" si="5"/>
        <v>1</v>
      </c>
    </row>
    <row r="32" spans="1:10" ht="17">
      <c r="A32" s="3">
        <v>44972</v>
      </c>
      <c r="B32" s="4">
        <v>155.33000000000001</v>
      </c>
      <c r="C32" s="5">
        <v>284.74486999999999</v>
      </c>
      <c r="D32" s="4">
        <f t="shared" si="0"/>
        <v>1.3903394255874835E-2</v>
      </c>
      <c r="E32" s="4">
        <f t="shared" si="0"/>
        <v>6.1760010321350922E-2</v>
      </c>
      <c r="F32" s="4">
        <f t="shared" si="1"/>
        <v>155.33000000000001</v>
      </c>
      <c r="G32" s="4">
        <f t="shared" si="2"/>
        <v>162.66163358123094</v>
      </c>
      <c r="H32" s="4" t="str">
        <f t="shared" si="3"/>
        <v>BUY</v>
      </c>
      <c r="I32" s="4" t="str">
        <f t="shared" si="4"/>
        <v>SELL</v>
      </c>
      <c r="J32" s="4">
        <f t="shared" si="5"/>
        <v>0</v>
      </c>
    </row>
    <row r="33" spans="1:10" ht="17">
      <c r="A33" s="3">
        <v>44973</v>
      </c>
      <c r="B33" s="4">
        <v>153.71</v>
      </c>
      <c r="C33" s="5">
        <v>284.66753999999997</v>
      </c>
      <c r="D33" s="4">
        <f t="shared" si="0"/>
        <v>-1.0429408356402492E-2</v>
      </c>
      <c r="E33" s="4">
        <f t="shared" si="0"/>
        <v>-2.7157644666264691E-4</v>
      </c>
      <c r="F33" s="4">
        <f t="shared" si="1"/>
        <v>153.71</v>
      </c>
      <c r="G33" s="4">
        <f t="shared" si="2"/>
        <v>155.28781603053991</v>
      </c>
      <c r="H33" s="4" t="str">
        <f t="shared" si="3"/>
        <v>BUY</v>
      </c>
      <c r="I33" s="4" t="str">
        <f t="shared" si="4"/>
        <v>SELL</v>
      </c>
      <c r="J33" s="4">
        <f t="shared" si="5"/>
        <v>0</v>
      </c>
    </row>
    <row r="34" spans="1:10" ht="17">
      <c r="A34" s="3">
        <v>44974</v>
      </c>
      <c r="B34" s="4">
        <v>152.55000000000001</v>
      </c>
      <c r="C34" s="5">
        <v>265.42399999999998</v>
      </c>
      <c r="D34" s="4">
        <f t="shared" si="0"/>
        <v>-7.5466788107474425E-3</v>
      </c>
      <c r="E34" s="4">
        <f t="shared" si="0"/>
        <v>-6.7600050219986385E-2</v>
      </c>
      <c r="F34" s="4">
        <f t="shared" si="1"/>
        <v>152.55000000000001</v>
      </c>
      <c r="G34" s="4">
        <f t="shared" si="2"/>
        <v>143.3191962806859</v>
      </c>
      <c r="H34" s="4" t="str">
        <f t="shared" si="3"/>
        <v>SELL</v>
      </c>
      <c r="I34" s="4" t="str">
        <f t="shared" si="4"/>
        <v>SELL</v>
      </c>
      <c r="J34" s="4">
        <f t="shared" si="5"/>
        <v>1</v>
      </c>
    </row>
    <row r="35" spans="1:10" ht="17">
      <c r="A35" s="3">
        <v>44978</v>
      </c>
      <c r="B35" s="4">
        <v>148.47999999999999</v>
      </c>
      <c r="C35" s="5">
        <v>240.00774999999999</v>
      </c>
      <c r="D35" s="4">
        <f t="shared" si="0"/>
        <v>-2.6679777122255111E-2</v>
      </c>
      <c r="E35" s="4">
        <f t="shared" si="0"/>
        <v>-9.5757165893061602E-2</v>
      </c>
      <c r="F35" s="4">
        <f t="shared" si="1"/>
        <v>148.47999999999999</v>
      </c>
      <c r="G35" s="4">
        <f t="shared" si="2"/>
        <v>137.94224434301347</v>
      </c>
      <c r="H35" s="4" t="str">
        <f t="shared" si="3"/>
        <v>SELL</v>
      </c>
      <c r="I35" s="4" t="str">
        <f t="shared" si="4"/>
        <v>BUY</v>
      </c>
      <c r="J35" s="4">
        <f t="shared" si="5"/>
        <v>0</v>
      </c>
    </row>
    <row r="36" spans="1:10" ht="17">
      <c r="A36" s="3">
        <v>44979</v>
      </c>
      <c r="B36" s="4">
        <v>148.91</v>
      </c>
      <c r="C36" s="5">
        <v>231.66642999999999</v>
      </c>
      <c r="D36" s="4">
        <f t="shared" si="0"/>
        <v>2.8960129310344751E-3</v>
      </c>
      <c r="E36" s="4">
        <f t="shared" si="0"/>
        <v>-3.4754377723219321E-2</v>
      </c>
      <c r="F36" s="4">
        <f t="shared" si="1"/>
        <v>148.91</v>
      </c>
      <c r="G36" s="4">
        <f t="shared" si="2"/>
        <v>143.3196699956564</v>
      </c>
      <c r="H36" s="4" t="str">
        <f t="shared" si="3"/>
        <v>SELL</v>
      </c>
      <c r="I36" s="4" t="str">
        <f t="shared" si="4"/>
        <v>BUY</v>
      </c>
      <c r="J36" s="4">
        <f t="shared" si="5"/>
        <v>0</v>
      </c>
    </row>
    <row r="37" spans="1:10" ht="17">
      <c r="A37" s="3">
        <v>44980</v>
      </c>
      <c r="B37" s="4">
        <v>149.4</v>
      </c>
      <c r="C37" s="5">
        <v>237.16927999999999</v>
      </c>
      <c r="D37" s="4">
        <f t="shared" si="0"/>
        <v>3.2905782015983931E-3</v>
      </c>
      <c r="E37" s="4">
        <f t="shared" si="0"/>
        <v>2.3753333618513395E-2</v>
      </c>
      <c r="F37" s="4">
        <f t="shared" si="1"/>
        <v>149.4</v>
      </c>
      <c r="G37" s="4">
        <f t="shared" si="2"/>
        <v>152.44710890913282</v>
      </c>
      <c r="H37" s="4" t="str">
        <f t="shared" si="3"/>
        <v>BUY</v>
      </c>
      <c r="I37" s="4" t="str">
        <f t="shared" si="4"/>
        <v>SELL</v>
      </c>
      <c r="J37" s="4">
        <f t="shared" si="5"/>
        <v>0</v>
      </c>
    </row>
    <row r="38" spans="1:10" ht="17">
      <c r="A38" s="3">
        <v>44981</v>
      </c>
      <c r="B38" s="4">
        <v>146.71</v>
      </c>
      <c r="C38" s="5">
        <v>212.04857000000001</v>
      </c>
      <c r="D38" s="4">
        <f t="shared" si="0"/>
        <v>-1.8005354752342662E-2</v>
      </c>
      <c r="E38" s="4">
        <f t="shared" si="0"/>
        <v>-0.10591890315642893</v>
      </c>
      <c r="F38" s="4">
        <f t="shared" si="1"/>
        <v>146.71</v>
      </c>
      <c r="G38" s="4">
        <f t="shared" si="2"/>
        <v>133.57571586842951</v>
      </c>
      <c r="H38" s="4" t="str">
        <f t="shared" si="3"/>
        <v>SELL</v>
      </c>
      <c r="I38" s="4" t="str">
        <f t="shared" si="4"/>
        <v>BUY</v>
      </c>
      <c r="J38" s="4">
        <f t="shared" si="5"/>
        <v>0</v>
      </c>
    </row>
    <row r="39" spans="1:10" ht="17">
      <c r="A39" s="3">
        <v>44984</v>
      </c>
      <c r="B39" s="4">
        <v>147.91999999999999</v>
      </c>
      <c r="C39" s="5">
        <v>225.07632000000001</v>
      </c>
      <c r="D39" s="4">
        <f t="shared" si="0"/>
        <v>8.2475632199576765E-3</v>
      </c>
      <c r="E39" s="4">
        <f t="shared" si="0"/>
        <v>6.1437575363040731E-2</v>
      </c>
      <c r="F39" s="4">
        <f t="shared" si="1"/>
        <v>147.91999999999999</v>
      </c>
      <c r="G39" s="4">
        <f t="shared" si="2"/>
        <v>155.72350668151171</v>
      </c>
      <c r="H39" s="4" t="str">
        <f t="shared" si="3"/>
        <v>BUY</v>
      </c>
      <c r="I39" s="4" t="str">
        <f t="shared" si="4"/>
        <v>SELL</v>
      </c>
      <c r="J39" s="4">
        <f t="shared" si="5"/>
        <v>0</v>
      </c>
    </row>
    <row r="40" spans="1:10" ht="17">
      <c r="A40" s="3">
        <v>44985</v>
      </c>
      <c r="B40" s="4">
        <v>147.41</v>
      </c>
      <c r="C40" s="5">
        <v>220.40697</v>
      </c>
      <c r="D40" s="4">
        <f t="shared" si="0"/>
        <v>-3.4478096268252267E-3</v>
      </c>
      <c r="E40" s="4">
        <f t="shared" si="0"/>
        <v>-2.0745629749055805E-2</v>
      </c>
      <c r="F40" s="4">
        <f t="shared" si="1"/>
        <v>147.41</v>
      </c>
      <c r="G40" s="4">
        <f t="shared" si="2"/>
        <v>144.85130644751965</v>
      </c>
      <c r="H40" s="4" t="str">
        <f t="shared" si="3"/>
        <v>SELL</v>
      </c>
      <c r="I40" s="4" t="str">
        <f t="shared" si="4"/>
        <v>SELL</v>
      </c>
      <c r="J40" s="4">
        <f t="shared" si="5"/>
        <v>1</v>
      </c>
    </row>
    <row r="41" spans="1:10" ht="17">
      <c r="A41" s="3">
        <v>44986</v>
      </c>
      <c r="B41" s="4">
        <v>145.31</v>
      </c>
      <c r="C41" s="5">
        <v>206.23979</v>
      </c>
      <c r="D41" s="4">
        <f t="shared" si="0"/>
        <v>-1.4245980598331154E-2</v>
      </c>
      <c r="E41" s="4">
        <f t="shared" si="0"/>
        <v>-6.42773683609007E-2</v>
      </c>
      <c r="F41" s="4">
        <f t="shared" si="1"/>
        <v>145.31</v>
      </c>
      <c r="G41" s="4">
        <f t="shared" si="2"/>
        <v>137.93487312991962</v>
      </c>
      <c r="H41" s="4" t="str">
        <f t="shared" si="3"/>
        <v>SELL</v>
      </c>
      <c r="I41" s="4" t="str">
        <f t="shared" si="4"/>
        <v>BUY</v>
      </c>
      <c r="J41" s="4">
        <f t="shared" si="5"/>
        <v>0</v>
      </c>
    </row>
    <row r="42" spans="1:10" ht="17">
      <c r="A42" s="3">
        <v>44987</v>
      </c>
      <c r="B42" s="4">
        <v>145.91</v>
      </c>
      <c r="C42" s="5">
        <v>197.5539</v>
      </c>
      <c r="D42" s="4">
        <f t="shared" si="0"/>
        <v>4.1291032964008156E-3</v>
      </c>
      <c r="E42" s="4">
        <f t="shared" si="0"/>
        <v>-4.211549090502853E-2</v>
      </c>
      <c r="F42" s="4">
        <f t="shared" si="1"/>
        <v>145.91</v>
      </c>
      <c r="G42" s="4">
        <f t="shared" si="2"/>
        <v>139.1901980165903</v>
      </c>
      <c r="H42" s="4" t="str">
        <f t="shared" si="3"/>
        <v>SELL</v>
      </c>
      <c r="I42" s="4" t="str">
        <f t="shared" si="4"/>
        <v>BUY</v>
      </c>
      <c r="J42" s="4">
        <f t="shared" si="5"/>
        <v>0</v>
      </c>
    </row>
    <row r="43" spans="1:10" ht="17">
      <c r="A43" s="3">
        <v>44988</v>
      </c>
      <c r="B43" s="4">
        <v>151.03</v>
      </c>
      <c r="C43" s="5">
        <v>237.76616999999999</v>
      </c>
      <c r="D43" s="4">
        <f t="shared" si="0"/>
        <v>3.5090124049071303E-2</v>
      </c>
      <c r="E43" s="4">
        <f t="shared" si="0"/>
        <v>0.20355087902592661</v>
      </c>
      <c r="F43" s="4">
        <f t="shared" si="1"/>
        <v>151.03</v>
      </c>
      <c r="G43" s="4">
        <f t="shared" si="2"/>
        <v>175.61010875867294</v>
      </c>
      <c r="H43" s="4" t="str">
        <f t="shared" si="3"/>
        <v>BUY</v>
      </c>
      <c r="I43" s="4" t="str">
        <f t="shared" si="4"/>
        <v>BUY</v>
      </c>
      <c r="J43" s="4">
        <f t="shared" si="5"/>
        <v>1</v>
      </c>
    </row>
    <row r="44" spans="1:10" ht="17">
      <c r="A44" s="3">
        <v>44991</v>
      </c>
      <c r="B44" s="4">
        <v>153.83000000000001</v>
      </c>
      <c r="C44" s="5">
        <v>285.8956</v>
      </c>
      <c r="D44" s="4">
        <f t="shared" si="0"/>
        <v>1.8539363040455559E-2</v>
      </c>
      <c r="E44" s="4">
        <f t="shared" si="0"/>
        <v>0.20242337250921794</v>
      </c>
      <c r="F44" s="4">
        <f t="shared" si="1"/>
        <v>153.83000000000001</v>
      </c>
      <c r="G44" s="4">
        <f t="shared" si="2"/>
        <v>181.60200195006718</v>
      </c>
      <c r="H44" s="4" t="str">
        <f t="shared" si="3"/>
        <v>BUY</v>
      </c>
      <c r="I44" s="4" t="str">
        <f t="shared" si="4"/>
        <v>SELL</v>
      </c>
      <c r="J44" s="4">
        <f t="shared" si="5"/>
        <v>0</v>
      </c>
    </row>
    <row r="45" spans="1:10" ht="17">
      <c r="A45" s="3">
        <v>44992</v>
      </c>
      <c r="B45" s="4">
        <v>151.6</v>
      </c>
      <c r="C45" s="5">
        <v>269.55185</v>
      </c>
      <c r="D45" s="4">
        <f t="shared" si="0"/>
        <v>-1.4496522134824219E-2</v>
      </c>
      <c r="E45" s="4">
        <f t="shared" si="0"/>
        <v>-5.7166846918945247E-2</v>
      </c>
      <c r="F45" s="4">
        <f t="shared" si="1"/>
        <v>151.6</v>
      </c>
      <c r="G45" s="4">
        <f t="shared" si="2"/>
        <v>145.03602393845867</v>
      </c>
      <c r="H45" s="4" t="str">
        <f t="shared" si="3"/>
        <v>SELL</v>
      </c>
      <c r="I45" s="4" t="str">
        <f t="shared" si="4"/>
        <v>BUY</v>
      </c>
      <c r="J45" s="4">
        <f t="shared" si="5"/>
        <v>0</v>
      </c>
    </row>
    <row r="46" spans="1:10" ht="17">
      <c r="A46" s="3">
        <v>44993</v>
      </c>
      <c r="B46" s="4">
        <v>152.87</v>
      </c>
      <c r="C46" s="5">
        <v>270.7901</v>
      </c>
      <c r="D46" s="4">
        <f t="shared" si="0"/>
        <v>8.3773087071241648E-3</v>
      </c>
      <c r="E46" s="4">
        <f t="shared" si="0"/>
        <v>4.5937358619501101E-3</v>
      </c>
      <c r="F46" s="4">
        <f t="shared" si="1"/>
        <v>152.87</v>
      </c>
      <c r="G46" s="4">
        <f t="shared" si="2"/>
        <v>152.29641035667163</v>
      </c>
      <c r="H46" s="4" t="str">
        <f t="shared" si="3"/>
        <v>SELL</v>
      </c>
      <c r="I46" s="4" t="str">
        <f t="shared" si="4"/>
        <v>SELL</v>
      </c>
      <c r="J46" s="4">
        <f t="shared" si="5"/>
        <v>1</v>
      </c>
    </row>
    <row r="47" spans="1:10" ht="17">
      <c r="A47" s="3">
        <v>44994</v>
      </c>
      <c r="B47" s="4">
        <v>150.59</v>
      </c>
      <c r="C47" s="5">
        <v>265.63425000000001</v>
      </c>
      <c r="D47" s="4">
        <f t="shared" si="0"/>
        <v>-1.4914633348596884E-2</v>
      </c>
      <c r="E47" s="4">
        <f t="shared" si="0"/>
        <v>-1.9040023989060129E-2</v>
      </c>
      <c r="F47" s="4">
        <f t="shared" si="1"/>
        <v>150.59</v>
      </c>
      <c r="G47" s="4">
        <f t="shared" si="2"/>
        <v>149.9593515327924</v>
      </c>
      <c r="H47" s="4" t="str">
        <f t="shared" si="3"/>
        <v>SELL</v>
      </c>
      <c r="I47" s="4" t="str">
        <f t="shared" si="4"/>
        <v>SELL</v>
      </c>
      <c r="J47" s="4">
        <f t="shared" si="5"/>
        <v>1</v>
      </c>
    </row>
    <row r="48" spans="1:10" ht="17">
      <c r="A48" s="3">
        <v>44995</v>
      </c>
      <c r="B48" s="4">
        <v>148.5</v>
      </c>
      <c r="C48" s="5">
        <v>237.42346000000001</v>
      </c>
      <c r="D48" s="4">
        <f t="shared" si="0"/>
        <v>-1.3878743608473409E-2</v>
      </c>
      <c r="E48" s="4">
        <f t="shared" si="0"/>
        <v>-0.10620162874328143</v>
      </c>
      <c r="F48" s="4">
        <f t="shared" si="1"/>
        <v>148.5</v>
      </c>
      <c r="G48" s="4">
        <f t="shared" si="2"/>
        <v>134.59709672754926</v>
      </c>
      <c r="H48" s="4" t="str">
        <f t="shared" si="3"/>
        <v>SELL</v>
      </c>
      <c r="I48" s="4" t="str">
        <f t="shared" si="4"/>
        <v>BUY</v>
      </c>
      <c r="J48" s="4">
        <f t="shared" si="5"/>
        <v>0</v>
      </c>
    </row>
    <row r="49" spans="1:10" ht="17">
      <c r="A49" s="3">
        <v>44998</v>
      </c>
      <c r="B49" s="4">
        <v>150.47</v>
      </c>
      <c r="C49" s="5">
        <v>241.08157</v>
      </c>
      <c r="D49" s="4">
        <f t="shared" si="0"/>
        <v>1.3265993265993314E-2</v>
      </c>
      <c r="E49" s="4">
        <f t="shared" si="0"/>
        <v>1.5407533863755374E-2</v>
      </c>
      <c r="F49" s="4">
        <f t="shared" si="1"/>
        <v>150.47</v>
      </c>
      <c r="G49" s="4">
        <f t="shared" si="2"/>
        <v>150.78801877876768</v>
      </c>
      <c r="H49" s="4" t="str">
        <f t="shared" si="3"/>
        <v>BUY</v>
      </c>
      <c r="I49" s="4" t="str">
        <f t="shared" si="4"/>
        <v>BUY</v>
      </c>
      <c r="J49" s="4">
        <f t="shared" si="5"/>
        <v>1</v>
      </c>
    </row>
    <row r="50" spans="1:10" ht="17">
      <c r="A50" s="3">
        <v>44999</v>
      </c>
      <c r="B50" s="4">
        <v>152.59</v>
      </c>
      <c r="C50" s="5">
        <v>261.81903</v>
      </c>
      <c r="D50" s="4">
        <f t="shared" si="0"/>
        <v>1.4089187213398136E-2</v>
      </c>
      <c r="E50" s="4">
        <f t="shared" si="0"/>
        <v>8.6018437659917346E-2</v>
      </c>
      <c r="F50" s="4">
        <f t="shared" si="1"/>
        <v>152.59</v>
      </c>
      <c r="G50" s="4">
        <f t="shared" si="2"/>
        <v>163.41319431468776</v>
      </c>
      <c r="H50" s="4" t="str">
        <f t="shared" si="3"/>
        <v>BUY</v>
      </c>
      <c r="I50" s="4" t="str">
        <f t="shared" si="4"/>
        <v>BUY</v>
      </c>
      <c r="J50" s="4">
        <f t="shared" si="5"/>
        <v>1</v>
      </c>
    </row>
    <row r="51" spans="1:10" ht="17">
      <c r="A51" s="3">
        <v>45000</v>
      </c>
      <c r="B51" s="4">
        <v>152.99</v>
      </c>
      <c r="C51" s="5">
        <v>261.81966999999997</v>
      </c>
      <c r="D51" s="4">
        <f t="shared" si="0"/>
        <v>2.6214037617144914E-3</v>
      </c>
      <c r="E51" s="4">
        <f t="shared" si="0"/>
        <v>2.4444365254172595E-6</v>
      </c>
      <c r="F51" s="4">
        <f t="shared" si="1"/>
        <v>152.99</v>
      </c>
      <c r="G51" s="4">
        <f t="shared" si="2"/>
        <v>152.59037299656941</v>
      </c>
      <c r="H51" s="4" t="str">
        <f t="shared" si="3"/>
        <v>SELL</v>
      </c>
      <c r="I51" s="4" t="str">
        <f t="shared" si="4"/>
        <v>BUY</v>
      </c>
      <c r="J51" s="4">
        <f t="shared" si="5"/>
        <v>0</v>
      </c>
    </row>
    <row r="52" spans="1:10" ht="17">
      <c r="A52" s="3">
        <v>45001</v>
      </c>
      <c r="B52" s="4">
        <v>155.85</v>
      </c>
      <c r="C52" s="5">
        <v>282.75353999999999</v>
      </c>
      <c r="D52" s="4">
        <f t="shared" si="0"/>
        <v>1.869403228969202E-2</v>
      </c>
      <c r="E52" s="4">
        <f t="shared" si="0"/>
        <v>7.9955299004081715E-2</v>
      </c>
      <c r="F52" s="4">
        <f t="shared" si="1"/>
        <v>155.85</v>
      </c>
      <c r="G52" s="4">
        <f t="shared" si="2"/>
        <v>165.22236119463446</v>
      </c>
      <c r="H52" s="4" t="str">
        <f t="shared" si="3"/>
        <v>BUY</v>
      </c>
      <c r="I52" s="4" t="str">
        <f t="shared" si="4"/>
        <v>SELL</v>
      </c>
      <c r="J52" s="4">
        <f t="shared" si="5"/>
        <v>0</v>
      </c>
    </row>
    <row r="53" spans="1:10" ht="17">
      <c r="A53" s="3">
        <v>45002</v>
      </c>
      <c r="B53" s="4">
        <v>155</v>
      </c>
      <c r="C53" s="5">
        <v>297.8175</v>
      </c>
      <c r="D53" s="4">
        <f t="shared" si="0"/>
        <v>-5.4539621430862439E-3</v>
      </c>
      <c r="E53" s="4">
        <f t="shared" si="0"/>
        <v>5.3275937765447701E-2</v>
      </c>
      <c r="F53" s="4">
        <f t="shared" si="1"/>
        <v>155</v>
      </c>
      <c r="G53" s="4">
        <f t="shared" si="2"/>
        <v>164.15305490074502</v>
      </c>
      <c r="H53" s="4" t="str">
        <f t="shared" si="3"/>
        <v>BUY</v>
      </c>
      <c r="I53" s="4" t="str">
        <f t="shared" si="4"/>
        <v>BUY</v>
      </c>
      <c r="J53" s="4">
        <f t="shared" si="5"/>
        <v>1</v>
      </c>
    </row>
    <row r="54" spans="1:10" ht="17">
      <c r="A54" s="3">
        <v>45005</v>
      </c>
      <c r="B54" s="4">
        <v>157.4</v>
      </c>
      <c r="C54" s="5">
        <v>303.27478000000002</v>
      </c>
      <c r="D54" s="4">
        <f t="shared" si="0"/>
        <v>1.5483870967742064E-2</v>
      </c>
      <c r="E54" s="4">
        <f t="shared" si="0"/>
        <v>1.8324242195304263E-2</v>
      </c>
      <c r="F54" s="4">
        <f t="shared" si="1"/>
        <v>157.40000000000003</v>
      </c>
      <c r="G54" s="4">
        <f t="shared" si="2"/>
        <v>157.84025754027215</v>
      </c>
      <c r="H54" s="4" t="str">
        <f t="shared" si="3"/>
        <v>BUY</v>
      </c>
      <c r="I54" s="4" t="str">
        <f t="shared" si="4"/>
        <v>BUY</v>
      </c>
      <c r="J54" s="4">
        <f t="shared" si="5"/>
        <v>1</v>
      </c>
    </row>
    <row r="55" spans="1:10" ht="17">
      <c r="A55" s="3">
        <v>45006</v>
      </c>
      <c r="B55" s="4">
        <v>159.28</v>
      </c>
      <c r="C55" s="5">
        <v>323.06734999999998</v>
      </c>
      <c r="D55" s="4">
        <f t="shared" si="0"/>
        <v>1.1944091486658204E-2</v>
      </c>
      <c r="E55" s="4">
        <f t="shared" si="0"/>
        <v>6.5262828646681204E-2</v>
      </c>
      <c r="F55" s="4">
        <f t="shared" si="1"/>
        <v>159.28</v>
      </c>
      <c r="G55" s="4">
        <f t="shared" si="2"/>
        <v>167.67236922898763</v>
      </c>
      <c r="H55" s="4" t="str">
        <f t="shared" si="3"/>
        <v>BUY</v>
      </c>
      <c r="I55" s="4" t="str">
        <f t="shared" si="4"/>
        <v>SELL</v>
      </c>
      <c r="J55" s="4">
        <f t="shared" si="5"/>
        <v>0</v>
      </c>
    </row>
    <row r="56" spans="1:10" ht="17">
      <c r="A56" s="3">
        <v>45007</v>
      </c>
      <c r="B56" s="4">
        <v>157.83000000000001</v>
      </c>
      <c r="C56" s="5">
        <v>333.70247999999998</v>
      </c>
      <c r="D56" s="4">
        <f t="shared" si="0"/>
        <v>-9.1034655951782728E-3</v>
      </c>
      <c r="E56" s="4">
        <f t="shared" si="0"/>
        <v>3.2919234952092813E-2</v>
      </c>
      <c r="F56" s="4">
        <f t="shared" si="1"/>
        <v>157.83000000000001</v>
      </c>
      <c r="G56" s="4">
        <f t="shared" si="2"/>
        <v>164.52337574316934</v>
      </c>
      <c r="H56" s="4" t="str">
        <f t="shared" si="3"/>
        <v>BUY</v>
      </c>
      <c r="I56" s="4" t="str">
        <f t="shared" si="4"/>
        <v>BUY</v>
      </c>
      <c r="J56" s="4">
        <f t="shared" si="5"/>
        <v>1</v>
      </c>
    </row>
    <row r="57" spans="1:10" ht="17">
      <c r="A57" s="3">
        <v>45008</v>
      </c>
      <c r="B57" s="4">
        <v>158.93</v>
      </c>
      <c r="C57" s="5">
        <v>333.61516999999998</v>
      </c>
      <c r="D57" s="4">
        <f t="shared" si="0"/>
        <v>6.9695241715770351E-3</v>
      </c>
      <c r="E57" s="4">
        <f t="shared" si="0"/>
        <v>-2.6164024912256334E-4</v>
      </c>
      <c r="F57" s="4">
        <f t="shared" si="1"/>
        <v>158.93</v>
      </c>
      <c r="G57" s="4">
        <f t="shared" si="2"/>
        <v>157.78870531948101</v>
      </c>
      <c r="H57" s="4" t="str">
        <f t="shared" si="3"/>
        <v>SELL</v>
      </c>
      <c r="I57" s="4" t="str">
        <f t="shared" si="4"/>
        <v>BUY</v>
      </c>
      <c r="J57" s="4">
        <f t="shared" si="5"/>
        <v>0</v>
      </c>
    </row>
    <row r="58" spans="1:10" ht="17">
      <c r="A58" s="3">
        <v>45009</v>
      </c>
      <c r="B58" s="4">
        <v>160.25</v>
      </c>
      <c r="C58" s="5">
        <v>334.72591999999997</v>
      </c>
      <c r="D58" s="4">
        <f t="shared" si="0"/>
        <v>8.3055433209588969E-3</v>
      </c>
      <c r="E58" s="4">
        <f t="shared" si="0"/>
        <v>3.3294349294727965E-3</v>
      </c>
      <c r="F58" s="4">
        <f t="shared" si="1"/>
        <v>160.25</v>
      </c>
      <c r="G58" s="4">
        <f t="shared" si="2"/>
        <v>159.45914709334113</v>
      </c>
      <c r="H58" s="4" t="str">
        <f t="shared" si="3"/>
        <v>SELL</v>
      </c>
      <c r="I58" s="4" t="str">
        <f t="shared" si="4"/>
        <v>SELL</v>
      </c>
      <c r="J58" s="4">
        <f t="shared" si="5"/>
        <v>1</v>
      </c>
    </row>
    <row r="59" spans="1:10" ht="17">
      <c r="A59" s="3">
        <v>45012</v>
      </c>
      <c r="B59" s="4">
        <v>158.28</v>
      </c>
      <c r="C59" s="5">
        <v>333.63</v>
      </c>
      <c r="D59" s="4">
        <f t="shared" si="0"/>
        <v>-1.2293291731669265E-2</v>
      </c>
      <c r="E59" s="4">
        <f t="shared" si="0"/>
        <v>-3.2740816725516098E-3</v>
      </c>
      <c r="F59" s="4">
        <f t="shared" si="1"/>
        <v>158.28</v>
      </c>
      <c r="G59" s="4">
        <f t="shared" si="2"/>
        <v>159.72532841197361</v>
      </c>
      <c r="H59" s="4" t="str">
        <f t="shared" si="3"/>
        <v>BUY</v>
      </c>
      <c r="I59" s="4" t="str">
        <f t="shared" si="4"/>
        <v>SELL</v>
      </c>
      <c r="J59" s="4">
        <f t="shared" si="5"/>
        <v>0</v>
      </c>
    </row>
    <row r="60" spans="1:10" ht="17">
      <c r="A60" s="3">
        <v>45013</v>
      </c>
      <c r="B60" s="4">
        <v>157.65</v>
      </c>
      <c r="C60" s="5">
        <v>317.35593</v>
      </c>
      <c r="D60" s="4">
        <f t="shared" si="0"/>
        <v>-3.9802880970432053E-3</v>
      </c>
      <c r="E60" s="4">
        <f t="shared" si="0"/>
        <v>-4.8778796870785013E-2</v>
      </c>
      <c r="F60" s="4">
        <f t="shared" si="1"/>
        <v>157.65</v>
      </c>
      <c r="G60" s="4">
        <f t="shared" si="2"/>
        <v>150.55929203129216</v>
      </c>
      <c r="H60" s="4" t="str">
        <f t="shared" si="3"/>
        <v>SELL</v>
      </c>
      <c r="I60" s="4" t="str">
        <f t="shared" si="4"/>
        <v>BUY</v>
      </c>
      <c r="J60" s="4">
        <f t="shared" si="5"/>
        <v>0</v>
      </c>
    </row>
    <row r="61" spans="1:10" ht="17">
      <c r="A61" s="3">
        <v>45014</v>
      </c>
      <c r="B61" s="4">
        <v>160.77000000000001</v>
      </c>
      <c r="C61" s="5">
        <v>342.46</v>
      </c>
      <c r="D61" s="4">
        <f t="shared" si="0"/>
        <v>1.9790675547098013E-2</v>
      </c>
      <c r="E61" s="4">
        <f t="shared" si="0"/>
        <v>7.9103831461412977E-2</v>
      </c>
      <c r="F61" s="4">
        <f t="shared" si="1"/>
        <v>160.77000000000001</v>
      </c>
      <c r="G61" s="4">
        <f t="shared" si="2"/>
        <v>170.12071902989177</v>
      </c>
      <c r="H61" s="4" t="str">
        <f t="shared" si="3"/>
        <v>BUY</v>
      </c>
      <c r="I61" s="4" t="str">
        <f t="shared" si="4"/>
        <v>BUY</v>
      </c>
      <c r="J61" s="4">
        <f t="shared" si="5"/>
        <v>1</v>
      </c>
    </row>
    <row r="62" spans="1:10" ht="17">
      <c r="A62" s="3">
        <v>45015</v>
      </c>
      <c r="B62" s="4">
        <v>162.36000000000001</v>
      </c>
      <c r="C62" s="5">
        <v>359.76639999999998</v>
      </c>
      <c r="D62" s="4">
        <f t="shared" si="0"/>
        <v>9.8899048329912365E-3</v>
      </c>
      <c r="E62" s="4">
        <f t="shared" si="0"/>
        <v>5.0535536997021513E-2</v>
      </c>
      <c r="F62" s="4">
        <f t="shared" si="1"/>
        <v>162.36000000000001</v>
      </c>
      <c r="G62" s="4">
        <f t="shared" si="2"/>
        <v>168.89459828301116</v>
      </c>
      <c r="H62" s="4" t="str">
        <f t="shared" si="3"/>
        <v>BUY</v>
      </c>
      <c r="I62" s="4" t="str">
        <f t="shared" si="4"/>
        <v>BUY</v>
      </c>
      <c r="J62" s="4">
        <f t="shared" si="5"/>
        <v>1</v>
      </c>
    </row>
    <row r="63" spans="1:10" ht="17">
      <c r="A63" s="3">
        <v>45016</v>
      </c>
      <c r="B63" s="4">
        <v>164.9</v>
      </c>
      <c r="C63" s="5">
        <v>375.58879999999999</v>
      </c>
      <c r="D63" s="4">
        <f t="shared" si="0"/>
        <v>1.5644247351564333E-2</v>
      </c>
      <c r="E63" s="4">
        <f t="shared" si="0"/>
        <v>4.3979649016695266E-2</v>
      </c>
      <c r="F63" s="4">
        <f t="shared" si="1"/>
        <v>164.9</v>
      </c>
      <c r="G63" s="4">
        <f t="shared" si="2"/>
        <v>169.50053581435066</v>
      </c>
      <c r="H63" s="4" t="str">
        <f t="shared" si="3"/>
        <v>BUY</v>
      </c>
      <c r="I63" s="4" t="str">
        <f t="shared" si="4"/>
        <v>BUY</v>
      </c>
      <c r="J63" s="4">
        <f t="shared" si="5"/>
        <v>1</v>
      </c>
    </row>
    <row r="64" spans="1:10" ht="17">
      <c r="A64" s="3">
        <v>45019</v>
      </c>
      <c r="B64" s="4">
        <v>166.17</v>
      </c>
      <c r="C64" s="5">
        <v>391.76101999999997</v>
      </c>
      <c r="D64" s="4">
        <f t="shared" si="0"/>
        <v>7.7016373559732898E-3</v>
      </c>
      <c r="E64" s="4">
        <f t="shared" si="0"/>
        <v>4.3058312707940027E-2</v>
      </c>
      <c r="F64" s="4">
        <f t="shared" si="1"/>
        <v>166.17</v>
      </c>
      <c r="G64" s="4">
        <f t="shared" si="2"/>
        <v>172.00031576553931</v>
      </c>
      <c r="H64" s="4" t="str">
        <f t="shared" si="3"/>
        <v>BUY</v>
      </c>
      <c r="I64" s="4" t="str">
        <f t="shared" si="4"/>
        <v>SELL</v>
      </c>
      <c r="J64" s="4">
        <f t="shared" si="5"/>
        <v>0</v>
      </c>
    </row>
    <row r="65" spans="1:10" ht="17">
      <c r="A65" s="3">
        <v>45020</v>
      </c>
      <c r="B65" s="4">
        <v>165.63</v>
      </c>
      <c r="C65" s="5">
        <v>399.76760000000002</v>
      </c>
      <c r="D65" s="4">
        <f t="shared" si="0"/>
        <v>-3.2496840584942399E-3</v>
      </c>
      <c r="E65" s="4">
        <f t="shared" si="0"/>
        <v>2.0437408499702325E-2</v>
      </c>
      <c r="F65" s="4">
        <f t="shared" si="1"/>
        <v>165.63</v>
      </c>
      <c r="G65" s="4">
        <f t="shared" si="2"/>
        <v>169.56608417039553</v>
      </c>
      <c r="H65" s="4" t="str">
        <f t="shared" si="3"/>
        <v>BUY</v>
      </c>
      <c r="I65" s="4" t="str">
        <f t="shared" si="4"/>
        <v>SELL</v>
      </c>
      <c r="J65" s="4">
        <f t="shared" si="5"/>
        <v>0</v>
      </c>
    </row>
    <row r="66" spans="1:10" ht="17">
      <c r="A66" s="3">
        <v>45021</v>
      </c>
      <c r="B66" s="4">
        <v>163.76</v>
      </c>
      <c r="C66" s="5">
        <v>378.63409999999999</v>
      </c>
      <c r="D66" s="4">
        <f t="shared" si="0"/>
        <v>-1.1290225200748738E-2</v>
      </c>
      <c r="E66" s="4">
        <f t="shared" si="0"/>
        <v>-5.286446425373148E-2</v>
      </c>
      <c r="F66" s="4">
        <f t="shared" si="1"/>
        <v>163.76</v>
      </c>
      <c r="G66" s="4">
        <f t="shared" si="2"/>
        <v>156.87405878565446</v>
      </c>
      <c r="H66" s="4" t="str">
        <f t="shared" si="3"/>
        <v>SELL</v>
      </c>
      <c r="I66" s="4" t="str">
        <f t="shared" si="4"/>
        <v>BUY</v>
      </c>
      <c r="J66" s="4">
        <f t="shared" si="5"/>
        <v>0</v>
      </c>
    </row>
    <row r="67" spans="1:10" ht="17">
      <c r="A67" s="3">
        <v>45022</v>
      </c>
      <c r="B67" s="4">
        <v>164.66</v>
      </c>
      <c r="C67" s="5">
        <v>375.08066000000002</v>
      </c>
      <c r="D67" s="4">
        <f t="shared" si="0"/>
        <v>5.4958475818271957E-3</v>
      </c>
      <c r="E67" s="4">
        <f t="shared" si="0"/>
        <v>-9.3848916407686112E-3</v>
      </c>
      <c r="F67" s="4">
        <f t="shared" si="1"/>
        <v>164.66000000000003</v>
      </c>
      <c r="G67" s="4">
        <f t="shared" si="2"/>
        <v>162.22313014490771</v>
      </c>
      <c r="H67" s="4" t="str">
        <f t="shared" si="3"/>
        <v>SELL</v>
      </c>
      <c r="I67" s="4" t="str">
        <f t="shared" si="4"/>
        <v>SELL</v>
      </c>
      <c r="J67" s="4">
        <f t="shared" si="5"/>
        <v>1</v>
      </c>
    </row>
    <row r="68" spans="1:10" ht="17">
      <c r="A68" s="3">
        <v>45026</v>
      </c>
      <c r="B68" s="4">
        <v>162.03</v>
      </c>
      <c r="C68" s="5">
        <v>354.89816000000002</v>
      </c>
      <c r="D68" s="4">
        <f t="shared" ref="D68:E131" si="6">B68/B67-1</f>
        <v>-1.5972306571116257E-2</v>
      </c>
      <c r="E68" s="4">
        <f t="shared" si="6"/>
        <v>-5.3808426166254475E-2</v>
      </c>
      <c r="F68" s="4">
        <f t="shared" ref="F68:F131" si="7">B67*(1+D68)</f>
        <v>162.03</v>
      </c>
      <c r="G68" s="4">
        <f t="shared" ref="G68:G131" si="8">B67*(1+E68)</f>
        <v>155.79990454746454</v>
      </c>
      <c r="H68" s="4" t="str">
        <f t="shared" ref="H68:H131" si="9">IF(G68&gt;F68,"BUY","SELL")</f>
        <v>SELL</v>
      </c>
      <c r="I68" s="4" t="str">
        <f t="shared" ref="I68:I131" si="10">IF(F69&gt;F68,"BUY","SELL")</f>
        <v>SELL</v>
      </c>
      <c r="J68" s="4">
        <f t="shared" ref="J68:J131" si="11">IF(H68=I68,1,0)</f>
        <v>1</v>
      </c>
    </row>
    <row r="69" spans="1:10" ht="17">
      <c r="A69" s="3">
        <v>45027</v>
      </c>
      <c r="B69" s="4">
        <v>160.80000000000001</v>
      </c>
      <c r="C69" s="5">
        <v>355.99887000000001</v>
      </c>
      <c r="D69" s="4">
        <f t="shared" si="6"/>
        <v>-7.5911868172560126E-3</v>
      </c>
      <c r="E69" s="4">
        <f t="shared" si="6"/>
        <v>3.1014812812779624E-3</v>
      </c>
      <c r="F69" s="4">
        <f t="shared" si="7"/>
        <v>160.80000000000001</v>
      </c>
      <c r="G69" s="4">
        <f t="shared" si="8"/>
        <v>162.53253301200547</v>
      </c>
      <c r="H69" s="4" t="str">
        <f t="shared" si="9"/>
        <v>BUY</v>
      </c>
      <c r="I69" s="4" t="str">
        <f t="shared" si="10"/>
        <v>SELL</v>
      </c>
      <c r="J69" s="4">
        <f t="shared" si="11"/>
        <v>0</v>
      </c>
    </row>
    <row r="70" spans="1:10" ht="17">
      <c r="A70" s="3">
        <v>45028</v>
      </c>
      <c r="B70" s="4">
        <v>160.1</v>
      </c>
      <c r="C70" s="5">
        <v>348.89940000000001</v>
      </c>
      <c r="D70" s="4">
        <f t="shared" si="6"/>
        <v>-4.3532338308458485E-3</v>
      </c>
      <c r="E70" s="4">
        <f t="shared" si="6"/>
        <v>-1.9942394760972149E-2</v>
      </c>
      <c r="F70" s="4">
        <f t="shared" si="7"/>
        <v>160.1</v>
      </c>
      <c r="G70" s="4">
        <f t="shared" si="8"/>
        <v>157.59326292243568</v>
      </c>
      <c r="H70" s="4" t="str">
        <f t="shared" si="9"/>
        <v>SELL</v>
      </c>
      <c r="I70" s="4" t="str">
        <f t="shared" si="10"/>
        <v>BUY</v>
      </c>
      <c r="J70" s="4">
        <f t="shared" si="11"/>
        <v>0</v>
      </c>
    </row>
    <row r="71" spans="1:10" ht="17">
      <c r="A71" s="3">
        <v>45029</v>
      </c>
      <c r="B71" s="4">
        <v>165.56</v>
      </c>
      <c r="C71" s="5">
        <v>375.73227000000003</v>
      </c>
      <c r="D71" s="4">
        <f t="shared" si="6"/>
        <v>3.4103685196751998E-2</v>
      </c>
      <c r="E71" s="4">
        <f t="shared" si="6"/>
        <v>7.6907182987417055E-2</v>
      </c>
      <c r="F71" s="4">
        <f t="shared" si="7"/>
        <v>165.56</v>
      </c>
      <c r="G71" s="4">
        <f t="shared" si="8"/>
        <v>172.41283999628547</v>
      </c>
      <c r="H71" s="4" t="str">
        <f t="shared" si="9"/>
        <v>BUY</v>
      </c>
      <c r="I71" s="4" t="str">
        <f t="shared" si="10"/>
        <v>SELL</v>
      </c>
      <c r="J71" s="4">
        <f t="shared" si="11"/>
        <v>0</v>
      </c>
    </row>
    <row r="72" spans="1:10" ht="17">
      <c r="A72" s="3">
        <v>45030</v>
      </c>
      <c r="B72" s="4">
        <v>165.21</v>
      </c>
      <c r="C72" s="5">
        <v>389.34613000000002</v>
      </c>
      <c r="D72" s="4">
        <f t="shared" si="6"/>
        <v>-2.1140372070548308E-3</v>
      </c>
      <c r="E72" s="4">
        <f t="shared" si="6"/>
        <v>3.6232874008931937E-2</v>
      </c>
      <c r="F72" s="4">
        <f t="shared" si="7"/>
        <v>165.21</v>
      </c>
      <c r="G72" s="4">
        <f t="shared" si="8"/>
        <v>171.55871462091878</v>
      </c>
      <c r="H72" s="4" t="str">
        <f t="shared" si="9"/>
        <v>BUY</v>
      </c>
      <c r="I72" s="4" t="str">
        <f t="shared" si="10"/>
        <v>BUY</v>
      </c>
      <c r="J72" s="4">
        <f t="shared" si="11"/>
        <v>1</v>
      </c>
    </row>
    <row r="73" spans="1:10" ht="17">
      <c r="A73" s="3">
        <v>45033</v>
      </c>
      <c r="B73" s="4">
        <v>165.23</v>
      </c>
      <c r="C73" s="5">
        <v>389.14438000000001</v>
      </c>
      <c r="D73" s="4">
        <f t="shared" si="6"/>
        <v>1.2105804733364423E-4</v>
      </c>
      <c r="E73" s="4">
        <f t="shared" si="6"/>
        <v>-5.1817646164864506E-4</v>
      </c>
      <c r="F73" s="4">
        <f t="shared" si="7"/>
        <v>165.23</v>
      </c>
      <c r="G73" s="4">
        <f t="shared" si="8"/>
        <v>165.12439206677104</v>
      </c>
      <c r="H73" s="4" t="str">
        <f t="shared" si="9"/>
        <v>SELL</v>
      </c>
      <c r="I73" s="4" t="str">
        <f t="shared" si="10"/>
        <v>BUY</v>
      </c>
      <c r="J73" s="4">
        <f t="shared" si="11"/>
        <v>0</v>
      </c>
    </row>
    <row r="74" spans="1:10" ht="17">
      <c r="A74" s="3">
        <v>45034</v>
      </c>
      <c r="B74" s="4">
        <v>166.47</v>
      </c>
      <c r="C74" s="5">
        <v>403.06322999999998</v>
      </c>
      <c r="D74" s="4">
        <f t="shared" si="6"/>
        <v>7.5046904315196894E-3</v>
      </c>
      <c r="E74" s="4">
        <f t="shared" si="6"/>
        <v>3.5767829924718386E-2</v>
      </c>
      <c r="F74" s="4">
        <f t="shared" si="7"/>
        <v>166.47</v>
      </c>
      <c r="G74" s="4">
        <f t="shared" si="8"/>
        <v>171.13991853846122</v>
      </c>
      <c r="H74" s="4" t="str">
        <f t="shared" si="9"/>
        <v>BUY</v>
      </c>
      <c r="I74" s="4" t="str">
        <f t="shared" si="10"/>
        <v>BUY</v>
      </c>
      <c r="J74" s="4">
        <f t="shared" si="11"/>
        <v>1</v>
      </c>
    </row>
    <row r="75" spans="1:10" ht="17">
      <c r="A75" s="3">
        <v>45035</v>
      </c>
      <c r="B75" s="4">
        <v>167.63</v>
      </c>
      <c r="C75" s="5">
        <v>406.55286000000001</v>
      </c>
      <c r="D75" s="4">
        <f t="shared" si="6"/>
        <v>6.9682225025529121E-3</v>
      </c>
      <c r="E75" s="4">
        <f t="shared" si="6"/>
        <v>8.6577731240828903E-3</v>
      </c>
      <c r="F75" s="4">
        <f t="shared" si="7"/>
        <v>167.63</v>
      </c>
      <c r="G75" s="4">
        <f t="shared" si="8"/>
        <v>167.91125949196606</v>
      </c>
      <c r="H75" s="4" t="str">
        <f t="shared" si="9"/>
        <v>BUY</v>
      </c>
      <c r="I75" s="4" t="str">
        <f t="shared" si="10"/>
        <v>SELL</v>
      </c>
      <c r="J75" s="4">
        <f t="shared" si="11"/>
        <v>0</v>
      </c>
    </row>
    <row r="76" spans="1:10" ht="17">
      <c r="A76" s="3">
        <v>45036</v>
      </c>
      <c r="B76" s="4">
        <v>166.65</v>
      </c>
      <c r="C76" s="5">
        <v>404.28598</v>
      </c>
      <c r="D76" s="4">
        <f t="shared" si="6"/>
        <v>-5.846208912485773E-3</v>
      </c>
      <c r="E76" s="4">
        <f t="shared" si="6"/>
        <v>-5.5758554988397657E-3</v>
      </c>
      <c r="F76" s="4">
        <f t="shared" si="7"/>
        <v>166.65</v>
      </c>
      <c r="G76" s="4">
        <f t="shared" si="8"/>
        <v>166.69531934272948</v>
      </c>
      <c r="H76" s="4" t="str">
        <f t="shared" si="9"/>
        <v>BUY</v>
      </c>
      <c r="I76" s="4" t="str">
        <f t="shared" si="10"/>
        <v>SELL</v>
      </c>
      <c r="J76" s="4">
        <f t="shared" si="11"/>
        <v>0</v>
      </c>
    </row>
    <row r="77" spans="1:10" ht="17">
      <c r="A77" s="3">
        <v>45037</v>
      </c>
      <c r="B77" s="4">
        <v>165.02</v>
      </c>
      <c r="C77" s="5">
        <v>391.92070000000001</v>
      </c>
      <c r="D77" s="4">
        <f t="shared" si="6"/>
        <v>-9.780978097809756E-3</v>
      </c>
      <c r="E77" s="4">
        <f t="shared" si="6"/>
        <v>-3.0585478131099131E-2</v>
      </c>
      <c r="F77" s="4">
        <f t="shared" si="7"/>
        <v>165.02</v>
      </c>
      <c r="G77" s="4">
        <f t="shared" si="8"/>
        <v>161.55293006945234</v>
      </c>
      <c r="H77" s="4" t="str">
        <f t="shared" si="9"/>
        <v>SELL</v>
      </c>
      <c r="I77" s="4" t="str">
        <f t="shared" si="10"/>
        <v>BUY</v>
      </c>
      <c r="J77" s="4">
        <f t="shared" si="11"/>
        <v>0</v>
      </c>
    </row>
    <row r="78" spans="1:10" ht="17">
      <c r="A78" s="3">
        <v>45040</v>
      </c>
      <c r="B78" s="4">
        <v>165.33</v>
      </c>
      <c r="C78" s="5">
        <v>389.29604999999998</v>
      </c>
      <c r="D78" s="4">
        <f t="shared" si="6"/>
        <v>1.8785601745243685E-3</v>
      </c>
      <c r="E78" s="4">
        <f t="shared" si="6"/>
        <v>-6.6968904678932351E-3</v>
      </c>
      <c r="F78" s="4">
        <f t="shared" si="7"/>
        <v>165.33</v>
      </c>
      <c r="G78" s="4">
        <f t="shared" si="8"/>
        <v>163.91487913498827</v>
      </c>
      <c r="H78" s="4" t="str">
        <f t="shared" si="9"/>
        <v>SELL</v>
      </c>
      <c r="I78" s="4" t="str">
        <f t="shared" si="10"/>
        <v>SELL</v>
      </c>
      <c r="J78" s="4">
        <f t="shared" si="11"/>
        <v>1</v>
      </c>
    </row>
    <row r="79" spans="1:10" ht="17">
      <c r="A79" s="3">
        <v>45041</v>
      </c>
      <c r="B79" s="4">
        <v>163.77000000000001</v>
      </c>
      <c r="C79" s="5">
        <v>387.08557000000002</v>
      </c>
      <c r="D79" s="4">
        <f t="shared" si="6"/>
        <v>-9.4356741063328364E-3</v>
      </c>
      <c r="E79" s="4">
        <f t="shared" si="6"/>
        <v>-5.6781464903123968E-3</v>
      </c>
      <c r="F79" s="4">
        <f t="shared" si="7"/>
        <v>163.77000000000001</v>
      </c>
      <c r="G79" s="4">
        <f t="shared" si="8"/>
        <v>164.39123204075668</v>
      </c>
      <c r="H79" s="4" t="str">
        <f t="shared" si="9"/>
        <v>BUY</v>
      </c>
      <c r="I79" s="4" t="str">
        <f t="shared" si="10"/>
        <v>SELL</v>
      </c>
      <c r="J79" s="4">
        <f t="shared" si="11"/>
        <v>0</v>
      </c>
    </row>
    <row r="80" spans="1:10" ht="17">
      <c r="A80" s="3">
        <v>45042</v>
      </c>
      <c r="B80" s="4">
        <v>163.76</v>
      </c>
      <c r="C80" s="5">
        <v>377.04320000000001</v>
      </c>
      <c r="D80" s="4">
        <f t="shared" si="6"/>
        <v>-6.1061244428284311E-5</v>
      </c>
      <c r="E80" s="4">
        <f t="shared" si="6"/>
        <v>-2.5943540080814675E-2</v>
      </c>
      <c r="F80" s="4">
        <f t="shared" si="7"/>
        <v>163.76</v>
      </c>
      <c r="G80" s="4">
        <f t="shared" si="8"/>
        <v>159.52122644096499</v>
      </c>
      <c r="H80" s="4" t="str">
        <f t="shared" si="9"/>
        <v>SELL</v>
      </c>
      <c r="I80" s="4" t="str">
        <f t="shared" si="10"/>
        <v>BUY</v>
      </c>
      <c r="J80" s="4">
        <f t="shared" si="11"/>
        <v>0</v>
      </c>
    </row>
    <row r="81" spans="1:10" ht="17">
      <c r="A81" s="3">
        <v>45043</v>
      </c>
      <c r="B81" s="4">
        <v>168.41</v>
      </c>
      <c r="C81" s="5">
        <v>406.96494000000001</v>
      </c>
      <c r="D81" s="4">
        <f t="shared" si="6"/>
        <v>2.8395212506106438E-2</v>
      </c>
      <c r="E81" s="4">
        <f t="shared" si="6"/>
        <v>7.9358916962300352E-2</v>
      </c>
      <c r="F81" s="4">
        <f t="shared" si="7"/>
        <v>168.40999999999997</v>
      </c>
      <c r="G81" s="4">
        <f t="shared" si="8"/>
        <v>176.75581624174629</v>
      </c>
      <c r="H81" s="4" t="str">
        <f t="shared" si="9"/>
        <v>BUY</v>
      </c>
      <c r="I81" s="4" t="str">
        <f t="shared" si="10"/>
        <v>BUY</v>
      </c>
      <c r="J81" s="4">
        <f t="shared" si="11"/>
        <v>1</v>
      </c>
    </row>
    <row r="82" spans="1:10" ht="17">
      <c r="A82" s="3">
        <v>45044</v>
      </c>
      <c r="B82" s="4">
        <v>169.68</v>
      </c>
      <c r="C82" s="5">
        <v>427.71924000000001</v>
      </c>
      <c r="D82" s="4">
        <f t="shared" si="6"/>
        <v>7.5411198859924866E-3</v>
      </c>
      <c r="E82" s="4">
        <f t="shared" si="6"/>
        <v>5.0997759168148526E-2</v>
      </c>
      <c r="F82" s="4">
        <f t="shared" si="7"/>
        <v>169.67999999999998</v>
      </c>
      <c r="G82" s="4">
        <f t="shared" si="8"/>
        <v>176.99853262150788</v>
      </c>
      <c r="H82" s="4" t="str">
        <f t="shared" si="9"/>
        <v>BUY</v>
      </c>
      <c r="I82" s="4" t="str">
        <f t="shared" si="10"/>
        <v>SELL</v>
      </c>
      <c r="J82" s="4">
        <f t="shared" si="11"/>
        <v>0</v>
      </c>
    </row>
    <row r="83" spans="1:10" ht="17">
      <c r="A83" s="3">
        <v>45047</v>
      </c>
      <c r="B83" s="4">
        <v>169.59</v>
      </c>
      <c r="C83" s="5">
        <v>432.59836000000001</v>
      </c>
      <c r="D83" s="4">
        <f t="shared" si="6"/>
        <v>-5.304101838755626E-4</v>
      </c>
      <c r="E83" s="4">
        <f t="shared" si="6"/>
        <v>1.1407296057105221E-2</v>
      </c>
      <c r="F83" s="4">
        <f t="shared" si="7"/>
        <v>169.59</v>
      </c>
      <c r="G83" s="4">
        <f t="shared" si="8"/>
        <v>171.61558999496961</v>
      </c>
      <c r="H83" s="4" t="str">
        <f t="shared" si="9"/>
        <v>BUY</v>
      </c>
      <c r="I83" s="4" t="str">
        <f t="shared" si="10"/>
        <v>SELL</v>
      </c>
      <c r="J83" s="4">
        <f t="shared" si="11"/>
        <v>0</v>
      </c>
    </row>
    <row r="84" spans="1:10" ht="17">
      <c r="A84" s="3">
        <v>45048</v>
      </c>
      <c r="B84" s="4">
        <v>168.54</v>
      </c>
      <c r="C84" s="5">
        <v>429.36680000000001</v>
      </c>
      <c r="D84" s="4">
        <f t="shared" si="6"/>
        <v>-6.1914027949762085E-3</v>
      </c>
      <c r="E84" s="4">
        <f t="shared" si="6"/>
        <v>-7.4701161604033839E-3</v>
      </c>
      <c r="F84" s="4">
        <f t="shared" si="7"/>
        <v>168.54</v>
      </c>
      <c r="G84" s="4">
        <f t="shared" si="8"/>
        <v>168.32314300035719</v>
      </c>
      <c r="H84" s="4" t="str">
        <f t="shared" si="9"/>
        <v>SELL</v>
      </c>
      <c r="I84" s="4" t="str">
        <f t="shared" si="10"/>
        <v>SELL</v>
      </c>
      <c r="J84" s="4">
        <f t="shared" si="11"/>
        <v>1</v>
      </c>
    </row>
    <row r="85" spans="1:10" ht="17">
      <c r="A85" s="3">
        <v>45049</v>
      </c>
      <c r="B85" s="4">
        <v>167.45</v>
      </c>
      <c r="C85" s="5">
        <v>425.51062000000002</v>
      </c>
      <c r="D85" s="4">
        <f t="shared" si="6"/>
        <v>-6.4673074641035111E-3</v>
      </c>
      <c r="E85" s="4">
        <f t="shared" si="6"/>
        <v>-8.9810856358711888E-3</v>
      </c>
      <c r="F85" s="4">
        <f t="shared" si="7"/>
        <v>167.45</v>
      </c>
      <c r="G85" s="4">
        <f t="shared" si="8"/>
        <v>167.02632782693027</v>
      </c>
      <c r="H85" s="4" t="str">
        <f t="shared" si="9"/>
        <v>SELL</v>
      </c>
      <c r="I85" s="4" t="str">
        <f t="shared" si="10"/>
        <v>SELL</v>
      </c>
      <c r="J85" s="4">
        <f t="shared" si="11"/>
        <v>1</v>
      </c>
    </row>
    <row r="86" spans="1:10" ht="17">
      <c r="A86" s="3">
        <v>45050</v>
      </c>
      <c r="B86" s="4">
        <v>165.79</v>
      </c>
      <c r="C86" s="5">
        <v>394.2955</v>
      </c>
      <c r="D86" s="4">
        <f t="shared" si="6"/>
        <v>-9.9134069871603669E-3</v>
      </c>
      <c r="E86" s="4">
        <f t="shared" si="6"/>
        <v>-7.3359203114601534E-2</v>
      </c>
      <c r="F86" s="4">
        <f t="shared" si="7"/>
        <v>165.79</v>
      </c>
      <c r="G86" s="4">
        <f t="shared" si="8"/>
        <v>155.16600143845997</v>
      </c>
      <c r="H86" s="4" t="str">
        <f t="shared" si="9"/>
        <v>SELL</v>
      </c>
      <c r="I86" s="4" t="str">
        <f t="shared" si="10"/>
        <v>BUY</v>
      </c>
      <c r="J86" s="4">
        <f t="shared" si="11"/>
        <v>0</v>
      </c>
    </row>
    <row r="87" spans="1:10" ht="17">
      <c r="A87" s="3">
        <v>45051</v>
      </c>
      <c r="B87" s="4">
        <v>173.57</v>
      </c>
      <c r="C87" s="5">
        <v>459.94952000000001</v>
      </c>
      <c r="D87" s="4">
        <f t="shared" si="6"/>
        <v>4.6926835152904189E-2</v>
      </c>
      <c r="E87" s="4">
        <f t="shared" si="6"/>
        <v>0.16650968626322138</v>
      </c>
      <c r="F87" s="4">
        <f t="shared" si="7"/>
        <v>173.56999999999996</v>
      </c>
      <c r="G87" s="4">
        <f t="shared" si="8"/>
        <v>193.39564088557947</v>
      </c>
      <c r="H87" s="4" t="str">
        <f t="shared" si="9"/>
        <v>BUY</v>
      </c>
      <c r="I87" s="4" t="str">
        <f t="shared" si="10"/>
        <v>SELL</v>
      </c>
      <c r="J87" s="4">
        <f t="shared" si="11"/>
        <v>0</v>
      </c>
    </row>
    <row r="88" spans="1:10" ht="17">
      <c r="A88" s="3">
        <v>45054</v>
      </c>
      <c r="B88" s="4">
        <v>173.5</v>
      </c>
      <c r="C88" s="5">
        <v>465.74005</v>
      </c>
      <c r="D88" s="4">
        <f t="shared" si="6"/>
        <v>-4.0329550037443429E-4</v>
      </c>
      <c r="E88" s="4">
        <f t="shared" si="6"/>
        <v>1.2589490255365376E-2</v>
      </c>
      <c r="F88" s="4">
        <f t="shared" si="7"/>
        <v>173.5</v>
      </c>
      <c r="G88" s="4">
        <f t="shared" si="8"/>
        <v>175.75515782362376</v>
      </c>
      <c r="H88" s="4" t="str">
        <f t="shared" si="9"/>
        <v>BUY</v>
      </c>
      <c r="I88" s="4" t="str">
        <f t="shared" si="10"/>
        <v>SELL</v>
      </c>
      <c r="J88" s="4">
        <f t="shared" si="11"/>
        <v>0</v>
      </c>
    </row>
    <row r="89" spans="1:10" ht="17">
      <c r="A89" s="3">
        <v>45055</v>
      </c>
      <c r="B89" s="4">
        <v>171.77</v>
      </c>
      <c r="C89" s="5">
        <v>461.14931999999999</v>
      </c>
      <c r="D89" s="4">
        <f t="shared" si="6"/>
        <v>-9.9711815561959183E-3</v>
      </c>
      <c r="E89" s="4">
        <f t="shared" si="6"/>
        <v>-9.8568504039968641E-3</v>
      </c>
      <c r="F89" s="4">
        <f t="shared" si="7"/>
        <v>171.77</v>
      </c>
      <c r="G89" s="4">
        <f t="shared" si="8"/>
        <v>171.78983645490655</v>
      </c>
      <c r="H89" s="4" t="str">
        <f t="shared" si="9"/>
        <v>BUY</v>
      </c>
      <c r="I89" s="4" t="str">
        <f t="shared" si="10"/>
        <v>BUY</v>
      </c>
      <c r="J89" s="4">
        <f t="shared" si="11"/>
        <v>1</v>
      </c>
    </row>
    <row r="90" spans="1:10" ht="17">
      <c r="A90" s="3">
        <v>45056</v>
      </c>
      <c r="B90" s="4">
        <v>173.55500000000001</v>
      </c>
      <c r="C90" s="5">
        <v>467.17354999999998</v>
      </c>
      <c r="D90" s="4">
        <f t="shared" si="6"/>
        <v>1.0391802992373522E-2</v>
      </c>
      <c r="E90" s="4">
        <f t="shared" si="6"/>
        <v>1.3063512703433977E-2</v>
      </c>
      <c r="F90" s="4">
        <f t="shared" si="7"/>
        <v>173.55500000000001</v>
      </c>
      <c r="G90" s="4">
        <f t="shared" si="8"/>
        <v>174.01391957706886</v>
      </c>
      <c r="H90" s="4" t="str">
        <f t="shared" si="9"/>
        <v>BUY</v>
      </c>
      <c r="I90" s="4" t="str">
        <f t="shared" si="10"/>
        <v>BUY</v>
      </c>
      <c r="J90" s="4">
        <f t="shared" si="11"/>
        <v>1</v>
      </c>
    </row>
    <row r="91" spans="1:10" ht="17">
      <c r="A91" s="3">
        <v>45057</v>
      </c>
      <c r="B91" s="4">
        <v>173.75</v>
      </c>
      <c r="C91" s="5">
        <v>471.59607</v>
      </c>
      <c r="D91" s="4">
        <f t="shared" si="6"/>
        <v>1.1235631356054654E-3</v>
      </c>
      <c r="E91" s="4">
        <f t="shared" si="6"/>
        <v>9.4665462117879962E-3</v>
      </c>
      <c r="F91" s="4">
        <f t="shared" si="7"/>
        <v>173.75</v>
      </c>
      <c r="G91" s="4">
        <f t="shared" si="8"/>
        <v>175.19796642778687</v>
      </c>
      <c r="H91" s="4" t="str">
        <f t="shared" si="9"/>
        <v>BUY</v>
      </c>
      <c r="I91" s="4" t="str">
        <f t="shared" si="10"/>
        <v>SELL</v>
      </c>
      <c r="J91" s="4">
        <f t="shared" si="11"/>
        <v>0</v>
      </c>
    </row>
    <row r="92" spans="1:10" ht="17">
      <c r="A92" s="3">
        <v>45058</v>
      </c>
      <c r="B92" s="4">
        <v>172.57</v>
      </c>
      <c r="C92" s="5">
        <v>464.33307000000002</v>
      </c>
      <c r="D92" s="4">
        <f t="shared" si="6"/>
        <v>-6.7913669064748605E-3</v>
      </c>
      <c r="E92" s="4">
        <f t="shared" si="6"/>
        <v>-1.5400891699542729E-2</v>
      </c>
      <c r="F92" s="4">
        <f t="shared" si="7"/>
        <v>172.57</v>
      </c>
      <c r="G92" s="4">
        <f t="shared" si="8"/>
        <v>171.07409506720444</v>
      </c>
      <c r="H92" s="4" t="str">
        <f t="shared" si="9"/>
        <v>SELL</v>
      </c>
      <c r="I92" s="4" t="str">
        <f t="shared" si="10"/>
        <v>SELL</v>
      </c>
      <c r="J92" s="4">
        <f t="shared" si="11"/>
        <v>1</v>
      </c>
    </row>
    <row r="93" spans="1:10" ht="17">
      <c r="A93" s="3">
        <v>45061</v>
      </c>
      <c r="B93" s="4">
        <v>172.07</v>
      </c>
      <c r="C93" s="5">
        <v>461.15789999999998</v>
      </c>
      <c r="D93" s="4">
        <f t="shared" si="6"/>
        <v>-2.8973749782696956E-3</v>
      </c>
      <c r="E93" s="4">
        <f t="shared" si="6"/>
        <v>-6.8381302240653197E-3</v>
      </c>
      <c r="F93" s="4">
        <f t="shared" si="7"/>
        <v>172.07</v>
      </c>
      <c r="G93" s="4">
        <f t="shared" si="8"/>
        <v>171.38994386723303</v>
      </c>
      <c r="H93" s="4" t="str">
        <f t="shared" si="9"/>
        <v>SELL</v>
      </c>
      <c r="I93" s="4" t="str">
        <f t="shared" si="10"/>
        <v>SELL</v>
      </c>
      <c r="J93" s="4">
        <f t="shared" si="11"/>
        <v>1</v>
      </c>
    </row>
    <row r="94" spans="1:10" ht="17">
      <c r="A94" s="3">
        <v>45062</v>
      </c>
      <c r="B94" s="4">
        <v>172.07</v>
      </c>
      <c r="C94" s="5">
        <v>458.74045000000001</v>
      </c>
      <c r="D94" s="4">
        <f t="shared" si="6"/>
        <v>0</v>
      </c>
      <c r="E94" s="4">
        <f t="shared" si="6"/>
        <v>-5.2421307322285671E-3</v>
      </c>
      <c r="F94" s="4">
        <f t="shared" si="7"/>
        <v>172.07</v>
      </c>
      <c r="G94" s="4">
        <f t="shared" si="8"/>
        <v>171.16798656490542</v>
      </c>
      <c r="H94" s="4" t="str">
        <f t="shared" si="9"/>
        <v>SELL</v>
      </c>
      <c r="I94" s="4" t="str">
        <f t="shared" si="10"/>
        <v>BUY</v>
      </c>
      <c r="J94" s="4">
        <f t="shared" si="11"/>
        <v>0</v>
      </c>
    </row>
    <row r="95" spans="1:10" ht="17">
      <c r="A95" s="3">
        <v>45063</v>
      </c>
      <c r="B95" s="4">
        <v>172.69</v>
      </c>
      <c r="C95" s="5">
        <v>455.94260000000003</v>
      </c>
      <c r="D95" s="4">
        <f t="shared" si="6"/>
        <v>3.6031847503923409E-3</v>
      </c>
      <c r="E95" s="4">
        <f t="shared" si="6"/>
        <v>-6.0989825510263662E-3</v>
      </c>
      <c r="F95" s="4">
        <f t="shared" si="7"/>
        <v>172.69</v>
      </c>
      <c r="G95" s="4">
        <f t="shared" si="8"/>
        <v>171.02054807244488</v>
      </c>
      <c r="H95" s="4" t="str">
        <f t="shared" si="9"/>
        <v>SELL</v>
      </c>
      <c r="I95" s="4" t="str">
        <f t="shared" si="10"/>
        <v>BUY</v>
      </c>
      <c r="J95" s="4">
        <f t="shared" si="11"/>
        <v>0</v>
      </c>
    </row>
    <row r="96" spans="1:10" ht="17">
      <c r="A96" s="3">
        <v>45064</v>
      </c>
      <c r="B96" s="4">
        <v>175.05</v>
      </c>
      <c r="C96" s="5">
        <v>474.91043000000002</v>
      </c>
      <c r="D96" s="4">
        <f t="shared" si="6"/>
        <v>1.3666106896751407E-2</v>
      </c>
      <c r="E96" s="4">
        <f t="shared" si="6"/>
        <v>4.1601355082854674E-2</v>
      </c>
      <c r="F96" s="4">
        <f t="shared" si="7"/>
        <v>175.05</v>
      </c>
      <c r="G96" s="4">
        <f t="shared" si="8"/>
        <v>179.87413800925816</v>
      </c>
      <c r="H96" s="4" t="str">
        <f t="shared" si="9"/>
        <v>BUY</v>
      </c>
      <c r="I96" s="4" t="str">
        <f t="shared" si="10"/>
        <v>BUY</v>
      </c>
      <c r="J96" s="4">
        <f t="shared" si="11"/>
        <v>1</v>
      </c>
    </row>
    <row r="97" spans="1:10" ht="17">
      <c r="A97" s="3">
        <v>45065</v>
      </c>
      <c r="B97" s="4">
        <v>175.16</v>
      </c>
      <c r="C97" s="5">
        <v>491.60843</v>
      </c>
      <c r="D97" s="4">
        <f t="shared" si="6"/>
        <v>6.2839188803187618E-4</v>
      </c>
      <c r="E97" s="4">
        <f t="shared" si="6"/>
        <v>3.5160314335484166E-2</v>
      </c>
      <c r="F97" s="4">
        <f t="shared" si="7"/>
        <v>175.16</v>
      </c>
      <c r="G97" s="4">
        <f t="shared" si="8"/>
        <v>181.20481302442653</v>
      </c>
      <c r="H97" s="4" t="str">
        <f t="shared" si="9"/>
        <v>BUY</v>
      </c>
      <c r="I97" s="4" t="str">
        <f t="shared" si="10"/>
        <v>SELL</v>
      </c>
      <c r="J97" s="4">
        <f t="shared" si="11"/>
        <v>0</v>
      </c>
    </row>
    <row r="98" spans="1:10" ht="17">
      <c r="A98" s="3">
        <v>45068</v>
      </c>
      <c r="B98" s="4">
        <v>174.2</v>
      </c>
      <c r="C98" s="5">
        <v>476.17426</v>
      </c>
      <c r="D98" s="4">
        <f t="shared" si="6"/>
        <v>-5.4807033569308494E-3</v>
      </c>
      <c r="E98" s="4">
        <f t="shared" si="6"/>
        <v>-3.139525089103945E-2</v>
      </c>
      <c r="F98" s="4">
        <f t="shared" si="7"/>
        <v>174.2</v>
      </c>
      <c r="G98" s="4">
        <f t="shared" si="8"/>
        <v>169.66080785392552</v>
      </c>
      <c r="H98" s="4" t="str">
        <f t="shared" si="9"/>
        <v>SELL</v>
      </c>
      <c r="I98" s="4" t="str">
        <f t="shared" si="10"/>
        <v>SELL</v>
      </c>
      <c r="J98" s="4">
        <f t="shared" si="11"/>
        <v>1</v>
      </c>
    </row>
    <row r="99" spans="1:10" ht="17">
      <c r="A99" s="3">
        <v>45069</v>
      </c>
      <c r="B99" s="4">
        <v>171.56</v>
      </c>
      <c r="C99" s="5">
        <v>459.7561</v>
      </c>
      <c r="D99" s="4">
        <f t="shared" si="6"/>
        <v>-1.5154994259471755E-2</v>
      </c>
      <c r="E99" s="4">
        <f t="shared" si="6"/>
        <v>-3.4479310158428089E-2</v>
      </c>
      <c r="F99" s="4">
        <f t="shared" si="7"/>
        <v>171.56</v>
      </c>
      <c r="G99" s="4">
        <f t="shared" si="8"/>
        <v>168.19370417040182</v>
      </c>
      <c r="H99" s="4" t="str">
        <f t="shared" si="9"/>
        <v>SELL</v>
      </c>
      <c r="I99" s="4" t="str">
        <f t="shared" si="10"/>
        <v>BUY</v>
      </c>
      <c r="J99" s="4">
        <f t="shared" si="11"/>
        <v>0</v>
      </c>
    </row>
    <row r="100" spans="1:10" ht="17">
      <c r="A100" s="3">
        <v>45070</v>
      </c>
      <c r="B100" s="4">
        <v>171.84</v>
      </c>
      <c r="C100" s="5">
        <v>451.39</v>
      </c>
      <c r="D100" s="4">
        <f t="shared" si="6"/>
        <v>1.6320820704127659E-3</v>
      </c>
      <c r="E100" s="4">
        <f t="shared" si="6"/>
        <v>-1.8196822184632255E-2</v>
      </c>
      <c r="F100" s="4">
        <f t="shared" si="7"/>
        <v>171.84</v>
      </c>
      <c r="G100" s="4">
        <f t="shared" si="8"/>
        <v>168.43815318600448</v>
      </c>
      <c r="H100" s="4" t="str">
        <f t="shared" si="9"/>
        <v>SELL</v>
      </c>
      <c r="I100" s="4" t="str">
        <f t="shared" si="10"/>
        <v>BUY</v>
      </c>
      <c r="J100" s="4">
        <f t="shared" si="11"/>
        <v>0</v>
      </c>
    </row>
    <row r="101" spans="1:10" ht="17">
      <c r="A101" s="3">
        <v>45071</v>
      </c>
      <c r="B101" s="4">
        <v>172.99</v>
      </c>
      <c r="C101" s="5">
        <v>463.45929999999998</v>
      </c>
      <c r="D101" s="4">
        <f t="shared" si="6"/>
        <v>6.6922718808193338E-3</v>
      </c>
      <c r="E101" s="4">
        <f t="shared" si="6"/>
        <v>2.673807572165976E-2</v>
      </c>
      <c r="F101" s="4">
        <f t="shared" si="7"/>
        <v>172.99</v>
      </c>
      <c r="G101" s="4">
        <f t="shared" si="8"/>
        <v>176.43467093201002</v>
      </c>
      <c r="H101" s="4" t="str">
        <f t="shared" si="9"/>
        <v>BUY</v>
      </c>
      <c r="I101" s="4" t="str">
        <f t="shared" si="10"/>
        <v>BUY</v>
      </c>
      <c r="J101" s="4">
        <f t="shared" si="11"/>
        <v>1</v>
      </c>
    </row>
    <row r="102" spans="1:10" ht="17">
      <c r="A102" s="3">
        <v>45072</v>
      </c>
      <c r="B102" s="4">
        <v>175.43</v>
      </c>
      <c r="C102" s="5">
        <v>478.98853000000003</v>
      </c>
      <c r="D102" s="4">
        <f t="shared" si="6"/>
        <v>1.4104861552690862E-2</v>
      </c>
      <c r="E102" s="4">
        <f t="shared" si="6"/>
        <v>3.3507214117830975E-2</v>
      </c>
      <c r="F102" s="4">
        <f t="shared" si="7"/>
        <v>175.43</v>
      </c>
      <c r="G102" s="4">
        <f t="shared" si="8"/>
        <v>178.78641297024359</v>
      </c>
      <c r="H102" s="4" t="str">
        <f t="shared" si="9"/>
        <v>BUY</v>
      </c>
      <c r="I102" s="4" t="str">
        <f t="shared" si="10"/>
        <v>BUY</v>
      </c>
      <c r="J102" s="4">
        <f t="shared" si="11"/>
        <v>1</v>
      </c>
    </row>
    <row r="103" spans="1:10" ht="17">
      <c r="A103" s="3">
        <v>45076</v>
      </c>
      <c r="B103" s="4">
        <v>177.3</v>
      </c>
      <c r="C103" s="5">
        <v>507.40206999999998</v>
      </c>
      <c r="D103" s="4">
        <f t="shared" si="6"/>
        <v>1.0659522316593506E-2</v>
      </c>
      <c r="E103" s="4">
        <f t="shared" si="6"/>
        <v>5.9319875571968161E-2</v>
      </c>
      <c r="F103" s="4">
        <f t="shared" si="7"/>
        <v>177.3</v>
      </c>
      <c r="G103" s="4">
        <f t="shared" si="8"/>
        <v>185.83648577159039</v>
      </c>
      <c r="H103" s="4" t="str">
        <f t="shared" si="9"/>
        <v>BUY</v>
      </c>
      <c r="I103" s="4" t="str">
        <f t="shared" si="10"/>
        <v>SELL</v>
      </c>
      <c r="J103" s="4">
        <f t="shared" si="11"/>
        <v>0</v>
      </c>
    </row>
    <row r="104" spans="1:10" ht="17">
      <c r="A104" s="3">
        <v>45077</v>
      </c>
      <c r="B104" s="4">
        <v>177.25</v>
      </c>
      <c r="C104" s="5">
        <v>509.39190000000002</v>
      </c>
      <c r="D104" s="4">
        <f t="shared" si="6"/>
        <v>-2.8200789622112588E-4</v>
      </c>
      <c r="E104" s="4">
        <f t="shared" si="6"/>
        <v>3.9216040249896444E-3</v>
      </c>
      <c r="F104" s="4">
        <f t="shared" si="7"/>
        <v>177.25</v>
      </c>
      <c r="G104" s="4">
        <f t="shared" si="8"/>
        <v>177.99530039363069</v>
      </c>
      <c r="H104" s="4" t="str">
        <f t="shared" si="9"/>
        <v>BUY</v>
      </c>
      <c r="I104" s="4" t="str">
        <f t="shared" si="10"/>
        <v>BUY</v>
      </c>
      <c r="J104" s="4">
        <f t="shared" si="11"/>
        <v>1</v>
      </c>
    </row>
    <row r="105" spans="1:10" ht="17">
      <c r="A105" s="3">
        <v>45078</v>
      </c>
      <c r="B105" s="4">
        <v>180.09</v>
      </c>
      <c r="C105" s="5">
        <v>519.15783999999996</v>
      </c>
      <c r="D105" s="4">
        <f t="shared" si="6"/>
        <v>1.6022566995768761E-2</v>
      </c>
      <c r="E105" s="4">
        <f t="shared" si="6"/>
        <v>1.9171761466956871E-2</v>
      </c>
      <c r="F105" s="4">
        <f t="shared" si="7"/>
        <v>180.09</v>
      </c>
      <c r="G105" s="4">
        <f t="shared" si="8"/>
        <v>180.6481947200181</v>
      </c>
      <c r="H105" s="4" t="str">
        <f t="shared" si="9"/>
        <v>BUY</v>
      </c>
      <c r="I105" s="4" t="str">
        <f t="shared" si="10"/>
        <v>BUY</v>
      </c>
      <c r="J105" s="4">
        <f t="shared" si="11"/>
        <v>1</v>
      </c>
    </row>
    <row r="106" spans="1:10" ht="17">
      <c r="A106" s="3">
        <v>45079</v>
      </c>
      <c r="B106" s="4">
        <v>180.95</v>
      </c>
      <c r="C106" s="5">
        <v>538.19140000000004</v>
      </c>
      <c r="D106" s="4">
        <f t="shared" si="6"/>
        <v>4.7753900827363083E-3</v>
      </c>
      <c r="E106" s="4">
        <f t="shared" si="6"/>
        <v>3.66623761282312E-2</v>
      </c>
      <c r="F106" s="4">
        <f t="shared" si="7"/>
        <v>180.95</v>
      </c>
      <c r="G106" s="4">
        <f t="shared" si="8"/>
        <v>186.69252731693317</v>
      </c>
      <c r="H106" s="4" t="str">
        <f t="shared" si="9"/>
        <v>BUY</v>
      </c>
      <c r="I106" s="4" t="str">
        <f t="shared" si="10"/>
        <v>SELL</v>
      </c>
      <c r="J106" s="4">
        <f t="shared" si="11"/>
        <v>0</v>
      </c>
    </row>
    <row r="107" spans="1:10" ht="17">
      <c r="A107" s="3">
        <v>45082</v>
      </c>
      <c r="B107" s="4">
        <v>179.58</v>
      </c>
      <c r="C107" s="5">
        <v>542.87365999999997</v>
      </c>
      <c r="D107" s="4">
        <f t="shared" si="6"/>
        <v>-7.5711522520032215E-3</v>
      </c>
      <c r="E107" s="4">
        <f t="shared" si="6"/>
        <v>8.6999903751712182E-3</v>
      </c>
      <c r="F107" s="4">
        <f t="shared" si="7"/>
        <v>179.58</v>
      </c>
      <c r="G107" s="4">
        <f t="shared" si="8"/>
        <v>182.52426325838721</v>
      </c>
      <c r="H107" s="4" t="str">
        <f t="shared" si="9"/>
        <v>BUY</v>
      </c>
      <c r="I107" s="4" t="str">
        <f t="shared" si="10"/>
        <v>SELL</v>
      </c>
      <c r="J107" s="4">
        <f t="shared" si="11"/>
        <v>0</v>
      </c>
    </row>
    <row r="108" spans="1:10" ht="17">
      <c r="A108" s="3">
        <v>45083</v>
      </c>
      <c r="B108" s="4">
        <v>179.21</v>
      </c>
      <c r="C108" s="5">
        <v>523.85879999999997</v>
      </c>
      <c r="D108" s="4">
        <f t="shared" si="6"/>
        <v>-2.0603630693841746E-3</v>
      </c>
      <c r="E108" s="4">
        <f t="shared" si="6"/>
        <v>-3.5026307962703562E-2</v>
      </c>
      <c r="F108" s="4">
        <f t="shared" si="7"/>
        <v>179.21</v>
      </c>
      <c r="G108" s="4">
        <f t="shared" si="8"/>
        <v>173.28997561605772</v>
      </c>
      <c r="H108" s="4" t="str">
        <f t="shared" si="9"/>
        <v>SELL</v>
      </c>
      <c r="I108" s="4" t="str">
        <f t="shared" si="10"/>
        <v>SELL</v>
      </c>
      <c r="J108" s="4">
        <f t="shared" si="11"/>
        <v>1</v>
      </c>
    </row>
    <row r="109" spans="1:10" ht="17">
      <c r="A109" s="3">
        <v>45084</v>
      </c>
      <c r="B109" s="4">
        <v>177.82</v>
      </c>
      <c r="C109" s="5">
        <v>518.75199999999995</v>
      </c>
      <c r="D109" s="4">
        <f t="shared" si="6"/>
        <v>-7.7562636013616126E-3</v>
      </c>
      <c r="E109" s="4">
        <f t="shared" si="6"/>
        <v>-9.7484283932999238E-3</v>
      </c>
      <c r="F109" s="4">
        <f t="shared" si="7"/>
        <v>177.82</v>
      </c>
      <c r="G109" s="4">
        <f t="shared" si="8"/>
        <v>177.46298414763672</v>
      </c>
      <c r="H109" s="4" t="str">
        <f t="shared" si="9"/>
        <v>SELL</v>
      </c>
      <c r="I109" s="4" t="str">
        <f t="shared" si="10"/>
        <v>BUY</v>
      </c>
      <c r="J109" s="4">
        <f t="shared" si="11"/>
        <v>0</v>
      </c>
    </row>
    <row r="110" spans="1:10" ht="17">
      <c r="A110" s="3">
        <v>45085</v>
      </c>
      <c r="B110" s="4">
        <v>180.57</v>
      </c>
      <c r="C110" s="5">
        <v>523.48710000000005</v>
      </c>
      <c r="D110" s="4">
        <f t="shared" si="6"/>
        <v>1.5465077044201969E-2</v>
      </c>
      <c r="E110" s="4">
        <f t="shared" si="6"/>
        <v>9.1278684226760998E-3</v>
      </c>
      <c r="F110" s="4">
        <f t="shared" si="7"/>
        <v>180.57</v>
      </c>
      <c r="G110" s="4">
        <f t="shared" si="8"/>
        <v>179.44311756292026</v>
      </c>
      <c r="H110" s="4" t="str">
        <f t="shared" si="9"/>
        <v>SELL</v>
      </c>
      <c r="I110" s="4" t="str">
        <f t="shared" si="10"/>
        <v>BUY</v>
      </c>
      <c r="J110" s="4">
        <f t="shared" si="11"/>
        <v>0</v>
      </c>
    </row>
    <row r="111" spans="1:10" ht="17">
      <c r="A111" s="3">
        <v>45086</v>
      </c>
      <c r="B111" s="4">
        <v>180.96</v>
      </c>
      <c r="C111" s="5">
        <v>543.33092999999997</v>
      </c>
      <c r="D111" s="4">
        <f t="shared" si="6"/>
        <v>2.1598272138230179E-3</v>
      </c>
      <c r="E111" s="4">
        <f t="shared" si="6"/>
        <v>3.7907008596773206E-2</v>
      </c>
      <c r="F111" s="4">
        <f t="shared" si="7"/>
        <v>180.96</v>
      </c>
      <c r="G111" s="4">
        <f t="shared" si="8"/>
        <v>187.41486854231934</v>
      </c>
      <c r="H111" s="4" t="str">
        <f t="shared" si="9"/>
        <v>BUY</v>
      </c>
      <c r="I111" s="4" t="str">
        <f t="shared" si="10"/>
        <v>BUY</v>
      </c>
      <c r="J111" s="4">
        <f t="shared" si="11"/>
        <v>1</v>
      </c>
    </row>
    <row r="112" spans="1:10" ht="17">
      <c r="A112" s="3">
        <v>45089</v>
      </c>
      <c r="B112" s="4">
        <v>183.79</v>
      </c>
      <c r="C112" s="5">
        <v>553.64264000000003</v>
      </c>
      <c r="D112" s="4">
        <f t="shared" si="6"/>
        <v>1.5638815207780654E-2</v>
      </c>
      <c r="E112" s="4">
        <f t="shared" si="6"/>
        <v>1.8978691310653106E-2</v>
      </c>
      <c r="F112" s="4">
        <f t="shared" si="7"/>
        <v>183.79</v>
      </c>
      <c r="G112" s="4">
        <f t="shared" si="8"/>
        <v>184.39438397957579</v>
      </c>
      <c r="H112" s="4" t="str">
        <f t="shared" si="9"/>
        <v>BUY</v>
      </c>
      <c r="I112" s="4" t="str">
        <f t="shared" si="10"/>
        <v>SELL</v>
      </c>
      <c r="J112" s="4">
        <f t="shared" si="11"/>
        <v>0</v>
      </c>
    </row>
    <row r="113" spans="1:10" ht="17">
      <c r="A113" s="3">
        <v>45090</v>
      </c>
      <c r="B113" s="4">
        <v>183.31</v>
      </c>
      <c r="C113" s="5">
        <v>560.03765999999996</v>
      </c>
      <c r="D113" s="4">
        <f t="shared" si="6"/>
        <v>-2.6116763697697776E-3</v>
      </c>
      <c r="E113" s="4">
        <f t="shared" si="6"/>
        <v>1.1550808297568826E-2</v>
      </c>
      <c r="F113" s="4">
        <f t="shared" si="7"/>
        <v>183.31</v>
      </c>
      <c r="G113" s="4">
        <f t="shared" si="8"/>
        <v>185.91292305701018</v>
      </c>
      <c r="H113" s="4" t="str">
        <f t="shared" si="9"/>
        <v>BUY</v>
      </c>
      <c r="I113" s="4" t="str">
        <f t="shared" si="10"/>
        <v>BUY</v>
      </c>
      <c r="J113" s="4">
        <f t="shared" si="11"/>
        <v>1</v>
      </c>
    </row>
    <row r="114" spans="1:10" ht="17">
      <c r="A114" s="3">
        <v>45091</v>
      </c>
      <c r="B114" s="4">
        <v>183.95</v>
      </c>
      <c r="C114" s="5">
        <v>562.53516000000002</v>
      </c>
      <c r="D114" s="4">
        <f t="shared" si="6"/>
        <v>3.4913534449838579E-3</v>
      </c>
      <c r="E114" s="4">
        <f t="shared" si="6"/>
        <v>4.4595215257490217E-3</v>
      </c>
      <c r="F114" s="4">
        <f t="shared" si="7"/>
        <v>183.95</v>
      </c>
      <c r="G114" s="4">
        <f t="shared" si="8"/>
        <v>184.12747489088505</v>
      </c>
      <c r="H114" s="4" t="str">
        <f t="shared" si="9"/>
        <v>BUY</v>
      </c>
      <c r="I114" s="4" t="str">
        <f t="shared" si="10"/>
        <v>BUY</v>
      </c>
      <c r="J114" s="4">
        <f t="shared" si="11"/>
        <v>1</v>
      </c>
    </row>
    <row r="115" spans="1:10" ht="17">
      <c r="A115" s="3">
        <v>45092</v>
      </c>
      <c r="B115" s="4">
        <v>186.01</v>
      </c>
      <c r="C115" s="5">
        <v>576.98609999999996</v>
      </c>
      <c r="D115" s="4">
        <f t="shared" si="6"/>
        <v>1.1198695297635286E-2</v>
      </c>
      <c r="E115" s="4">
        <f t="shared" si="6"/>
        <v>2.5688954269098341E-2</v>
      </c>
      <c r="F115" s="4">
        <f t="shared" si="7"/>
        <v>186.01</v>
      </c>
      <c r="G115" s="4">
        <f t="shared" si="8"/>
        <v>188.67548313780063</v>
      </c>
      <c r="H115" s="4" t="str">
        <f t="shared" si="9"/>
        <v>BUY</v>
      </c>
      <c r="I115" s="4" t="str">
        <f t="shared" si="10"/>
        <v>SELL</v>
      </c>
      <c r="J115" s="4">
        <f t="shared" si="11"/>
        <v>0</v>
      </c>
    </row>
    <row r="116" spans="1:10" ht="17">
      <c r="A116" s="3">
        <v>45093</v>
      </c>
      <c r="B116" s="4">
        <v>184.92</v>
      </c>
      <c r="C116" s="5">
        <v>583.25054999999998</v>
      </c>
      <c r="D116" s="4">
        <f t="shared" si="6"/>
        <v>-5.8599000053760619E-3</v>
      </c>
      <c r="E116" s="4">
        <f t="shared" si="6"/>
        <v>1.085719396013185E-2</v>
      </c>
      <c r="F116" s="4">
        <f t="shared" si="7"/>
        <v>184.92</v>
      </c>
      <c r="G116" s="4">
        <f t="shared" si="8"/>
        <v>188.0295466485241</v>
      </c>
      <c r="H116" s="4" t="str">
        <f t="shared" si="9"/>
        <v>BUY</v>
      </c>
      <c r="I116" s="4" t="str">
        <f t="shared" si="10"/>
        <v>BUY</v>
      </c>
      <c r="J116" s="4">
        <f t="shared" si="11"/>
        <v>1</v>
      </c>
    </row>
    <row r="117" spans="1:10" ht="17">
      <c r="A117" s="3">
        <v>45097</v>
      </c>
      <c r="B117" s="4">
        <v>185.01</v>
      </c>
      <c r="C117" s="5">
        <v>576.25329999999997</v>
      </c>
      <c r="D117" s="4">
        <f t="shared" si="6"/>
        <v>4.866969500325613E-4</v>
      </c>
      <c r="E117" s="4">
        <f t="shared" si="6"/>
        <v>-1.1996988258305086E-2</v>
      </c>
      <c r="F117" s="4">
        <f t="shared" si="7"/>
        <v>185.01000000000002</v>
      </c>
      <c r="G117" s="4">
        <f t="shared" si="8"/>
        <v>182.7015169312742</v>
      </c>
      <c r="H117" s="4" t="str">
        <f t="shared" si="9"/>
        <v>SELL</v>
      </c>
      <c r="I117" s="4" t="str">
        <f t="shared" si="10"/>
        <v>SELL</v>
      </c>
      <c r="J117" s="4">
        <f t="shared" si="11"/>
        <v>1</v>
      </c>
    </row>
    <row r="118" spans="1:10" ht="17">
      <c r="A118" s="3">
        <v>45098</v>
      </c>
      <c r="B118" s="4">
        <v>183.96</v>
      </c>
      <c r="C118" s="5">
        <v>569.67114000000004</v>
      </c>
      <c r="D118" s="4">
        <f t="shared" si="6"/>
        <v>-5.6753688989783502E-3</v>
      </c>
      <c r="E118" s="4">
        <f t="shared" si="6"/>
        <v>-1.1422338058627912E-2</v>
      </c>
      <c r="F118" s="4">
        <f t="shared" si="7"/>
        <v>183.96</v>
      </c>
      <c r="G118" s="4">
        <f t="shared" si="8"/>
        <v>182.89675323577325</v>
      </c>
      <c r="H118" s="4" t="str">
        <f t="shared" si="9"/>
        <v>SELL</v>
      </c>
      <c r="I118" s="4" t="str">
        <f t="shared" si="10"/>
        <v>BUY</v>
      </c>
      <c r="J118" s="4">
        <f t="shared" si="11"/>
        <v>0</v>
      </c>
    </row>
    <row r="119" spans="1:10" ht="17">
      <c r="A119" s="3">
        <v>45099</v>
      </c>
      <c r="B119" s="4">
        <v>187</v>
      </c>
      <c r="C119" s="5">
        <v>579.58776999999998</v>
      </c>
      <c r="D119" s="4">
        <f t="shared" si="6"/>
        <v>1.6525331593824744E-2</v>
      </c>
      <c r="E119" s="4">
        <f t="shared" si="6"/>
        <v>1.7407639783191264E-2</v>
      </c>
      <c r="F119" s="4">
        <f t="shared" si="7"/>
        <v>187</v>
      </c>
      <c r="G119" s="4">
        <f t="shared" si="8"/>
        <v>187.16230941451587</v>
      </c>
      <c r="H119" s="4" t="str">
        <f t="shared" si="9"/>
        <v>BUY</v>
      </c>
      <c r="I119" s="4" t="str">
        <f t="shared" si="10"/>
        <v>SELL</v>
      </c>
      <c r="J119" s="4">
        <f t="shared" si="11"/>
        <v>0</v>
      </c>
    </row>
    <row r="120" spans="1:10" ht="17">
      <c r="A120" s="3">
        <v>45100</v>
      </c>
      <c r="B120" s="4">
        <v>186.68</v>
      </c>
      <c r="C120" s="5">
        <v>587.19399999999996</v>
      </c>
      <c r="D120" s="4">
        <f t="shared" si="6"/>
        <v>-1.7112299465240621E-3</v>
      </c>
      <c r="E120" s="4">
        <f t="shared" si="6"/>
        <v>1.3123517081804481E-2</v>
      </c>
      <c r="F120" s="4">
        <f t="shared" si="7"/>
        <v>186.68</v>
      </c>
      <c r="G120" s="4">
        <f t="shared" si="8"/>
        <v>189.45409769429745</v>
      </c>
      <c r="H120" s="4" t="str">
        <f t="shared" si="9"/>
        <v>BUY</v>
      </c>
      <c r="I120" s="4" t="str">
        <f t="shared" si="10"/>
        <v>SELL</v>
      </c>
      <c r="J120" s="4">
        <f t="shared" si="11"/>
        <v>0</v>
      </c>
    </row>
    <row r="121" spans="1:10" ht="17">
      <c r="A121" s="3">
        <v>45103</v>
      </c>
      <c r="B121" s="4">
        <v>185.27</v>
      </c>
      <c r="C121" s="5">
        <v>588.52246000000002</v>
      </c>
      <c r="D121" s="4">
        <f t="shared" si="6"/>
        <v>-7.5530319262909762E-3</v>
      </c>
      <c r="E121" s="4">
        <f t="shared" si="6"/>
        <v>2.262386877250222E-3</v>
      </c>
      <c r="F121" s="4">
        <f t="shared" si="7"/>
        <v>185.27</v>
      </c>
      <c r="G121" s="4">
        <f t="shared" si="8"/>
        <v>187.10234238224507</v>
      </c>
      <c r="H121" s="4" t="str">
        <f t="shared" si="9"/>
        <v>BUY</v>
      </c>
      <c r="I121" s="4" t="str">
        <f t="shared" si="10"/>
        <v>BUY</v>
      </c>
      <c r="J121" s="4">
        <f t="shared" si="11"/>
        <v>1</v>
      </c>
    </row>
    <row r="122" spans="1:10" ht="17">
      <c r="A122" s="3">
        <v>45104</v>
      </c>
      <c r="B122" s="4">
        <v>188.06</v>
      </c>
      <c r="C122" s="5">
        <v>594.30470000000003</v>
      </c>
      <c r="D122" s="4">
        <f t="shared" si="6"/>
        <v>1.5059102930857549E-2</v>
      </c>
      <c r="E122" s="4">
        <f t="shared" si="6"/>
        <v>9.8250116061839865E-3</v>
      </c>
      <c r="F122" s="4">
        <f t="shared" si="7"/>
        <v>188.06</v>
      </c>
      <c r="G122" s="4">
        <f t="shared" si="8"/>
        <v>187.09027990027772</v>
      </c>
      <c r="H122" s="4" t="str">
        <f t="shared" si="9"/>
        <v>SELL</v>
      </c>
      <c r="I122" s="4" t="str">
        <f t="shared" si="10"/>
        <v>BUY</v>
      </c>
      <c r="J122" s="4">
        <f t="shared" si="11"/>
        <v>0</v>
      </c>
    </row>
    <row r="123" spans="1:10" ht="17">
      <c r="A123" s="3">
        <v>45105</v>
      </c>
      <c r="B123" s="4">
        <v>189.25</v>
      </c>
      <c r="C123" s="5">
        <v>609.11320000000001</v>
      </c>
      <c r="D123" s="4">
        <f t="shared" si="6"/>
        <v>6.3277677337019167E-3</v>
      </c>
      <c r="E123" s="4">
        <f t="shared" si="6"/>
        <v>2.4917353000910136E-2</v>
      </c>
      <c r="F123" s="4">
        <f t="shared" si="7"/>
        <v>189.24999999999997</v>
      </c>
      <c r="G123" s="4">
        <f t="shared" si="8"/>
        <v>192.74595740535116</v>
      </c>
      <c r="H123" s="4" t="str">
        <f t="shared" si="9"/>
        <v>BUY</v>
      </c>
      <c r="I123" s="4" t="str">
        <f t="shared" si="10"/>
        <v>BUY</v>
      </c>
      <c r="J123" s="4">
        <f t="shared" si="11"/>
        <v>1</v>
      </c>
    </row>
    <row r="124" spans="1:10" ht="17">
      <c r="A124" s="3">
        <v>45106</v>
      </c>
      <c r="B124" s="4">
        <v>189.59</v>
      </c>
      <c r="C124" s="5">
        <v>615.80970000000002</v>
      </c>
      <c r="D124" s="4">
        <f t="shared" si="6"/>
        <v>1.7965653896960809E-3</v>
      </c>
      <c r="E124" s="4">
        <f t="shared" si="6"/>
        <v>1.0993851389199838E-2</v>
      </c>
      <c r="F124" s="4">
        <f t="shared" si="7"/>
        <v>189.58999999999997</v>
      </c>
      <c r="G124" s="4">
        <f t="shared" si="8"/>
        <v>191.33058637540606</v>
      </c>
      <c r="H124" s="4" t="str">
        <f t="shared" si="9"/>
        <v>BUY</v>
      </c>
      <c r="I124" s="4" t="str">
        <f t="shared" si="10"/>
        <v>BUY</v>
      </c>
      <c r="J124" s="4">
        <f t="shared" si="11"/>
        <v>1</v>
      </c>
    </row>
    <row r="125" spans="1:10" ht="17">
      <c r="A125" s="3">
        <v>45107</v>
      </c>
      <c r="B125" s="4">
        <v>193.97</v>
      </c>
      <c r="C125" s="5">
        <v>645.33640000000003</v>
      </c>
      <c r="D125" s="4">
        <f t="shared" si="6"/>
        <v>2.3102484308244131E-2</v>
      </c>
      <c r="E125" s="4">
        <f t="shared" si="6"/>
        <v>4.7947766980610984E-2</v>
      </c>
      <c r="F125" s="4">
        <f t="shared" si="7"/>
        <v>193.97</v>
      </c>
      <c r="G125" s="4">
        <f t="shared" si="8"/>
        <v>198.68041714185404</v>
      </c>
      <c r="H125" s="4" t="str">
        <f t="shared" si="9"/>
        <v>BUY</v>
      </c>
      <c r="I125" s="4" t="str">
        <f t="shared" si="10"/>
        <v>SELL</v>
      </c>
      <c r="J125" s="4">
        <f t="shared" si="11"/>
        <v>0</v>
      </c>
    </row>
    <row r="126" spans="1:10" ht="17">
      <c r="A126" s="3">
        <v>45110</v>
      </c>
      <c r="B126" s="4">
        <v>192.46</v>
      </c>
      <c r="C126" s="5">
        <v>646.88070000000005</v>
      </c>
      <c r="D126" s="4">
        <f t="shared" si="6"/>
        <v>-7.7847089756147847E-3</v>
      </c>
      <c r="E126" s="4">
        <f t="shared" si="6"/>
        <v>2.3930154877362941E-3</v>
      </c>
      <c r="F126" s="4">
        <f t="shared" si="7"/>
        <v>192.46</v>
      </c>
      <c r="G126" s="4">
        <f t="shared" si="8"/>
        <v>194.4341732141562</v>
      </c>
      <c r="H126" s="4" t="str">
        <f t="shared" si="9"/>
        <v>BUY</v>
      </c>
      <c r="I126" s="4" t="str">
        <f t="shared" si="10"/>
        <v>SELL</v>
      </c>
      <c r="J126" s="4">
        <f t="shared" si="11"/>
        <v>0</v>
      </c>
    </row>
    <row r="127" spans="1:10" ht="17">
      <c r="A127" s="3">
        <v>45112</v>
      </c>
      <c r="B127" s="4">
        <v>191.33</v>
      </c>
      <c r="C127" s="5">
        <v>634.98580000000004</v>
      </c>
      <c r="D127" s="4">
        <f t="shared" si="6"/>
        <v>-5.8713498908864459E-3</v>
      </c>
      <c r="E127" s="4">
        <f t="shared" si="6"/>
        <v>-1.8388089179349421E-2</v>
      </c>
      <c r="F127" s="4">
        <f t="shared" si="7"/>
        <v>191.33</v>
      </c>
      <c r="G127" s="4">
        <f t="shared" si="8"/>
        <v>188.92102835654242</v>
      </c>
      <c r="H127" s="4" t="str">
        <f t="shared" si="9"/>
        <v>SELL</v>
      </c>
      <c r="I127" s="4" t="str">
        <f t="shared" si="10"/>
        <v>BUY</v>
      </c>
      <c r="J127" s="4">
        <f t="shared" si="11"/>
        <v>0</v>
      </c>
    </row>
    <row r="128" spans="1:10" ht="17">
      <c r="A128" s="3">
        <v>45113</v>
      </c>
      <c r="B128" s="4">
        <v>191.81</v>
      </c>
      <c r="C128" s="5">
        <v>627.10739999999998</v>
      </c>
      <c r="D128" s="4">
        <f t="shared" si="6"/>
        <v>2.5087545079180984E-3</v>
      </c>
      <c r="E128" s="4">
        <f t="shared" si="6"/>
        <v>-1.2407206586352082E-2</v>
      </c>
      <c r="F128" s="4">
        <f t="shared" si="7"/>
        <v>191.80999999999997</v>
      </c>
      <c r="G128" s="4">
        <f t="shared" si="8"/>
        <v>188.95612916383328</v>
      </c>
      <c r="H128" s="4" t="str">
        <f t="shared" si="9"/>
        <v>SELL</v>
      </c>
      <c r="I128" s="4" t="str">
        <f t="shared" si="10"/>
        <v>SELL</v>
      </c>
      <c r="J128" s="4">
        <f t="shared" si="11"/>
        <v>1</v>
      </c>
    </row>
    <row r="129" spans="1:10" ht="17">
      <c r="A129" s="3">
        <v>45114</v>
      </c>
      <c r="B129" s="4">
        <v>190.68</v>
      </c>
      <c r="C129" s="5">
        <v>631.75199999999995</v>
      </c>
      <c r="D129" s="4">
        <f t="shared" si="6"/>
        <v>-5.8912465460612129E-3</v>
      </c>
      <c r="E129" s="4">
        <f t="shared" si="6"/>
        <v>7.4063868485685358E-3</v>
      </c>
      <c r="F129" s="4">
        <f t="shared" si="7"/>
        <v>190.68</v>
      </c>
      <c r="G129" s="4">
        <f t="shared" si="8"/>
        <v>193.23061906142394</v>
      </c>
      <c r="H129" s="4" t="str">
        <f t="shared" si="9"/>
        <v>BUY</v>
      </c>
      <c r="I129" s="4" t="str">
        <f t="shared" si="10"/>
        <v>SELL</v>
      </c>
      <c r="J129" s="4">
        <f t="shared" si="11"/>
        <v>0</v>
      </c>
    </row>
    <row r="130" spans="1:10" ht="17">
      <c r="A130" s="3">
        <v>45117</v>
      </c>
      <c r="B130" s="4">
        <v>188.61</v>
      </c>
      <c r="C130" s="5">
        <v>609.84939999999995</v>
      </c>
      <c r="D130" s="4">
        <f t="shared" si="6"/>
        <v>-1.0855884203901822E-2</v>
      </c>
      <c r="E130" s="4">
        <f t="shared" si="6"/>
        <v>-3.4669617191556146E-2</v>
      </c>
      <c r="F130" s="4">
        <f t="shared" si="7"/>
        <v>188.61</v>
      </c>
      <c r="G130" s="4">
        <f t="shared" si="8"/>
        <v>184.06919739391407</v>
      </c>
      <c r="H130" s="4" t="str">
        <f t="shared" si="9"/>
        <v>SELL</v>
      </c>
      <c r="I130" s="4" t="str">
        <f t="shared" si="10"/>
        <v>SELL</v>
      </c>
      <c r="J130" s="4">
        <f t="shared" si="11"/>
        <v>1</v>
      </c>
    </row>
    <row r="131" spans="1:10" ht="17">
      <c r="A131" s="3">
        <v>45118</v>
      </c>
      <c r="B131" s="4">
        <v>188.08</v>
      </c>
      <c r="C131" s="5">
        <v>606.08654999999999</v>
      </c>
      <c r="D131" s="4">
        <f t="shared" si="6"/>
        <v>-2.8100312814802741E-3</v>
      </c>
      <c r="E131" s="4">
        <f t="shared" si="6"/>
        <v>-6.1701298714075259E-3</v>
      </c>
      <c r="F131" s="4">
        <f t="shared" si="7"/>
        <v>188.08</v>
      </c>
      <c r="G131" s="4">
        <f t="shared" si="8"/>
        <v>187.44625180495385</v>
      </c>
      <c r="H131" s="4" t="str">
        <f t="shared" si="9"/>
        <v>SELL</v>
      </c>
      <c r="I131" s="4" t="str">
        <f t="shared" si="10"/>
        <v>BUY</v>
      </c>
      <c r="J131" s="4">
        <f t="shared" si="11"/>
        <v>0</v>
      </c>
    </row>
    <row r="132" spans="1:10" ht="17">
      <c r="A132" s="3">
        <v>45119</v>
      </c>
      <c r="B132" s="4">
        <v>189.77</v>
      </c>
      <c r="C132" s="5">
        <v>619.94506999999999</v>
      </c>
      <c r="D132" s="4">
        <f t="shared" ref="D132:E195" si="12">B132/B131-1</f>
        <v>8.9855380689067843E-3</v>
      </c>
      <c r="E132" s="4">
        <f t="shared" si="12"/>
        <v>2.2865579181719164E-2</v>
      </c>
      <c r="F132" s="4">
        <f t="shared" ref="F132:F195" si="13">B131*(1+D132)</f>
        <v>189.77</v>
      </c>
      <c r="G132" s="4">
        <f t="shared" ref="G132:G195" si="14">B131*(1+E132)</f>
        <v>192.38055813249775</v>
      </c>
      <c r="H132" s="4" t="str">
        <f t="shared" ref="H132:H195" si="15">IF(G132&gt;F132,"BUY","SELL")</f>
        <v>BUY</v>
      </c>
      <c r="I132" s="4" t="str">
        <f t="shared" ref="I132:I195" si="16">IF(F133&gt;F132,"BUY","SELL")</f>
        <v>BUY</v>
      </c>
      <c r="J132" s="4">
        <f t="shared" ref="J132:J195" si="17">IF(H132=I132,1,0)</f>
        <v>1</v>
      </c>
    </row>
    <row r="133" spans="1:10" ht="17">
      <c r="A133" s="3">
        <v>45120</v>
      </c>
      <c r="B133" s="4">
        <v>190.54</v>
      </c>
      <c r="C133" s="5">
        <v>625.36220000000003</v>
      </c>
      <c r="D133" s="4">
        <f t="shared" si="12"/>
        <v>4.0575433419400841E-3</v>
      </c>
      <c r="E133" s="4">
        <f t="shared" si="12"/>
        <v>8.738080617368249E-3</v>
      </c>
      <c r="F133" s="4">
        <f t="shared" si="13"/>
        <v>190.54</v>
      </c>
      <c r="G133" s="4">
        <f t="shared" si="14"/>
        <v>191.42822555875799</v>
      </c>
      <c r="H133" s="4" t="str">
        <f t="shared" si="15"/>
        <v>BUY</v>
      </c>
      <c r="I133" s="4" t="str">
        <f t="shared" si="16"/>
        <v>BUY</v>
      </c>
      <c r="J133" s="4">
        <f t="shared" si="17"/>
        <v>1</v>
      </c>
    </row>
    <row r="134" spans="1:10" ht="17">
      <c r="A134" s="3">
        <v>45121</v>
      </c>
      <c r="B134" s="4">
        <v>190.69</v>
      </c>
      <c r="C134" s="5">
        <v>624.72450000000003</v>
      </c>
      <c r="D134" s="4">
        <f t="shared" si="12"/>
        <v>7.8723627584764699E-4</v>
      </c>
      <c r="E134" s="4">
        <f t="shared" si="12"/>
        <v>-1.0197290466228415E-3</v>
      </c>
      <c r="F134" s="4">
        <f t="shared" si="13"/>
        <v>190.69</v>
      </c>
      <c r="G134" s="4">
        <f t="shared" si="14"/>
        <v>190.34570082745648</v>
      </c>
      <c r="H134" s="4" t="str">
        <f t="shared" si="15"/>
        <v>SELL</v>
      </c>
      <c r="I134" s="4" t="str">
        <f t="shared" si="16"/>
        <v>BUY</v>
      </c>
      <c r="J134" s="4">
        <f t="shared" si="17"/>
        <v>0</v>
      </c>
    </row>
    <row r="135" spans="1:10" ht="17">
      <c r="A135" s="3">
        <v>45124</v>
      </c>
      <c r="B135" s="4">
        <v>193.99</v>
      </c>
      <c r="C135" s="5">
        <v>646.83123999999998</v>
      </c>
      <c r="D135" s="4">
        <f t="shared" si="12"/>
        <v>1.7305574492632037E-2</v>
      </c>
      <c r="E135" s="4">
        <f t="shared" si="12"/>
        <v>3.5386382317325493E-2</v>
      </c>
      <c r="F135" s="4">
        <f t="shared" si="13"/>
        <v>193.99</v>
      </c>
      <c r="G135" s="4">
        <f t="shared" si="14"/>
        <v>197.43782924409081</v>
      </c>
      <c r="H135" s="4" t="str">
        <f t="shared" si="15"/>
        <v>BUY</v>
      </c>
      <c r="I135" s="4" t="str">
        <f t="shared" si="16"/>
        <v>SELL</v>
      </c>
      <c r="J135" s="4">
        <f t="shared" si="17"/>
        <v>0</v>
      </c>
    </row>
    <row r="136" spans="1:10" ht="17">
      <c r="A136" s="3">
        <v>45125</v>
      </c>
      <c r="B136" s="4">
        <v>193.73</v>
      </c>
      <c r="C136" s="5">
        <v>650.92370000000005</v>
      </c>
      <c r="D136" s="4">
        <f t="shared" si="12"/>
        <v>-1.3402752719213762E-3</v>
      </c>
      <c r="E136" s="4">
        <f t="shared" si="12"/>
        <v>6.3269362190980782E-3</v>
      </c>
      <c r="F136" s="4">
        <f t="shared" si="13"/>
        <v>193.73</v>
      </c>
      <c r="G136" s="4">
        <f t="shared" si="14"/>
        <v>195.21736235714283</v>
      </c>
      <c r="H136" s="4" t="str">
        <f t="shared" si="15"/>
        <v>BUY</v>
      </c>
      <c r="I136" s="4" t="str">
        <f t="shared" si="16"/>
        <v>BUY</v>
      </c>
      <c r="J136" s="4">
        <f t="shared" si="17"/>
        <v>1</v>
      </c>
    </row>
    <row r="137" spans="1:10" ht="17">
      <c r="A137" s="3">
        <v>45126</v>
      </c>
      <c r="B137" s="4">
        <v>195.1</v>
      </c>
      <c r="C137" s="5">
        <v>661.46820000000002</v>
      </c>
      <c r="D137" s="4">
        <f t="shared" si="12"/>
        <v>7.0716977236360279E-3</v>
      </c>
      <c r="E137" s="4">
        <f t="shared" si="12"/>
        <v>1.6199287259013539E-2</v>
      </c>
      <c r="F137" s="4">
        <f t="shared" si="13"/>
        <v>195.1</v>
      </c>
      <c r="G137" s="4">
        <f t="shared" si="14"/>
        <v>196.86828792068869</v>
      </c>
      <c r="H137" s="4" t="str">
        <f t="shared" si="15"/>
        <v>BUY</v>
      </c>
      <c r="I137" s="4" t="str">
        <f t="shared" si="16"/>
        <v>SELL</v>
      </c>
      <c r="J137" s="4">
        <f t="shared" si="17"/>
        <v>0</v>
      </c>
    </row>
    <row r="138" spans="1:10" ht="17">
      <c r="A138" s="3">
        <v>45127</v>
      </c>
      <c r="B138" s="4">
        <v>193.13</v>
      </c>
      <c r="C138" s="5">
        <v>658.02515000000005</v>
      </c>
      <c r="D138" s="4">
        <f t="shared" si="12"/>
        <v>-1.0097385955920024E-2</v>
      </c>
      <c r="E138" s="4">
        <f t="shared" si="12"/>
        <v>-5.2051633018790344E-3</v>
      </c>
      <c r="F138" s="4">
        <f t="shared" si="13"/>
        <v>193.13</v>
      </c>
      <c r="G138" s="4">
        <f t="shared" si="14"/>
        <v>194.08447263980341</v>
      </c>
      <c r="H138" s="4" t="str">
        <f t="shared" si="15"/>
        <v>BUY</v>
      </c>
      <c r="I138" s="4" t="str">
        <f t="shared" si="16"/>
        <v>SELL</v>
      </c>
      <c r="J138" s="4">
        <f t="shared" si="17"/>
        <v>0</v>
      </c>
    </row>
    <row r="139" spans="1:10" ht="17">
      <c r="A139" s="3">
        <v>45128</v>
      </c>
      <c r="B139" s="4">
        <v>191.94</v>
      </c>
      <c r="C139" s="5">
        <v>647.53309999999999</v>
      </c>
      <c r="D139" s="4">
        <f t="shared" si="12"/>
        <v>-6.1616527727437198E-3</v>
      </c>
      <c r="E139" s="4">
        <f t="shared" si="12"/>
        <v>-1.5944755303045843E-2</v>
      </c>
      <c r="F139" s="4">
        <f t="shared" si="13"/>
        <v>191.94</v>
      </c>
      <c r="G139" s="4">
        <f t="shared" si="14"/>
        <v>190.05058940832276</v>
      </c>
      <c r="H139" s="4" t="str">
        <f t="shared" si="15"/>
        <v>SELL</v>
      </c>
      <c r="I139" s="4" t="str">
        <f t="shared" si="16"/>
        <v>BUY</v>
      </c>
      <c r="J139" s="4">
        <f t="shared" si="17"/>
        <v>0</v>
      </c>
    </row>
    <row r="140" spans="1:10" ht="17">
      <c r="A140" s="3">
        <v>45131</v>
      </c>
      <c r="B140" s="4">
        <v>192.75</v>
      </c>
      <c r="C140" s="5">
        <v>649.68589999999995</v>
      </c>
      <c r="D140" s="4">
        <f t="shared" si="12"/>
        <v>4.220068771491059E-3</v>
      </c>
      <c r="E140" s="4">
        <f t="shared" si="12"/>
        <v>3.3246176913581671E-3</v>
      </c>
      <c r="F140" s="4">
        <f t="shared" si="13"/>
        <v>192.75</v>
      </c>
      <c r="G140" s="4">
        <f t="shared" si="14"/>
        <v>192.57812711967929</v>
      </c>
      <c r="H140" s="4" t="str">
        <f t="shared" si="15"/>
        <v>SELL</v>
      </c>
      <c r="I140" s="4" t="str">
        <f t="shared" si="16"/>
        <v>BUY</v>
      </c>
      <c r="J140" s="4">
        <f t="shared" si="17"/>
        <v>0</v>
      </c>
    </row>
    <row r="141" spans="1:10" ht="17">
      <c r="A141" s="3">
        <v>45132</v>
      </c>
      <c r="B141" s="4">
        <v>193.62</v>
      </c>
      <c r="C141" s="5">
        <v>651.86926000000005</v>
      </c>
      <c r="D141" s="4">
        <f t="shared" si="12"/>
        <v>4.5136186770429187E-3</v>
      </c>
      <c r="E141" s="4">
        <f t="shared" si="12"/>
        <v>3.3606393489531428E-3</v>
      </c>
      <c r="F141" s="4">
        <f t="shared" si="13"/>
        <v>193.62000000000003</v>
      </c>
      <c r="G141" s="4">
        <f t="shared" si="14"/>
        <v>193.39776323451071</v>
      </c>
      <c r="H141" s="4" t="str">
        <f t="shared" si="15"/>
        <v>SELL</v>
      </c>
      <c r="I141" s="4" t="str">
        <f t="shared" si="16"/>
        <v>BUY</v>
      </c>
      <c r="J141" s="4">
        <f t="shared" si="17"/>
        <v>0</v>
      </c>
    </row>
    <row r="142" spans="1:10" ht="17">
      <c r="A142" s="3">
        <v>45133</v>
      </c>
      <c r="B142" s="4">
        <v>194.5</v>
      </c>
      <c r="C142" s="5">
        <v>657.79359999999997</v>
      </c>
      <c r="D142" s="4">
        <f t="shared" si="12"/>
        <v>4.5449850222083477E-3</v>
      </c>
      <c r="E142" s="4">
        <f t="shared" si="12"/>
        <v>9.0882334288933109E-3</v>
      </c>
      <c r="F142" s="4">
        <f t="shared" si="13"/>
        <v>194.49999999999997</v>
      </c>
      <c r="G142" s="4">
        <f t="shared" si="14"/>
        <v>195.37966375650234</v>
      </c>
      <c r="H142" s="4" t="str">
        <f t="shared" si="15"/>
        <v>BUY</v>
      </c>
      <c r="I142" s="4" t="str">
        <f t="shared" si="16"/>
        <v>SELL</v>
      </c>
      <c r="J142" s="4">
        <f t="shared" si="17"/>
        <v>0</v>
      </c>
    </row>
    <row r="143" spans="1:10" ht="17">
      <c r="A143" s="3">
        <v>45134</v>
      </c>
      <c r="B143" s="4">
        <v>193.22</v>
      </c>
      <c r="C143" s="5">
        <v>661.93100000000004</v>
      </c>
      <c r="D143" s="4">
        <f t="shared" si="12"/>
        <v>-6.5809768637532517E-3</v>
      </c>
      <c r="E143" s="4">
        <f t="shared" si="12"/>
        <v>6.2898149206682685E-3</v>
      </c>
      <c r="F143" s="4">
        <f t="shared" si="13"/>
        <v>193.22</v>
      </c>
      <c r="G143" s="4">
        <f t="shared" si="14"/>
        <v>195.72336900206997</v>
      </c>
      <c r="H143" s="4" t="str">
        <f t="shared" si="15"/>
        <v>BUY</v>
      </c>
      <c r="I143" s="4" t="str">
        <f t="shared" si="16"/>
        <v>BUY</v>
      </c>
      <c r="J143" s="4">
        <f t="shared" si="17"/>
        <v>1</v>
      </c>
    </row>
    <row r="144" spans="1:10" ht="17">
      <c r="A144" s="3">
        <v>45135</v>
      </c>
      <c r="B144" s="4">
        <v>195.83</v>
      </c>
      <c r="C144" s="5">
        <v>666.64380000000006</v>
      </c>
      <c r="D144" s="4">
        <f t="shared" si="12"/>
        <v>1.3507918434944699E-2</v>
      </c>
      <c r="E144" s="4">
        <f t="shared" si="12"/>
        <v>7.1197753240141992E-3</v>
      </c>
      <c r="F144" s="4">
        <f t="shared" si="13"/>
        <v>195.83</v>
      </c>
      <c r="G144" s="4">
        <f t="shared" si="14"/>
        <v>194.59568298810603</v>
      </c>
      <c r="H144" s="4" t="str">
        <f t="shared" si="15"/>
        <v>SELL</v>
      </c>
      <c r="I144" s="4" t="str">
        <f t="shared" si="16"/>
        <v>BUY</v>
      </c>
      <c r="J144" s="4">
        <f t="shared" si="17"/>
        <v>0</v>
      </c>
    </row>
    <row r="145" spans="1:10" ht="17">
      <c r="A145" s="3">
        <v>45138</v>
      </c>
      <c r="B145" s="4">
        <v>196.45</v>
      </c>
      <c r="C145" s="5">
        <v>673.22180000000003</v>
      </c>
      <c r="D145" s="4">
        <f t="shared" si="12"/>
        <v>3.1660113363629616E-3</v>
      </c>
      <c r="E145" s="4">
        <f t="shared" si="12"/>
        <v>9.8673384497087735E-3</v>
      </c>
      <c r="F145" s="4">
        <f t="shared" si="13"/>
        <v>196.44999999999996</v>
      </c>
      <c r="G145" s="4">
        <f t="shared" si="14"/>
        <v>197.7623208886065</v>
      </c>
      <c r="H145" s="4" t="str">
        <f t="shared" si="15"/>
        <v>BUY</v>
      </c>
      <c r="I145" s="4" t="str">
        <f t="shared" si="16"/>
        <v>SELL</v>
      </c>
      <c r="J145" s="4">
        <f t="shared" si="17"/>
        <v>0</v>
      </c>
    </row>
    <row r="146" spans="1:10" ht="17">
      <c r="A146" s="3">
        <v>45139</v>
      </c>
      <c r="B146" s="4">
        <v>195.60499999999999</v>
      </c>
      <c r="C146" s="5">
        <v>672.28160000000003</v>
      </c>
      <c r="D146" s="4">
        <f t="shared" si="12"/>
        <v>-4.3013489437515595E-3</v>
      </c>
      <c r="E146" s="4">
        <f t="shared" si="12"/>
        <v>-1.3965679661591679E-3</v>
      </c>
      <c r="F146" s="4">
        <f t="shared" si="13"/>
        <v>195.60499999999999</v>
      </c>
      <c r="G146" s="4">
        <f t="shared" si="14"/>
        <v>196.17564422304801</v>
      </c>
      <c r="H146" s="4" t="str">
        <f t="shared" si="15"/>
        <v>BUY</v>
      </c>
      <c r="I146" s="4" t="str">
        <f t="shared" si="16"/>
        <v>SELL</v>
      </c>
      <c r="J146" s="4">
        <f t="shared" si="17"/>
        <v>0</v>
      </c>
    </row>
    <row r="147" spans="1:10" ht="17">
      <c r="A147" s="3">
        <v>45140</v>
      </c>
      <c r="B147" s="4">
        <v>192.58</v>
      </c>
      <c r="C147" s="5">
        <v>652.85080000000005</v>
      </c>
      <c r="D147" s="4">
        <f t="shared" si="12"/>
        <v>-1.5464839855831802E-2</v>
      </c>
      <c r="E147" s="4">
        <f t="shared" si="12"/>
        <v>-2.8902769315715338E-2</v>
      </c>
      <c r="F147" s="4">
        <f t="shared" si="13"/>
        <v>192.58</v>
      </c>
      <c r="G147" s="4">
        <f t="shared" si="14"/>
        <v>189.95147380799949</v>
      </c>
      <c r="H147" s="4" t="str">
        <f t="shared" si="15"/>
        <v>SELL</v>
      </c>
      <c r="I147" s="4" t="str">
        <f t="shared" si="16"/>
        <v>SELL</v>
      </c>
      <c r="J147" s="4">
        <f t="shared" si="17"/>
        <v>1</v>
      </c>
    </row>
    <row r="148" spans="1:10" ht="17">
      <c r="A148" s="3">
        <v>45141</v>
      </c>
      <c r="B148" s="4">
        <v>191.17</v>
      </c>
      <c r="C148" s="5">
        <v>633.57119999999998</v>
      </c>
      <c r="D148" s="4">
        <f t="shared" si="12"/>
        <v>-7.3216325682834427E-3</v>
      </c>
      <c r="E148" s="4">
        <f t="shared" si="12"/>
        <v>-2.9531402887152836E-2</v>
      </c>
      <c r="F148" s="4">
        <f t="shared" si="13"/>
        <v>191.17</v>
      </c>
      <c r="G148" s="4">
        <f t="shared" si="14"/>
        <v>186.89284243199211</v>
      </c>
      <c r="H148" s="4" t="str">
        <f t="shared" si="15"/>
        <v>SELL</v>
      </c>
      <c r="I148" s="4" t="str">
        <f t="shared" si="16"/>
        <v>SELL</v>
      </c>
      <c r="J148" s="4">
        <f t="shared" si="17"/>
        <v>1</v>
      </c>
    </row>
    <row r="149" spans="1:10" ht="17">
      <c r="A149" s="3">
        <v>45142</v>
      </c>
      <c r="B149" s="4">
        <v>181.99</v>
      </c>
      <c r="C149" s="5">
        <v>569.20056</v>
      </c>
      <c r="D149" s="4">
        <f t="shared" si="12"/>
        <v>-4.8020086833708064E-2</v>
      </c>
      <c r="E149" s="4">
        <f t="shared" si="12"/>
        <v>-0.1015996939254814</v>
      </c>
      <c r="F149" s="4">
        <f t="shared" si="13"/>
        <v>181.99</v>
      </c>
      <c r="G149" s="4">
        <f t="shared" si="14"/>
        <v>171.7471865122657</v>
      </c>
      <c r="H149" s="4" t="str">
        <f t="shared" si="15"/>
        <v>SELL</v>
      </c>
      <c r="I149" s="4" t="str">
        <f t="shared" si="16"/>
        <v>SELL</v>
      </c>
      <c r="J149" s="4">
        <f t="shared" si="17"/>
        <v>1</v>
      </c>
    </row>
    <row r="150" spans="1:10" ht="17">
      <c r="A150" s="3">
        <v>45145</v>
      </c>
      <c r="B150" s="4">
        <v>178.85</v>
      </c>
      <c r="C150" s="5">
        <v>534.58119999999997</v>
      </c>
      <c r="D150" s="4">
        <f t="shared" si="12"/>
        <v>-1.7253695257981261E-2</v>
      </c>
      <c r="E150" s="4">
        <f t="shared" si="12"/>
        <v>-6.0821022382690604E-2</v>
      </c>
      <c r="F150" s="4">
        <f t="shared" si="13"/>
        <v>178.85</v>
      </c>
      <c r="G150" s="4">
        <f t="shared" si="14"/>
        <v>170.92118213657415</v>
      </c>
      <c r="H150" s="4" t="str">
        <f t="shared" si="15"/>
        <v>SELL</v>
      </c>
      <c r="I150" s="4" t="str">
        <f t="shared" si="16"/>
        <v>BUY</v>
      </c>
      <c r="J150" s="4">
        <f t="shared" si="17"/>
        <v>0</v>
      </c>
    </row>
    <row r="151" spans="1:10" ht="17">
      <c r="A151" s="3">
        <v>45146</v>
      </c>
      <c r="B151" s="4">
        <v>179.8</v>
      </c>
      <c r="C151" s="5">
        <v>525.22455000000002</v>
      </c>
      <c r="D151" s="4">
        <f t="shared" si="12"/>
        <v>5.3117137265865644E-3</v>
      </c>
      <c r="E151" s="4">
        <f t="shared" si="12"/>
        <v>-1.7502766651726565E-2</v>
      </c>
      <c r="F151" s="4">
        <f t="shared" si="13"/>
        <v>179.8</v>
      </c>
      <c r="G151" s="4">
        <f t="shared" si="14"/>
        <v>175.71963018433871</v>
      </c>
      <c r="H151" s="4" t="str">
        <f t="shared" si="15"/>
        <v>SELL</v>
      </c>
      <c r="I151" s="4" t="str">
        <f t="shared" si="16"/>
        <v>SELL</v>
      </c>
      <c r="J151" s="4">
        <f t="shared" si="17"/>
        <v>1</v>
      </c>
    </row>
    <row r="152" spans="1:10" ht="17">
      <c r="A152" s="3">
        <v>45147</v>
      </c>
      <c r="B152" s="4">
        <v>178.19</v>
      </c>
      <c r="C152" s="5">
        <v>524.47546</v>
      </c>
      <c r="D152" s="4">
        <f t="shared" si="12"/>
        <v>-8.9543937708566057E-3</v>
      </c>
      <c r="E152" s="4">
        <f t="shared" si="12"/>
        <v>-1.4262280771148994E-3</v>
      </c>
      <c r="F152" s="4">
        <f t="shared" si="13"/>
        <v>178.19</v>
      </c>
      <c r="G152" s="4">
        <f t="shared" si="14"/>
        <v>179.54356419173476</v>
      </c>
      <c r="H152" s="4" t="str">
        <f t="shared" si="15"/>
        <v>BUY</v>
      </c>
      <c r="I152" s="4" t="str">
        <f t="shared" si="16"/>
        <v>SELL</v>
      </c>
      <c r="J152" s="4">
        <f t="shared" si="17"/>
        <v>0</v>
      </c>
    </row>
    <row r="153" spans="1:10" ht="17">
      <c r="A153" s="3">
        <v>45148</v>
      </c>
      <c r="B153" s="4">
        <v>177.97</v>
      </c>
      <c r="C153" s="5">
        <v>521.38025000000005</v>
      </c>
      <c r="D153" s="4">
        <f t="shared" si="12"/>
        <v>-1.2346371850272542E-3</v>
      </c>
      <c r="E153" s="4">
        <f t="shared" si="12"/>
        <v>-5.9015344588285723E-3</v>
      </c>
      <c r="F153" s="4">
        <f t="shared" si="13"/>
        <v>177.97</v>
      </c>
      <c r="G153" s="4">
        <f t="shared" si="14"/>
        <v>177.13840557478133</v>
      </c>
      <c r="H153" s="4" t="str">
        <f t="shared" si="15"/>
        <v>SELL</v>
      </c>
      <c r="I153" s="4" t="str">
        <f t="shared" si="16"/>
        <v>SELL</v>
      </c>
      <c r="J153" s="4">
        <f t="shared" si="17"/>
        <v>1</v>
      </c>
    </row>
    <row r="154" spans="1:10" ht="17">
      <c r="A154" s="3">
        <v>45149</v>
      </c>
      <c r="B154" s="4">
        <v>177.79</v>
      </c>
      <c r="C154" s="5">
        <v>508.66135000000003</v>
      </c>
      <c r="D154" s="4">
        <f t="shared" si="12"/>
        <v>-1.0114064168118553E-3</v>
      </c>
      <c r="E154" s="4">
        <f t="shared" si="12"/>
        <v>-2.4394671643200971E-2</v>
      </c>
      <c r="F154" s="4">
        <f t="shared" si="13"/>
        <v>177.79</v>
      </c>
      <c r="G154" s="4">
        <f t="shared" si="14"/>
        <v>173.62848028765953</v>
      </c>
      <c r="H154" s="4" t="str">
        <f t="shared" si="15"/>
        <v>SELL</v>
      </c>
      <c r="I154" s="4" t="str">
        <f t="shared" si="16"/>
        <v>BUY</v>
      </c>
      <c r="J154" s="4">
        <f t="shared" si="17"/>
        <v>0</v>
      </c>
    </row>
    <row r="155" spans="1:10" ht="17">
      <c r="A155" s="3">
        <v>45152</v>
      </c>
      <c r="B155" s="4">
        <v>179.46</v>
      </c>
      <c r="C155" s="5">
        <v>518.2518</v>
      </c>
      <c r="D155" s="4">
        <f t="shared" si="12"/>
        <v>9.3931042240846807E-3</v>
      </c>
      <c r="E155" s="4">
        <f t="shared" si="12"/>
        <v>1.8854292743099021E-2</v>
      </c>
      <c r="F155" s="4">
        <f t="shared" si="13"/>
        <v>179.46</v>
      </c>
      <c r="G155" s="4">
        <f t="shared" si="14"/>
        <v>181.14210470679558</v>
      </c>
      <c r="H155" s="4" t="str">
        <f t="shared" si="15"/>
        <v>BUY</v>
      </c>
      <c r="I155" s="4" t="str">
        <f t="shared" si="16"/>
        <v>SELL</v>
      </c>
      <c r="J155" s="4">
        <f t="shared" si="17"/>
        <v>0</v>
      </c>
    </row>
    <row r="156" spans="1:10" ht="17">
      <c r="A156" s="3">
        <v>45153</v>
      </c>
      <c r="B156" s="4">
        <v>177.45</v>
      </c>
      <c r="C156" s="5">
        <v>514.71969999999999</v>
      </c>
      <c r="D156" s="4">
        <f t="shared" si="12"/>
        <v>-1.1200267469073988E-2</v>
      </c>
      <c r="E156" s="4">
        <f t="shared" si="12"/>
        <v>-6.8154128938867631E-3</v>
      </c>
      <c r="F156" s="4">
        <f t="shared" si="13"/>
        <v>177.45</v>
      </c>
      <c r="G156" s="4">
        <f t="shared" si="14"/>
        <v>178.23690600206308</v>
      </c>
      <c r="H156" s="4" t="str">
        <f t="shared" si="15"/>
        <v>BUY</v>
      </c>
      <c r="I156" s="4" t="str">
        <f t="shared" si="16"/>
        <v>SELL</v>
      </c>
      <c r="J156" s="4">
        <f t="shared" si="17"/>
        <v>0</v>
      </c>
    </row>
    <row r="157" spans="1:10" ht="17">
      <c r="A157" s="3">
        <v>45154</v>
      </c>
      <c r="B157" s="4">
        <v>176.57</v>
      </c>
      <c r="C157" s="5">
        <v>504.96343999999999</v>
      </c>
      <c r="D157" s="4">
        <f t="shared" si="12"/>
        <v>-4.9591434206818219E-3</v>
      </c>
      <c r="E157" s="4">
        <f t="shared" si="12"/>
        <v>-1.8954510581195905E-2</v>
      </c>
      <c r="F157" s="4">
        <f t="shared" si="13"/>
        <v>176.57</v>
      </c>
      <c r="G157" s="4">
        <f t="shared" si="14"/>
        <v>174.08652209736678</v>
      </c>
      <c r="H157" s="4" t="str">
        <f t="shared" si="15"/>
        <v>SELL</v>
      </c>
      <c r="I157" s="4" t="str">
        <f t="shared" si="16"/>
        <v>SELL</v>
      </c>
      <c r="J157" s="4">
        <f t="shared" si="17"/>
        <v>1</v>
      </c>
    </row>
    <row r="158" spans="1:10" ht="17">
      <c r="A158" s="3">
        <v>45155</v>
      </c>
      <c r="B158" s="4">
        <v>174</v>
      </c>
      <c r="C158" s="5">
        <v>489.81621999999999</v>
      </c>
      <c r="D158" s="4">
        <f t="shared" si="12"/>
        <v>-1.4555133941213105E-2</v>
      </c>
      <c r="E158" s="4">
        <f t="shared" si="12"/>
        <v>-2.9996666689374618E-2</v>
      </c>
      <c r="F158" s="4">
        <f t="shared" si="13"/>
        <v>174</v>
      </c>
      <c r="G158" s="4">
        <f t="shared" si="14"/>
        <v>171.27348856265712</v>
      </c>
      <c r="H158" s="4" t="str">
        <f t="shared" si="15"/>
        <v>SELL</v>
      </c>
      <c r="I158" s="4" t="str">
        <f t="shared" si="16"/>
        <v>BUY</v>
      </c>
      <c r="J158" s="4">
        <f t="shared" si="17"/>
        <v>0</v>
      </c>
    </row>
    <row r="159" spans="1:10" ht="17">
      <c r="A159" s="3">
        <v>45156</v>
      </c>
      <c r="B159" s="4">
        <v>174.49</v>
      </c>
      <c r="C159" s="5">
        <v>470.04858000000002</v>
      </c>
      <c r="D159" s="4">
        <f t="shared" si="12"/>
        <v>2.8160919540229923E-3</v>
      </c>
      <c r="E159" s="4">
        <f t="shared" si="12"/>
        <v>-4.0357258891916548E-2</v>
      </c>
      <c r="F159" s="4">
        <f t="shared" si="13"/>
        <v>174.49</v>
      </c>
      <c r="G159" s="4">
        <f t="shared" si="14"/>
        <v>166.97783695280651</v>
      </c>
      <c r="H159" s="4" t="str">
        <f t="shared" si="15"/>
        <v>SELL</v>
      </c>
      <c r="I159" s="4" t="str">
        <f t="shared" si="16"/>
        <v>BUY</v>
      </c>
      <c r="J159" s="4">
        <f t="shared" si="17"/>
        <v>0</v>
      </c>
    </row>
    <row r="160" spans="1:10" ht="17">
      <c r="A160" s="3">
        <v>45159</v>
      </c>
      <c r="B160" s="4">
        <v>175.84</v>
      </c>
      <c r="C160" s="5">
        <v>486.63229999999999</v>
      </c>
      <c r="D160" s="4">
        <f t="shared" si="12"/>
        <v>7.7368330563356569E-3</v>
      </c>
      <c r="E160" s="4">
        <f t="shared" si="12"/>
        <v>3.5280863948147667E-2</v>
      </c>
      <c r="F160" s="4">
        <f t="shared" si="13"/>
        <v>175.84000000000003</v>
      </c>
      <c r="G160" s="4">
        <f t="shared" si="14"/>
        <v>180.6461579503123</v>
      </c>
      <c r="H160" s="4" t="str">
        <f t="shared" si="15"/>
        <v>BUY</v>
      </c>
      <c r="I160" s="4" t="str">
        <f t="shared" si="16"/>
        <v>BUY</v>
      </c>
      <c r="J160" s="4">
        <f t="shared" si="17"/>
        <v>1</v>
      </c>
    </row>
    <row r="161" spans="1:10" ht="17">
      <c r="A161" s="3">
        <v>45160</v>
      </c>
      <c r="B161" s="4">
        <v>177.23</v>
      </c>
      <c r="C161" s="5">
        <v>503.98917</v>
      </c>
      <c r="D161" s="4">
        <f t="shared" si="12"/>
        <v>7.9049135577797802E-3</v>
      </c>
      <c r="E161" s="4">
        <f t="shared" si="12"/>
        <v>3.5667320068972108E-2</v>
      </c>
      <c r="F161" s="4">
        <f t="shared" si="13"/>
        <v>177.23</v>
      </c>
      <c r="G161" s="4">
        <f t="shared" si="14"/>
        <v>182.11174156092807</v>
      </c>
      <c r="H161" s="4" t="str">
        <f t="shared" si="15"/>
        <v>BUY</v>
      </c>
      <c r="I161" s="4" t="str">
        <f t="shared" si="16"/>
        <v>BUY</v>
      </c>
      <c r="J161" s="4">
        <f t="shared" si="17"/>
        <v>1</v>
      </c>
    </row>
    <row r="162" spans="1:10" ht="17">
      <c r="A162" s="3">
        <v>45161</v>
      </c>
      <c r="B162" s="4">
        <v>181.12</v>
      </c>
      <c r="C162" s="5">
        <v>529.77279999999996</v>
      </c>
      <c r="D162" s="4">
        <f t="shared" si="12"/>
        <v>2.1948879986458447E-2</v>
      </c>
      <c r="E162" s="4">
        <f t="shared" si="12"/>
        <v>5.115909534325902E-2</v>
      </c>
      <c r="F162" s="4">
        <f t="shared" si="13"/>
        <v>181.12000000000003</v>
      </c>
      <c r="G162" s="4">
        <f t="shared" si="14"/>
        <v>186.29692646768578</v>
      </c>
      <c r="H162" s="4" t="str">
        <f t="shared" si="15"/>
        <v>BUY</v>
      </c>
      <c r="I162" s="4" t="str">
        <f t="shared" si="16"/>
        <v>SELL</v>
      </c>
      <c r="J162" s="4">
        <f t="shared" si="17"/>
        <v>0</v>
      </c>
    </row>
    <row r="163" spans="1:10" ht="17">
      <c r="A163" s="3">
        <v>45162</v>
      </c>
      <c r="B163" s="4">
        <v>176.38</v>
      </c>
      <c r="C163" s="5">
        <v>517.80079999999998</v>
      </c>
      <c r="D163" s="4">
        <f t="shared" si="12"/>
        <v>-2.6170494699646718E-2</v>
      </c>
      <c r="E163" s="4">
        <f t="shared" si="12"/>
        <v>-2.2598366696062855E-2</v>
      </c>
      <c r="F163" s="4">
        <f t="shared" si="13"/>
        <v>176.38</v>
      </c>
      <c r="G163" s="4">
        <f t="shared" si="14"/>
        <v>177.02698382400911</v>
      </c>
      <c r="H163" s="4" t="str">
        <f t="shared" si="15"/>
        <v>BUY</v>
      </c>
      <c r="I163" s="4" t="str">
        <f t="shared" si="16"/>
        <v>BUY</v>
      </c>
      <c r="J163" s="4">
        <f t="shared" si="17"/>
        <v>1</v>
      </c>
    </row>
    <row r="164" spans="1:10" ht="17">
      <c r="A164" s="3">
        <v>45163</v>
      </c>
      <c r="B164" s="4">
        <v>178.61</v>
      </c>
      <c r="C164" s="5">
        <v>510.28341999999998</v>
      </c>
      <c r="D164" s="4">
        <f t="shared" si="12"/>
        <v>1.2643156820501211E-2</v>
      </c>
      <c r="E164" s="4">
        <f t="shared" si="12"/>
        <v>-1.4517899547470736E-2</v>
      </c>
      <c r="F164" s="4">
        <f t="shared" si="13"/>
        <v>178.60999999999999</v>
      </c>
      <c r="G164" s="4">
        <f t="shared" si="14"/>
        <v>173.81933287781712</v>
      </c>
      <c r="H164" s="4" t="str">
        <f t="shared" si="15"/>
        <v>SELL</v>
      </c>
      <c r="I164" s="4" t="str">
        <f t="shared" si="16"/>
        <v>BUY</v>
      </c>
      <c r="J164" s="4">
        <f t="shared" si="17"/>
        <v>0</v>
      </c>
    </row>
    <row r="165" spans="1:10" ht="17">
      <c r="A165" s="3">
        <v>45166</v>
      </c>
      <c r="B165" s="4">
        <v>180.19</v>
      </c>
      <c r="C165" s="5">
        <v>529.96100000000001</v>
      </c>
      <c r="D165" s="4">
        <f t="shared" si="12"/>
        <v>8.8460892447230766E-3</v>
      </c>
      <c r="E165" s="4">
        <f t="shared" si="12"/>
        <v>3.8562060276228438E-2</v>
      </c>
      <c r="F165" s="4">
        <f t="shared" si="13"/>
        <v>180.19</v>
      </c>
      <c r="G165" s="4">
        <f t="shared" si="14"/>
        <v>185.49756958593719</v>
      </c>
      <c r="H165" s="4" t="str">
        <f t="shared" si="15"/>
        <v>BUY</v>
      </c>
      <c r="I165" s="4" t="str">
        <f t="shared" si="16"/>
        <v>BUY</v>
      </c>
      <c r="J165" s="4">
        <f t="shared" si="17"/>
        <v>1</v>
      </c>
    </row>
    <row r="166" spans="1:10" ht="17">
      <c r="A166" s="3">
        <v>45167</v>
      </c>
      <c r="B166" s="4">
        <v>184.12</v>
      </c>
      <c r="C166" s="5">
        <v>549.39850000000001</v>
      </c>
      <c r="D166" s="4">
        <f t="shared" si="12"/>
        <v>2.1810311338032129E-2</v>
      </c>
      <c r="E166" s="4">
        <f t="shared" si="12"/>
        <v>3.6677227192189576E-2</v>
      </c>
      <c r="F166" s="4">
        <f t="shared" si="13"/>
        <v>184.12</v>
      </c>
      <c r="G166" s="4">
        <f t="shared" si="14"/>
        <v>186.79886956776065</v>
      </c>
      <c r="H166" s="4" t="str">
        <f t="shared" si="15"/>
        <v>BUY</v>
      </c>
      <c r="I166" s="4" t="str">
        <f t="shared" si="16"/>
        <v>BUY</v>
      </c>
      <c r="J166" s="4">
        <f t="shared" si="17"/>
        <v>1</v>
      </c>
    </row>
    <row r="167" spans="1:10" ht="17">
      <c r="A167" s="3">
        <v>45168</v>
      </c>
      <c r="B167" s="4">
        <v>187.65</v>
      </c>
      <c r="C167" s="5">
        <v>587.96405000000004</v>
      </c>
      <c r="D167" s="4">
        <f t="shared" si="12"/>
        <v>1.9172278948511812E-2</v>
      </c>
      <c r="E167" s="4">
        <f t="shared" si="12"/>
        <v>7.0195950662406359E-2</v>
      </c>
      <c r="F167" s="4">
        <f t="shared" si="13"/>
        <v>187.65</v>
      </c>
      <c r="G167" s="4">
        <f t="shared" si="14"/>
        <v>197.04447843596228</v>
      </c>
      <c r="H167" s="4" t="str">
        <f t="shared" si="15"/>
        <v>BUY</v>
      </c>
      <c r="I167" s="4" t="str">
        <f t="shared" si="16"/>
        <v>BUY</v>
      </c>
      <c r="J167" s="4">
        <f t="shared" si="17"/>
        <v>1</v>
      </c>
    </row>
    <row r="168" spans="1:10" ht="17">
      <c r="A168" s="3">
        <v>45169</v>
      </c>
      <c r="B168" s="4">
        <v>187.87</v>
      </c>
      <c r="C168" s="5">
        <v>603.90985000000001</v>
      </c>
      <c r="D168" s="4">
        <f t="shared" si="12"/>
        <v>1.1723954169997608E-3</v>
      </c>
      <c r="E168" s="4">
        <f t="shared" si="12"/>
        <v>2.7120365607387065E-2</v>
      </c>
      <c r="F168" s="4">
        <f t="shared" si="13"/>
        <v>187.87</v>
      </c>
      <c r="G168" s="4">
        <f t="shared" si="14"/>
        <v>192.7391366062262</v>
      </c>
      <c r="H168" s="4" t="str">
        <f t="shared" si="15"/>
        <v>BUY</v>
      </c>
      <c r="I168" s="4" t="str">
        <f t="shared" si="16"/>
        <v>BUY</v>
      </c>
      <c r="J168" s="4">
        <f t="shared" si="17"/>
        <v>1</v>
      </c>
    </row>
    <row r="169" spans="1:10" ht="17">
      <c r="A169" s="3">
        <v>45170</v>
      </c>
      <c r="B169" s="4">
        <v>189.46</v>
      </c>
      <c r="C169" s="5">
        <v>614.80224999999996</v>
      </c>
      <c r="D169" s="4">
        <f t="shared" si="12"/>
        <v>8.4632990897961502E-3</v>
      </c>
      <c r="E169" s="4">
        <f t="shared" si="12"/>
        <v>1.8036466866701906E-2</v>
      </c>
      <c r="F169" s="4">
        <f t="shared" si="13"/>
        <v>189.46</v>
      </c>
      <c r="G169" s="4">
        <f t="shared" si="14"/>
        <v>191.25851103024729</v>
      </c>
      <c r="H169" s="4" t="str">
        <f t="shared" si="15"/>
        <v>BUY</v>
      </c>
      <c r="I169" s="4" t="str">
        <f t="shared" si="16"/>
        <v>BUY</v>
      </c>
      <c r="J169" s="4">
        <f t="shared" si="17"/>
        <v>1</v>
      </c>
    </row>
    <row r="170" spans="1:10" ht="17">
      <c r="A170" s="3">
        <v>45174</v>
      </c>
      <c r="B170" s="4">
        <v>189.7</v>
      </c>
      <c r="C170" s="5">
        <v>611.16589999999997</v>
      </c>
      <c r="D170" s="4">
        <f t="shared" si="12"/>
        <v>1.2667581547554096E-3</v>
      </c>
      <c r="E170" s="4">
        <f t="shared" si="12"/>
        <v>-5.9146660572566567E-3</v>
      </c>
      <c r="F170" s="4">
        <f t="shared" si="13"/>
        <v>189.69999999999996</v>
      </c>
      <c r="G170" s="4">
        <f t="shared" si="14"/>
        <v>188.33940736879217</v>
      </c>
      <c r="H170" s="4" t="str">
        <f t="shared" si="15"/>
        <v>SELL</v>
      </c>
      <c r="I170" s="4" t="str">
        <f t="shared" si="16"/>
        <v>SELL</v>
      </c>
      <c r="J170" s="4">
        <f t="shared" si="17"/>
        <v>1</v>
      </c>
    </row>
    <row r="171" spans="1:10" ht="17">
      <c r="A171" s="3">
        <v>45175</v>
      </c>
      <c r="B171" s="4">
        <v>182.91</v>
      </c>
      <c r="C171" s="5">
        <v>580.46439999999996</v>
      </c>
      <c r="D171" s="4">
        <f t="shared" si="12"/>
        <v>-3.5793357933579295E-2</v>
      </c>
      <c r="E171" s="4">
        <f t="shared" si="12"/>
        <v>-5.0234314447190176E-2</v>
      </c>
      <c r="F171" s="4">
        <f t="shared" si="13"/>
        <v>182.91</v>
      </c>
      <c r="G171" s="4">
        <f t="shared" si="14"/>
        <v>180.17055054936802</v>
      </c>
      <c r="H171" s="4" t="str">
        <f t="shared" si="15"/>
        <v>SELL</v>
      </c>
      <c r="I171" s="4" t="str">
        <f t="shared" si="16"/>
        <v>SELL</v>
      </c>
      <c r="J171" s="4">
        <f t="shared" si="17"/>
        <v>1</v>
      </c>
    </row>
    <row r="172" spans="1:10" ht="17">
      <c r="A172" s="3">
        <v>45176</v>
      </c>
      <c r="B172" s="4">
        <v>177.56</v>
      </c>
      <c r="C172" s="5">
        <v>495.08249999999998</v>
      </c>
      <c r="D172" s="4">
        <f t="shared" si="12"/>
        <v>-2.9249357607566528E-2</v>
      </c>
      <c r="E172" s="4">
        <f t="shared" si="12"/>
        <v>-0.14709239705311816</v>
      </c>
      <c r="F172" s="4">
        <f t="shared" si="13"/>
        <v>177.56</v>
      </c>
      <c r="G172" s="4">
        <f t="shared" si="14"/>
        <v>156.00532965501415</v>
      </c>
      <c r="H172" s="4" t="str">
        <f t="shared" si="15"/>
        <v>SELL</v>
      </c>
      <c r="I172" s="4" t="str">
        <f t="shared" si="16"/>
        <v>BUY</v>
      </c>
      <c r="J172" s="4">
        <f t="shared" si="17"/>
        <v>0</v>
      </c>
    </row>
    <row r="173" spans="1:10" ht="17">
      <c r="A173" s="3">
        <v>45177</v>
      </c>
      <c r="B173" s="4">
        <v>178.18</v>
      </c>
      <c r="C173" s="5">
        <v>518.37950000000001</v>
      </c>
      <c r="D173" s="4">
        <f t="shared" si="12"/>
        <v>3.4917774273486302E-3</v>
      </c>
      <c r="E173" s="4">
        <f t="shared" si="12"/>
        <v>4.7056803664035751E-2</v>
      </c>
      <c r="F173" s="4">
        <f t="shared" si="13"/>
        <v>178.18000000000004</v>
      </c>
      <c r="G173" s="4">
        <f t="shared" si="14"/>
        <v>185.9154060585862</v>
      </c>
      <c r="H173" s="4" t="str">
        <f t="shared" si="15"/>
        <v>BUY</v>
      </c>
      <c r="I173" s="4" t="str">
        <f t="shared" si="16"/>
        <v>BUY</v>
      </c>
      <c r="J173" s="4">
        <f t="shared" si="17"/>
        <v>1</v>
      </c>
    </row>
    <row r="174" spans="1:10" ht="17">
      <c r="A174" s="3">
        <v>45180</v>
      </c>
      <c r="B174" s="4">
        <v>179.36</v>
      </c>
      <c r="C174" s="5">
        <v>524.66174000000001</v>
      </c>
      <c r="D174" s="4">
        <f t="shared" si="12"/>
        <v>6.6225165562914245E-3</v>
      </c>
      <c r="E174" s="4">
        <f t="shared" si="12"/>
        <v>1.2118997761292549E-2</v>
      </c>
      <c r="F174" s="4">
        <f t="shared" si="13"/>
        <v>179.36</v>
      </c>
      <c r="G174" s="4">
        <f t="shared" si="14"/>
        <v>180.33936302110712</v>
      </c>
      <c r="H174" s="4" t="str">
        <f t="shared" si="15"/>
        <v>BUY</v>
      </c>
      <c r="I174" s="4" t="str">
        <f t="shared" si="16"/>
        <v>SELL</v>
      </c>
      <c r="J174" s="4">
        <f t="shared" si="17"/>
        <v>0</v>
      </c>
    </row>
    <row r="175" spans="1:10" ht="17">
      <c r="A175" s="3">
        <v>45181</v>
      </c>
      <c r="B175" s="4">
        <v>176.3</v>
      </c>
      <c r="C175" s="5">
        <v>509.91579999999999</v>
      </c>
      <c r="D175" s="4">
        <f t="shared" si="12"/>
        <v>-1.7060660124888494E-2</v>
      </c>
      <c r="E175" s="4">
        <f t="shared" si="12"/>
        <v>-2.8105613342417568E-2</v>
      </c>
      <c r="F175" s="4">
        <f t="shared" si="13"/>
        <v>176.3</v>
      </c>
      <c r="G175" s="4">
        <f t="shared" si="14"/>
        <v>174.31897719090401</v>
      </c>
      <c r="H175" s="4" t="str">
        <f t="shared" si="15"/>
        <v>SELL</v>
      </c>
      <c r="I175" s="4" t="str">
        <f t="shared" si="16"/>
        <v>SELL</v>
      </c>
      <c r="J175" s="4">
        <f t="shared" si="17"/>
        <v>1</v>
      </c>
    </row>
    <row r="176" spans="1:10" ht="17">
      <c r="A176" s="3">
        <v>45182</v>
      </c>
      <c r="B176" s="4">
        <v>174.21</v>
      </c>
      <c r="C176" s="5">
        <v>489.40456999999998</v>
      </c>
      <c r="D176" s="4">
        <f t="shared" si="12"/>
        <v>-1.1854792966534355E-2</v>
      </c>
      <c r="E176" s="4">
        <f t="shared" si="12"/>
        <v>-4.0224739064763315E-2</v>
      </c>
      <c r="F176" s="4">
        <f t="shared" si="13"/>
        <v>174.21</v>
      </c>
      <c r="G176" s="4">
        <f t="shared" si="14"/>
        <v>169.20837850288223</v>
      </c>
      <c r="H176" s="4" t="str">
        <f t="shared" si="15"/>
        <v>SELL</v>
      </c>
      <c r="I176" s="4" t="str">
        <f t="shared" si="16"/>
        <v>BUY</v>
      </c>
      <c r="J176" s="4">
        <f t="shared" si="17"/>
        <v>0</v>
      </c>
    </row>
    <row r="177" spans="1:10" ht="17">
      <c r="A177" s="3">
        <v>45183</v>
      </c>
      <c r="B177" s="4">
        <v>175.74</v>
      </c>
      <c r="C177" s="5">
        <v>483.24621999999999</v>
      </c>
      <c r="D177" s="4">
        <f t="shared" si="12"/>
        <v>8.7825038746340844E-3</v>
      </c>
      <c r="E177" s="4">
        <f t="shared" si="12"/>
        <v>-1.2583352051657393E-2</v>
      </c>
      <c r="F177" s="4">
        <f t="shared" si="13"/>
        <v>175.74</v>
      </c>
      <c r="G177" s="4">
        <f t="shared" si="14"/>
        <v>172.01785423908078</v>
      </c>
      <c r="H177" s="4" t="str">
        <f t="shared" si="15"/>
        <v>SELL</v>
      </c>
      <c r="I177" s="4" t="str">
        <f t="shared" si="16"/>
        <v>SELL</v>
      </c>
      <c r="J177" s="4">
        <f t="shared" si="17"/>
        <v>1</v>
      </c>
    </row>
    <row r="178" spans="1:10" ht="17">
      <c r="A178" s="3">
        <v>45184</v>
      </c>
      <c r="B178" s="4">
        <v>175.01</v>
      </c>
      <c r="C178" s="5">
        <v>489.18619999999999</v>
      </c>
      <c r="D178" s="4">
        <f t="shared" si="12"/>
        <v>-4.1538636622283631E-3</v>
      </c>
      <c r="E178" s="4">
        <f t="shared" si="12"/>
        <v>1.2291829204582383E-2</v>
      </c>
      <c r="F178" s="4">
        <f t="shared" si="13"/>
        <v>175.01</v>
      </c>
      <c r="G178" s="4">
        <f t="shared" si="14"/>
        <v>177.90016606441333</v>
      </c>
      <c r="H178" s="4" t="str">
        <f t="shared" si="15"/>
        <v>BUY</v>
      </c>
      <c r="I178" s="4" t="str">
        <f t="shared" si="16"/>
        <v>BUY</v>
      </c>
      <c r="J178" s="4">
        <f t="shared" si="17"/>
        <v>1</v>
      </c>
    </row>
    <row r="179" spans="1:10" ht="17">
      <c r="A179" s="3">
        <v>45187</v>
      </c>
      <c r="B179" s="4">
        <v>177.97</v>
      </c>
      <c r="C179" s="5">
        <v>507.73540000000003</v>
      </c>
      <c r="D179" s="4">
        <f t="shared" si="12"/>
        <v>1.6913319238900604E-2</v>
      </c>
      <c r="E179" s="4">
        <f t="shared" si="12"/>
        <v>3.7918485844449457E-2</v>
      </c>
      <c r="F179" s="4">
        <f t="shared" si="13"/>
        <v>177.97</v>
      </c>
      <c r="G179" s="4">
        <f t="shared" si="14"/>
        <v>181.64611420763708</v>
      </c>
      <c r="H179" s="4" t="str">
        <f t="shared" si="15"/>
        <v>BUY</v>
      </c>
      <c r="I179" s="4" t="str">
        <f t="shared" si="16"/>
        <v>BUY</v>
      </c>
      <c r="J179" s="4">
        <f t="shared" si="17"/>
        <v>1</v>
      </c>
    </row>
    <row r="180" spans="1:10" ht="17">
      <c r="A180" s="3">
        <v>45188</v>
      </c>
      <c r="B180" s="4">
        <v>179.07</v>
      </c>
      <c r="C180" s="5">
        <v>515.66832999999997</v>
      </c>
      <c r="D180" s="4">
        <f t="shared" si="12"/>
        <v>6.1808169916277578E-3</v>
      </c>
      <c r="E180" s="4">
        <f t="shared" si="12"/>
        <v>1.5624142023581422E-2</v>
      </c>
      <c r="F180" s="4">
        <f t="shared" si="13"/>
        <v>179.07</v>
      </c>
      <c r="G180" s="4">
        <f t="shared" si="14"/>
        <v>180.75062855593677</v>
      </c>
      <c r="H180" s="4" t="str">
        <f t="shared" si="15"/>
        <v>BUY</v>
      </c>
      <c r="I180" s="4" t="str">
        <f t="shared" si="16"/>
        <v>SELL</v>
      </c>
      <c r="J180" s="4">
        <f t="shared" si="17"/>
        <v>0</v>
      </c>
    </row>
    <row r="181" spans="1:10" ht="17">
      <c r="A181" s="3">
        <v>45189</v>
      </c>
      <c r="B181" s="4">
        <v>175.49</v>
      </c>
      <c r="C181" s="5">
        <v>507.7543</v>
      </c>
      <c r="D181" s="4">
        <f t="shared" si="12"/>
        <v>-1.9992181828335176E-2</v>
      </c>
      <c r="E181" s="4">
        <f t="shared" si="12"/>
        <v>-1.5347132138209818E-2</v>
      </c>
      <c r="F181" s="4">
        <f t="shared" si="13"/>
        <v>175.49</v>
      </c>
      <c r="G181" s="4">
        <f t="shared" si="14"/>
        <v>176.32178904801077</v>
      </c>
      <c r="H181" s="4" t="str">
        <f t="shared" si="15"/>
        <v>BUY</v>
      </c>
      <c r="I181" s="4" t="str">
        <f t="shared" si="16"/>
        <v>SELL</v>
      </c>
      <c r="J181" s="4">
        <f t="shared" si="17"/>
        <v>0</v>
      </c>
    </row>
    <row r="182" spans="1:10" ht="17">
      <c r="A182" s="3">
        <v>45190</v>
      </c>
      <c r="B182" s="4">
        <v>173.93</v>
      </c>
      <c r="C182" s="5">
        <v>481.31357000000003</v>
      </c>
      <c r="D182" s="4">
        <f t="shared" si="12"/>
        <v>-8.8893954071457282E-3</v>
      </c>
      <c r="E182" s="4">
        <f t="shared" si="12"/>
        <v>-5.2073867222788617E-2</v>
      </c>
      <c r="F182" s="4">
        <f t="shared" si="13"/>
        <v>173.93</v>
      </c>
      <c r="G182" s="4">
        <f t="shared" si="14"/>
        <v>166.35155704107282</v>
      </c>
      <c r="H182" s="4" t="str">
        <f t="shared" si="15"/>
        <v>SELL</v>
      </c>
      <c r="I182" s="4" t="str">
        <f t="shared" si="16"/>
        <v>BUY</v>
      </c>
      <c r="J182" s="4">
        <f t="shared" si="17"/>
        <v>0</v>
      </c>
    </row>
    <row r="183" spans="1:10" ht="17">
      <c r="A183" s="3">
        <v>45191</v>
      </c>
      <c r="B183" s="4">
        <v>174.79</v>
      </c>
      <c r="C183" s="5">
        <v>485.80484000000001</v>
      </c>
      <c r="D183" s="4">
        <f t="shared" si="12"/>
        <v>4.9445179095037872E-3</v>
      </c>
      <c r="E183" s="4">
        <f t="shared" si="12"/>
        <v>9.3312764898774159E-3</v>
      </c>
      <c r="F183" s="4">
        <f t="shared" si="13"/>
        <v>174.79</v>
      </c>
      <c r="G183" s="4">
        <f t="shared" si="14"/>
        <v>175.5529889198844</v>
      </c>
      <c r="H183" s="4" t="str">
        <f t="shared" si="15"/>
        <v>BUY</v>
      </c>
      <c r="I183" s="4" t="str">
        <f t="shared" si="16"/>
        <v>BUY</v>
      </c>
      <c r="J183" s="4">
        <f t="shared" si="17"/>
        <v>1</v>
      </c>
    </row>
    <row r="184" spans="1:10" ht="17">
      <c r="A184" s="3">
        <v>45194</v>
      </c>
      <c r="B184" s="4">
        <v>176.08</v>
      </c>
      <c r="C184" s="5">
        <v>487.72591999999997</v>
      </c>
      <c r="D184" s="4">
        <f t="shared" si="12"/>
        <v>7.3802849133246529E-3</v>
      </c>
      <c r="E184" s="4">
        <f t="shared" si="12"/>
        <v>3.9544274610354702E-3</v>
      </c>
      <c r="F184" s="4">
        <f t="shared" si="13"/>
        <v>176.08</v>
      </c>
      <c r="G184" s="4">
        <f t="shared" si="14"/>
        <v>175.48119437591438</v>
      </c>
      <c r="H184" s="4" t="str">
        <f t="shared" si="15"/>
        <v>SELL</v>
      </c>
      <c r="I184" s="4" t="str">
        <f t="shared" si="16"/>
        <v>SELL</v>
      </c>
      <c r="J184" s="4">
        <f t="shared" si="17"/>
        <v>1</v>
      </c>
    </row>
    <row r="185" spans="1:10" ht="17">
      <c r="A185" s="3">
        <v>45195</v>
      </c>
      <c r="B185" s="4">
        <v>171.96</v>
      </c>
      <c r="C185" s="5">
        <v>469.87524000000002</v>
      </c>
      <c r="D185" s="4">
        <f t="shared" si="12"/>
        <v>-2.3398455247614747E-2</v>
      </c>
      <c r="E185" s="4">
        <f t="shared" si="12"/>
        <v>-3.6599818192971867E-2</v>
      </c>
      <c r="F185" s="4">
        <f t="shared" si="13"/>
        <v>171.96</v>
      </c>
      <c r="G185" s="4">
        <f t="shared" si="14"/>
        <v>169.63550401258152</v>
      </c>
      <c r="H185" s="4" t="str">
        <f t="shared" si="15"/>
        <v>SELL</v>
      </c>
      <c r="I185" s="4" t="str">
        <f t="shared" si="16"/>
        <v>SELL</v>
      </c>
      <c r="J185" s="4">
        <f t="shared" si="17"/>
        <v>1</v>
      </c>
    </row>
    <row r="186" spans="1:10" ht="17">
      <c r="A186" s="3">
        <v>45196</v>
      </c>
      <c r="B186" s="4">
        <v>170.43</v>
      </c>
      <c r="C186" s="5">
        <v>449.87317000000002</v>
      </c>
      <c r="D186" s="4">
        <f t="shared" si="12"/>
        <v>-8.8974180041869744E-3</v>
      </c>
      <c r="E186" s="4">
        <f t="shared" si="12"/>
        <v>-4.256889552213905E-2</v>
      </c>
      <c r="F186" s="4">
        <f t="shared" si="13"/>
        <v>170.43</v>
      </c>
      <c r="G186" s="4">
        <f t="shared" si="14"/>
        <v>164.63985272601298</v>
      </c>
      <c r="H186" s="4" t="str">
        <f t="shared" si="15"/>
        <v>SELL</v>
      </c>
      <c r="I186" s="4" t="str">
        <f t="shared" si="16"/>
        <v>BUY</v>
      </c>
      <c r="J186" s="4">
        <f t="shared" si="17"/>
        <v>0</v>
      </c>
    </row>
    <row r="187" spans="1:10" ht="17">
      <c r="A187" s="3">
        <v>45197</v>
      </c>
      <c r="B187" s="4">
        <v>170.69</v>
      </c>
      <c r="C187" s="5">
        <v>436.56927000000002</v>
      </c>
      <c r="D187" s="4">
        <f t="shared" si="12"/>
        <v>1.5255530129671957E-3</v>
      </c>
      <c r="E187" s="4">
        <f t="shared" si="12"/>
        <v>-2.9572557083144102E-2</v>
      </c>
      <c r="F187" s="4">
        <f t="shared" si="13"/>
        <v>170.69</v>
      </c>
      <c r="G187" s="4">
        <f t="shared" si="14"/>
        <v>165.38994909631975</v>
      </c>
      <c r="H187" s="4" t="str">
        <f t="shared" si="15"/>
        <v>SELL</v>
      </c>
      <c r="I187" s="4" t="str">
        <f t="shared" si="16"/>
        <v>BUY</v>
      </c>
      <c r="J187" s="4">
        <f t="shared" si="17"/>
        <v>0</v>
      </c>
    </row>
    <row r="188" spans="1:10" ht="17">
      <c r="A188" s="3">
        <v>45198</v>
      </c>
      <c r="B188" s="4">
        <v>171.21</v>
      </c>
      <c r="C188" s="5">
        <v>453.24707000000001</v>
      </c>
      <c r="D188" s="4">
        <f t="shared" si="12"/>
        <v>3.0464584920031346E-3</v>
      </c>
      <c r="E188" s="4">
        <f t="shared" si="12"/>
        <v>3.8201955900377449E-2</v>
      </c>
      <c r="F188" s="4">
        <f t="shared" si="13"/>
        <v>171.21</v>
      </c>
      <c r="G188" s="4">
        <f t="shared" si="14"/>
        <v>177.21069185263542</v>
      </c>
      <c r="H188" s="4" t="str">
        <f t="shared" si="15"/>
        <v>BUY</v>
      </c>
      <c r="I188" s="4" t="str">
        <f t="shared" si="16"/>
        <v>BUY</v>
      </c>
      <c r="J188" s="4">
        <f t="shared" si="17"/>
        <v>1</v>
      </c>
    </row>
    <row r="189" spans="1:10" ht="17">
      <c r="A189" s="3">
        <v>45201</v>
      </c>
      <c r="B189" s="4">
        <v>173.75</v>
      </c>
      <c r="C189" s="5">
        <v>461.40667999999999</v>
      </c>
      <c r="D189" s="4">
        <f t="shared" si="12"/>
        <v>1.4835582033759565E-2</v>
      </c>
      <c r="E189" s="4">
        <f t="shared" si="12"/>
        <v>1.8002565355800249E-2</v>
      </c>
      <c r="F189" s="4">
        <f t="shared" si="13"/>
        <v>173.74999999999997</v>
      </c>
      <c r="G189" s="4">
        <f t="shared" si="14"/>
        <v>174.29221921456656</v>
      </c>
      <c r="H189" s="4" t="str">
        <f t="shared" si="15"/>
        <v>BUY</v>
      </c>
      <c r="I189" s="4" t="str">
        <f t="shared" si="16"/>
        <v>SELL</v>
      </c>
      <c r="J189" s="4">
        <f t="shared" si="17"/>
        <v>0</v>
      </c>
    </row>
    <row r="190" spans="1:10" ht="17">
      <c r="A190" s="3">
        <v>45202</v>
      </c>
      <c r="B190" s="4">
        <v>172.4</v>
      </c>
      <c r="C190" s="5">
        <v>459.07004000000001</v>
      </c>
      <c r="D190" s="4">
        <f t="shared" si="12"/>
        <v>-7.7697841726618311E-3</v>
      </c>
      <c r="E190" s="4">
        <f t="shared" si="12"/>
        <v>-5.0641659544243822E-3</v>
      </c>
      <c r="F190" s="4">
        <f t="shared" si="13"/>
        <v>172.4</v>
      </c>
      <c r="G190" s="4">
        <f t="shared" si="14"/>
        <v>172.87010116541876</v>
      </c>
      <c r="H190" s="4" t="str">
        <f t="shared" si="15"/>
        <v>BUY</v>
      </c>
      <c r="I190" s="4" t="str">
        <f t="shared" si="16"/>
        <v>BUY</v>
      </c>
      <c r="J190" s="4">
        <f t="shared" si="17"/>
        <v>1</v>
      </c>
    </row>
    <row r="191" spans="1:10" ht="17">
      <c r="A191" s="3">
        <v>45203</v>
      </c>
      <c r="B191" s="4">
        <v>173.66</v>
      </c>
      <c r="C191" s="5">
        <v>460.74849999999998</v>
      </c>
      <c r="D191" s="4">
        <f t="shared" si="12"/>
        <v>7.3085846867748661E-3</v>
      </c>
      <c r="E191" s="4">
        <f t="shared" si="12"/>
        <v>3.6562176873924379E-3</v>
      </c>
      <c r="F191" s="4">
        <f t="shared" si="13"/>
        <v>173.66</v>
      </c>
      <c r="G191" s="4">
        <f t="shared" si="14"/>
        <v>173.03033192930647</v>
      </c>
      <c r="H191" s="4" t="str">
        <f t="shared" si="15"/>
        <v>SELL</v>
      </c>
      <c r="I191" s="4" t="str">
        <f t="shared" si="16"/>
        <v>BUY</v>
      </c>
      <c r="J191" s="4">
        <f t="shared" si="17"/>
        <v>0</v>
      </c>
    </row>
    <row r="192" spans="1:10" ht="17">
      <c r="A192" s="3">
        <v>45204</v>
      </c>
      <c r="B192" s="4">
        <v>174.91</v>
      </c>
      <c r="C192" s="5">
        <v>477.26940000000002</v>
      </c>
      <c r="D192" s="4">
        <f t="shared" si="12"/>
        <v>7.1979730507889528E-3</v>
      </c>
      <c r="E192" s="4">
        <f t="shared" si="12"/>
        <v>3.5856654986397229E-2</v>
      </c>
      <c r="F192" s="4">
        <f t="shared" si="13"/>
        <v>174.91</v>
      </c>
      <c r="G192" s="4">
        <f t="shared" si="14"/>
        <v>179.88686670493774</v>
      </c>
      <c r="H192" s="4" t="str">
        <f t="shared" si="15"/>
        <v>BUY</v>
      </c>
      <c r="I192" s="4" t="str">
        <f t="shared" si="16"/>
        <v>BUY</v>
      </c>
      <c r="J192" s="4">
        <f t="shared" si="17"/>
        <v>1</v>
      </c>
    </row>
    <row r="193" spans="1:10" ht="17">
      <c r="A193" s="3">
        <v>45205</v>
      </c>
      <c r="B193" s="4">
        <v>177.49</v>
      </c>
      <c r="C193" s="5">
        <v>490.12081999999998</v>
      </c>
      <c r="D193" s="4">
        <f t="shared" si="12"/>
        <v>1.4750443085015164E-2</v>
      </c>
      <c r="E193" s="4">
        <f t="shared" si="12"/>
        <v>2.6926972481369882E-2</v>
      </c>
      <c r="F193" s="4">
        <f t="shared" si="13"/>
        <v>177.49</v>
      </c>
      <c r="G193" s="4">
        <f t="shared" si="14"/>
        <v>179.6197967567164</v>
      </c>
      <c r="H193" s="4" t="str">
        <f t="shared" si="15"/>
        <v>BUY</v>
      </c>
      <c r="I193" s="4" t="str">
        <f t="shared" si="16"/>
        <v>BUY</v>
      </c>
      <c r="J193" s="4">
        <f t="shared" si="17"/>
        <v>1</v>
      </c>
    </row>
    <row r="194" spans="1:10" ht="17">
      <c r="A194" s="3">
        <v>45208</v>
      </c>
      <c r="B194" s="4">
        <v>178.99</v>
      </c>
      <c r="C194" s="5">
        <v>509.49799999999999</v>
      </c>
      <c r="D194" s="4">
        <f t="shared" si="12"/>
        <v>8.4511803481885917E-3</v>
      </c>
      <c r="E194" s="4">
        <f t="shared" si="12"/>
        <v>3.9535516977222018E-2</v>
      </c>
      <c r="F194" s="4">
        <f t="shared" si="13"/>
        <v>178.99</v>
      </c>
      <c r="G194" s="4">
        <f t="shared" si="14"/>
        <v>184.50715890828715</v>
      </c>
      <c r="H194" s="4" t="str">
        <f t="shared" si="15"/>
        <v>BUY</v>
      </c>
      <c r="I194" s="4" t="str">
        <f t="shared" si="16"/>
        <v>SELL</v>
      </c>
      <c r="J194" s="4">
        <f t="shared" si="17"/>
        <v>0</v>
      </c>
    </row>
    <row r="195" spans="1:10" ht="17">
      <c r="A195" s="3">
        <v>45209</v>
      </c>
      <c r="B195" s="4">
        <v>178.39</v>
      </c>
      <c r="C195" s="5">
        <v>517.51</v>
      </c>
      <c r="D195" s="4">
        <f t="shared" si="12"/>
        <v>-3.352142577797812E-3</v>
      </c>
      <c r="E195" s="4">
        <f t="shared" si="12"/>
        <v>1.5725282533002982E-2</v>
      </c>
      <c r="F195" s="4">
        <f t="shared" si="13"/>
        <v>178.39</v>
      </c>
      <c r="G195" s="4">
        <f t="shared" si="14"/>
        <v>181.80466832058221</v>
      </c>
      <c r="H195" s="4" t="str">
        <f t="shared" si="15"/>
        <v>BUY</v>
      </c>
      <c r="I195" s="4" t="str">
        <f t="shared" si="16"/>
        <v>BUY</v>
      </c>
      <c r="J195" s="4">
        <f t="shared" si="17"/>
        <v>1</v>
      </c>
    </row>
    <row r="196" spans="1:10" ht="17">
      <c r="A196" s="3">
        <v>45210</v>
      </c>
      <c r="B196" s="4">
        <v>179.8</v>
      </c>
      <c r="C196" s="5">
        <v>520.63580000000002</v>
      </c>
      <c r="D196" s="4">
        <f t="shared" ref="D196:E250" si="18">B196/B195-1</f>
        <v>7.9040304949831164E-3</v>
      </c>
      <c r="E196" s="4">
        <f t="shared" si="18"/>
        <v>6.0400765202606177E-3</v>
      </c>
      <c r="F196" s="4">
        <f t="shared" ref="F196:F250" si="19">B195*(1+D196)</f>
        <v>179.8</v>
      </c>
      <c r="G196" s="4">
        <f t="shared" ref="G196:G250" si="20">B195*(1+E196)</f>
        <v>179.46748925044929</v>
      </c>
      <c r="H196" s="4" t="str">
        <f t="shared" ref="H196:H250" si="21">IF(G196&gt;F196,"BUY","SELL")</f>
        <v>SELL</v>
      </c>
      <c r="I196" s="4" t="str">
        <f t="shared" ref="I196:I250" si="22">IF(F197&gt;F196,"BUY","SELL")</f>
        <v>BUY</v>
      </c>
      <c r="J196" s="4">
        <f t="shared" ref="J196:J250" si="23">IF(H196=I196,1,0)</f>
        <v>0</v>
      </c>
    </row>
    <row r="197" spans="1:10" ht="17">
      <c r="A197" s="3">
        <v>45211</v>
      </c>
      <c r="B197" s="4">
        <v>180.71</v>
      </c>
      <c r="C197" s="5">
        <v>535.91265999999996</v>
      </c>
      <c r="D197" s="4">
        <f t="shared" si="18"/>
        <v>5.0611790878754004E-3</v>
      </c>
      <c r="E197" s="4">
        <f t="shared" si="18"/>
        <v>2.9342699829708163E-2</v>
      </c>
      <c r="F197" s="4">
        <f t="shared" si="19"/>
        <v>180.71</v>
      </c>
      <c r="G197" s="4">
        <f t="shared" si="20"/>
        <v>185.07581742938154</v>
      </c>
      <c r="H197" s="4" t="str">
        <f t="shared" si="21"/>
        <v>BUY</v>
      </c>
      <c r="I197" s="4" t="str">
        <f t="shared" si="22"/>
        <v>SELL</v>
      </c>
      <c r="J197" s="4">
        <f t="shared" si="23"/>
        <v>0</v>
      </c>
    </row>
    <row r="198" spans="1:10" ht="17">
      <c r="A198" s="3">
        <v>45212</v>
      </c>
      <c r="B198" s="4">
        <v>178.85</v>
      </c>
      <c r="C198" s="5">
        <v>532.02679999999998</v>
      </c>
      <c r="D198" s="4">
        <f t="shared" si="18"/>
        <v>-1.0292734215040733E-2</v>
      </c>
      <c r="E198" s="4">
        <f t="shared" si="18"/>
        <v>-7.2509203272039802E-3</v>
      </c>
      <c r="F198" s="4">
        <f t="shared" si="19"/>
        <v>178.85</v>
      </c>
      <c r="G198" s="4">
        <f t="shared" si="20"/>
        <v>179.39968618767097</v>
      </c>
      <c r="H198" s="4" t="str">
        <f t="shared" si="21"/>
        <v>BUY</v>
      </c>
      <c r="I198" s="4" t="str">
        <f t="shared" si="22"/>
        <v>SELL</v>
      </c>
      <c r="J198" s="4">
        <f t="shared" si="23"/>
        <v>0</v>
      </c>
    </row>
    <row r="199" spans="1:10" ht="17">
      <c r="A199" s="3">
        <v>45215</v>
      </c>
      <c r="B199" s="4">
        <v>178.72</v>
      </c>
      <c r="C199" s="5">
        <v>510.33089999999999</v>
      </c>
      <c r="D199" s="4">
        <f t="shared" si="18"/>
        <v>-7.2686608890126791E-4</v>
      </c>
      <c r="E199" s="4">
        <f t="shared" si="18"/>
        <v>-4.0779712600944151E-2</v>
      </c>
      <c r="F199" s="4">
        <f t="shared" si="19"/>
        <v>178.72</v>
      </c>
      <c r="G199" s="4">
        <f t="shared" si="20"/>
        <v>171.55654840132112</v>
      </c>
      <c r="H199" s="4" t="str">
        <f t="shared" si="21"/>
        <v>SELL</v>
      </c>
      <c r="I199" s="4" t="str">
        <f t="shared" si="22"/>
        <v>SELL</v>
      </c>
      <c r="J199" s="4">
        <f t="shared" si="23"/>
        <v>1</v>
      </c>
    </row>
    <row r="200" spans="1:10" ht="17">
      <c r="A200" s="3">
        <v>45216</v>
      </c>
      <c r="B200" s="4">
        <v>177.15</v>
      </c>
      <c r="C200" s="5">
        <v>501.08280000000002</v>
      </c>
      <c r="D200" s="4">
        <f t="shared" si="18"/>
        <v>-8.7846911369739988E-3</v>
      </c>
      <c r="E200" s="4">
        <f t="shared" si="18"/>
        <v>-1.812177157996897E-2</v>
      </c>
      <c r="F200" s="4">
        <f t="shared" si="19"/>
        <v>177.15</v>
      </c>
      <c r="G200" s="4">
        <f t="shared" si="20"/>
        <v>175.48127698322796</v>
      </c>
      <c r="H200" s="4" t="str">
        <f t="shared" si="21"/>
        <v>SELL</v>
      </c>
      <c r="I200" s="4" t="str">
        <f t="shared" si="22"/>
        <v>SELL</v>
      </c>
      <c r="J200" s="4">
        <f t="shared" si="23"/>
        <v>1</v>
      </c>
    </row>
    <row r="201" spans="1:10" ht="17">
      <c r="A201" s="3">
        <v>45217</v>
      </c>
      <c r="B201" s="4">
        <v>175.84</v>
      </c>
      <c r="C201" s="5">
        <v>494.10604999999998</v>
      </c>
      <c r="D201" s="4">
        <f t="shared" si="18"/>
        <v>-7.3948631103584184E-3</v>
      </c>
      <c r="E201" s="4">
        <f t="shared" si="18"/>
        <v>-1.3923347598440938E-2</v>
      </c>
      <c r="F201" s="4">
        <f t="shared" si="19"/>
        <v>175.84</v>
      </c>
      <c r="G201" s="4">
        <f t="shared" si="20"/>
        <v>174.6834789729362</v>
      </c>
      <c r="H201" s="4" t="str">
        <f t="shared" si="21"/>
        <v>SELL</v>
      </c>
      <c r="I201" s="4" t="str">
        <f t="shared" si="22"/>
        <v>SELL</v>
      </c>
      <c r="J201" s="4">
        <f t="shared" si="23"/>
        <v>1</v>
      </c>
    </row>
    <row r="202" spans="1:10" ht="17">
      <c r="A202" s="3">
        <v>45218</v>
      </c>
      <c r="B202" s="4">
        <v>175.46</v>
      </c>
      <c r="C202" s="5">
        <v>495.10129999999998</v>
      </c>
      <c r="D202" s="4">
        <f t="shared" si="18"/>
        <v>-2.161055505004561E-3</v>
      </c>
      <c r="E202" s="4">
        <f t="shared" si="18"/>
        <v>2.0142437033507932E-3</v>
      </c>
      <c r="F202" s="4">
        <f t="shared" si="19"/>
        <v>175.46</v>
      </c>
      <c r="G202" s="4">
        <f t="shared" si="20"/>
        <v>176.19418461279722</v>
      </c>
      <c r="H202" s="4" t="str">
        <f t="shared" si="21"/>
        <v>BUY</v>
      </c>
      <c r="I202" s="4" t="str">
        <f t="shared" si="22"/>
        <v>SELL</v>
      </c>
      <c r="J202" s="4">
        <f t="shared" si="23"/>
        <v>0</v>
      </c>
    </row>
    <row r="203" spans="1:10" ht="17">
      <c r="A203" s="3">
        <v>45219</v>
      </c>
      <c r="B203" s="4">
        <v>172.88</v>
      </c>
      <c r="C203" s="5">
        <v>476.06213000000002</v>
      </c>
      <c r="D203" s="4">
        <f t="shared" si="18"/>
        <v>-1.4704206086857519E-2</v>
      </c>
      <c r="E203" s="4">
        <f t="shared" si="18"/>
        <v>-3.8455099996707709E-2</v>
      </c>
      <c r="F203" s="4">
        <f t="shared" si="19"/>
        <v>172.88</v>
      </c>
      <c r="G203" s="4">
        <f t="shared" si="20"/>
        <v>168.71266815457767</v>
      </c>
      <c r="H203" s="4" t="str">
        <f t="shared" si="21"/>
        <v>SELL</v>
      </c>
      <c r="I203" s="4" t="str">
        <f t="shared" si="22"/>
        <v>BUY</v>
      </c>
      <c r="J203" s="4">
        <f t="shared" si="23"/>
        <v>0</v>
      </c>
    </row>
    <row r="204" spans="1:10" ht="17">
      <c r="A204" s="3">
        <v>45222</v>
      </c>
      <c r="B204" s="4">
        <v>173</v>
      </c>
      <c r="C204" s="5">
        <v>455.87261999999998</v>
      </c>
      <c r="D204" s="4">
        <f t="shared" si="18"/>
        <v>6.9412309116145821E-4</v>
      </c>
      <c r="E204" s="4">
        <f t="shared" si="18"/>
        <v>-4.2409401478752495E-2</v>
      </c>
      <c r="F204" s="4">
        <f t="shared" si="19"/>
        <v>173</v>
      </c>
      <c r="G204" s="4">
        <f t="shared" si="20"/>
        <v>165.54826267235327</v>
      </c>
      <c r="H204" s="4" t="str">
        <f t="shared" si="21"/>
        <v>SELL</v>
      </c>
      <c r="I204" s="4" t="str">
        <f t="shared" si="22"/>
        <v>BUY</v>
      </c>
      <c r="J204" s="4">
        <f t="shared" si="23"/>
        <v>0</v>
      </c>
    </row>
    <row r="205" spans="1:10" ht="17">
      <c r="A205" s="3">
        <v>45223</v>
      </c>
      <c r="B205" s="4">
        <v>173.44</v>
      </c>
      <c r="C205" s="5">
        <v>465.17309999999998</v>
      </c>
      <c r="D205" s="4">
        <f t="shared" si="18"/>
        <v>2.5433526011560126E-3</v>
      </c>
      <c r="E205" s="4">
        <f t="shared" si="18"/>
        <v>2.0401488468423379E-2</v>
      </c>
      <c r="F205" s="4">
        <f t="shared" si="19"/>
        <v>173.44</v>
      </c>
      <c r="G205" s="4">
        <f t="shared" si="20"/>
        <v>176.52945750503724</v>
      </c>
      <c r="H205" s="4" t="str">
        <f t="shared" si="21"/>
        <v>BUY</v>
      </c>
      <c r="I205" s="4" t="str">
        <f t="shared" si="22"/>
        <v>SELL</v>
      </c>
      <c r="J205" s="4">
        <f t="shared" si="23"/>
        <v>0</v>
      </c>
    </row>
    <row r="206" spans="1:10" ht="17">
      <c r="A206" s="3">
        <v>45224</v>
      </c>
      <c r="B206" s="4">
        <v>171.1</v>
      </c>
      <c r="C206" s="5">
        <v>453.29790000000003</v>
      </c>
      <c r="D206" s="4">
        <f t="shared" si="18"/>
        <v>-1.3491697416974202E-2</v>
      </c>
      <c r="E206" s="4">
        <f t="shared" si="18"/>
        <v>-2.5528561303308273E-2</v>
      </c>
      <c r="F206" s="4">
        <f t="shared" si="19"/>
        <v>171.1</v>
      </c>
      <c r="G206" s="4">
        <f t="shared" si="20"/>
        <v>169.01232632755421</v>
      </c>
      <c r="H206" s="4" t="str">
        <f t="shared" si="21"/>
        <v>SELL</v>
      </c>
      <c r="I206" s="4" t="str">
        <f t="shared" si="22"/>
        <v>SELL</v>
      </c>
      <c r="J206" s="4">
        <f t="shared" si="23"/>
        <v>1</v>
      </c>
    </row>
    <row r="207" spans="1:10" ht="17">
      <c r="A207" s="3">
        <v>45225</v>
      </c>
      <c r="B207" s="4">
        <v>166.89</v>
      </c>
      <c r="C207" s="5">
        <v>423.9581</v>
      </c>
      <c r="D207" s="4">
        <f t="shared" si="18"/>
        <v>-2.4605493863237959E-2</v>
      </c>
      <c r="E207" s="4">
        <f t="shared" si="18"/>
        <v>-6.4725206095152976E-2</v>
      </c>
      <c r="F207" s="4">
        <f t="shared" si="19"/>
        <v>166.89</v>
      </c>
      <c r="G207" s="4">
        <f t="shared" si="20"/>
        <v>160.02551723711932</v>
      </c>
      <c r="H207" s="4" t="str">
        <f t="shared" si="21"/>
        <v>SELL</v>
      </c>
      <c r="I207" s="4" t="str">
        <f t="shared" si="22"/>
        <v>BUY</v>
      </c>
      <c r="J207" s="4">
        <f t="shared" si="23"/>
        <v>0</v>
      </c>
    </row>
    <row r="208" spans="1:10" ht="17">
      <c r="A208" s="3">
        <v>45226</v>
      </c>
      <c r="B208" s="4">
        <v>168.22</v>
      </c>
      <c r="C208" s="5">
        <v>415.63834000000003</v>
      </c>
      <c r="D208" s="4">
        <f t="shared" si="18"/>
        <v>7.9693211097131567E-3</v>
      </c>
      <c r="E208" s="4">
        <f t="shared" si="18"/>
        <v>-1.9624014731644435E-2</v>
      </c>
      <c r="F208" s="4">
        <f t="shared" si="19"/>
        <v>168.22000000000003</v>
      </c>
      <c r="G208" s="4">
        <f t="shared" si="20"/>
        <v>163.61494818143584</v>
      </c>
      <c r="H208" s="4" t="str">
        <f t="shared" si="21"/>
        <v>SELL</v>
      </c>
      <c r="I208" s="4" t="str">
        <f t="shared" si="22"/>
        <v>BUY</v>
      </c>
      <c r="J208" s="4">
        <f t="shared" si="23"/>
        <v>0</v>
      </c>
    </row>
    <row r="209" spans="1:10" ht="17">
      <c r="A209" s="3">
        <v>45229</v>
      </c>
      <c r="B209" s="4">
        <v>170.29</v>
      </c>
      <c r="C209" s="5">
        <v>435.74576000000002</v>
      </c>
      <c r="D209" s="4">
        <f t="shared" si="18"/>
        <v>1.2305314469147399E-2</v>
      </c>
      <c r="E209" s="4">
        <f t="shared" si="18"/>
        <v>4.8377202160897914E-2</v>
      </c>
      <c r="F209" s="4">
        <f t="shared" si="19"/>
        <v>170.28999999999996</v>
      </c>
      <c r="G209" s="4">
        <f t="shared" si="20"/>
        <v>176.35801294750624</v>
      </c>
      <c r="H209" s="4" t="str">
        <f t="shared" si="21"/>
        <v>BUY</v>
      </c>
      <c r="I209" s="4" t="str">
        <f t="shared" si="22"/>
        <v>BUY</v>
      </c>
      <c r="J209" s="4">
        <f t="shared" si="23"/>
        <v>1</v>
      </c>
    </row>
    <row r="210" spans="1:10" ht="17">
      <c r="A210" s="3">
        <v>45230</v>
      </c>
      <c r="B210" s="4">
        <v>170.77</v>
      </c>
      <c r="C210" s="5">
        <v>434.97485</v>
      </c>
      <c r="D210" s="4">
        <f t="shared" si="18"/>
        <v>2.8187210053438605E-3</v>
      </c>
      <c r="E210" s="4">
        <f t="shared" si="18"/>
        <v>-1.7691738411866886E-3</v>
      </c>
      <c r="F210" s="4">
        <f t="shared" si="19"/>
        <v>170.77</v>
      </c>
      <c r="G210" s="4">
        <f t="shared" si="20"/>
        <v>169.98872738658432</v>
      </c>
      <c r="H210" s="4" t="str">
        <f t="shared" si="21"/>
        <v>SELL</v>
      </c>
      <c r="I210" s="4" t="str">
        <f t="shared" si="22"/>
        <v>BUY</v>
      </c>
      <c r="J210" s="4">
        <f t="shared" si="23"/>
        <v>0</v>
      </c>
    </row>
    <row r="211" spans="1:10" ht="17">
      <c r="A211" s="3">
        <v>45231</v>
      </c>
      <c r="B211" s="4">
        <v>173.97</v>
      </c>
      <c r="C211" s="5">
        <v>459.38709999999998</v>
      </c>
      <c r="D211" s="4">
        <f t="shared" si="18"/>
        <v>1.8738654330385796E-2</v>
      </c>
      <c r="E211" s="4">
        <f t="shared" si="18"/>
        <v>5.6123359775858139E-2</v>
      </c>
      <c r="F211" s="4">
        <f t="shared" si="19"/>
        <v>173.97</v>
      </c>
      <c r="G211" s="4">
        <f t="shared" si="20"/>
        <v>180.3541861489233</v>
      </c>
      <c r="H211" s="4" t="str">
        <f t="shared" si="21"/>
        <v>BUY</v>
      </c>
      <c r="I211" s="4" t="str">
        <f t="shared" si="22"/>
        <v>BUY</v>
      </c>
      <c r="J211" s="4">
        <f t="shared" si="23"/>
        <v>1</v>
      </c>
    </row>
    <row r="212" spans="1:10" ht="17">
      <c r="A212" s="3">
        <v>45232</v>
      </c>
      <c r="B212" s="4">
        <v>177.57</v>
      </c>
      <c r="C212" s="5">
        <v>499.35248000000001</v>
      </c>
      <c r="D212" s="4">
        <f t="shared" si="18"/>
        <v>2.0693222969477398E-2</v>
      </c>
      <c r="E212" s="4">
        <f t="shared" si="18"/>
        <v>8.6997175149236883E-2</v>
      </c>
      <c r="F212" s="4">
        <f t="shared" si="19"/>
        <v>177.57</v>
      </c>
      <c r="G212" s="4">
        <f t="shared" si="20"/>
        <v>189.10489856071274</v>
      </c>
      <c r="H212" s="4" t="str">
        <f t="shared" si="21"/>
        <v>BUY</v>
      </c>
      <c r="I212" s="4" t="str">
        <f t="shared" si="22"/>
        <v>SELL</v>
      </c>
      <c r="J212" s="4">
        <f t="shared" si="23"/>
        <v>0</v>
      </c>
    </row>
    <row r="213" spans="1:10" ht="17">
      <c r="A213" s="3">
        <v>45233</v>
      </c>
      <c r="B213" s="4">
        <v>176.65</v>
      </c>
      <c r="C213" s="5">
        <v>487.09048000000001</v>
      </c>
      <c r="D213" s="4">
        <f t="shared" si="18"/>
        <v>-5.1810553584501484E-3</v>
      </c>
      <c r="E213" s="4">
        <f t="shared" si="18"/>
        <v>-2.4555800744195722E-2</v>
      </c>
      <c r="F213" s="4">
        <f t="shared" si="19"/>
        <v>176.65</v>
      </c>
      <c r="G213" s="4">
        <f t="shared" si="20"/>
        <v>173.20962646185316</v>
      </c>
      <c r="H213" s="4" t="str">
        <f t="shared" si="21"/>
        <v>SELL</v>
      </c>
      <c r="I213" s="4" t="str">
        <f t="shared" si="22"/>
        <v>BUY</v>
      </c>
      <c r="J213" s="4">
        <f t="shared" si="23"/>
        <v>0</v>
      </c>
    </row>
    <row r="214" spans="1:10" ht="17">
      <c r="A214" s="3">
        <v>45236</v>
      </c>
      <c r="B214" s="4">
        <v>179.23</v>
      </c>
      <c r="C214" s="5">
        <v>510.70499999999998</v>
      </c>
      <c r="D214" s="4">
        <f t="shared" si="18"/>
        <v>1.4605151429380125E-2</v>
      </c>
      <c r="E214" s="4">
        <f t="shared" si="18"/>
        <v>4.8480766858756796E-2</v>
      </c>
      <c r="F214" s="4">
        <f t="shared" si="19"/>
        <v>179.23000000000002</v>
      </c>
      <c r="G214" s="4">
        <f t="shared" si="20"/>
        <v>185.2141274655994</v>
      </c>
      <c r="H214" s="4" t="str">
        <f t="shared" si="21"/>
        <v>BUY</v>
      </c>
      <c r="I214" s="4" t="str">
        <f t="shared" si="22"/>
        <v>BUY</v>
      </c>
      <c r="J214" s="4">
        <f t="shared" si="23"/>
        <v>1</v>
      </c>
    </row>
    <row r="215" spans="1:10" ht="17">
      <c r="A215" s="3">
        <v>45237</v>
      </c>
      <c r="B215" s="4">
        <v>181.82</v>
      </c>
      <c r="C215" s="5">
        <v>536.37750000000005</v>
      </c>
      <c r="D215" s="4">
        <f t="shared" si="18"/>
        <v>1.445070579702068E-2</v>
      </c>
      <c r="E215" s="4">
        <f t="shared" si="18"/>
        <v>5.0268746145034848E-2</v>
      </c>
      <c r="F215" s="4">
        <f t="shared" si="19"/>
        <v>181.82</v>
      </c>
      <c r="G215" s="4">
        <f t="shared" si="20"/>
        <v>188.2396673715746</v>
      </c>
      <c r="H215" s="4" t="str">
        <f t="shared" si="21"/>
        <v>BUY</v>
      </c>
      <c r="I215" s="4" t="str">
        <f t="shared" si="22"/>
        <v>BUY</v>
      </c>
      <c r="J215" s="4">
        <f t="shared" si="23"/>
        <v>1</v>
      </c>
    </row>
    <row r="216" spans="1:10" ht="17">
      <c r="A216" s="3">
        <v>45238</v>
      </c>
      <c r="B216" s="4">
        <v>182.89</v>
      </c>
      <c r="C216" s="5">
        <v>554.63739999999996</v>
      </c>
      <c r="D216" s="4">
        <f t="shared" si="18"/>
        <v>5.884941150588352E-3</v>
      </c>
      <c r="E216" s="4">
        <f t="shared" si="18"/>
        <v>3.4043001430895004E-2</v>
      </c>
      <c r="F216" s="4">
        <f t="shared" si="19"/>
        <v>182.88999999999996</v>
      </c>
      <c r="G216" s="4">
        <f t="shared" si="20"/>
        <v>188.00969852016533</v>
      </c>
      <c r="H216" s="4" t="str">
        <f t="shared" si="21"/>
        <v>BUY</v>
      </c>
      <c r="I216" s="4" t="str">
        <f t="shared" si="22"/>
        <v>SELL</v>
      </c>
      <c r="J216" s="4">
        <f t="shared" si="23"/>
        <v>0</v>
      </c>
    </row>
    <row r="217" spans="1:10" ht="17">
      <c r="A217" s="3">
        <v>45239</v>
      </c>
      <c r="B217" s="4">
        <v>182.41</v>
      </c>
      <c r="C217" s="5">
        <v>556.88969999999995</v>
      </c>
      <c r="D217" s="4">
        <f t="shared" si="18"/>
        <v>-2.6245284050521178E-3</v>
      </c>
      <c r="E217" s="4">
        <f t="shared" si="18"/>
        <v>4.0608512877060576E-3</v>
      </c>
      <c r="F217" s="4">
        <f t="shared" si="19"/>
        <v>182.41</v>
      </c>
      <c r="G217" s="4">
        <f t="shared" si="20"/>
        <v>183.63268909200855</v>
      </c>
      <c r="H217" s="4" t="str">
        <f t="shared" si="21"/>
        <v>BUY</v>
      </c>
      <c r="I217" s="4" t="str">
        <f t="shared" si="22"/>
        <v>BUY</v>
      </c>
      <c r="J217" s="4">
        <f t="shared" si="23"/>
        <v>1</v>
      </c>
    </row>
    <row r="218" spans="1:10" ht="17">
      <c r="A218" s="3">
        <v>45240</v>
      </c>
      <c r="B218" s="4">
        <v>186.4</v>
      </c>
      <c r="C218" s="5">
        <v>577.47299999999996</v>
      </c>
      <c r="D218" s="4">
        <f t="shared" si="18"/>
        <v>2.1873800778466235E-2</v>
      </c>
      <c r="E218" s="4">
        <f t="shared" si="18"/>
        <v>3.6961179206582484E-2</v>
      </c>
      <c r="F218" s="4">
        <f t="shared" si="19"/>
        <v>186.40000000000003</v>
      </c>
      <c r="G218" s="4">
        <f t="shared" si="20"/>
        <v>189.15208869907272</v>
      </c>
      <c r="H218" s="4" t="str">
        <f t="shared" si="21"/>
        <v>BUY</v>
      </c>
      <c r="I218" s="4" t="str">
        <f t="shared" si="22"/>
        <v>SELL</v>
      </c>
      <c r="J218" s="4">
        <f t="shared" si="23"/>
        <v>0</v>
      </c>
    </row>
    <row r="219" spans="1:10" ht="17">
      <c r="A219" s="3">
        <v>45243</v>
      </c>
      <c r="B219" s="4">
        <v>184.8</v>
      </c>
      <c r="C219" s="5">
        <v>578.64819999999997</v>
      </c>
      <c r="D219" s="4">
        <f t="shared" si="18"/>
        <v>-8.5836909871244149E-3</v>
      </c>
      <c r="E219" s="4">
        <f t="shared" si="18"/>
        <v>2.0350735012719667E-3</v>
      </c>
      <c r="F219" s="4">
        <f t="shared" si="19"/>
        <v>184.8</v>
      </c>
      <c r="G219" s="4">
        <f t="shared" si="20"/>
        <v>186.77933770063711</v>
      </c>
      <c r="H219" s="4" t="str">
        <f t="shared" si="21"/>
        <v>BUY</v>
      </c>
      <c r="I219" s="4" t="str">
        <f t="shared" si="22"/>
        <v>BUY</v>
      </c>
      <c r="J219" s="4">
        <f t="shared" si="23"/>
        <v>1</v>
      </c>
    </row>
    <row r="220" spans="1:10" ht="17">
      <c r="A220" s="3">
        <v>45244</v>
      </c>
      <c r="B220" s="4">
        <v>187.44</v>
      </c>
      <c r="C220" s="5">
        <v>598.04010000000005</v>
      </c>
      <c r="D220" s="4">
        <f t="shared" si="18"/>
        <v>1.4285714285714235E-2</v>
      </c>
      <c r="E220" s="4">
        <f t="shared" si="18"/>
        <v>3.3512417389356841E-2</v>
      </c>
      <c r="F220" s="4">
        <f t="shared" si="19"/>
        <v>187.44</v>
      </c>
      <c r="G220" s="4">
        <f t="shared" si="20"/>
        <v>190.99309473355316</v>
      </c>
      <c r="H220" s="4" t="str">
        <f t="shared" si="21"/>
        <v>BUY</v>
      </c>
      <c r="I220" s="4" t="str">
        <f t="shared" si="22"/>
        <v>BUY</v>
      </c>
      <c r="J220" s="4">
        <f t="shared" si="23"/>
        <v>1</v>
      </c>
    </row>
    <row r="221" spans="1:10" ht="17">
      <c r="A221" s="3">
        <v>45245</v>
      </c>
      <c r="B221" s="4">
        <v>188.01</v>
      </c>
      <c r="C221" s="5">
        <v>605.64380000000006</v>
      </c>
      <c r="D221" s="4">
        <f t="shared" si="18"/>
        <v>3.0409731113956173E-3</v>
      </c>
      <c r="E221" s="4">
        <f t="shared" si="18"/>
        <v>1.2714364805971989E-2</v>
      </c>
      <c r="F221" s="4">
        <f t="shared" si="19"/>
        <v>188.01</v>
      </c>
      <c r="G221" s="4">
        <f t="shared" si="20"/>
        <v>189.8231805392314</v>
      </c>
      <c r="H221" s="4" t="str">
        <f t="shared" si="21"/>
        <v>BUY</v>
      </c>
      <c r="I221" s="4" t="str">
        <f t="shared" si="22"/>
        <v>BUY</v>
      </c>
      <c r="J221" s="4">
        <f t="shared" si="23"/>
        <v>1</v>
      </c>
    </row>
    <row r="222" spans="1:10" ht="17">
      <c r="A222" s="3">
        <v>45246</v>
      </c>
      <c r="B222" s="4">
        <v>189.71</v>
      </c>
      <c r="C222" s="5">
        <v>618.43880000000001</v>
      </c>
      <c r="D222" s="4">
        <f t="shared" si="18"/>
        <v>9.0420722302007039E-3</v>
      </c>
      <c r="E222" s="4">
        <f t="shared" si="18"/>
        <v>2.1126279175977647E-2</v>
      </c>
      <c r="F222" s="4">
        <f t="shared" si="19"/>
        <v>189.71000000000004</v>
      </c>
      <c r="G222" s="4">
        <f t="shared" si="20"/>
        <v>191.98195174787554</v>
      </c>
      <c r="H222" s="4" t="str">
        <f t="shared" si="21"/>
        <v>BUY</v>
      </c>
      <c r="I222" s="4" t="str">
        <f t="shared" si="22"/>
        <v>SELL</v>
      </c>
      <c r="J222" s="4">
        <f t="shared" si="23"/>
        <v>0</v>
      </c>
    </row>
    <row r="223" spans="1:10" ht="17">
      <c r="A223" s="3">
        <v>45247</v>
      </c>
      <c r="B223" s="4">
        <v>189.69</v>
      </c>
      <c r="C223" s="5">
        <v>618.69182999999998</v>
      </c>
      <c r="D223" s="4">
        <f t="shared" si="18"/>
        <v>-1.0542406831481888E-4</v>
      </c>
      <c r="E223" s="4">
        <f t="shared" si="18"/>
        <v>4.0914315207896124E-4</v>
      </c>
      <c r="F223" s="4">
        <f t="shared" si="19"/>
        <v>189.69</v>
      </c>
      <c r="G223" s="4">
        <f t="shared" si="20"/>
        <v>189.7876185473809</v>
      </c>
      <c r="H223" s="4" t="str">
        <f t="shared" si="21"/>
        <v>BUY</v>
      </c>
      <c r="I223" s="4" t="str">
        <f t="shared" si="22"/>
        <v>BUY</v>
      </c>
      <c r="J223" s="4">
        <f t="shared" si="23"/>
        <v>1</v>
      </c>
    </row>
    <row r="224" spans="1:10" ht="17">
      <c r="A224" s="3">
        <v>45250</v>
      </c>
      <c r="B224" s="4">
        <v>191.45</v>
      </c>
      <c r="C224" s="5">
        <v>627.59810000000004</v>
      </c>
      <c r="D224" s="4">
        <f t="shared" si="18"/>
        <v>9.2782961674309217E-3</v>
      </c>
      <c r="E224" s="4">
        <f t="shared" si="18"/>
        <v>1.4395325052215524E-2</v>
      </c>
      <c r="F224" s="4">
        <f t="shared" si="19"/>
        <v>191.44999999999996</v>
      </c>
      <c r="G224" s="4">
        <f t="shared" si="20"/>
        <v>192.42064920915476</v>
      </c>
      <c r="H224" s="4" t="str">
        <f t="shared" si="21"/>
        <v>BUY</v>
      </c>
      <c r="I224" s="4" t="str">
        <f t="shared" si="22"/>
        <v>SELL</v>
      </c>
      <c r="J224" s="4">
        <f t="shared" si="23"/>
        <v>0</v>
      </c>
    </row>
    <row r="225" spans="1:10" ht="17">
      <c r="A225" s="3">
        <v>45251</v>
      </c>
      <c r="B225" s="4">
        <v>190.64</v>
      </c>
      <c r="C225" s="5">
        <v>628.33410000000003</v>
      </c>
      <c r="D225" s="4">
        <f t="shared" si="18"/>
        <v>-4.2308696787672906E-3</v>
      </c>
      <c r="E225" s="4">
        <f t="shared" si="18"/>
        <v>1.1727250289634839E-3</v>
      </c>
      <c r="F225" s="4">
        <f t="shared" si="19"/>
        <v>190.64</v>
      </c>
      <c r="G225" s="4">
        <f t="shared" si="20"/>
        <v>191.67451820679506</v>
      </c>
      <c r="H225" s="4" t="str">
        <f t="shared" si="21"/>
        <v>BUY</v>
      </c>
      <c r="I225" s="4" t="str">
        <f t="shared" si="22"/>
        <v>BUY</v>
      </c>
      <c r="J225" s="4">
        <f t="shared" si="23"/>
        <v>1</v>
      </c>
    </row>
    <row r="226" spans="1:10" ht="17">
      <c r="A226" s="3">
        <v>45252</v>
      </c>
      <c r="B226" s="4">
        <v>191.31</v>
      </c>
      <c r="C226" s="5">
        <v>635.08730000000003</v>
      </c>
      <c r="D226" s="4">
        <f t="shared" si="18"/>
        <v>3.5144775493076708E-3</v>
      </c>
      <c r="E226" s="4">
        <f t="shared" si="18"/>
        <v>1.0747785294479506E-2</v>
      </c>
      <c r="F226" s="4">
        <f t="shared" si="19"/>
        <v>191.31</v>
      </c>
      <c r="G226" s="4">
        <f t="shared" si="20"/>
        <v>192.68895778853957</v>
      </c>
      <c r="H226" s="4" t="str">
        <f t="shared" si="21"/>
        <v>BUY</v>
      </c>
      <c r="I226" s="4" t="str">
        <f t="shared" si="22"/>
        <v>SELL</v>
      </c>
      <c r="J226" s="4">
        <f t="shared" si="23"/>
        <v>0</v>
      </c>
    </row>
    <row r="227" spans="1:10" ht="17">
      <c r="A227" s="3">
        <v>45254</v>
      </c>
      <c r="B227" s="4">
        <v>189.97</v>
      </c>
      <c r="C227" s="5">
        <v>623.2722</v>
      </c>
      <c r="D227" s="4">
        <f t="shared" si="18"/>
        <v>-7.0043385081804965E-3</v>
      </c>
      <c r="E227" s="4">
        <f t="shared" si="18"/>
        <v>-1.860389902301629E-2</v>
      </c>
      <c r="F227" s="4">
        <f t="shared" si="19"/>
        <v>189.97</v>
      </c>
      <c r="G227" s="4">
        <f t="shared" si="20"/>
        <v>187.75088807790675</v>
      </c>
      <c r="H227" s="4" t="str">
        <f t="shared" si="21"/>
        <v>SELL</v>
      </c>
      <c r="I227" s="4" t="str">
        <f t="shared" si="22"/>
        <v>SELL</v>
      </c>
      <c r="J227" s="4">
        <f t="shared" si="23"/>
        <v>1</v>
      </c>
    </row>
    <row r="228" spans="1:10" ht="17">
      <c r="A228" s="3">
        <v>45257</v>
      </c>
      <c r="B228" s="4">
        <v>189.79</v>
      </c>
      <c r="C228" s="5">
        <v>619.40009999999995</v>
      </c>
      <c r="D228" s="4">
        <f t="shared" si="18"/>
        <v>-9.4751802916248629E-4</v>
      </c>
      <c r="E228" s="4">
        <f t="shared" si="18"/>
        <v>-6.2125344271732885E-3</v>
      </c>
      <c r="F228" s="4">
        <f t="shared" si="19"/>
        <v>189.79</v>
      </c>
      <c r="G228" s="4">
        <f t="shared" si="20"/>
        <v>188.7898048348699</v>
      </c>
      <c r="H228" s="4" t="str">
        <f t="shared" si="21"/>
        <v>SELL</v>
      </c>
      <c r="I228" s="4" t="str">
        <f t="shared" si="22"/>
        <v>BUY</v>
      </c>
      <c r="J228" s="4">
        <f t="shared" si="23"/>
        <v>0</v>
      </c>
    </row>
    <row r="229" spans="1:10" ht="17">
      <c r="A229" s="3">
        <v>45258</v>
      </c>
      <c r="B229" s="4">
        <v>190.4</v>
      </c>
      <c r="C229" s="5">
        <v>622.31349999999998</v>
      </c>
      <c r="D229" s="4">
        <f t="shared" si="18"/>
        <v>3.2140787185837016E-3</v>
      </c>
      <c r="E229" s="4">
        <f t="shared" si="18"/>
        <v>4.7035833542810046E-3</v>
      </c>
      <c r="F229" s="4">
        <f t="shared" si="19"/>
        <v>190.4</v>
      </c>
      <c r="G229" s="4">
        <f t="shared" si="20"/>
        <v>190.68269308480899</v>
      </c>
      <c r="H229" s="4" t="str">
        <f t="shared" si="21"/>
        <v>BUY</v>
      </c>
      <c r="I229" s="4" t="str">
        <f t="shared" si="22"/>
        <v>SELL</v>
      </c>
      <c r="J229" s="4">
        <f t="shared" si="23"/>
        <v>0</v>
      </c>
    </row>
    <row r="230" spans="1:10" ht="17">
      <c r="A230" s="3">
        <v>45259</v>
      </c>
      <c r="B230" s="4">
        <v>189.37</v>
      </c>
      <c r="C230" s="5">
        <v>623.78049999999996</v>
      </c>
      <c r="D230" s="4">
        <f t="shared" si="18"/>
        <v>-5.4096638655461993E-3</v>
      </c>
      <c r="E230" s="4">
        <f t="shared" si="18"/>
        <v>2.3573327591317472E-3</v>
      </c>
      <c r="F230" s="4">
        <f t="shared" si="19"/>
        <v>189.37</v>
      </c>
      <c r="G230" s="4">
        <f t="shared" si="20"/>
        <v>190.8488361573387</v>
      </c>
      <c r="H230" s="4" t="str">
        <f t="shared" si="21"/>
        <v>BUY</v>
      </c>
      <c r="I230" s="4" t="str">
        <f t="shared" si="22"/>
        <v>BUY</v>
      </c>
      <c r="J230" s="4">
        <f t="shared" si="23"/>
        <v>1</v>
      </c>
    </row>
    <row r="231" spans="1:10" ht="17">
      <c r="A231" s="3">
        <v>45260</v>
      </c>
      <c r="B231" s="4">
        <v>189.95</v>
      </c>
      <c r="C231" s="5">
        <v>617.38440000000003</v>
      </c>
      <c r="D231" s="4">
        <f t="shared" si="18"/>
        <v>3.0627871362940429E-3</v>
      </c>
      <c r="E231" s="4">
        <f t="shared" si="18"/>
        <v>-1.0253767150463888E-2</v>
      </c>
      <c r="F231" s="4">
        <f t="shared" si="19"/>
        <v>189.95000000000002</v>
      </c>
      <c r="G231" s="4">
        <f t="shared" si="20"/>
        <v>187.42824411471665</v>
      </c>
      <c r="H231" s="4" t="str">
        <f t="shared" si="21"/>
        <v>SELL</v>
      </c>
      <c r="I231" s="4" t="str">
        <f t="shared" si="22"/>
        <v>BUY</v>
      </c>
      <c r="J231" s="4">
        <f t="shared" si="23"/>
        <v>0</v>
      </c>
    </row>
    <row r="232" spans="1:10" ht="17">
      <c r="A232" s="3">
        <v>45261</v>
      </c>
      <c r="B232" s="4">
        <v>191.24</v>
      </c>
      <c r="C232" s="5">
        <v>626.13369999999998</v>
      </c>
      <c r="D232" s="4">
        <f t="shared" si="18"/>
        <v>6.7912608581206513E-3</v>
      </c>
      <c r="E232" s="4">
        <f t="shared" si="18"/>
        <v>1.4171559890401975E-2</v>
      </c>
      <c r="F232" s="4">
        <f t="shared" si="19"/>
        <v>191.24</v>
      </c>
      <c r="G232" s="4">
        <f t="shared" si="20"/>
        <v>192.64188780118184</v>
      </c>
      <c r="H232" s="4" t="str">
        <f t="shared" si="21"/>
        <v>BUY</v>
      </c>
      <c r="I232" s="4" t="str">
        <f t="shared" si="22"/>
        <v>SELL</v>
      </c>
      <c r="J232" s="4">
        <f t="shared" si="23"/>
        <v>0</v>
      </c>
    </row>
    <row r="233" spans="1:10" ht="17">
      <c r="A233" s="3">
        <v>45264</v>
      </c>
      <c r="B233" s="4">
        <v>189.43</v>
      </c>
      <c r="C233" s="5">
        <v>614.44617000000005</v>
      </c>
      <c r="D233" s="4">
        <f t="shared" si="18"/>
        <v>-9.4645471658648672E-3</v>
      </c>
      <c r="E233" s="4">
        <f t="shared" si="18"/>
        <v>-1.8666189026401159E-2</v>
      </c>
      <c r="F233" s="4">
        <f t="shared" si="19"/>
        <v>189.43</v>
      </c>
      <c r="G233" s="4">
        <f t="shared" si="20"/>
        <v>187.67027801059106</v>
      </c>
      <c r="H233" s="4" t="str">
        <f t="shared" si="21"/>
        <v>SELL</v>
      </c>
      <c r="I233" s="4" t="str">
        <f t="shared" si="22"/>
        <v>BUY</v>
      </c>
      <c r="J233" s="4">
        <f t="shared" si="23"/>
        <v>0</v>
      </c>
    </row>
    <row r="234" spans="1:10" ht="17">
      <c r="A234" s="3">
        <v>45265</v>
      </c>
      <c r="B234" s="4">
        <v>193.42</v>
      </c>
      <c r="C234" s="5">
        <v>638.36455999999998</v>
      </c>
      <c r="D234" s="4">
        <f t="shared" si="18"/>
        <v>2.106318956870612E-2</v>
      </c>
      <c r="E234" s="4">
        <f t="shared" si="18"/>
        <v>3.8926746015846891E-2</v>
      </c>
      <c r="F234" s="4">
        <f t="shared" si="19"/>
        <v>193.42000000000002</v>
      </c>
      <c r="G234" s="4">
        <f t="shared" si="20"/>
        <v>196.80389349778187</v>
      </c>
      <c r="H234" s="4" t="str">
        <f t="shared" si="21"/>
        <v>BUY</v>
      </c>
      <c r="I234" s="4" t="str">
        <f t="shared" si="22"/>
        <v>SELL</v>
      </c>
      <c r="J234" s="4">
        <f t="shared" si="23"/>
        <v>0</v>
      </c>
    </row>
    <row r="235" spans="1:10" ht="17">
      <c r="A235" s="3">
        <v>45266</v>
      </c>
      <c r="B235" s="4">
        <v>192.32</v>
      </c>
      <c r="C235" s="5">
        <v>650.59249999999997</v>
      </c>
      <c r="D235" s="4">
        <f t="shared" si="18"/>
        <v>-5.6871057801675118E-3</v>
      </c>
      <c r="E235" s="4">
        <f t="shared" si="18"/>
        <v>1.9155104725738559E-2</v>
      </c>
      <c r="F235" s="4">
        <f t="shared" si="19"/>
        <v>192.32</v>
      </c>
      <c r="G235" s="4">
        <f t="shared" si="20"/>
        <v>197.12498035605233</v>
      </c>
      <c r="H235" s="4" t="str">
        <f t="shared" si="21"/>
        <v>BUY</v>
      </c>
      <c r="I235" s="4" t="str">
        <f t="shared" si="22"/>
        <v>BUY</v>
      </c>
      <c r="J235" s="4">
        <f t="shared" si="23"/>
        <v>1</v>
      </c>
    </row>
    <row r="236" spans="1:10" ht="17">
      <c r="A236" s="3">
        <v>45267</v>
      </c>
      <c r="B236" s="4">
        <v>194.27</v>
      </c>
      <c r="C236" s="5">
        <v>656.48803999999996</v>
      </c>
      <c r="D236" s="4">
        <f t="shared" si="18"/>
        <v>1.0139351081530856E-2</v>
      </c>
      <c r="E236" s="4">
        <f t="shared" si="18"/>
        <v>9.061801357992838E-3</v>
      </c>
      <c r="F236" s="4">
        <f t="shared" si="19"/>
        <v>194.27</v>
      </c>
      <c r="G236" s="4">
        <f t="shared" si="20"/>
        <v>194.06276563716918</v>
      </c>
      <c r="H236" s="4" t="str">
        <f t="shared" si="21"/>
        <v>SELL</v>
      </c>
      <c r="I236" s="4" t="str">
        <f t="shared" si="22"/>
        <v>BUY</v>
      </c>
      <c r="J236" s="4">
        <f t="shared" si="23"/>
        <v>0</v>
      </c>
    </row>
    <row r="237" spans="1:10" ht="17">
      <c r="A237" s="3">
        <v>45268</v>
      </c>
      <c r="B237" s="4">
        <v>195.71</v>
      </c>
      <c r="C237" s="5">
        <v>663.09730000000002</v>
      </c>
      <c r="D237" s="4">
        <f t="shared" si="18"/>
        <v>7.4123642353425279E-3</v>
      </c>
      <c r="E237" s="4">
        <f t="shared" si="18"/>
        <v>1.0067601536198678E-2</v>
      </c>
      <c r="F237" s="4">
        <f t="shared" si="19"/>
        <v>195.71</v>
      </c>
      <c r="G237" s="4">
        <f t="shared" si="20"/>
        <v>196.22583295043734</v>
      </c>
      <c r="H237" s="4" t="str">
        <f t="shared" si="21"/>
        <v>BUY</v>
      </c>
      <c r="I237" s="4" t="str">
        <f t="shared" si="22"/>
        <v>SELL</v>
      </c>
      <c r="J237" s="4">
        <f t="shared" si="23"/>
        <v>0</v>
      </c>
    </row>
    <row r="238" spans="1:10" ht="17">
      <c r="A238" s="3">
        <v>45271</v>
      </c>
      <c r="B238" s="4">
        <v>193.18</v>
      </c>
      <c r="C238" s="5">
        <v>645.44195999999999</v>
      </c>
      <c r="D238" s="4">
        <f t="shared" si="18"/>
        <v>-1.2927290378621392E-2</v>
      </c>
      <c r="E238" s="4">
        <f t="shared" si="18"/>
        <v>-2.6625564604168983E-2</v>
      </c>
      <c r="F238" s="4">
        <f t="shared" si="19"/>
        <v>193.18</v>
      </c>
      <c r="G238" s="4">
        <f t="shared" si="20"/>
        <v>190.49911075131809</v>
      </c>
      <c r="H238" s="4" t="str">
        <f t="shared" si="21"/>
        <v>SELL</v>
      </c>
      <c r="I238" s="4" t="str">
        <f t="shared" si="22"/>
        <v>BUY</v>
      </c>
      <c r="J238" s="4">
        <f t="shared" si="23"/>
        <v>0</v>
      </c>
    </row>
    <row r="239" spans="1:10" ht="17">
      <c r="A239" s="3">
        <v>45272</v>
      </c>
      <c r="B239" s="4">
        <v>194.71</v>
      </c>
      <c r="C239" s="5">
        <v>651.81475999999998</v>
      </c>
      <c r="D239" s="4">
        <f t="shared" si="18"/>
        <v>7.9200745418781526E-3</v>
      </c>
      <c r="E239" s="4">
        <f t="shared" si="18"/>
        <v>9.873544632889919E-3</v>
      </c>
      <c r="F239" s="4">
        <f t="shared" si="19"/>
        <v>194.71000000000004</v>
      </c>
      <c r="G239" s="4">
        <f t="shared" si="20"/>
        <v>195.08737135218169</v>
      </c>
      <c r="H239" s="4" t="str">
        <f t="shared" si="21"/>
        <v>BUY</v>
      </c>
      <c r="I239" s="4" t="str">
        <f t="shared" si="22"/>
        <v>BUY</v>
      </c>
      <c r="J239" s="4">
        <f t="shared" si="23"/>
        <v>1</v>
      </c>
    </row>
    <row r="240" spans="1:10" ht="17">
      <c r="A240" s="3">
        <v>45273</v>
      </c>
      <c r="B240" s="4">
        <v>197.96</v>
      </c>
      <c r="C240" s="5">
        <v>676.37099999999998</v>
      </c>
      <c r="D240" s="4">
        <f t="shared" si="18"/>
        <v>1.6691489908068347E-2</v>
      </c>
      <c r="E240" s="4">
        <f t="shared" si="18"/>
        <v>3.767364826166264E-2</v>
      </c>
      <c r="F240" s="4">
        <f t="shared" si="19"/>
        <v>197.96</v>
      </c>
      <c r="G240" s="4">
        <f t="shared" si="20"/>
        <v>202.04543605302834</v>
      </c>
      <c r="H240" s="4" t="str">
        <f t="shared" si="21"/>
        <v>BUY</v>
      </c>
      <c r="I240" s="4" t="str">
        <f t="shared" si="22"/>
        <v>BUY</v>
      </c>
      <c r="J240" s="4">
        <f t="shared" si="23"/>
        <v>1</v>
      </c>
    </row>
    <row r="241" spans="1:10" ht="17">
      <c r="A241" s="3">
        <v>45274</v>
      </c>
      <c r="B241" s="4">
        <v>198.11</v>
      </c>
      <c r="C241" s="5">
        <v>689.1635</v>
      </c>
      <c r="D241" s="4">
        <f t="shared" si="18"/>
        <v>7.5772883410785141E-4</v>
      </c>
      <c r="E241" s="4">
        <f t="shared" si="18"/>
        <v>1.8913436560704211E-2</v>
      </c>
      <c r="F241" s="4">
        <f t="shared" si="19"/>
        <v>198.10999999999999</v>
      </c>
      <c r="G241" s="4">
        <f t="shared" si="20"/>
        <v>201.704103901557</v>
      </c>
      <c r="H241" s="4" t="str">
        <f t="shared" si="21"/>
        <v>BUY</v>
      </c>
      <c r="I241" s="4" t="str">
        <f t="shared" si="22"/>
        <v>SELL</v>
      </c>
      <c r="J241" s="4">
        <f t="shared" si="23"/>
        <v>0</v>
      </c>
    </row>
    <row r="242" spans="1:10" ht="17">
      <c r="A242" s="3">
        <v>45275</v>
      </c>
      <c r="B242" s="4">
        <v>197.57</v>
      </c>
      <c r="C242" s="5">
        <v>686.20429999999999</v>
      </c>
      <c r="D242" s="4">
        <f t="shared" si="18"/>
        <v>-2.7257584170411464E-3</v>
      </c>
      <c r="E242" s="4">
        <f t="shared" si="18"/>
        <v>-4.2939012295341028E-3</v>
      </c>
      <c r="F242" s="4">
        <f t="shared" si="19"/>
        <v>197.57</v>
      </c>
      <c r="G242" s="4">
        <f t="shared" si="20"/>
        <v>197.25933522741701</v>
      </c>
      <c r="H242" s="4" t="str">
        <f t="shared" si="21"/>
        <v>SELL</v>
      </c>
      <c r="I242" s="4" t="str">
        <f t="shared" si="22"/>
        <v>SELL</v>
      </c>
      <c r="J242" s="4">
        <f t="shared" si="23"/>
        <v>1</v>
      </c>
    </row>
    <row r="243" spans="1:10" ht="17">
      <c r="A243" s="3">
        <v>45278</v>
      </c>
      <c r="B243" s="4">
        <v>195.89</v>
      </c>
      <c r="C243" s="5">
        <v>670.58654999999999</v>
      </c>
      <c r="D243" s="4">
        <f t="shared" si="18"/>
        <v>-8.503315280660062E-3</v>
      </c>
      <c r="E243" s="4">
        <f t="shared" si="18"/>
        <v>-2.2759621296456478E-2</v>
      </c>
      <c r="F243" s="4">
        <f t="shared" si="19"/>
        <v>195.89</v>
      </c>
      <c r="G243" s="4">
        <f t="shared" si="20"/>
        <v>193.07338162045909</v>
      </c>
      <c r="H243" s="4" t="str">
        <f t="shared" si="21"/>
        <v>SELL</v>
      </c>
      <c r="I243" s="4" t="str">
        <f t="shared" si="22"/>
        <v>BUY</v>
      </c>
      <c r="J243" s="4">
        <f t="shared" si="23"/>
        <v>0</v>
      </c>
    </row>
    <row r="244" spans="1:10" ht="17">
      <c r="A244" s="3">
        <v>45279</v>
      </c>
      <c r="B244" s="4">
        <v>196.94</v>
      </c>
      <c r="C244" s="5">
        <v>676.67639999999994</v>
      </c>
      <c r="D244" s="4">
        <f t="shared" si="18"/>
        <v>5.360151105212152E-3</v>
      </c>
      <c r="E244" s="4">
        <f t="shared" si="18"/>
        <v>9.0813780860947713E-3</v>
      </c>
      <c r="F244" s="4">
        <f t="shared" si="19"/>
        <v>196.94</v>
      </c>
      <c r="G244" s="4">
        <f t="shared" si="20"/>
        <v>197.66895115328509</v>
      </c>
      <c r="H244" s="4" t="str">
        <f t="shared" si="21"/>
        <v>BUY</v>
      </c>
      <c r="I244" s="4" t="str">
        <f t="shared" si="22"/>
        <v>SELL</v>
      </c>
      <c r="J244" s="4">
        <f t="shared" si="23"/>
        <v>0</v>
      </c>
    </row>
    <row r="245" spans="1:10" ht="17">
      <c r="A245" s="3">
        <v>45280</v>
      </c>
      <c r="B245" s="4">
        <v>194.83</v>
      </c>
      <c r="C245" s="5">
        <v>673.05633999999998</v>
      </c>
      <c r="D245" s="4">
        <f t="shared" si="18"/>
        <v>-1.0713923022240168E-2</v>
      </c>
      <c r="E245" s="4">
        <f t="shared" si="18"/>
        <v>-5.349765412241303E-3</v>
      </c>
      <c r="F245" s="4">
        <f t="shared" si="19"/>
        <v>194.83</v>
      </c>
      <c r="G245" s="4">
        <f t="shared" si="20"/>
        <v>195.88641719971321</v>
      </c>
      <c r="H245" s="4" t="str">
        <f t="shared" si="21"/>
        <v>BUY</v>
      </c>
      <c r="I245" s="4" t="str">
        <f t="shared" si="22"/>
        <v>SELL</v>
      </c>
      <c r="J245" s="4">
        <f t="shared" si="23"/>
        <v>0</v>
      </c>
    </row>
    <row r="246" spans="1:10" ht="17">
      <c r="A246" s="3">
        <v>45281</v>
      </c>
      <c r="B246" s="4">
        <v>194.68</v>
      </c>
      <c r="C246" s="5">
        <v>667.029</v>
      </c>
      <c r="D246" s="4">
        <f t="shared" si="18"/>
        <v>-7.6990196581638859E-4</v>
      </c>
      <c r="E246" s="4">
        <f t="shared" si="18"/>
        <v>-8.9551789973481011E-3</v>
      </c>
      <c r="F246" s="4">
        <f t="shared" si="19"/>
        <v>194.68</v>
      </c>
      <c r="G246" s="4">
        <f t="shared" si="20"/>
        <v>193.08526247594668</v>
      </c>
      <c r="H246" s="4" t="str">
        <f t="shared" si="21"/>
        <v>SELL</v>
      </c>
      <c r="I246" s="4" t="str">
        <f t="shared" si="22"/>
        <v>SELL</v>
      </c>
      <c r="J246" s="4">
        <f t="shared" si="23"/>
        <v>1</v>
      </c>
    </row>
    <row r="247" spans="1:10" ht="17">
      <c r="A247" s="3">
        <v>45282</v>
      </c>
      <c r="B247" s="4">
        <v>193.6</v>
      </c>
      <c r="C247" s="5">
        <v>658.17280000000005</v>
      </c>
      <c r="D247" s="4">
        <f t="shared" si="18"/>
        <v>-5.5475652352579008E-3</v>
      </c>
      <c r="E247" s="4">
        <f t="shared" si="18"/>
        <v>-1.3277083904897569E-2</v>
      </c>
      <c r="F247" s="4">
        <f t="shared" si="19"/>
        <v>193.6</v>
      </c>
      <c r="G247" s="4">
        <f t="shared" si="20"/>
        <v>192.09521730539456</v>
      </c>
      <c r="H247" s="4" t="str">
        <f t="shared" si="21"/>
        <v>SELL</v>
      </c>
      <c r="I247" s="4" t="str">
        <f t="shared" si="22"/>
        <v>SELL</v>
      </c>
      <c r="J247" s="4">
        <f t="shared" si="23"/>
        <v>1</v>
      </c>
    </row>
    <row r="248" spans="1:10" ht="17">
      <c r="A248" s="3">
        <v>45286</v>
      </c>
      <c r="B248" s="4">
        <v>193.05</v>
      </c>
      <c r="C248" s="5">
        <v>650.00490000000002</v>
      </c>
      <c r="D248" s="4">
        <f t="shared" si="18"/>
        <v>-2.8409090909089496E-3</v>
      </c>
      <c r="E248" s="4">
        <f t="shared" si="18"/>
        <v>-1.240996285473972E-2</v>
      </c>
      <c r="F248" s="4">
        <f t="shared" si="19"/>
        <v>193.05</v>
      </c>
      <c r="G248" s="4">
        <f t="shared" si="20"/>
        <v>191.19743119132238</v>
      </c>
      <c r="H248" s="4" t="str">
        <f t="shared" si="21"/>
        <v>SELL</v>
      </c>
      <c r="I248" s="4" t="str">
        <f t="shared" si="22"/>
        <v>BUY</v>
      </c>
      <c r="J248" s="4">
        <f t="shared" si="23"/>
        <v>0</v>
      </c>
    </row>
    <row r="249" spans="1:10" ht="17">
      <c r="A249" s="3">
        <v>45287</v>
      </c>
      <c r="B249" s="4">
        <v>193.15</v>
      </c>
      <c r="C249" s="5">
        <v>643.25400000000002</v>
      </c>
      <c r="D249" s="4">
        <f t="shared" si="18"/>
        <v>5.180005180005498E-4</v>
      </c>
      <c r="E249" s="4">
        <f t="shared" si="18"/>
        <v>-1.0385921706128731E-2</v>
      </c>
      <c r="F249" s="4">
        <f t="shared" si="19"/>
        <v>193.15</v>
      </c>
      <c r="G249" s="4">
        <f t="shared" si="20"/>
        <v>191.04499781463187</v>
      </c>
      <c r="H249" s="4" t="str">
        <f t="shared" si="21"/>
        <v>SELL</v>
      </c>
      <c r="I249" s="4" t="str">
        <f t="shared" si="22"/>
        <v>BUY</v>
      </c>
      <c r="J249" s="4">
        <f t="shared" si="23"/>
        <v>0</v>
      </c>
    </row>
    <row r="250" spans="1:10" ht="17">
      <c r="A250" s="3">
        <v>45288</v>
      </c>
      <c r="B250" s="4">
        <v>193.58</v>
      </c>
      <c r="C250" s="5">
        <v>654.63256999999999</v>
      </c>
      <c r="D250" s="4">
        <f t="shared" si="18"/>
        <v>2.2262490292519477E-3</v>
      </c>
      <c r="E250" s="4">
        <f t="shared" si="18"/>
        <v>1.7689077720465018E-2</v>
      </c>
      <c r="F250" s="4">
        <f t="shared" si="19"/>
        <v>193.58</v>
      </c>
      <c r="G250" s="4">
        <f t="shared" si="20"/>
        <v>196.56664536170783</v>
      </c>
      <c r="H250" s="4" t="str">
        <f t="shared" si="21"/>
        <v>BUY</v>
      </c>
      <c r="I250" s="4" t="str">
        <f t="shared" si="22"/>
        <v>SELL</v>
      </c>
      <c r="J250" s="4">
        <f t="shared" si="2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Ivan Apaza Mamani</dc:creator>
  <cp:lastModifiedBy>Nestor Ivan Apaza Mamani</cp:lastModifiedBy>
  <dcterms:created xsi:type="dcterms:W3CDTF">2024-04-17T02:37:39Z</dcterms:created>
  <dcterms:modified xsi:type="dcterms:W3CDTF">2024-04-17T02:53:43Z</dcterms:modified>
</cp:coreProperties>
</file>