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7520" windowHeight="9750" tabRatio="785" firstSheet="8" activeTab="14"/>
  </bookViews>
  <sheets>
    <sheet name="SUMMARY OF DEPOT" sheetId="65" r:id="rId1"/>
    <sheet name="YARD PORFAM." sheetId="45" r:id="rId2"/>
    <sheet name="YARD PROFRM 1" sheetId="44" r:id="rId3"/>
    <sheet name="YARD PROFRM 2" sheetId="43" r:id="rId4"/>
    <sheet name="CC RAKES FORMED &amp; LOST" sheetId="55" r:id="rId5"/>
    <sheet name="BRAKE POWER" sheetId="5" r:id="rId6"/>
    <sheet name="EXPENDITURE" sheetId="41" r:id="rId7"/>
    <sheet name="OVER DUE POH ROH" sheetId="32" r:id="rId8"/>
    <sheet name="INTENSIVE TRAIN GOODS" sheetId="15" r:id="rId9"/>
    <sheet name="STOCK WISE SUMMARY" sheetId="57" r:id="rId10"/>
    <sheet name="YARD PERFORMACNE" sheetId="60" r:id="rId11"/>
    <sheet name="EXPEND." sheetId="61" r:id="rId12"/>
    <sheet name="CC RAKES " sheetId="62" r:id="rId13"/>
    <sheet name="YARD DVS" sheetId="63" r:id="rId14"/>
    <sheet name="POH ROH" sheetId="64" r:id="rId15"/>
    <sheet name="Sheet1" sheetId="66" r:id="rId16"/>
    <sheet name="Sheet2" sheetId="67" r:id="rId17"/>
  </sheets>
  <definedNames>
    <definedName name="_xlnm._FilterDatabase" localSheetId="0" hidden="1">'SUMMARY OF DEPOT'!$A$3:$N$36</definedName>
    <definedName name="_xlnm.Print_Area" localSheetId="5">'BRAKE POWER'!$A$1:$G$21</definedName>
    <definedName name="_xlnm.Print_Area" localSheetId="12">'CC RAKES '!$A$1:$E$39</definedName>
    <definedName name="_xlnm.Print_Area" localSheetId="4">'CC RAKES FORMED &amp; LOST'!$A$1:$D$5</definedName>
    <definedName name="_xlnm.Print_Area" localSheetId="11">EXPEND.!$A$1:$C$10</definedName>
    <definedName name="_xlnm.Print_Area" localSheetId="6">EXPENDITURE!$A$2:$E$10</definedName>
    <definedName name="_xlnm.Print_Area" localSheetId="8">'INTENSIVE TRAIN GOODS'!$A$1:$M$7</definedName>
    <definedName name="_xlnm.Print_Area" localSheetId="7">'OVER DUE POH ROH'!$A$1:$H$19</definedName>
    <definedName name="_xlnm.Print_Area" localSheetId="14">'POH ROH'!$A$1:$L$10</definedName>
    <definedName name="_xlnm.Print_Area" localSheetId="9">'STOCK WISE SUMMARY'!$A$1:$Y$18</definedName>
    <definedName name="_xlnm.Print_Area" localSheetId="0">'SUMMARY OF DEPOT'!$A$1:$M$36</definedName>
    <definedName name="_xlnm.Print_Area" localSheetId="13">'YARD DVS'!$A$1:$L$56</definedName>
    <definedName name="_xlnm.Print_Area" localSheetId="10">'YARD PERFORMACNE'!$A$1:$N$33</definedName>
    <definedName name="_xlnm.Print_Area" localSheetId="1">'YARD PORFAM.'!$A$1:$N$27</definedName>
    <definedName name="_xlnm.Print_Area" localSheetId="2">'YARD PROFRM 1'!$A$1:$J$21</definedName>
    <definedName name="_xlnm.Print_Area" localSheetId="3">'YARD PROFRM 2'!$A$1:$L$15</definedName>
  </definedNames>
  <calcPr calcId="124519"/>
</workbook>
</file>

<file path=xl/calcChain.xml><?xml version="1.0" encoding="utf-8"?>
<calcChain xmlns="http://schemas.openxmlformats.org/spreadsheetml/2006/main">
  <c r="C21" i="5"/>
  <c r="B18" i="5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U4"/>
  <c r="E36" i="65"/>
  <c r="F36"/>
  <c r="G36"/>
  <c r="H36"/>
  <c r="I36"/>
  <c r="J36"/>
  <c r="K36"/>
  <c r="L36"/>
  <c r="M36"/>
  <c r="I55" i="63"/>
  <c r="H55"/>
  <c r="G55"/>
  <c r="F55"/>
  <c r="D55"/>
  <c r="C55"/>
  <c r="E12" i="62"/>
  <c r="E11"/>
  <c r="E10"/>
  <c r="E9"/>
  <c r="E8"/>
  <c r="E7"/>
  <c r="K2" i="65"/>
</calcChain>
</file>

<file path=xl/sharedStrings.xml><?xml version="1.0" encoding="utf-8"?>
<sst xmlns="http://schemas.openxmlformats.org/spreadsheetml/2006/main" count="1744" uniqueCount="285">
  <si>
    <t>DEPOT/SIDING</t>
  </si>
  <si>
    <t>TYPE OF EXAMINATION (CC,INT,PRE &amp; STR)</t>
  </si>
  <si>
    <t>TYPE OF STOCK</t>
  </si>
  <si>
    <t>TOTAL  TRAIN EXAMINATION</t>
  </si>
  <si>
    <t>TOTAL WAGON EXAMINATION</t>
  </si>
  <si>
    <t>EMPTY</t>
  </si>
  <si>
    <t>LOADED</t>
  </si>
  <si>
    <t xml:space="preserve">TOTAL </t>
  </si>
  <si>
    <t>POH</t>
  </si>
  <si>
    <t>ROH</t>
  </si>
  <si>
    <t>DVS FOR S/L</t>
  </si>
  <si>
    <t>TKD-YD</t>
  </si>
  <si>
    <t>TKD YD</t>
  </si>
  <si>
    <t>E TO E</t>
  </si>
  <si>
    <t>BCN</t>
  </si>
  <si>
    <t>-</t>
  </si>
  <si>
    <t>BOXN</t>
  </si>
  <si>
    <t>BRN</t>
  </si>
  <si>
    <t>BTPN</t>
  </si>
  <si>
    <t>BTPGLN</t>
  </si>
  <si>
    <t>PRE</t>
  </si>
  <si>
    <t>BFKHN</t>
  </si>
  <si>
    <t>ETE</t>
  </si>
  <si>
    <t>BOST</t>
  </si>
  <si>
    <t>MIXN</t>
  </si>
  <si>
    <t>BOBYN</t>
  </si>
  <si>
    <t>DBKM</t>
  </si>
  <si>
    <t>BCBFG</t>
  </si>
  <si>
    <t>CC/6000</t>
  </si>
  <si>
    <t>BCACBM</t>
  </si>
  <si>
    <t>CC/7500</t>
  </si>
  <si>
    <t>CC-7500KM</t>
  </si>
  <si>
    <t>BLC</t>
  </si>
  <si>
    <t xml:space="preserve"> STR</t>
  </si>
  <si>
    <t>DCT</t>
  </si>
  <si>
    <t>DCTYD</t>
  </si>
  <si>
    <t>STR</t>
  </si>
  <si>
    <t>ICD</t>
  </si>
  <si>
    <t>ICDYD</t>
  </si>
  <si>
    <t>AST</t>
  </si>
  <si>
    <t>ASTYD</t>
  </si>
  <si>
    <t>PWL</t>
  </si>
  <si>
    <t>PWL/HTPP</t>
  </si>
  <si>
    <t>ROAD RAILER</t>
  </si>
  <si>
    <t>R/R</t>
  </si>
  <si>
    <t>TOTAL</t>
  </si>
  <si>
    <t>Performance  of CC Bases (Excluding revalidation/safe to run examination</t>
  </si>
  <si>
    <t>DEPOT</t>
  </si>
  <si>
    <t>No of wagons examined     (in Vus)</t>
  </si>
  <si>
    <t>No of Wagons Detached (in Vus)</t>
  </si>
  <si>
    <t>Duration between two examination (in days)</t>
  </si>
  <si>
    <t>Distance covered two examination (in km)</t>
  </si>
  <si>
    <t>Avg Man hrs consumed per Vus</t>
  </si>
  <si>
    <t>Avg% of bk power of incoming CC Rakes</t>
  </si>
  <si>
    <t>At CC Base</t>
  </si>
  <si>
    <t>At Out station (other then CC Base)</t>
  </si>
  <si>
    <t>Max</t>
  </si>
  <si>
    <t>Min</t>
  </si>
  <si>
    <t>Avg</t>
  </si>
  <si>
    <t>DVS</t>
  </si>
  <si>
    <t>TKD</t>
  </si>
  <si>
    <t>HTPP</t>
  </si>
  <si>
    <t>Normal Gang strength</t>
  </si>
  <si>
    <t>No. of rakes examined</t>
  </si>
  <si>
    <t>Avg. time taken per Rakes(in minutes)</t>
  </si>
  <si>
    <t xml:space="preserve">AR to PL </t>
  </si>
  <si>
    <t>PL to RL</t>
  </si>
  <si>
    <t>RL to DP</t>
  </si>
  <si>
    <t>SCH</t>
  </si>
  <si>
    <t>NON SCH</t>
  </si>
  <si>
    <t>TKD/BCN CC</t>
  </si>
  <si>
    <t>performance of premium End to Rake (excluding revalidation &amp; safe to run examination</t>
  </si>
  <si>
    <t xml:space="preserve">no of wagons examined     (in Vus) </t>
  </si>
  <si>
    <t xml:space="preserve">At Out station other then CC </t>
  </si>
  <si>
    <t>TKD/BFKHN/PRE</t>
  </si>
  <si>
    <t>TKD/BCN/PRE</t>
  </si>
  <si>
    <t xml:space="preserve">Normal Gang strength          </t>
  </si>
  <si>
    <t>Avg. time taken per Rake</t>
  </si>
  <si>
    <t>Avg. detachments per Rake</t>
  </si>
  <si>
    <t xml:space="preserve">                       </t>
  </si>
  <si>
    <t>No of wagon examined (in Vus)</t>
  </si>
  <si>
    <t>No of wagons detached  (in Vus)</t>
  </si>
  <si>
    <t>Avg. Man hrs Consumed per Vus</t>
  </si>
  <si>
    <t>Avg. % of Bk power of incoming Rakes</t>
  </si>
  <si>
    <t>Damaged</t>
  </si>
  <si>
    <t>ACTL</t>
  </si>
  <si>
    <t>Time taken for intensive examination of end to end Rake.</t>
  </si>
  <si>
    <t>Normal Gang Strength</t>
  </si>
  <si>
    <t>No of rakes examined</t>
  </si>
  <si>
    <t>Avg.time  taken per Rake(in minutes)</t>
  </si>
  <si>
    <t>Avg. detachment per Rake</t>
  </si>
  <si>
    <t>AR to PL</t>
  </si>
  <si>
    <t>Tippling Operation</t>
  </si>
  <si>
    <t>Avg.time taken per rake (in minute)</t>
  </si>
  <si>
    <t>No of wagons detacted with defects (in Vus)</t>
  </si>
  <si>
    <t>No of wagons Detached (in Vus)</t>
  </si>
  <si>
    <t>No. of wagons made fit without detaching  (in Vus)</t>
  </si>
  <si>
    <t>Loading operation (post loading)</t>
  </si>
  <si>
    <t>No of wagon examined   (in Vus)</t>
  </si>
  <si>
    <t>No of wagons Detached                (in Vus)</t>
  </si>
  <si>
    <t>No. of wagons made fit without detaching (in Vus)</t>
  </si>
  <si>
    <t xml:space="preserve">                                </t>
  </si>
  <si>
    <t>Performation of Rolling in examination on through passing trains other than trains offered for intensive/STR examination</t>
  </si>
  <si>
    <t>No of Rakes examined (in Vus)</t>
  </si>
  <si>
    <t xml:space="preserve">No of wagons Detached   (in Vus) </t>
  </si>
  <si>
    <t>Performation of Sick Line</t>
  </si>
  <si>
    <t>No wagons repaired in Vus</t>
  </si>
  <si>
    <t>Avg.Man hrs consumed per Vus</t>
  </si>
  <si>
    <t>Gang stregth</t>
  </si>
  <si>
    <t>Air Bk Stock</t>
  </si>
  <si>
    <t>Vac/Bk stock</t>
  </si>
  <si>
    <t>Total</t>
  </si>
  <si>
    <t>Examination of rakes in loaded condtion (excluding revalidation/safe to run examination)</t>
  </si>
  <si>
    <t>Total No Freight trains examined during the month</t>
  </si>
  <si>
    <t>No of trains examined in loaded condition</t>
  </si>
  <si>
    <t>No of back loaded trains examined in loaded condition</t>
  </si>
  <si>
    <t>No of trains examined in loaded condition other than back</t>
  </si>
  <si>
    <t>Reason for examining other than back loaded trains in loaded condition</t>
  </si>
  <si>
    <t>.</t>
  </si>
  <si>
    <t xml:space="preserve">RLY </t>
  </si>
  <si>
    <t>Brake Power Noticed</t>
  </si>
  <si>
    <t>&gt;90%</t>
  </si>
  <si>
    <t>85-90%</t>
  </si>
  <si>
    <t>80-85%</t>
  </si>
  <si>
    <t>75-80%</t>
  </si>
  <si>
    <t>&lt;75%</t>
  </si>
  <si>
    <t>CR</t>
  </si>
  <si>
    <t>ER</t>
  </si>
  <si>
    <t>NR</t>
  </si>
  <si>
    <t>NF</t>
  </si>
  <si>
    <t>NER</t>
  </si>
  <si>
    <t>NFR</t>
  </si>
  <si>
    <t>SER</t>
  </si>
  <si>
    <t>SR</t>
  </si>
  <si>
    <t>WR</t>
  </si>
  <si>
    <t>ECR</t>
  </si>
  <si>
    <t>NWR</t>
  </si>
  <si>
    <t>NCR</t>
  </si>
  <si>
    <t>SECR</t>
  </si>
  <si>
    <t>WCR</t>
  </si>
  <si>
    <t>ECOR</t>
  </si>
  <si>
    <t>SWR</t>
  </si>
  <si>
    <t>SCR</t>
  </si>
  <si>
    <t>Category of Work</t>
  </si>
  <si>
    <t>Expenditure during the (Rs.per Vus)</t>
  </si>
  <si>
    <t>On staff</t>
  </si>
  <si>
    <t>for material</t>
  </si>
  <si>
    <t>CC intesive</t>
  </si>
  <si>
    <t>PREMIUM</t>
  </si>
  <si>
    <t>Other intesive</t>
  </si>
  <si>
    <t>Sickline Activties</t>
  </si>
  <si>
    <t>Terminal</t>
  </si>
  <si>
    <t>FORMED DURING THE MONTH</t>
  </si>
  <si>
    <t>Lost during the month</t>
  </si>
  <si>
    <t>Plying on the last date of the month
BCACM + BCACBM</t>
  </si>
  <si>
    <t>Date of formation of oldest rake</t>
  </si>
  <si>
    <t>Type of stok</t>
  </si>
  <si>
    <t xml:space="preserve"> Wagons in Vus and last intesive examination</t>
  </si>
  <si>
    <t>Vus</t>
  </si>
  <si>
    <t xml:space="preserve"> Point/ Rly</t>
  </si>
  <si>
    <t>Point/ Rly</t>
  </si>
  <si>
    <t>Air Bk</t>
  </si>
  <si>
    <t>NIL</t>
  </si>
  <si>
    <t>UIC</t>
  </si>
  <si>
    <t>4Wh. Tk</t>
  </si>
  <si>
    <t>Other</t>
  </si>
  <si>
    <t>LOSS OF DISTEIBUOR VALVE</t>
  </si>
  <si>
    <t>Items</t>
  </si>
  <si>
    <t>Current month</t>
  </si>
  <si>
    <t>Cumualative</t>
  </si>
  <si>
    <t>19-20</t>
  </si>
  <si>
    <t>1.Number of DVs lost/stlon</t>
  </si>
  <si>
    <t>Fitted with APDs</t>
  </si>
  <si>
    <t>Not Fitted with APDs</t>
  </si>
  <si>
    <t>2.Number of new DVs fitted</t>
  </si>
  <si>
    <t>Without ADPs</t>
  </si>
  <si>
    <t>INTENSIVE TRAIN EXAMINATION</t>
  </si>
  <si>
    <t>AVG. LOAD</t>
  </si>
  <si>
    <t>EXAMINATION IN LOADES CONDITION</t>
  </si>
  <si>
    <t xml:space="preserve">AIR BRAKE </t>
  </si>
  <si>
    <t>TER</t>
  </si>
  <si>
    <t>CC</t>
  </si>
  <si>
    <t>PRE.</t>
  </si>
  <si>
    <t>AB  INT.</t>
  </si>
  <si>
    <t>TOT</t>
  </si>
  <si>
    <t>AB</t>
  </si>
  <si>
    <t>VB</t>
  </si>
  <si>
    <t>NO OF RAKES EXAM.</t>
  </si>
  <si>
    <t>NO OF WAGON EXAM.</t>
  </si>
  <si>
    <t>SCH SUMMARY</t>
  </si>
  <si>
    <t>G. TOTAL</t>
  </si>
  <si>
    <t>WHEEL DEFECT</t>
  </si>
  <si>
    <t>SIDE BEARER SPG.</t>
  </si>
  <si>
    <t>SIDE BEARER PAD</t>
  </si>
  <si>
    <t>DV</t>
  </si>
  <si>
    <t xml:space="preserve">BK. CYL. </t>
  </si>
  <si>
    <t>DOOR DEFECT</t>
  </si>
  <si>
    <t>BK. GEAR DEFECT</t>
  </si>
  <si>
    <t>EM PAD</t>
  </si>
  <si>
    <t>SAB</t>
  </si>
  <si>
    <t>BODY DEFECT</t>
  </si>
  <si>
    <t>CONTROL ROD DEFECT</t>
  </si>
  <si>
    <t>HELICAL SPG.</t>
  </si>
  <si>
    <t>CBC &amp; ITS LIFTING</t>
  </si>
  <si>
    <t>W/LINER</t>
  </si>
  <si>
    <t>R. B. FAILURE</t>
  </si>
  <si>
    <t>PIVOT BKN.</t>
  </si>
  <si>
    <t>OTHER</t>
  </si>
  <si>
    <t>SUB TOTAL</t>
  </si>
  <si>
    <t>BOXN (ALL VARIANTS OF BOXN FAMILY)</t>
  </si>
  <si>
    <t>BCN (ALL VARIANTS OF BCN FAMILY)</t>
  </si>
  <si>
    <t>BFKHN  PRE</t>
  </si>
  <si>
    <t xml:space="preserve">NMG+ROAD  Railer </t>
  </si>
  <si>
    <t>MIX</t>
  </si>
  <si>
    <t>STOCK TYPE</t>
  </si>
  <si>
    <t>EXAM. TYPE</t>
  </si>
  <si>
    <t>NO OF RAKES</t>
  </si>
  <si>
    <t>NO OF WAGON</t>
  </si>
  <si>
    <t>AVG. MAN POWER/VUS</t>
  </si>
  <si>
    <t>AVG./INCOMING BP%</t>
  </si>
  <si>
    <t>AVG. TIME TAKEN PER RAKE (IN MINUTES)</t>
  </si>
  <si>
    <t>DURATION B/W TWO EXAM (IN DAYS)</t>
  </si>
  <si>
    <t>DISTANCE COVERED B/W TWO EXAM (IN DAYS)</t>
  </si>
  <si>
    <t>NORMAL GANG STRENGTH</t>
  </si>
  <si>
    <t>AR TO PL</t>
  </si>
  <si>
    <t>PL TO RL</t>
  </si>
  <si>
    <t>RL TP DP</t>
  </si>
  <si>
    <t>MAX.</t>
  </si>
  <si>
    <t>MIN.</t>
  </si>
  <si>
    <t>E2E</t>
  </si>
  <si>
    <t>BCNHL</t>
  </si>
  <si>
    <t>BLL</t>
  </si>
  <si>
    <t>BOBRN</t>
  </si>
  <si>
    <t>BOXNHL</t>
  </si>
  <si>
    <t>OTHER AB</t>
  </si>
  <si>
    <t>ON STAFF</t>
  </si>
  <si>
    <t>FOR MATERIAL</t>
  </si>
  <si>
    <t>CC EXAM</t>
  </si>
  <si>
    <t>PRE. EXAM</t>
  </si>
  <si>
    <t>E2E EAXM</t>
  </si>
  <si>
    <t>OTHER EXAM</t>
  </si>
  <si>
    <t>SICK LINE</t>
  </si>
  <si>
    <t>UN-LOADABLE</t>
  </si>
  <si>
    <t>AB STCOK</t>
  </si>
  <si>
    <t>HOLDING</t>
  </si>
  <si>
    <t>FORMED</t>
  </si>
  <si>
    <t>LOST</t>
  </si>
  <si>
    <t>PLYING</t>
  </si>
  <si>
    <t>CAUSE</t>
  </si>
  <si>
    <t>EXAM TYPE</t>
  </si>
  <si>
    <t>SPRING BKN.</t>
  </si>
  <si>
    <t>HOT/WARM BOX</t>
  </si>
  <si>
    <t>TROLLY DEFECTS</t>
  </si>
  <si>
    <t>WHEEL DEFECTS</t>
  </si>
  <si>
    <t>COUPLER DEFECTS</t>
  </si>
  <si>
    <t>JOURNAL DEFECT</t>
  </si>
  <si>
    <t>BODY DEFET</t>
  </si>
  <si>
    <t>SIDE BEARER</t>
  </si>
  <si>
    <t>OTHER DEFECT</t>
  </si>
  <si>
    <t>G.TOTAL</t>
  </si>
  <si>
    <t>ETE/PVT</t>
  </si>
  <si>
    <t>0.59</t>
  </si>
  <si>
    <t>RK-5 28-2-15</t>
  </si>
  <si>
    <t>BLCA=97
BLL=24
BCACM=  2           BCACBM=6</t>
  </si>
  <si>
    <t>T-77 05-08-14</t>
  </si>
  <si>
    <t xml:space="preserve"> </t>
  </si>
  <si>
    <t>FREIGHT TRAIN &amp; WAGON EXAMINATION DETAILS FOR THE MONTH OF AUG-20</t>
  </si>
  <si>
    <t>BLC/PVT.</t>
  </si>
  <si>
    <t>2.0 YARD PERFORMANCE                                                       Month : - AUG-20</t>
  </si>
  <si>
    <t>1.12</t>
  </si>
  <si>
    <t>Performation of Intensive Examination Points (Excluding revalidation/safe to run examination MONTH AUG-20</t>
  </si>
  <si>
    <t>Others (to Be specified)(Terminal examintion) AUG-20</t>
  </si>
  <si>
    <t>CC RAKES FORMED AND LOST OF TKD DEPOT DURING THE MONTH AUG-20</t>
  </si>
  <si>
    <t>RK-7 21-5-15</t>
  </si>
  <si>
    <t xml:space="preserve"> EXPENDITURE FOR FREIGHT ACTIVITIES OF __TKD____ DEPOT FOR THE MONTH OF  AUG-20</t>
  </si>
  <si>
    <t>OVERDUE POH/ROH WAGONS NOT DETACHED BY OTHERS RAILWAYS DURING LAST INTENSIVE EXAMINATION AUG-20</t>
  </si>
  <si>
    <t xml:space="preserve"> SDAH/ER-4 GIM/WR-02 STA/WCR-01  ET/WCR-03 FL/NWR-01  BRCY/WR-01  PKR/ER-01  ERM/SR-02  SNF/SC-02 ASAN/ER-01 BKSC/SER-01 PRDP/ECOR-02</t>
  </si>
  <si>
    <t>INTENSIVE TRAIN EXAMINATION OF TKD DEPOT FOR THE MONTH OF  AUG-20</t>
  </si>
  <si>
    <t>STOCK AND CAUSEWISE DVS SUMMARY OF TKD DEPOT FOR THE MONTH  AUG-20</t>
  </si>
  <si>
    <t>Analysis of incoming premium BCN Brake Power cases for the month of  AUG-20</t>
  </si>
  <si>
    <t>YARD PERFORMANCE OF TKD DEPOT FOR THE MONTH OF  AUG-20</t>
  </si>
  <si>
    <t>EXPENDITURE FOR FREIGHT ACTIVITIES (OPENLINES) OF TKD DEPOT  FOR THE MONTH OF AUG-20</t>
  </si>
  <si>
    <t>CC RAKES MAINTAINED OF TKD DEPOT FOT THE MONTH OF AUG-20</t>
  </si>
  <si>
    <t xml:space="preserve">DETACHMENT IN YARD EXAMINATION (DVS) OF TKD DEPOT FOR THE MONTH OF AUG-20 </t>
  </si>
  <si>
    <t>DETACHMENT IN YARD EXAMINATION (ROH/POH) 
OF TKD DEPOT FOR THE MONTH AUG-20</t>
  </si>
</sst>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27">
    <font>
      <sz val="11"/>
      <color theme="1"/>
      <name val="Calibri"/>
      <charset val="134"/>
      <scheme val="minor"/>
    </font>
    <font>
      <sz val="12"/>
      <color theme="1"/>
      <name val="Cambria"/>
      <charset val="134"/>
      <scheme val="major"/>
    </font>
    <font>
      <b/>
      <sz val="12"/>
      <color theme="1"/>
      <name val="Cambria"/>
      <charset val="134"/>
      <scheme val="major"/>
    </font>
    <font>
      <b/>
      <sz val="11"/>
      <color theme="1"/>
      <name val="Cambria"/>
      <charset val="134"/>
      <scheme val="major"/>
    </font>
    <font>
      <b/>
      <sz val="11"/>
      <color theme="1"/>
      <name val="Calibri"/>
      <charset val="134"/>
      <scheme val="minor"/>
    </font>
    <font>
      <b/>
      <sz val="12"/>
      <name val="Cambria"/>
      <charset val="134"/>
      <scheme val="major"/>
    </font>
    <font>
      <b/>
      <sz val="11"/>
      <name val="Cambria"/>
      <charset val="134"/>
      <scheme val="major"/>
    </font>
    <font>
      <sz val="11"/>
      <name val="Cambria"/>
      <charset val="134"/>
      <scheme val="major"/>
    </font>
    <font>
      <sz val="14"/>
      <name val="Cambria"/>
      <charset val="134"/>
      <scheme val="major"/>
    </font>
    <font>
      <b/>
      <sz val="14"/>
      <name val="Cambria"/>
      <charset val="134"/>
      <scheme val="major"/>
    </font>
    <font>
      <b/>
      <sz val="20"/>
      <color theme="1"/>
      <name val="Calibri"/>
      <charset val="134"/>
      <scheme val="minor"/>
    </font>
    <font>
      <b/>
      <sz val="14"/>
      <color theme="1"/>
      <name val="Cambria"/>
      <charset val="134"/>
      <scheme val="major"/>
    </font>
    <font>
      <sz val="11"/>
      <color theme="1"/>
      <name val="Cambria"/>
      <charset val="134"/>
      <scheme val="major"/>
    </font>
    <font>
      <b/>
      <sz val="10"/>
      <color theme="1"/>
      <name val="Cambria"/>
      <charset val="134"/>
      <scheme val="major"/>
    </font>
    <font>
      <sz val="11"/>
      <color rgb="FFFF0000"/>
      <name val="Cambria"/>
      <charset val="134"/>
      <scheme val="major"/>
    </font>
    <font>
      <sz val="12"/>
      <color rgb="FFFF0000"/>
      <name val="Cambria"/>
      <charset val="134"/>
      <scheme val="major"/>
    </font>
    <font>
      <sz val="12"/>
      <name val="Verdana"/>
      <charset val="134"/>
    </font>
    <font>
      <b/>
      <sz val="12"/>
      <color rgb="FFFF0000"/>
      <name val="Verdana"/>
      <charset val="134"/>
    </font>
    <font>
      <b/>
      <sz val="14"/>
      <name val="Verdana"/>
      <charset val="134"/>
    </font>
    <font>
      <b/>
      <sz val="12"/>
      <name val="Verdana"/>
      <charset val="134"/>
    </font>
    <font>
      <sz val="12"/>
      <color rgb="FFFF0000"/>
      <name val="Verdana"/>
      <charset val="134"/>
    </font>
    <font>
      <sz val="12"/>
      <name val="Cambria"/>
      <charset val="134"/>
      <scheme val="major"/>
    </font>
    <font>
      <sz val="16"/>
      <name val="Cambria"/>
      <charset val="134"/>
      <scheme val="major"/>
    </font>
    <font>
      <b/>
      <sz val="16"/>
      <name val="Cambria"/>
      <charset val="134"/>
      <scheme val="major"/>
    </font>
    <font>
      <sz val="10"/>
      <name val="Cambria"/>
      <charset val="134"/>
      <scheme val="major"/>
    </font>
    <font>
      <b/>
      <sz val="20"/>
      <name val="Cambria"/>
      <charset val="134"/>
      <scheme val="major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6" fillId="0" borderId="0" applyFont="0" applyFill="0" applyBorder="0" applyAlignment="0" applyProtection="0"/>
  </cellStyleXfs>
  <cellXfs count="197">
    <xf numFmtId="0" fontId="0" fillId="0" borderId="0" xfId="0"/>
    <xf numFmtId="0" fontId="1" fillId="0" borderId="0" xfId="0" applyFont="1" applyFill="1"/>
    <xf numFmtId="0" fontId="2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1" fillId="2" borderId="0" xfId="0" applyFont="1" applyFill="1"/>
    <xf numFmtId="0" fontId="4" fillId="0" borderId="0" xfId="0" applyFont="1" applyFill="1"/>
    <xf numFmtId="0" fontId="0" fillId="0" borderId="0" xfId="0" applyFill="1"/>
    <xf numFmtId="0" fontId="5" fillId="0" borderId="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13" fillId="0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horizontal="center" vertical="center" wrapText="1"/>
    </xf>
    <xf numFmtId="0" fontId="15" fillId="0" borderId="3" xfId="0" applyFont="1" applyFill="1" applyBorder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16" fillId="0" borderId="3" xfId="0" applyFont="1" applyFill="1" applyBorder="1" applyAlignment="1">
      <alignment horizontal="center" vertical="center" textRotation="90" wrapText="1"/>
    </xf>
    <xf numFmtId="0" fontId="16" fillId="0" borderId="3" xfId="0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0" fontId="17" fillId="3" borderId="3" xfId="0" applyFont="1" applyFill="1" applyBorder="1" applyAlignment="1">
      <alignment horizontal="center" vertical="center" textRotation="90" wrapText="1"/>
    </xf>
    <xf numFmtId="0" fontId="17" fillId="0" borderId="3" xfId="0" applyFont="1" applyFill="1" applyBorder="1" applyAlignment="1">
      <alignment horizontal="center" vertical="center" textRotation="90" wrapText="1"/>
    </xf>
    <xf numFmtId="0" fontId="20" fillId="0" borderId="3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21" fillId="0" borderId="3" xfId="0" applyFont="1" applyFill="1" applyBorder="1" applyAlignment="1">
      <alignment vertical="center" wrapText="1"/>
    </xf>
    <xf numFmtId="49" fontId="21" fillId="0" borderId="3" xfId="0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24" fillId="0" borderId="0" xfId="0" applyFont="1" applyFill="1" applyAlignment="1">
      <alignment horizontal="center" vertical="center" wrapText="1"/>
    </xf>
    <xf numFmtId="0" fontId="24" fillId="0" borderId="3" xfId="0" applyFont="1" applyFill="1" applyBorder="1" applyAlignment="1">
      <alignment horizontal="center" vertical="center" wrapText="1"/>
    </xf>
    <xf numFmtId="0" fontId="24" fillId="0" borderId="4" xfId="0" applyFont="1" applyFill="1" applyBorder="1" applyAlignment="1">
      <alignment horizontal="center" vertical="center" wrapText="1"/>
    </xf>
    <xf numFmtId="0" fontId="24" fillId="0" borderId="7" xfId="0" applyFont="1" applyFill="1" applyBorder="1" applyAlignment="1">
      <alignment horizontal="center" vertical="center" wrapText="1"/>
    </xf>
    <xf numFmtId="0" fontId="24" fillId="0" borderId="5" xfId="0" applyFont="1" applyFill="1" applyBorder="1" applyAlignment="1">
      <alignment horizontal="center" vertical="center" wrapText="1"/>
    </xf>
    <xf numFmtId="0" fontId="24" fillId="0" borderId="0" xfId="0" applyFont="1" applyFill="1" applyAlignment="1">
      <alignment horizontal="left" vertical="center" wrapText="1"/>
    </xf>
    <xf numFmtId="0" fontId="5" fillId="0" borderId="0" xfId="0" applyFont="1" applyFill="1" applyBorder="1" applyAlignment="1">
      <alignment vertical="center" wrapText="1"/>
    </xf>
    <xf numFmtId="0" fontId="24" fillId="0" borderId="0" xfId="0" applyFont="1" applyFill="1" applyBorder="1" applyAlignment="1">
      <alignment horizontal="center" vertical="center" wrapText="1"/>
    </xf>
    <xf numFmtId="2" fontId="21" fillId="0" borderId="0" xfId="0" applyNumberFormat="1" applyFont="1" applyFill="1" applyAlignment="1">
      <alignment horizontal="center" vertical="center" wrapText="1"/>
    </xf>
    <xf numFmtId="2" fontId="21" fillId="0" borderId="3" xfId="0" applyNumberFormat="1" applyFont="1" applyFill="1" applyBorder="1" applyAlignment="1">
      <alignment horizontal="center" vertical="center" wrapText="1"/>
    </xf>
    <xf numFmtId="9" fontId="21" fillId="0" borderId="3" xfId="0" applyNumberFormat="1" applyFont="1" applyFill="1" applyBorder="1" applyAlignment="1">
      <alignment horizontal="center" vertical="center" wrapText="1"/>
    </xf>
    <xf numFmtId="9" fontId="5" fillId="0" borderId="3" xfId="0" applyNumberFormat="1" applyFont="1" applyFill="1" applyBorder="1" applyAlignment="1">
      <alignment horizontal="left" vertical="center" wrapText="1"/>
    </xf>
    <xf numFmtId="9" fontId="21" fillId="0" borderId="3" xfId="1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wrapText="1"/>
    </xf>
    <xf numFmtId="0" fontId="21" fillId="0" borderId="0" xfId="0" applyFont="1" applyFill="1" applyAlignment="1">
      <alignment horizontal="left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164" fontId="1" fillId="3" borderId="0" xfId="0" applyNumberFormat="1" applyFont="1" applyFill="1" applyBorder="1" applyAlignment="1">
      <alignment horizontal="center" vertical="center" wrapText="1"/>
    </xf>
    <xf numFmtId="1" fontId="1" fillId="3" borderId="0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164" fontId="13" fillId="3" borderId="3" xfId="0" applyNumberFormat="1" applyFont="1" applyFill="1" applyBorder="1" applyAlignment="1">
      <alignment horizontal="center" vertical="center" wrapText="1"/>
    </xf>
    <xf numFmtId="1" fontId="13" fillId="3" borderId="3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164" fontId="1" fillId="3" borderId="3" xfId="0" applyNumberFormat="1" applyFont="1" applyFill="1" applyBorder="1" applyAlignment="1">
      <alignment horizontal="center" vertical="center" wrapText="1"/>
    </xf>
    <xf numFmtId="164" fontId="2" fillId="3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2" fontId="21" fillId="0" borderId="3" xfId="0" applyNumberFormat="1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24" fillId="0" borderId="4" xfId="0" applyFont="1" applyFill="1" applyBorder="1" applyAlignment="1">
      <alignment horizontal="center" vertical="center" wrapText="1"/>
    </xf>
    <xf numFmtId="0" fontId="24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24" fillId="0" borderId="5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2" fontId="21" fillId="0" borderId="3" xfId="0" applyNumberFormat="1" applyFont="1" applyFill="1" applyBorder="1" applyAlignment="1">
      <alignment horizontal="center" vertical="center" wrapText="1"/>
    </xf>
    <xf numFmtId="0" fontId="24" fillId="0" borderId="3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5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164" fontId="13" fillId="3" borderId="3" xfId="0" applyNumberFormat="1" applyFont="1" applyFill="1" applyBorder="1" applyAlignment="1">
      <alignment horizontal="center" vertical="center" wrapText="1"/>
    </xf>
    <xf numFmtId="1" fontId="13" fillId="3" borderId="3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2" fontId="21" fillId="0" borderId="3" xfId="0" applyNumberFormat="1" applyFont="1" applyFill="1" applyBorder="1" applyAlignment="1">
      <alignment horizontal="center" vertical="center" wrapText="1"/>
    </xf>
    <xf numFmtId="0" fontId="21" fillId="0" borderId="12" xfId="0" applyFont="1" applyFill="1" applyBorder="1" applyAlignment="1">
      <alignment horizontal="center" vertical="center" wrapText="1"/>
    </xf>
    <xf numFmtId="0" fontId="25" fillId="0" borderId="14" xfId="0" applyFont="1" applyFill="1" applyBorder="1" applyAlignment="1">
      <alignment horizontal="center" vertical="center" wrapText="1"/>
    </xf>
    <xf numFmtId="0" fontId="23" fillId="0" borderId="14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23" fillId="0" borderId="4" xfId="0" applyFont="1" applyFill="1" applyBorder="1" applyAlignment="1">
      <alignment horizontal="center" vertical="center" wrapText="1"/>
    </xf>
    <xf numFmtId="0" fontId="24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4" xfId="0" applyFont="1" applyFill="1" applyBorder="1" applyAlignment="1">
      <alignment horizontal="center" vertical="center" wrapText="1"/>
    </xf>
    <xf numFmtId="0" fontId="24" fillId="0" borderId="7" xfId="0" applyFont="1" applyFill="1" applyBorder="1" applyAlignment="1">
      <alignment horizontal="center" vertical="center" wrapText="1"/>
    </xf>
    <xf numFmtId="0" fontId="24" fillId="0" borderId="5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8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>
      <alignment horizontal="center" vertical="center" wrapText="1"/>
    </xf>
    <xf numFmtId="0" fontId="24" fillId="0" borderId="9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24" fillId="0" borderId="12" xfId="0" applyFont="1" applyFill="1" applyBorder="1" applyAlignment="1">
      <alignment horizontal="center" vertical="center" wrapText="1"/>
    </xf>
    <xf numFmtId="0" fontId="24" fillId="0" borderId="1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21" fillId="0" borderId="8" xfId="0" applyFont="1" applyFill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 wrapText="1"/>
    </xf>
    <xf numFmtId="0" fontId="21" fillId="0" borderId="9" xfId="0" applyFont="1" applyFill="1" applyBorder="1" applyAlignment="1">
      <alignment horizontal="center" vertical="center" wrapText="1"/>
    </xf>
    <xf numFmtId="0" fontId="21" fillId="0" borderId="15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 wrapText="1"/>
    </xf>
    <xf numFmtId="0" fontId="21" fillId="0" borderId="13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0" fillId="0" borderId="2" xfId="0" applyFill="1" applyBorder="1"/>
    <xf numFmtId="0" fontId="0" fillId="0" borderId="4" xfId="0" applyFill="1" applyBorder="1"/>
    <xf numFmtId="0" fontId="9" fillId="0" borderId="0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textRotation="90" wrapText="1"/>
    </xf>
    <xf numFmtId="0" fontId="1" fillId="0" borderId="3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textRotation="90" wrapText="1"/>
    </xf>
    <xf numFmtId="0" fontId="2" fillId="0" borderId="7" xfId="0" applyFont="1" applyFill="1" applyBorder="1" applyAlignment="1">
      <alignment horizontal="center" textRotation="90" wrapText="1"/>
    </xf>
    <xf numFmtId="0" fontId="2" fillId="0" borderId="5" xfId="0" applyFont="1" applyFill="1" applyBorder="1" applyAlignment="1">
      <alignment horizontal="center" textRotation="90" wrapText="1"/>
    </xf>
    <xf numFmtId="0" fontId="10" fillId="0" borderId="0" xfId="0" applyFont="1" applyFill="1" applyAlignment="1">
      <alignment horizontal="center"/>
    </xf>
    <xf numFmtId="0" fontId="1" fillId="0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N36"/>
  <sheetViews>
    <sheetView topLeftCell="A7" workbookViewId="0">
      <selection activeCell="N13" sqref="N13"/>
    </sheetView>
  </sheetViews>
  <sheetFormatPr defaultColWidth="17" defaultRowHeight="15.75"/>
  <cols>
    <col min="1" max="1" width="9.7109375" style="72" customWidth="1"/>
    <col min="2" max="2" width="14" style="72" customWidth="1"/>
    <col min="3" max="3" width="25.85546875" style="70" customWidth="1"/>
    <col min="4" max="4" width="11.7109375" style="70" customWidth="1"/>
    <col min="5" max="5" width="10.28515625" style="73" customWidth="1"/>
    <col min="6" max="6" width="10" style="73" customWidth="1"/>
    <col min="7" max="7" width="9.28515625" style="73" customWidth="1"/>
    <col min="8" max="8" width="15.28515625" style="74" customWidth="1"/>
    <col min="9" max="9" width="10.140625" style="74" customWidth="1"/>
    <col min="10" max="10" width="17.42578125" style="74" customWidth="1"/>
    <col min="11" max="12" width="7.5703125" style="74" customWidth="1"/>
    <col min="13" max="13" width="11.5703125" style="74" customWidth="1"/>
    <col min="14" max="16384" width="17" style="72"/>
  </cols>
  <sheetData>
    <row r="1" spans="1:14" ht="26.25" customHeight="1">
      <c r="A1" s="110" t="s">
        <v>266</v>
      </c>
      <c r="B1" s="111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3"/>
    </row>
    <row r="2" spans="1:14" s="70" customFormat="1">
      <c r="A2" s="116" t="s">
        <v>0</v>
      </c>
      <c r="B2" s="76"/>
      <c r="C2" s="117" t="s">
        <v>1</v>
      </c>
      <c r="D2" s="117" t="s">
        <v>2</v>
      </c>
      <c r="E2" s="114" t="s">
        <v>3</v>
      </c>
      <c r="F2" s="114"/>
      <c r="G2" s="114"/>
      <c r="H2" s="115" t="s">
        <v>4</v>
      </c>
      <c r="I2" s="115"/>
      <c r="J2" s="115"/>
      <c r="K2" s="115">
        <f>SUM(N7)</f>
        <v>0</v>
      </c>
      <c r="L2" s="115"/>
      <c r="M2" s="115"/>
    </row>
    <row r="3" spans="1:14" s="70" customFormat="1" ht="30" customHeight="1">
      <c r="A3" s="116"/>
      <c r="B3" s="76"/>
      <c r="C3" s="117"/>
      <c r="D3" s="117"/>
      <c r="E3" s="77" t="s">
        <v>5</v>
      </c>
      <c r="F3" s="77" t="s">
        <v>6</v>
      </c>
      <c r="G3" s="77" t="s">
        <v>7</v>
      </c>
      <c r="H3" s="78" t="s">
        <v>5</v>
      </c>
      <c r="I3" s="78" t="s">
        <v>6</v>
      </c>
      <c r="J3" s="78" t="s">
        <v>7</v>
      </c>
      <c r="K3" s="78" t="s">
        <v>8</v>
      </c>
      <c r="L3" s="78" t="s">
        <v>9</v>
      </c>
      <c r="M3" s="78" t="s">
        <v>10</v>
      </c>
    </row>
    <row r="4" spans="1:14">
      <c r="A4" s="79" t="s">
        <v>11</v>
      </c>
      <c r="B4" s="79" t="s">
        <v>12</v>
      </c>
      <c r="C4" s="79" t="s">
        <v>13</v>
      </c>
      <c r="D4" s="79" t="s">
        <v>14</v>
      </c>
      <c r="E4" s="80">
        <v>7</v>
      </c>
      <c r="F4" s="80" t="s">
        <v>15</v>
      </c>
      <c r="G4" s="80">
        <v>7</v>
      </c>
      <c r="H4" s="80">
        <v>423</v>
      </c>
      <c r="I4" s="80" t="s">
        <v>15</v>
      </c>
      <c r="J4" s="80">
        <v>423</v>
      </c>
      <c r="K4" s="80" t="s">
        <v>15</v>
      </c>
      <c r="L4" s="80">
        <v>4</v>
      </c>
      <c r="M4" s="80">
        <v>36</v>
      </c>
      <c r="N4" s="73"/>
    </row>
    <row r="5" spans="1:14">
      <c r="A5" s="79" t="s">
        <v>11</v>
      </c>
      <c r="B5" s="79" t="s">
        <v>12</v>
      </c>
      <c r="C5" s="79" t="s">
        <v>13</v>
      </c>
      <c r="D5" s="79" t="s">
        <v>16</v>
      </c>
      <c r="E5" s="80">
        <v>35</v>
      </c>
      <c r="F5" s="80" t="s">
        <v>15</v>
      </c>
      <c r="G5" s="80">
        <v>35</v>
      </c>
      <c r="H5" s="80">
        <v>2108</v>
      </c>
      <c r="I5" s="80" t="s">
        <v>15</v>
      </c>
      <c r="J5" s="80">
        <v>2108</v>
      </c>
      <c r="K5" s="80">
        <v>3</v>
      </c>
      <c r="L5" s="80" t="s">
        <v>15</v>
      </c>
      <c r="M5" s="80">
        <v>115</v>
      </c>
    </row>
    <row r="6" spans="1:14">
      <c r="A6" s="79" t="s">
        <v>11</v>
      </c>
      <c r="B6" s="79" t="s">
        <v>12</v>
      </c>
      <c r="C6" s="79" t="s">
        <v>13</v>
      </c>
      <c r="D6" s="79" t="s">
        <v>17</v>
      </c>
      <c r="E6" s="80">
        <v>3</v>
      </c>
      <c r="F6" s="80" t="s">
        <v>15</v>
      </c>
      <c r="G6" s="80">
        <v>3</v>
      </c>
      <c r="H6" s="80">
        <v>121</v>
      </c>
      <c r="I6" s="80" t="s">
        <v>15</v>
      </c>
      <c r="J6" s="80">
        <v>121</v>
      </c>
      <c r="K6" s="80">
        <v>1</v>
      </c>
      <c r="L6" s="80">
        <v>1</v>
      </c>
      <c r="M6" s="80">
        <v>2</v>
      </c>
    </row>
    <row r="7" spans="1:14">
      <c r="A7" s="79" t="s">
        <v>11</v>
      </c>
      <c r="B7" s="79" t="s">
        <v>12</v>
      </c>
      <c r="C7" s="79" t="s">
        <v>13</v>
      </c>
      <c r="D7" s="79" t="s">
        <v>18</v>
      </c>
      <c r="E7" s="80">
        <v>3</v>
      </c>
      <c r="F7" s="80">
        <v>5</v>
      </c>
      <c r="G7" s="80">
        <v>8</v>
      </c>
      <c r="H7" s="80">
        <v>144</v>
      </c>
      <c r="I7" s="80">
        <v>260</v>
      </c>
      <c r="J7" s="80">
        <v>404</v>
      </c>
      <c r="K7" s="80" t="s">
        <v>15</v>
      </c>
      <c r="L7" s="80" t="s">
        <v>15</v>
      </c>
      <c r="M7" s="80">
        <v>19</v>
      </c>
    </row>
    <row r="8" spans="1:14">
      <c r="A8" s="79" t="s">
        <v>11</v>
      </c>
      <c r="B8" s="79" t="s">
        <v>12</v>
      </c>
      <c r="C8" s="79" t="s">
        <v>13</v>
      </c>
      <c r="D8" s="79" t="s">
        <v>19</v>
      </c>
      <c r="E8" s="73">
        <v>1</v>
      </c>
      <c r="F8" s="80" t="s">
        <v>15</v>
      </c>
      <c r="G8" s="80">
        <v>1</v>
      </c>
      <c r="H8" s="80">
        <v>35</v>
      </c>
      <c r="I8" s="80" t="s">
        <v>15</v>
      </c>
      <c r="J8" s="80">
        <v>35</v>
      </c>
      <c r="K8" s="80" t="s">
        <v>15</v>
      </c>
      <c r="L8" s="80" t="s">
        <v>15</v>
      </c>
      <c r="M8" s="80" t="s">
        <v>15</v>
      </c>
    </row>
    <row r="9" spans="1:14">
      <c r="A9" s="79" t="s">
        <v>11</v>
      </c>
      <c r="B9" s="79" t="s">
        <v>12</v>
      </c>
      <c r="C9" s="79" t="s">
        <v>20</v>
      </c>
      <c r="D9" s="79" t="s">
        <v>21</v>
      </c>
      <c r="E9" s="80" t="s">
        <v>15</v>
      </c>
      <c r="F9" s="80" t="s">
        <v>15</v>
      </c>
      <c r="G9" s="80" t="s">
        <v>15</v>
      </c>
      <c r="H9" s="80" t="s">
        <v>15</v>
      </c>
      <c r="I9" s="80" t="s">
        <v>15</v>
      </c>
      <c r="J9" s="80" t="s">
        <v>15</v>
      </c>
      <c r="K9" s="80" t="s">
        <v>15</v>
      </c>
      <c r="L9" s="80" t="s">
        <v>15</v>
      </c>
      <c r="M9" s="80" t="s">
        <v>15</v>
      </c>
    </row>
    <row r="10" spans="1:14" s="71" customFormat="1">
      <c r="A10" s="3" t="s">
        <v>11</v>
      </c>
      <c r="B10" s="3" t="s">
        <v>12</v>
      </c>
      <c r="C10" s="2" t="s">
        <v>22</v>
      </c>
      <c r="D10" s="2" t="s">
        <v>23</v>
      </c>
      <c r="E10" s="80">
        <v>4</v>
      </c>
      <c r="F10" s="80" t="s">
        <v>15</v>
      </c>
      <c r="G10" s="80">
        <v>4</v>
      </c>
      <c r="H10" s="80">
        <v>154</v>
      </c>
      <c r="I10" s="80" t="s">
        <v>15</v>
      </c>
      <c r="J10" s="80">
        <v>154</v>
      </c>
      <c r="K10" s="80">
        <v>1</v>
      </c>
      <c r="L10" s="80">
        <v>1</v>
      </c>
      <c r="M10" s="80">
        <v>16</v>
      </c>
    </row>
    <row r="11" spans="1:14">
      <c r="A11" s="79" t="s">
        <v>11</v>
      </c>
      <c r="B11" s="79" t="s">
        <v>12</v>
      </c>
      <c r="C11" s="79" t="s">
        <v>13</v>
      </c>
      <c r="D11" s="79" t="s">
        <v>24</v>
      </c>
      <c r="E11" s="80">
        <v>9</v>
      </c>
      <c r="F11" s="80">
        <v>4</v>
      </c>
      <c r="G11" s="80">
        <v>13</v>
      </c>
      <c r="H11" s="80">
        <v>367</v>
      </c>
      <c r="I11" s="80">
        <v>137</v>
      </c>
      <c r="J11" s="80">
        <v>504</v>
      </c>
      <c r="K11" s="80" t="s">
        <v>15</v>
      </c>
      <c r="L11" s="80" t="s">
        <v>15</v>
      </c>
      <c r="M11" s="80">
        <v>16</v>
      </c>
    </row>
    <row r="12" spans="1:14">
      <c r="A12" s="79" t="s">
        <v>11</v>
      </c>
      <c r="B12" s="79" t="s">
        <v>12</v>
      </c>
      <c r="C12" s="79" t="s">
        <v>13</v>
      </c>
      <c r="D12" s="79" t="s">
        <v>25</v>
      </c>
      <c r="E12" s="80">
        <v>3</v>
      </c>
      <c r="F12" s="80" t="s">
        <v>15</v>
      </c>
      <c r="G12" s="80">
        <v>3</v>
      </c>
      <c r="H12" s="80">
        <v>176</v>
      </c>
      <c r="I12" s="80" t="s">
        <v>15</v>
      </c>
      <c r="J12" s="80">
        <v>176</v>
      </c>
      <c r="K12" s="80" t="s">
        <v>15</v>
      </c>
      <c r="L12" s="80">
        <v>2</v>
      </c>
      <c r="M12" s="80">
        <v>9</v>
      </c>
    </row>
    <row r="13" spans="1:14">
      <c r="A13" s="79" t="s">
        <v>11</v>
      </c>
      <c r="B13" s="79" t="s">
        <v>12</v>
      </c>
      <c r="C13" s="79" t="s">
        <v>20</v>
      </c>
      <c r="D13" s="79" t="s">
        <v>14</v>
      </c>
      <c r="E13" s="80">
        <v>38</v>
      </c>
      <c r="F13" s="80" t="s">
        <v>15</v>
      </c>
      <c r="G13" s="80">
        <v>38</v>
      </c>
      <c r="H13" s="80">
        <v>1849</v>
      </c>
      <c r="I13" s="80" t="s">
        <v>15</v>
      </c>
      <c r="J13" s="80">
        <v>1849</v>
      </c>
      <c r="K13" s="80">
        <v>9</v>
      </c>
      <c r="L13" s="80">
        <v>23</v>
      </c>
      <c r="M13" s="80">
        <v>283</v>
      </c>
    </row>
    <row r="14" spans="1:14">
      <c r="A14" s="79" t="s">
        <v>11</v>
      </c>
      <c r="B14" s="79" t="s">
        <v>12</v>
      </c>
      <c r="C14" s="79" t="s">
        <v>13</v>
      </c>
      <c r="D14" s="79" t="s">
        <v>26</v>
      </c>
      <c r="E14" s="80">
        <v>1</v>
      </c>
      <c r="F14" s="80" t="s">
        <v>15</v>
      </c>
      <c r="G14" s="80">
        <v>1</v>
      </c>
      <c r="H14" s="80">
        <v>34</v>
      </c>
      <c r="I14" s="80" t="s">
        <v>15</v>
      </c>
      <c r="J14" s="80">
        <v>34</v>
      </c>
      <c r="K14" s="80" t="s">
        <v>15</v>
      </c>
      <c r="L14" s="80" t="s">
        <v>15</v>
      </c>
      <c r="M14" s="80" t="s">
        <v>15</v>
      </c>
    </row>
    <row r="15" spans="1:14">
      <c r="A15" s="79" t="s">
        <v>11</v>
      </c>
      <c r="B15" s="79" t="s">
        <v>12</v>
      </c>
      <c r="C15" s="79" t="s">
        <v>13</v>
      </c>
      <c r="D15" s="79" t="s">
        <v>27</v>
      </c>
      <c r="E15" s="80">
        <v>5</v>
      </c>
      <c r="F15" s="80" t="s">
        <v>15</v>
      </c>
      <c r="G15" s="80">
        <v>5</v>
      </c>
      <c r="H15" s="80">
        <v>253</v>
      </c>
      <c r="I15" s="80" t="s">
        <v>15</v>
      </c>
      <c r="J15" s="80">
        <v>253</v>
      </c>
      <c r="K15" s="80">
        <v>9</v>
      </c>
      <c r="L15" s="80" t="s">
        <v>15</v>
      </c>
      <c r="M15" s="80">
        <v>29</v>
      </c>
    </row>
    <row r="16" spans="1:14">
      <c r="A16" s="79" t="s">
        <v>11</v>
      </c>
      <c r="B16" s="79" t="s">
        <v>12</v>
      </c>
      <c r="C16" s="79" t="s">
        <v>28</v>
      </c>
      <c r="D16" s="79" t="s">
        <v>29</v>
      </c>
      <c r="E16" s="80">
        <v>16</v>
      </c>
      <c r="F16" s="80" t="s">
        <v>15</v>
      </c>
      <c r="G16" s="80">
        <v>16</v>
      </c>
      <c r="H16" s="80">
        <v>448</v>
      </c>
      <c r="I16" s="80" t="s">
        <v>15</v>
      </c>
      <c r="J16" s="80">
        <v>448</v>
      </c>
      <c r="K16" s="80" t="s">
        <v>15</v>
      </c>
      <c r="L16" s="80" t="s">
        <v>15</v>
      </c>
      <c r="M16" s="80">
        <v>9</v>
      </c>
    </row>
    <row r="17" spans="1:13">
      <c r="A17" s="79" t="s">
        <v>11</v>
      </c>
      <c r="B17" s="79" t="s">
        <v>12</v>
      </c>
      <c r="C17" s="79" t="s">
        <v>22</v>
      </c>
      <c r="D17" s="79" t="s">
        <v>29</v>
      </c>
      <c r="E17" s="80">
        <v>1</v>
      </c>
      <c r="F17" s="80" t="s">
        <v>15</v>
      </c>
      <c r="G17" s="80">
        <v>1</v>
      </c>
      <c r="H17" s="80">
        <v>28</v>
      </c>
      <c r="I17" s="80" t="s">
        <v>15</v>
      </c>
      <c r="J17" s="80">
        <v>28</v>
      </c>
      <c r="K17" s="80" t="s">
        <v>15</v>
      </c>
      <c r="L17" s="80" t="s">
        <v>15</v>
      </c>
      <c r="M17" s="80" t="s">
        <v>15</v>
      </c>
    </row>
    <row r="18" spans="1:13">
      <c r="A18" s="79" t="s">
        <v>11</v>
      </c>
      <c r="B18" s="79" t="s">
        <v>12</v>
      </c>
      <c r="C18" s="79" t="s">
        <v>30</v>
      </c>
      <c r="D18" s="79" t="s">
        <v>267</v>
      </c>
      <c r="E18" s="80">
        <v>3</v>
      </c>
      <c r="F18" s="80" t="s">
        <v>15</v>
      </c>
      <c r="G18" s="80">
        <v>3</v>
      </c>
      <c r="H18" s="80">
        <v>133</v>
      </c>
      <c r="I18" s="80" t="s">
        <v>15</v>
      </c>
      <c r="J18" s="80">
        <v>133</v>
      </c>
      <c r="K18" s="80" t="s">
        <v>15</v>
      </c>
      <c r="L18" s="80" t="s">
        <v>15</v>
      </c>
      <c r="M18" s="80" t="s">
        <v>15</v>
      </c>
    </row>
    <row r="19" spans="1:13">
      <c r="A19" s="79" t="s">
        <v>11</v>
      </c>
      <c r="B19" s="79" t="s">
        <v>12</v>
      </c>
      <c r="C19" s="79" t="s">
        <v>31</v>
      </c>
      <c r="D19" s="75" t="s">
        <v>32</v>
      </c>
      <c r="E19" s="80">
        <v>19</v>
      </c>
      <c r="F19" s="80" t="s">
        <v>15</v>
      </c>
      <c r="G19" s="80">
        <v>19</v>
      </c>
      <c r="H19" s="80">
        <v>1113</v>
      </c>
      <c r="I19" s="80" t="s">
        <v>15</v>
      </c>
      <c r="J19" s="80">
        <v>1113</v>
      </c>
      <c r="K19" s="80">
        <v>5</v>
      </c>
      <c r="L19" s="80">
        <v>85</v>
      </c>
      <c r="M19" s="80">
        <v>70</v>
      </c>
    </row>
    <row r="20" spans="1:13">
      <c r="A20" s="79" t="s">
        <v>11</v>
      </c>
      <c r="B20" s="79" t="s">
        <v>12</v>
      </c>
      <c r="C20" s="79" t="s">
        <v>13</v>
      </c>
      <c r="D20" s="75" t="s">
        <v>32</v>
      </c>
      <c r="E20" s="80" t="s">
        <v>15</v>
      </c>
      <c r="F20" s="80" t="s">
        <v>15</v>
      </c>
      <c r="G20" s="80" t="s">
        <v>15</v>
      </c>
      <c r="H20" s="80" t="s">
        <v>15</v>
      </c>
      <c r="I20" s="80" t="s">
        <v>15</v>
      </c>
      <c r="J20" s="80" t="s">
        <v>15</v>
      </c>
      <c r="K20" s="80" t="s">
        <v>15</v>
      </c>
      <c r="L20" s="80" t="s">
        <v>15</v>
      </c>
      <c r="M20" s="80" t="s">
        <v>15</v>
      </c>
    </row>
    <row r="21" spans="1:13">
      <c r="A21" s="79" t="s">
        <v>11</v>
      </c>
      <c r="B21" s="79" t="s">
        <v>12</v>
      </c>
      <c r="C21" s="75" t="s">
        <v>33</v>
      </c>
      <c r="D21" s="75" t="s">
        <v>32</v>
      </c>
      <c r="E21" s="80" t="s">
        <v>15</v>
      </c>
      <c r="F21" s="80" t="s">
        <v>15</v>
      </c>
      <c r="G21" s="80" t="s">
        <v>15</v>
      </c>
      <c r="H21" s="80" t="s">
        <v>15</v>
      </c>
      <c r="I21" s="80" t="s">
        <v>15</v>
      </c>
      <c r="J21" s="80" t="s">
        <v>15</v>
      </c>
      <c r="K21" s="80" t="s">
        <v>15</v>
      </c>
      <c r="L21" s="80" t="s">
        <v>15</v>
      </c>
      <c r="M21" s="80" t="s">
        <v>15</v>
      </c>
    </row>
    <row r="22" spans="1:13">
      <c r="A22" s="79" t="s">
        <v>11</v>
      </c>
      <c r="B22" s="79" t="s">
        <v>12</v>
      </c>
      <c r="C22" s="89" t="s">
        <v>260</v>
      </c>
      <c r="D22" s="75" t="s">
        <v>32</v>
      </c>
      <c r="E22" s="80">
        <v>2</v>
      </c>
      <c r="F22" s="80" t="s">
        <v>15</v>
      </c>
      <c r="G22" s="80">
        <v>2</v>
      </c>
      <c r="H22" s="80">
        <v>92</v>
      </c>
      <c r="I22" s="80" t="s">
        <v>15</v>
      </c>
      <c r="J22" s="80">
        <v>92</v>
      </c>
      <c r="K22" s="80" t="s">
        <v>15</v>
      </c>
      <c r="L22" s="80" t="s">
        <v>15</v>
      </c>
      <c r="M22" s="80" t="s">
        <v>15</v>
      </c>
    </row>
    <row r="23" spans="1:13" s="71" customFormat="1">
      <c r="A23" s="3" t="s">
        <v>34</v>
      </c>
      <c r="B23" s="3" t="s">
        <v>35</v>
      </c>
      <c r="C23" s="2" t="s">
        <v>31</v>
      </c>
      <c r="D23" s="2" t="s">
        <v>32</v>
      </c>
      <c r="E23" s="80" t="s">
        <v>15</v>
      </c>
      <c r="F23" s="80" t="s">
        <v>15</v>
      </c>
      <c r="G23" s="80" t="s">
        <v>15</v>
      </c>
      <c r="H23" s="80" t="s">
        <v>15</v>
      </c>
      <c r="I23" s="80" t="s">
        <v>15</v>
      </c>
      <c r="J23" s="80" t="s">
        <v>15</v>
      </c>
      <c r="K23" s="80" t="s">
        <v>15</v>
      </c>
      <c r="L23" s="80" t="s">
        <v>15</v>
      </c>
      <c r="M23" s="80" t="s">
        <v>15</v>
      </c>
    </row>
    <row r="24" spans="1:13" s="71" customFormat="1">
      <c r="A24" s="3" t="s">
        <v>34</v>
      </c>
      <c r="B24" s="3" t="s">
        <v>35</v>
      </c>
      <c r="C24" s="2" t="s">
        <v>13</v>
      </c>
      <c r="D24" s="2" t="s">
        <v>32</v>
      </c>
      <c r="E24" s="80" t="s">
        <v>15</v>
      </c>
      <c r="F24" s="80" t="s">
        <v>15</v>
      </c>
      <c r="G24" s="80" t="s">
        <v>15</v>
      </c>
      <c r="H24" s="80" t="s">
        <v>15</v>
      </c>
      <c r="I24" s="80" t="s">
        <v>15</v>
      </c>
      <c r="J24" s="80" t="s">
        <v>15</v>
      </c>
      <c r="K24" s="80" t="s">
        <v>15</v>
      </c>
      <c r="L24" s="80" t="s">
        <v>15</v>
      </c>
      <c r="M24" s="80" t="s">
        <v>15</v>
      </c>
    </row>
    <row r="25" spans="1:13" s="71" customFormat="1">
      <c r="A25" s="3" t="s">
        <v>34</v>
      </c>
      <c r="B25" s="3" t="s">
        <v>35</v>
      </c>
      <c r="C25" s="2" t="s">
        <v>36</v>
      </c>
      <c r="D25" s="2" t="s">
        <v>32</v>
      </c>
      <c r="E25" s="80" t="s">
        <v>15</v>
      </c>
      <c r="F25" s="80" t="s">
        <v>15</v>
      </c>
      <c r="G25" s="80" t="s">
        <v>15</v>
      </c>
      <c r="H25" s="80" t="s">
        <v>15</v>
      </c>
      <c r="I25" s="80" t="s">
        <v>15</v>
      </c>
      <c r="J25" s="80" t="s">
        <v>15</v>
      </c>
      <c r="K25" s="80" t="s">
        <v>15</v>
      </c>
      <c r="L25" s="80" t="s">
        <v>15</v>
      </c>
      <c r="M25" s="80" t="s">
        <v>15</v>
      </c>
    </row>
    <row r="26" spans="1:13" s="71" customFormat="1">
      <c r="A26" s="3" t="s">
        <v>37</v>
      </c>
      <c r="B26" s="3" t="s">
        <v>38</v>
      </c>
      <c r="C26" s="2" t="s">
        <v>30</v>
      </c>
      <c r="D26" s="2" t="s">
        <v>32</v>
      </c>
      <c r="E26" s="80">
        <v>91</v>
      </c>
      <c r="F26" s="80" t="s">
        <v>15</v>
      </c>
      <c r="G26" s="80">
        <v>91</v>
      </c>
      <c r="H26" s="80">
        <v>4362</v>
      </c>
      <c r="I26" s="80" t="s">
        <v>15</v>
      </c>
      <c r="J26" s="80">
        <v>4362</v>
      </c>
      <c r="K26" s="80">
        <v>65</v>
      </c>
      <c r="L26" s="80">
        <v>20</v>
      </c>
      <c r="M26" s="80">
        <v>53</v>
      </c>
    </row>
    <row r="27" spans="1:13">
      <c r="A27" s="79" t="s">
        <v>37</v>
      </c>
      <c r="B27" s="3" t="s">
        <v>38</v>
      </c>
      <c r="C27" s="75" t="s">
        <v>13</v>
      </c>
      <c r="D27" s="75" t="s">
        <v>32</v>
      </c>
      <c r="E27" s="80">
        <v>2</v>
      </c>
      <c r="F27" s="80" t="s">
        <v>15</v>
      </c>
      <c r="G27" s="80">
        <v>2</v>
      </c>
      <c r="H27" s="80">
        <v>97</v>
      </c>
      <c r="I27" s="80" t="s">
        <v>15</v>
      </c>
      <c r="J27" s="80">
        <v>97</v>
      </c>
      <c r="K27" s="80" t="s">
        <v>15</v>
      </c>
      <c r="L27" s="80" t="s">
        <v>15</v>
      </c>
      <c r="M27" s="80">
        <v>1</v>
      </c>
    </row>
    <row r="28" spans="1:13">
      <c r="A28" s="79" t="s">
        <v>37</v>
      </c>
      <c r="B28" s="3" t="s">
        <v>38</v>
      </c>
      <c r="C28" s="75" t="s">
        <v>36</v>
      </c>
      <c r="D28" s="75" t="s">
        <v>32</v>
      </c>
      <c r="E28" s="80">
        <v>62</v>
      </c>
      <c r="F28" s="80" t="s">
        <v>15</v>
      </c>
      <c r="G28" s="80">
        <v>62</v>
      </c>
      <c r="H28" s="80">
        <v>2862</v>
      </c>
      <c r="I28" s="80" t="s">
        <v>15</v>
      </c>
      <c r="J28" s="80">
        <v>2862</v>
      </c>
      <c r="K28" s="80" t="s">
        <v>15</v>
      </c>
      <c r="L28" s="80" t="s">
        <v>15</v>
      </c>
      <c r="M28" s="80">
        <v>5</v>
      </c>
    </row>
    <row r="29" spans="1:13">
      <c r="A29" s="79" t="s">
        <v>39</v>
      </c>
      <c r="B29" s="79" t="s">
        <v>40</v>
      </c>
      <c r="C29" s="75" t="s">
        <v>30</v>
      </c>
      <c r="D29" s="75" t="s">
        <v>32</v>
      </c>
      <c r="E29" s="80">
        <v>9</v>
      </c>
      <c r="F29" s="80" t="s">
        <v>15</v>
      </c>
      <c r="G29" s="80">
        <v>9</v>
      </c>
      <c r="H29" s="80">
        <v>409</v>
      </c>
      <c r="I29" s="80" t="s">
        <v>15</v>
      </c>
      <c r="J29" s="80">
        <v>409</v>
      </c>
      <c r="K29" s="80" t="s">
        <v>15</v>
      </c>
      <c r="L29" s="80" t="s">
        <v>15</v>
      </c>
      <c r="M29" s="80">
        <v>22</v>
      </c>
    </row>
    <row r="30" spans="1:13">
      <c r="A30" s="79" t="s">
        <v>39</v>
      </c>
      <c r="B30" s="79" t="s">
        <v>40</v>
      </c>
      <c r="C30" s="75" t="s">
        <v>13</v>
      </c>
      <c r="D30" s="75" t="s">
        <v>32</v>
      </c>
      <c r="E30" s="80">
        <v>3</v>
      </c>
      <c r="F30" s="80" t="s">
        <v>15</v>
      </c>
      <c r="G30" s="80">
        <v>3</v>
      </c>
      <c r="H30" s="80">
        <v>138</v>
      </c>
      <c r="I30" s="80" t="s">
        <v>15</v>
      </c>
      <c r="J30" s="80">
        <v>138</v>
      </c>
      <c r="K30" s="80" t="s">
        <v>15</v>
      </c>
      <c r="L30" s="80" t="s">
        <v>15</v>
      </c>
      <c r="M30" s="80">
        <v>3</v>
      </c>
    </row>
    <row r="31" spans="1:13">
      <c r="A31" s="79" t="s">
        <v>39</v>
      </c>
      <c r="B31" s="79" t="s">
        <v>40</v>
      </c>
      <c r="C31" s="75" t="s">
        <v>36</v>
      </c>
      <c r="D31" s="75" t="s">
        <v>32</v>
      </c>
      <c r="E31" s="80">
        <v>15</v>
      </c>
      <c r="F31" s="80" t="s">
        <v>15</v>
      </c>
      <c r="G31" s="80">
        <v>15</v>
      </c>
      <c r="H31" s="80">
        <v>680</v>
      </c>
      <c r="I31" s="80" t="s">
        <v>15</v>
      </c>
      <c r="J31" s="80">
        <v>680</v>
      </c>
      <c r="K31" s="80" t="s">
        <v>15</v>
      </c>
      <c r="L31" s="80" t="s">
        <v>15</v>
      </c>
      <c r="M31" s="80" t="s">
        <v>15</v>
      </c>
    </row>
    <row r="32" spans="1:13">
      <c r="A32" s="79" t="s">
        <v>41</v>
      </c>
      <c r="B32" s="79" t="s">
        <v>42</v>
      </c>
      <c r="C32" s="75" t="s">
        <v>30</v>
      </c>
      <c r="D32" s="75" t="s">
        <v>32</v>
      </c>
      <c r="E32" s="80">
        <v>6</v>
      </c>
      <c r="F32" s="80" t="s">
        <v>15</v>
      </c>
      <c r="G32" s="80">
        <v>6</v>
      </c>
      <c r="H32" s="80">
        <v>276</v>
      </c>
      <c r="I32" s="80" t="s">
        <v>15</v>
      </c>
      <c r="J32" s="80">
        <v>276</v>
      </c>
      <c r="K32" s="80" t="s">
        <v>15</v>
      </c>
      <c r="L32" s="80" t="s">
        <v>15</v>
      </c>
      <c r="M32" s="80" t="s">
        <v>15</v>
      </c>
    </row>
    <row r="33" spans="1:13">
      <c r="A33" s="79" t="s">
        <v>11</v>
      </c>
      <c r="B33" s="79" t="s">
        <v>42</v>
      </c>
      <c r="C33" s="75" t="s">
        <v>22</v>
      </c>
      <c r="D33" s="75" t="s">
        <v>32</v>
      </c>
      <c r="E33" s="80" t="s">
        <v>15</v>
      </c>
      <c r="F33" s="80" t="s">
        <v>15</v>
      </c>
      <c r="G33" s="80" t="s">
        <v>15</v>
      </c>
      <c r="H33" s="80" t="s">
        <v>15</v>
      </c>
      <c r="I33" s="80" t="s">
        <v>15</v>
      </c>
      <c r="J33" s="80" t="s">
        <v>15</v>
      </c>
      <c r="K33" s="80" t="s">
        <v>15</v>
      </c>
      <c r="L33" s="80" t="s">
        <v>15</v>
      </c>
      <c r="M33" s="80" t="s">
        <v>15</v>
      </c>
    </row>
    <row r="34" spans="1:13">
      <c r="A34" s="79" t="s">
        <v>11</v>
      </c>
      <c r="B34" s="79" t="s">
        <v>42</v>
      </c>
      <c r="C34" s="75" t="s">
        <v>36</v>
      </c>
      <c r="D34" s="75" t="s">
        <v>32</v>
      </c>
      <c r="E34" s="80">
        <v>21</v>
      </c>
      <c r="F34" s="80" t="s">
        <v>15</v>
      </c>
      <c r="G34" s="80">
        <v>21</v>
      </c>
      <c r="H34" s="80">
        <v>956</v>
      </c>
      <c r="I34" s="80" t="s">
        <v>15</v>
      </c>
      <c r="J34" s="80">
        <v>956</v>
      </c>
      <c r="K34" s="80" t="s">
        <v>15</v>
      </c>
      <c r="L34" s="80" t="s">
        <v>15</v>
      </c>
      <c r="M34" s="80" t="s">
        <v>15</v>
      </c>
    </row>
    <row r="35" spans="1:13">
      <c r="A35" s="79" t="s">
        <v>11</v>
      </c>
      <c r="B35" s="79" t="s">
        <v>42</v>
      </c>
      <c r="C35" s="75" t="s">
        <v>43</v>
      </c>
      <c r="D35" s="75" t="s">
        <v>44</v>
      </c>
      <c r="E35" s="80" t="s">
        <v>15</v>
      </c>
      <c r="F35" s="80" t="s">
        <v>15</v>
      </c>
      <c r="G35" s="80" t="s">
        <v>15</v>
      </c>
      <c r="H35" s="80" t="s">
        <v>15</v>
      </c>
      <c r="I35" s="80" t="s">
        <v>15</v>
      </c>
      <c r="J35" s="80" t="s">
        <v>15</v>
      </c>
      <c r="K35" s="80" t="s">
        <v>15</v>
      </c>
      <c r="L35" s="80" t="s">
        <v>15</v>
      </c>
      <c r="M35" s="80" t="s">
        <v>15</v>
      </c>
    </row>
    <row r="36" spans="1:13" s="70" customFormat="1">
      <c r="A36" s="75"/>
      <c r="B36" s="75"/>
      <c r="C36" s="75"/>
      <c r="D36" s="75" t="s">
        <v>45</v>
      </c>
      <c r="E36" s="81">
        <f t="shared" ref="E36:M36" si="0">SUM(E4:E35)</f>
        <v>359</v>
      </c>
      <c r="F36" s="81">
        <f t="shared" si="0"/>
        <v>9</v>
      </c>
      <c r="G36" s="80">
        <f t="shared" si="0"/>
        <v>368</v>
      </c>
      <c r="H36" s="81">
        <f t="shared" si="0"/>
        <v>17258</v>
      </c>
      <c r="I36" s="81">
        <f t="shared" si="0"/>
        <v>397</v>
      </c>
      <c r="J36" s="80">
        <f t="shared" si="0"/>
        <v>17655</v>
      </c>
      <c r="K36" s="81">
        <f t="shared" si="0"/>
        <v>93</v>
      </c>
      <c r="L36" s="81">
        <f t="shared" si="0"/>
        <v>136</v>
      </c>
      <c r="M36" s="80">
        <f t="shared" si="0"/>
        <v>688</v>
      </c>
    </row>
  </sheetData>
  <mergeCells count="7">
    <mergeCell ref="A1:M1"/>
    <mergeCell ref="E2:G2"/>
    <mergeCell ref="H2:J2"/>
    <mergeCell ref="K2:M2"/>
    <mergeCell ref="A2:A3"/>
    <mergeCell ref="C2:C3"/>
    <mergeCell ref="D2:D3"/>
  </mergeCells>
  <printOptions horizontalCentered="1"/>
  <pageMargins left="0.196850393700787" right="0.196850393700787" top="0.74803149606299202" bottom="0.74803149606299202" header="0.31496062992126" footer="0.31496062992126"/>
  <pageSetup paperSize="9" scale="8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Y23"/>
  <sheetViews>
    <sheetView zoomScale="85" zoomScaleNormal="85" workbookViewId="0">
      <selection activeCell="T24" sqref="T24"/>
    </sheetView>
  </sheetViews>
  <sheetFormatPr defaultColWidth="9.140625" defaultRowHeight="15"/>
  <cols>
    <col min="1" max="1" width="25.140625" style="26" customWidth="1"/>
    <col min="2" max="2" width="13.140625" style="26" customWidth="1"/>
    <col min="3" max="3" width="12.7109375" style="26" customWidth="1"/>
    <col min="4" max="20" width="6.85546875" style="26" customWidth="1"/>
    <col min="21" max="21" width="6.85546875" style="27" customWidth="1"/>
    <col min="22" max="23" width="6.85546875" style="26" customWidth="1"/>
    <col min="24" max="24" width="6.85546875" style="28" customWidth="1"/>
    <col min="25" max="25" width="8.7109375" style="28" customWidth="1"/>
    <col min="26" max="16384" width="9.140625" style="26"/>
  </cols>
  <sheetData>
    <row r="1" spans="1:25" ht="53.25" customHeight="1">
      <c r="A1" s="177" t="s">
        <v>278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</row>
    <row r="2" spans="1:25">
      <c r="A2" s="178" t="s">
        <v>2</v>
      </c>
      <c r="B2" s="178" t="s">
        <v>187</v>
      </c>
      <c r="C2" s="178" t="s">
        <v>188</v>
      </c>
      <c r="D2" s="178" t="s">
        <v>69</v>
      </c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 t="s">
        <v>189</v>
      </c>
      <c r="W2" s="178"/>
      <c r="X2" s="178"/>
      <c r="Y2" s="179" t="s">
        <v>190</v>
      </c>
    </row>
    <row r="3" spans="1:25" ht="157.5" customHeight="1">
      <c r="A3" s="178"/>
      <c r="B3" s="178"/>
      <c r="C3" s="178"/>
      <c r="D3" s="29" t="s">
        <v>191</v>
      </c>
      <c r="E3" s="29" t="s">
        <v>192</v>
      </c>
      <c r="F3" s="29" t="s">
        <v>193</v>
      </c>
      <c r="G3" s="29" t="s">
        <v>194</v>
      </c>
      <c r="H3" s="29" t="s">
        <v>195</v>
      </c>
      <c r="I3" s="29" t="s">
        <v>196</v>
      </c>
      <c r="J3" s="29" t="s">
        <v>197</v>
      </c>
      <c r="K3" s="29" t="s">
        <v>198</v>
      </c>
      <c r="L3" s="29" t="s">
        <v>199</v>
      </c>
      <c r="M3" s="29" t="s">
        <v>200</v>
      </c>
      <c r="N3" s="29" t="s">
        <v>201</v>
      </c>
      <c r="O3" s="29" t="s">
        <v>202</v>
      </c>
      <c r="P3" s="29" t="s">
        <v>203</v>
      </c>
      <c r="Q3" s="29" t="s">
        <v>204</v>
      </c>
      <c r="R3" s="29" t="s">
        <v>205</v>
      </c>
      <c r="S3" s="29" t="s">
        <v>206</v>
      </c>
      <c r="T3" s="29" t="s">
        <v>207</v>
      </c>
      <c r="U3" s="34" t="s">
        <v>208</v>
      </c>
      <c r="V3" s="29" t="s">
        <v>8</v>
      </c>
      <c r="W3" s="29" t="s">
        <v>9</v>
      </c>
      <c r="X3" s="35" t="s">
        <v>208</v>
      </c>
      <c r="Y3" s="179"/>
    </row>
    <row r="4" spans="1:25" s="24" customFormat="1" ht="55.5" customHeight="1">
      <c r="A4" s="30" t="s">
        <v>209</v>
      </c>
      <c r="B4" s="31">
        <v>35</v>
      </c>
      <c r="C4" s="31">
        <v>2108</v>
      </c>
      <c r="D4" s="31">
        <v>0</v>
      </c>
      <c r="E4" s="31">
        <v>0</v>
      </c>
      <c r="F4" s="31">
        <v>0</v>
      </c>
      <c r="G4" s="31">
        <v>5</v>
      </c>
      <c r="H4" s="31">
        <v>0</v>
      </c>
      <c r="I4" s="31">
        <v>29</v>
      </c>
      <c r="J4" s="31">
        <v>2</v>
      </c>
      <c r="K4" s="31">
        <v>69</v>
      </c>
      <c r="L4" s="31">
        <v>3</v>
      </c>
      <c r="M4" s="31">
        <v>0</v>
      </c>
      <c r="N4" s="31">
        <v>1</v>
      </c>
      <c r="O4" s="31">
        <v>0</v>
      </c>
      <c r="P4" s="31">
        <v>3</v>
      </c>
      <c r="Q4" s="31">
        <v>0</v>
      </c>
      <c r="R4" s="31">
        <v>0</v>
      </c>
      <c r="S4" s="31">
        <v>2</v>
      </c>
      <c r="T4" s="31">
        <v>1</v>
      </c>
      <c r="U4" s="36">
        <f>SUM(D4:T4)</f>
        <v>115</v>
      </c>
      <c r="V4" s="31">
        <v>3</v>
      </c>
      <c r="W4" s="31">
        <v>0</v>
      </c>
      <c r="X4" s="36">
        <v>3</v>
      </c>
      <c r="Y4" s="36">
        <v>118</v>
      </c>
    </row>
    <row r="5" spans="1:25" s="24" customFormat="1" ht="54" customHeight="1">
      <c r="A5" s="30" t="s">
        <v>210</v>
      </c>
      <c r="B5" s="31">
        <v>45</v>
      </c>
      <c r="C5" s="31">
        <v>2272</v>
      </c>
      <c r="D5" s="31">
        <v>2</v>
      </c>
      <c r="E5" s="31">
        <v>3</v>
      </c>
      <c r="F5" s="31">
        <v>0</v>
      </c>
      <c r="G5" s="31">
        <v>1</v>
      </c>
      <c r="H5" s="31">
        <v>5</v>
      </c>
      <c r="I5" s="31">
        <v>119</v>
      </c>
      <c r="J5" s="31">
        <v>9</v>
      </c>
      <c r="K5" s="31">
        <v>150</v>
      </c>
      <c r="L5" s="31">
        <v>11</v>
      </c>
      <c r="M5" s="31">
        <v>0</v>
      </c>
      <c r="N5" s="31">
        <v>3</v>
      </c>
      <c r="O5" s="31">
        <v>0</v>
      </c>
      <c r="P5" s="31">
        <v>5</v>
      </c>
      <c r="Q5" s="31">
        <v>0</v>
      </c>
      <c r="R5" s="31">
        <v>0</v>
      </c>
      <c r="S5" s="31">
        <v>0</v>
      </c>
      <c r="T5" s="31">
        <v>11</v>
      </c>
      <c r="U5" s="36">
        <v>319</v>
      </c>
      <c r="V5" s="31">
        <v>9</v>
      </c>
      <c r="W5" s="31">
        <v>27</v>
      </c>
      <c r="X5" s="36">
        <v>36</v>
      </c>
      <c r="Y5" s="36">
        <v>355</v>
      </c>
    </row>
    <row r="6" spans="1:25" s="25" customFormat="1" ht="23.25" customHeight="1">
      <c r="A6" s="30" t="s">
        <v>17</v>
      </c>
      <c r="B6" s="31">
        <v>3</v>
      </c>
      <c r="C6" s="31">
        <v>121</v>
      </c>
      <c r="D6" s="31">
        <v>0</v>
      </c>
      <c r="E6" s="31">
        <v>0</v>
      </c>
      <c r="F6" s="31">
        <v>0</v>
      </c>
      <c r="G6" s="31">
        <v>0</v>
      </c>
      <c r="H6" s="31">
        <v>0</v>
      </c>
      <c r="I6" s="31">
        <v>0</v>
      </c>
      <c r="J6" s="31">
        <v>0</v>
      </c>
      <c r="K6" s="31">
        <v>1</v>
      </c>
      <c r="L6" s="31">
        <v>0</v>
      </c>
      <c r="M6" s="31">
        <v>0</v>
      </c>
      <c r="N6" s="31">
        <v>0</v>
      </c>
      <c r="O6" s="31">
        <v>0</v>
      </c>
      <c r="P6" s="31">
        <v>1</v>
      </c>
      <c r="Q6" s="31">
        <v>0</v>
      </c>
      <c r="R6" s="31">
        <v>0</v>
      </c>
      <c r="S6" s="31">
        <v>0</v>
      </c>
      <c r="T6" s="31">
        <v>0</v>
      </c>
      <c r="U6" s="36">
        <v>2</v>
      </c>
      <c r="V6" s="31">
        <v>1</v>
      </c>
      <c r="W6" s="31">
        <v>1</v>
      </c>
      <c r="X6" s="36">
        <v>2</v>
      </c>
      <c r="Y6" s="36">
        <v>4</v>
      </c>
    </row>
    <row r="7" spans="1:25" s="25" customFormat="1" ht="23.25" customHeight="1">
      <c r="A7" s="30" t="s">
        <v>27</v>
      </c>
      <c r="B7" s="31">
        <v>5</v>
      </c>
      <c r="C7" s="31">
        <v>253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>
        <v>0</v>
      </c>
      <c r="J7" s="31">
        <v>0</v>
      </c>
      <c r="K7" s="31">
        <v>27</v>
      </c>
      <c r="L7" s="31">
        <v>1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v>0</v>
      </c>
      <c r="S7" s="31">
        <v>0</v>
      </c>
      <c r="T7" s="31">
        <v>1</v>
      </c>
      <c r="U7" s="36">
        <v>29</v>
      </c>
      <c r="V7" s="31">
        <v>9</v>
      </c>
      <c r="W7" s="31">
        <v>0</v>
      </c>
      <c r="X7" s="36">
        <v>9</v>
      </c>
      <c r="Y7" s="36">
        <v>38</v>
      </c>
    </row>
    <row r="8" spans="1:25" ht="23.25" customHeight="1">
      <c r="A8" s="30" t="s">
        <v>25</v>
      </c>
      <c r="B8" s="31">
        <v>3</v>
      </c>
      <c r="C8" s="31">
        <v>176</v>
      </c>
      <c r="D8" s="31">
        <v>0</v>
      </c>
      <c r="E8" s="31">
        <v>0</v>
      </c>
      <c r="F8" s="31">
        <v>0</v>
      </c>
      <c r="G8" s="31">
        <v>0</v>
      </c>
      <c r="H8" s="31">
        <v>0</v>
      </c>
      <c r="I8" s="31">
        <v>1</v>
      </c>
      <c r="J8" s="31">
        <v>0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31">
        <v>1</v>
      </c>
      <c r="Q8" s="31">
        <v>0</v>
      </c>
      <c r="R8" s="31">
        <v>0</v>
      </c>
      <c r="S8" s="31">
        <v>0</v>
      </c>
      <c r="T8" s="31">
        <v>7</v>
      </c>
      <c r="U8" s="36">
        <v>9</v>
      </c>
      <c r="V8" s="31">
        <v>0</v>
      </c>
      <c r="W8" s="31">
        <v>2</v>
      </c>
      <c r="X8" s="36">
        <v>2</v>
      </c>
      <c r="Y8" s="36">
        <v>11</v>
      </c>
    </row>
    <row r="9" spans="1:25" ht="23.25" customHeight="1">
      <c r="A9" s="30" t="s">
        <v>18</v>
      </c>
      <c r="B9" s="31">
        <v>8</v>
      </c>
      <c r="C9" s="31">
        <v>404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2</v>
      </c>
      <c r="K9" s="31">
        <v>17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6">
        <v>19</v>
      </c>
      <c r="V9" s="31">
        <v>0</v>
      </c>
      <c r="W9" s="31">
        <v>0</v>
      </c>
      <c r="X9" s="36">
        <v>0</v>
      </c>
      <c r="Y9" s="36">
        <v>19</v>
      </c>
    </row>
    <row r="10" spans="1:25" ht="23.25" customHeight="1">
      <c r="A10" s="30" t="s">
        <v>26</v>
      </c>
      <c r="B10" s="31">
        <v>1</v>
      </c>
      <c r="C10" s="31">
        <v>34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6">
        <v>0</v>
      </c>
      <c r="V10" s="31">
        <v>0</v>
      </c>
      <c r="W10" s="31">
        <v>0</v>
      </c>
      <c r="X10" s="36">
        <v>0</v>
      </c>
      <c r="Y10" s="36">
        <v>0</v>
      </c>
    </row>
    <row r="11" spans="1:25" ht="23.25" customHeight="1">
      <c r="A11" s="30" t="s">
        <v>23</v>
      </c>
      <c r="B11" s="31">
        <v>4</v>
      </c>
      <c r="C11" s="31">
        <v>154</v>
      </c>
      <c r="D11" s="31">
        <v>1</v>
      </c>
      <c r="E11" s="31">
        <v>0</v>
      </c>
      <c r="F11" s="31">
        <v>0</v>
      </c>
      <c r="G11" s="31">
        <v>0</v>
      </c>
      <c r="H11" s="31">
        <v>0</v>
      </c>
      <c r="I11" s="31">
        <v>1</v>
      </c>
      <c r="J11" s="31">
        <v>1</v>
      </c>
      <c r="K11" s="31">
        <v>11</v>
      </c>
      <c r="L11" s="31">
        <v>0</v>
      </c>
      <c r="M11" s="31">
        <v>1</v>
      </c>
      <c r="N11" s="31">
        <v>0</v>
      </c>
      <c r="O11" s="31">
        <v>0</v>
      </c>
      <c r="P11" s="31">
        <v>1</v>
      </c>
      <c r="Q11" s="31">
        <v>0</v>
      </c>
      <c r="R11" s="31">
        <v>0</v>
      </c>
      <c r="S11" s="31">
        <v>0</v>
      </c>
      <c r="T11" s="31">
        <v>0</v>
      </c>
      <c r="U11" s="36">
        <v>16</v>
      </c>
      <c r="V11" s="31">
        <v>1</v>
      </c>
      <c r="W11" s="31">
        <v>1</v>
      </c>
      <c r="X11" s="36">
        <v>2</v>
      </c>
      <c r="Y11" s="36">
        <v>18</v>
      </c>
    </row>
    <row r="12" spans="1:25" ht="23.25" customHeight="1">
      <c r="A12" s="30" t="s">
        <v>211</v>
      </c>
      <c r="B12" s="31">
        <v>0</v>
      </c>
      <c r="C12" s="31">
        <v>0</v>
      </c>
      <c r="D12" s="31">
        <v>0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v>0</v>
      </c>
      <c r="S12" s="31">
        <v>0</v>
      </c>
      <c r="T12" s="31">
        <v>0</v>
      </c>
      <c r="U12" s="36">
        <v>0</v>
      </c>
      <c r="V12" s="31">
        <v>0</v>
      </c>
      <c r="W12" s="31">
        <v>0</v>
      </c>
      <c r="X12" s="36">
        <v>0</v>
      </c>
      <c r="Y12" s="36">
        <v>0</v>
      </c>
    </row>
    <row r="13" spans="1:25" ht="23.25" customHeight="1">
      <c r="A13" s="32" t="s">
        <v>32</v>
      </c>
      <c r="B13" s="31">
        <v>233</v>
      </c>
      <c r="C13" s="31">
        <v>11118</v>
      </c>
      <c r="D13" s="31">
        <v>26</v>
      </c>
      <c r="E13" s="31">
        <v>5</v>
      </c>
      <c r="F13" s="31">
        <v>0</v>
      </c>
      <c r="G13" s="31">
        <v>5</v>
      </c>
      <c r="H13" s="31">
        <v>1</v>
      </c>
      <c r="I13" s="31">
        <v>0</v>
      </c>
      <c r="J13" s="31">
        <v>16</v>
      </c>
      <c r="K13" s="31">
        <v>6</v>
      </c>
      <c r="L13" s="31">
        <v>12</v>
      </c>
      <c r="M13" s="31">
        <v>15</v>
      </c>
      <c r="N13" s="31">
        <v>0</v>
      </c>
      <c r="O13" s="31">
        <v>0</v>
      </c>
      <c r="P13" s="31">
        <v>6</v>
      </c>
      <c r="Q13" s="31">
        <v>0</v>
      </c>
      <c r="R13" s="31">
        <v>0</v>
      </c>
      <c r="S13" s="31">
        <v>2</v>
      </c>
      <c r="T13" s="31">
        <v>60</v>
      </c>
      <c r="U13" s="36">
        <v>154</v>
      </c>
      <c r="V13" s="31">
        <v>70</v>
      </c>
      <c r="W13" s="31">
        <v>105</v>
      </c>
      <c r="X13" s="36">
        <v>175</v>
      </c>
      <c r="Y13" s="36">
        <v>329</v>
      </c>
    </row>
    <row r="14" spans="1:25" ht="23.25" customHeight="1">
      <c r="A14" s="32" t="s">
        <v>19</v>
      </c>
      <c r="B14" s="31">
        <v>1</v>
      </c>
      <c r="C14" s="31">
        <v>35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0</v>
      </c>
      <c r="S14" s="31">
        <v>0</v>
      </c>
      <c r="T14" s="31">
        <v>0</v>
      </c>
      <c r="U14" s="36">
        <v>0</v>
      </c>
      <c r="V14" s="31">
        <v>0</v>
      </c>
      <c r="W14" s="31">
        <v>0</v>
      </c>
      <c r="X14" s="36">
        <v>0</v>
      </c>
      <c r="Y14" s="36">
        <v>0</v>
      </c>
    </row>
    <row r="15" spans="1:25" ht="23.25" customHeight="1">
      <c r="A15" s="32" t="s">
        <v>212</v>
      </c>
      <c r="B15" s="31">
        <v>0</v>
      </c>
      <c r="C15" s="31">
        <v>0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>
        <v>0</v>
      </c>
      <c r="P15" s="31">
        <v>0</v>
      </c>
      <c r="Q15" s="31">
        <v>0</v>
      </c>
      <c r="R15" s="31">
        <v>0</v>
      </c>
      <c r="S15" s="31">
        <v>0</v>
      </c>
      <c r="T15" s="31">
        <v>0</v>
      </c>
      <c r="U15" s="36">
        <v>0</v>
      </c>
      <c r="V15" s="31">
        <v>0</v>
      </c>
      <c r="W15" s="31">
        <v>0</v>
      </c>
      <c r="X15" s="36">
        <v>0</v>
      </c>
      <c r="Y15" s="36">
        <v>0</v>
      </c>
    </row>
    <row r="16" spans="1:25" ht="23.25" customHeight="1">
      <c r="A16" s="32" t="s">
        <v>213</v>
      </c>
      <c r="B16" s="31">
        <v>13</v>
      </c>
      <c r="C16" s="31">
        <v>504</v>
      </c>
      <c r="D16" s="31">
        <v>1</v>
      </c>
      <c r="E16" s="31">
        <v>1</v>
      </c>
      <c r="F16" s="31">
        <v>0</v>
      </c>
      <c r="G16" s="31">
        <v>1</v>
      </c>
      <c r="H16" s="31">
        <v>0</v>
      </c>
      <c r="I16" s="31">
        <v>0</v>
      </c>
      <c r="J16" s="31">
        <v>1</v>
      </c>
      <c r="K16" s="31">
        <v>8</v>
      </c>
      <c r="L16" s="31">
        <v>1</v>
      </c>
      <c r="M16" s="31">
        <v>0</v>
      </c>
      <c r="N16" s="31">
        <v>0</v>
      </c>
      <c r="O16" s="31">
        <v>0</v>
      </c>
      <c r="P16" s="31">
        <v>1</v>
      </c>
      <c r="Q16" s="31">
        <v>0</v>
      </c>
      <c r="R16" s="31">
        <v>0</v>
      </c>
      <c r="S16" s="31">
        <v>0</v>
      </c>
      <c r="T16" s="31">
        <v>2</v>
      </c>
      <c r="U16" s="36">
        <v>16</v>
      </c>
      <c r="V16" s="31">
        <v>0</v>
      </c>
      <c r="W16" s="31">
        <v>0</v>
      </c>
      <c r="X16" s="36">
        <v>0</v>
      </c>
      <c r="Y16" s="36">
        <v>16</v>
      </c>
    </row>
    <row r="17" spans="1:25" ht="23.25" customHeight="1">
      <c r="A17" s="32" t="s">
        <v>207</v>
      </c>
      <c r="B17" s="31">
        <v>17</v>
      </c>
      <c r="C17" s="31">
        <v>476</v>
      </c>
      <c r="D17" s="31">
        <v>2</v>
      </c>
      <c r="E17" s="31">
        <v>1</v>
      </c>
      <c r="F17" s="31">
        <v>0</v>
      </c>
      <c r="G17" s="31">
        <v>1</v>
      </c>
      <c r="H17" s="31">
        <v>0</v>
      </c>
      <c r="I17" s="31">
        <v>0</v>
      </c>
      <c r="J17" s="31">
        <v>1</v>
      </c>
      <c r="K17" s="31">
        <v>2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</v>
      </c>
      <c r="S17" s="31">
        <v>0</v>
      </c>
      <c r="T17" s="31">
        <v>2</v>
      </c>
      <c r="U17" s="36">
        <v>9</v>
      </c>
      <c r="V17" s="31">
        <v>0</v>
      </c>
      <c r="W17" s="31">
        <v>0</v>
      </c>
      <c r="X17" s="36">
        <v>0</v>
      </c>
      <c r="Y17" s="36">
        <v>9</v>
      </c>
    </row>
    <row r="18" spans="1:25" ht="26.25" customHeight="1">
      <c r="A18" s="33" t="s">
        <v>7</v>
      </c>
      <c r="B18" s="31">
        <f t="shared" ref="B18:Y18" si="0">SUM(B4:B17)</f>
        <v>368</v>
      </c>
      <c r="C18" s="31">
        <f t="shared" si="0"/>
        <v>17655</v>
      </c>
      <c r="D18" s="31">
        <f t="shared" si="0"/>
        <v>32</v>
      </c>
      <c r="E18" s="31">
        <f t="shared" si="0"/>
        <v>10</v>
      </c>
      <c r="F18" s="31">
        <f t="shared" si="0"/>
        <v>0</v>
      </c>
      <c r="G18" s="31">
        <f t="shared" si="0"/>
        <v>13</v>
      </c>
      <c r="H18" s="31">
        <f t="shared" si="0"/>
        <v>6</v>
      </c>
      <c r="I18" s="31">
        <f t="shared" si="0"/>
        <v>150</v>
      </c>
      <c r="J18" s="31">
        <f t="shared" si="0"/>
        <v>32</v>
      </c>
      <c r="K18" s="31">
        <f t="shared" si="0"/>
        <v>291</v>
      </c>
      <c r="L18" s="31">
        <f t="shared" si="0"/>
        <v>28</v>
      </c>
      <c r="M18" s="31">
        <f t="shared" si="0"/>
        <v>16</v>
      </c>
      <c r="N18" s="31">
        <f t="shared" si="0"/>
        <v>4</v>
      </c>
      <c r="O18" s="31">
        <f t="shared" si="0"/>
        <v>0</v>
      </c>
      <c r="P18" s="31">
        <f t="shared" si="0"/>
        <v>18</v>
      </c>
      <c r="Q18" s="31">
        <f t="shared" si="0"/>
        <v>0</v>
      </c>
      <c r="R18" s="31">
        <f t="shared" si="0"/>
        <v>0</v>
      </c>
      <c r="S18" s="31">
        <f t="shared" si="0"/>
        <v>4</v>
      </c>
      <c r="T18" s="31">
        <f t="shared" si="0"/>
        <v>84</v>
      </c>
      <c r="U18" s="31">
        <f t="shared" si="0"/>
        <v>688</v>
      </c>
      <c r="V18" s="31">
        <f t="shared" si="0"/>
        <v>93</v>
      </c>
      <c r="W18" s="31">
        <f t="shared" si="0"/>
        <v>136</v>
      </c>
      <c r="X18" s="31">
        <f t="shared" si="0"/>
        <v>229</v>
      </c>
      <c r="Y18" s="31">
        <f t="shared" si="0"/>
        <v>917</v>
      </c>
    </row>
    <row r="23" spans="1:25">
      <c r="G23" s="26">
        <v>1</v>
      </c>
    </row>
  </sheetData>
  <mergeCells count="7">
    <mergeCell ref="A1:Y1"/>
    <mergeCell ref="D2:U2"/>
    <mergeCell ref="V2:X2"/>
    <mergeCell ref="A2:A3"/>
    <mergeCell ref="B2:B3"/>
    <mergeCell ref="C2:C3"/>
    <mergeCell ref="Y2:Y3"/>
  </mergeCells>
  <printOptions horizontalCentered="1" gridLines="1"/>
  <pageMargins left="0.196850393700787" right="0.196850393700787" top="0.74803149606299202" bottom="0.23622047244094499" header="0.31496062992126" footer="0.31496062992126"/>
  <pageSetup paperSize="9" scale="7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0000"/>
  </sheetPr>
  <dimension ref="A1:N33"/>
  <sheetViews>
    <sheetView zoomScale="115" zoomScaleNormal="115" workbookViewId="0">
      <selection activeCell="C34" sqref="C34"/>
    </sheetView>
  </sheetViews>
  <sheetFormatPr defaultColWidth="9.140625" defaultRowHeight="14.25"/>
  <cols>
    <col min="1" max="1" width="10" style="21" customWidth="1"/>
    <col min="2" max="2" width="8" style="21" customWidth="1"/>
    <col min="3" max="3" width="5.140625" style="22" customWidth="1"/>
    <col min="4" max="6" width="7.140625" style="22" customWidth="1"/>
    <col min="7" max="7" width="10.28515625" style="22" customWidth="1"/>
    <col min="8" max="9" width="7.5703125" style="22" customWidth="1"/>
    <col min="10" max="10" width="6.7109375" style="22" customWidth="1"/>
    <col min="11" max="11" width="6.28515625" style="22" customWidth="1"/>
    <col min="12" max="12" width="7.7109375" style="22" customWidth="1"/>
    <col min="13" max="13" width="6.42578125" style="22" customWidth="1"/>
    <col min="14" max="14" width="7.5703125" style="22" customWidth="1"/>
    <col min="15" max="16384" width="9.140625" style="22"/>
  </cols>
  <sheetData>
    <row r="1" spans="1:14" ht="32.25" customHeight="1">
      <c r="A1" s="181" t="s">
        <v>280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</row>
    <row r="2" spans="1:14" s="19" customFormat="1" ht="83.25" customHeight="1">
      <c r="A2" s="183" t="s">
        <v>214</v>
      </c>
      <c r="B2" s="183" t="s">
        <v>215</v>
      </c>
      <c r="C2" s="184" t="s">
        <v>216</v>
      </c>
      <c r="D2" s="184" t="s">
        <v>217</v>
      </c>
      <c r="E2" s="184" t="s">
        <v>218</v>
      </c>
      <c r="F2" s="185" t="s">
        <v>219</v>
      </c>
      <c r="G2" s="182" t="s">
        <v>220</v>
      </c>
      <c r="H2" s="182"/>
      <c r="I2" s="182"/>
      <c r="J2" s="182" t="s">
        <v>221</v>
      </c>
      <c r="K2" s="182"/>
      <c r="L2" s="182" t="s">
        <v>222</v>
      </c>
      <c r="M2" s="182"/>
      <c r="N2" s="185" t="s">
        <v>223</v>
      </c>
    </row>
    <row r="3" spans="1:14" s="19" customFormat="1" ht="35.25" customHeight="1">
      <c r="A3" s="183"/>
      <c r="B3" s="183"/>
      <c r="C3" s="184"/>
      <c r="D3" s="184"/>
      <c r="E3" s="184"/>
      <c r="F3" s="186"/>
      <c r="G3" s="2" t="s">
        <v>224</v>
      </c>
      <c r="H3" s="2" t="s">
        <v>225</v>
      </c>
      <c r="I3" s="2" t="s">
        <v>226</v>
      </c>
      <c r="J3" s="2" t="s">
        <v>227</v>
      </c>
      <c r="K3" s="2" t="s">
        <v>228</v>
      </c>
      <c r="L3" s="2" t="s">
        <v>227</v>
      </c>
      <c r="M3" s="2" t="s">
        <v>228</v>
      </c>
      <c r="N3" s="186"/>
    </row>
    <row r="4" spans="1:14" ht="24" customHeight="1">
      <c r="A4" s="180" t="s">
        <v>14</v>
      </c>
      <c r="B4" s="4" t="s">
        <v>181</v>
      </c>
      <c r="C4" s="3" t="s">
        <v>15</v>
      </c>
      <c r="D4" s="3" t="s">
        <v>15</v>
      </c>
      <c r="E4" s="3" t="s">
        <v>15</v>
      </c>
      <c r="F4" s="3" t="s">
        <v>15</v>
      </c>
      <c r="G4" s="3" t="s">
        <v>15</v>
      </c>
      <c r="H4" s="3" t="s">
        <v>15</v>
      </c>
      <c r="I4" s="3" t="s">
        <v>15</v>
      </c>
      <c r="J4" s="3" t="s">
        <v>15</v>
      </c>
      <c r="K4" s="3" t="s">
        <v>15</v>
      </c>
      <c r="L4" s="3" t="s">
        <v>15</v>
      </c>
      <c r="M4" s="3" t="s">
        <v>15</v>
      </c>
      <c r="N4" s="3" t="s">
        <v>15</v>
      </c>
    </row>
    <row r="5" spans="1:14" ht="15.75">
      <c r="A5" s="180"/>
      <c r="B5" s="4" t="s">
        <v>229</v>
      </c>
      <c r="C5" s="109" t="s">
        <v>15</v>
      </c>
      <c r="D5" s="109" t="s">
        <v>15</v>
      </c>
      <c r="E5" s="109" t="s">
        <v>15</v>
      </c>
      <c r="F5" s="109" t="s">
        <v>15</v>
      </c>
      <c r="G5" s="109" t="s">
        <v>15</v>
      </c>
      <c r="H5" s="109" t="s">
        <v>15</v>
      </c>
      <c r="I5" s="109" t="s">
        <v>15</v>
      </c>
      <c r="J5" s="109" t="s">
        <v>15</v>
      </c>
      <c r="K5" s="109" t="s">
        <v>15</v>
      </c>
      <c r="L5" s="109" t="s">
        <v>15</v>
      </c>
      <c r="M5" s="3"/>
      <c r="N5" s="109" t="s">
        <v>15</v>
      </c>
    </row>
    <row r="6" spans="1:14" ht="15.75">
      <c r="A6" s="180"/>
      <c r="B6" s="4" t="s">
        <v>20</v>
      </c>
      <c r="C6" s="3">
        <v>38</v>
      </c>
      <c r="D6" s="3">
        <v>1849</v>
      </c>
      <c r="E6" s="3">
        <v>0.14000000000000001</v>
      </c>
      <c r="F6" s="3">
        <v>86</v>
      </c>
      <c r="G6" s="3">
        <v>253</v>
      </c>
      <c r="H6" s="3">
        <v>330</v>
      </c>
      <c r="I6" s="3">
        <v>540</v>
      </c>
      <c r="J6" s="3">
        <v>33</v>
      </c>
      <c r="K6" s="3">
        <v>3</v>
      </c>
      <c r="L6" s="3">
        <v>4295</v>
      </c>
      <c r="M6" s="3">
        <v>465</v>
      </c>
      <c r="N6" s="3">
        <v>11</v>
      </c>
    </row>
    <row r="7" spans="1:14" ht="15.75">
      <c r="A7" s="180" t="s">
        <v>230</v>
      </c>
      <c r="B7" s="4" t="s">
        <v>181</v>
      </c>
      <c r="C7" s="3" t="s">
        <v>15</v>
      </c>
      <c r="D7" s="3" t="s">
        <v>15</v>
      </c>
      <c r="E7" s="3" t="s">
        <v>15</v>
      </c>
      <c r="F7" s="3" t="s">
        <v>15</v>
      </c>
      <c r="G7" s="3" t="s">
        <v>15</v>
      </c>
      <c r="H7" s="3" t="s">
        <v>15</v>
      </c>
      <c r="I7" s="3" t="s">
        <v>15</v>
      </c>
      <c r="J7" s="3" t="s">
        <v>15</v>
      </c>
      <c r="K7" s="3" t="s">
        <v>15</v>
      </c>
      <c r="L7" s="3"/>
      <c r="M7" s="3" t="s">
        <v>15</v>
      </c>
      <c r="N7" s="3" t="s">
        <v>15</v>
      </c>
    </row>
    <row r="8" spans="1:14" ht="15.75">
      <c r="A8" s="180"/>
      <c r="B8" s="4" t="s">
        <v>229</v>
      </c>
      <c r="C8" s="3">
        <v>7</v>
      </c>
      <c r="D8" s="3">
        <v>423</v>
      </c>
      <c r="E8" s="3">
        <v>0.1</v>
      </c>
      <c r="F8" s="3">
        <v>89</v>
      </c>
      <c r="G8" s="3">
        <v>130</v>
      </c>
      <c r="H8" s="3">
        <v>189</v>
      </c>
      <c r="I8" s="3">
        <v>1039</v>
      </c>
      <c r="J8" s="3">
        <v>36</v>
      </c>
      <c r="K8" s="3">
        <v>5</v>
      </c>
      <c r="L8" s="3">
        <v>4265</v>
      </c>
      <c r="M8" s="3">
        <v>861</v>
      </c>
      <c r="N8" s="3">
        <v>11</v>
      </c>
    </row>
    <row r="9" spans="1:14" ht="15.75">
      <c r="A9" s="180"/>
      <c r="B9" s="4" t="s">
        <v>20</v>
      </c>
      <c r="C9" s="3" t="s">
        <v>15</v>
      </c>
      <c r="D9" s="3" t="s">
        <v>15</v>
      </c>
      <c r="E9" s="3" t="s">
        <v>15</v>
      </c>
      <c r="F9" s="3" t="s">
        <v>15</v>
      </c>
      <c r="G9" s="3" t="s">
        <v>15</v>
      </c>
      <c r="H9" s="3" t="s">
        <v>15</v>
      </c>
      <c r="I9" s="3" t="s">
        <v>15</v>
      </c>
      <c r="J9" s="3" t="s">
        <v>15</v>
      </c>
      <c r="K9" s="3" t="s">
        <v>15</v>
      </c>
      <c r="L9" s="3" t="s">
        <v>15</v>
      </c>
      <c r="M9" s="3" t="s">
        <v>15</v>
      </c>
      <c r="N9" s="3" t="s">
        <v>15</v>
      </c>
    </row>
    <row r="10" spans="1:14" ht="15.75">
      <c r="A10" s="180" t="s">
        <v>32</v>
      </c>
      <c r="B10" s="4" t="s">
        <v>181</v>
      </c>
      <c r="C10" s="3">
        <v>122</v>
      </c>
      <c r="D10" s="3">
        <v>6012</v>
      </c>
      <c r="E10" s="3">
        <v>0.14000000000000001</v>
      </c>
      <c r="F10" s="3">
        <v>80</v>
      </c>
      <c r="G10" s="3">
        <v>2614</v>
      </c>
      <c r="H10" s="3">
        <v>307</v>
      </c>
      <c r="I10" s="3">
        <v>815</v>
      </c>
      <c r="J10" s="3">
        <v>55</v>
      </c>
      <c r="K10" s="3">
        <v>4</v>
      </c>
      <c r="L10" s="3">
        <v>9859</v>
      </c>
      <c r="M10" s="3">
        <v>260</v>
      </c>
      <c r="N10" s="3">
        <v>11</v>
      </c>
    </row>
    <row r="11" spans="1:14" ht="15.75">
      <c r="A11" s="180"/>
      <c r="B11" s="4" t="s">
        <v>229</v>
      </c>
      <c r="C11" s="3">
        <v>7</v>
      </c>
      <c r="D11" s="3">
        <v>327</v>
      </c>
      <c r="E11" s="3">
        <v>0.12</v>
      </c>
      <c r="F11" s="3">
        <v>81</v>
      </c>
      <c r="G11" s="3">
        <v>960</v>
      </c>
      <c r="H11" s="3">
        <v>240</v>
      </c>
      <c r="I11" s="3">
        <v>410</v>
      </c>
      <c r="J11" s="3">
        <v>32</v>
      </c>
      <c r="K11" s="3">
        <v>30</v>
      </c>
      <c r="L11" s="3">
        <v>7233</v>
      </c>
      <c r="M11" s="3">
        <v>5284</v>
      </c>
      <c r="N11" s="3">
        <v>11</v>
      </c>
    </row>
    <row r="12" spans="1:14" ht="15.75">
      <c r="A12" s="180"/>
      <c r="B12" s="4" t="s">
        <v>20</v>
      </c>
      <c r="C12" s="3" t="s">
        <v>15</v>
      </c>
      <c r="D12" s="3" t="s">
        <v>15</v>
      </c>
      <c r="E12" s="3" t="s">
        <v>15</v>
      </c>
      <c r="F12" s="3" t="s">
        <v>15</v>
      </c>
      <c r="G12" s="3" t="s">
        <v>15</v>
      </c>
      <c r="H12" s="3" t="s">
        <v>15</v>
      </c>
      <c r="I12" s="3" t="s">
        <v>15</v>
      </c>
      <c r="J12" s="3" t="s">
        <v>15</v>
      </c>
      <c r="K12" s="3" t="s">
        <v>15</v>
      </c>
      <c r="L12" s="3" t="s">
        <v>15</v>
      </c>
      <c r="M12" s="3" t="s">
        <v>15</v>
      </c>
      <c r="N12" s="3" t="s">
        <v>15</v>
      </c>
    </row>
    <row r="13" spans="1:14" ht="15.75">
      <c r="A13" s="180" t="s">
        <v>231</v>
      </c>
      <c r="B13" s="4" t="s">
        <v>181</v>
      </c>
      <c r="C13" s="3">
        <v>6</v>
      </c>
      <c r="D13" s="3">
        <v>281</v>
      </c>
      <c r="E13" s="3">
        <v>0.11</v>
      </c>
      <c r="F13" s="3">
        <v>80</v>
      </c>
      <c r="G13" s="3">
        <v>1940</v>
      </c>
      <c r="H13" s="3">
        <v>340</v>
      </c>
      <c r="I13" s="3">
        <v>724</v>
      </c>
      <c r="J13" s="3">
        <v>34</v>
      </c>
      <c r="K13" s="3">
        <v>10</v>
      </c>
      <c r="L13" s="3">
        <v>11122</v>
      </c>
      <c r="M13" s="3">
        <v>3134</v>
      </c>
      <c r="N13" s="3">
        <v>11</v>
      </c>
    </row>
    <row r="14" spans="1:14" s="20" customFormat="1" ht="15.75">
      <c r="A14" s="180"/>
      <c r="B14" s="23" t="s">
        <v>229</v>
      </c>
      <c r="C14" s="109" t="s">
        <v>15</v>
      </c>
      <c r="D14" s="109" t="s">
        <v>15</v>
      </c>
      <c r="E14" s="109" t="s">
        <v>15</v>
      </c>
      <c r="F14" s="109" t="s">
        <v>15</v>
      </c>
      <c r="G14" s="109" t="s">
        <v>15</v>
      </c>
      <c r="H14" s="109" t="s">
        <v>15</v>
      </c>
      <c r="I14" s="109" t="s">
        <v>15</v>
      </c>
      <c r="J14" s="109" t="s">
        <v>15</v>
      </c>
      <c r="K14" s="109" t="s">
        <v>15</v>
      </c>
      <c r="L14" s="109" t="s">
        <v>15</v>
      </c>
      <c r="M14" s="109" t="s">
        <v>15</v>
      </c>
      <c r="N14" s="100"/>
    </row>
    <row r="15" spans="1:14" ht="24" customHeight="1">
      <c r="A15" s="180"/>
      <c r="B15" s="4" t="s">
        <v>20</v>
      </c>
      <c r="C15" s="3" t="s">
        <v>15</v>
      </c>
      <c r="D15" s="3" t="s">
        <v>15</v>
      </c>
      <c r="E15" s="3" t="s">
        <v>15</v>
      </c>
      <c r="F15" s="3" t="s">
        <v>15</v>
      </c>
      <c r="G15" s="3" t="s">
        <v>15</v>
      </c>
      <c r="H15" s="3" t="s">
        <v>15</v>
      </c>
      <c r="I15" s="3" t="s">
        <v>15</v>
      </c>
      <c r="J15" s="3" t="s">
        <v>15</v>
      </c>
      <c r="K15" s="3" t="s">
        <v>15</v>
      </c>
      <c r="L15" s="3" t="s">
        <v>15</v>
      </c>
      <c r="M15" s="3" t="s">
        <v>15</v>
      </c>
      <c r="N15" s="3" t="s">
        <v>15</v>
      </c>
    </row>
    <row r="16" spans="1:14" ht="15.75">
      <c r="A16" s="180" t="s">
        <v>232</v>
      </c>
      <c r="B16" s="4" t="s">
        <v>181</v>
      </c>
      <c r="C16" s="3" t="s">
        <v>15</v>
      </c>
      <c r="D16" s="3" t="s">
        <v>15</v>
      </c>
      <c r="E16" s="3" t="s">
        <v>15</v>
      </c>
      <c r="F16" s="3" t="s">
        <v>15</v>
      </c>
      <c r="G16" s="3" t="s">
        <v>15</v>
      </c>
      <c r="H16" s="3" t="s">
        <v>15</v>
      </c>
      <c r="I16" s="3" t="s">
        <v>15</v>
      </c>
      <c r="J16" s="3" t="s">
        <v>15</v>
      </c>
      <c r="K16" s="3" t="s">
        <v>15</v>
      </c>
      <c r="L16" s="3" t="s">
        <v>15</v>
      </c>
      <c r="M16" s="3" t="s">
        <v>15</v>
      </c>
      <c r="N16" s="3" t="s">
        <v>15</v>
      </c>
    </row>
    <row r="17" spans="1:14" ht="15.75">
      <c r="A17" s="180"/>
      <c r="B17" s="4" t="s">
        <v>229</v>
      </c>
      <c r="C17" s="3" t="s">
        <v>15</v>
      </c>
      <c r="D17" s="3" t="s">
        <v>15</v>
      </c>
      <c r="E17" s="3" t="s">
        <v>15</v>
      </c>
      <c r="F17" s="3" t="s">
        <v>15</v>
      </c>
      <c r="G17" s="3" t="s">
        <v>15</v>
      </c>
      <c r="H17" s="3" t="s">
        <v>15</v>
      </c>
      <c r="I17" s="3" t="s">
        <v>15</v>
      </c>
      <c r="J17" s="3" t="s">
        <v>15</v>
      </c>
      <c r="K17" s="3" t="s">
        <v>15</v>
      </c>
      <c r="L17" s="3" t="s">
        <v>15</v>
      </c>
      <c r="M17" s="3" t="s">
        <v>15</v>
      </c>
      <c r="N17" s="3" t="s">
        <v>15</v>
      </c>
    </row>
    <row r="18" spans="1:14" ht="15.75">
      <c r="A18" s="180"/>
      <c r="B18" s="4" t="s">
        <v>20</v>
      </c>
      <c r="C18" s="3" t="s">
        <v>15</v>
      </c>
      <c r="D18" s="3" t="s">
        <v>15</v>
      </c>
      <c r="E18" s="3" t="s">
        <v>15</v>
      </c>
      <c r="F18" s="3" t="s">
        <v>15</v>
      </c>
      <c r="G18" s="3" t="s">
        <v>15</v>
      </c>
      <c r="H18" s="3" t="s">
        <v>15</v>
      </c>
      <c r="I18" s="3" t="s">
        <v>15</v>
      </c>
      <c r="J18" s="3" t="s">
        <v>15</v>
      </c>
      <c r="K18" s="3" t="s">
        <v>15</v>
      </c>
      <c r="L18" s="3" t="s">
        <v>15</v>
      </c>
      <c r="M18" s="3" t="s">
        <v>15</v>
      </c>
      <c r="N18" s="3" t="s">
        <v>15</v>
      </c>
    </row>
    <row r="19" spans="1:14" ht="15.75">
      <c r="A19" s="180" t="s">
        <v>16</v>
      </c>
      <c r="B19" s="4" t="s">
        <v>181</v>
      </c>
      <c r="C19" s="3" t="s">
        <v>15</v>
      </c>
      <c r="D19" s="3" t="s">
        <v>15</v>
      </c>
      <c r="E19" s="3" t="s">
        <v>15</v>
      </c>
      <c r="F19" s="3" t="s">
        <v>15</v>
      </c>
      <c r="G19" s="3" t="s">
        <v>15</v>
      </c>
      <c r="H19" s="3" t="s">
        <v>15</v>
      </c>
      <c r="I19" s="3" t="s">
        <v>15</v>
      </c>
      <c r="J19" s="3" t="s">
        <v>15</v>
      </c>
      <c r="K19" s="3" t="s">
        <v>15</v>
      </c>
      <c r="L19" s="3" t="s">
        <v>15</v>
      </c>
      <c r="M19" s="3" t="s">
        <v>15</v>
      </c>
      <c r="N19" s="3" t="s">
        <v>15</v>
      </c>
    </row>
    <row r="20" spans="1:14" ht="15.75">
      <c r="A20" s="180"/>
      <c r="B20" s="4" t="s">
        <v>229</v>
      </c>
      <c r="C20" s="3">
        <v>25</v>
      </c>
      <c r="D20" s="3">
        <v>1512</v>
      </c>
      <c r="E20" s="3">
        <v>0.12</v>
      </c>
      <c r="F20" s="3">
        <v>86</v>
      </c>
      <c r="G20" s="3">
        <v>106</v>
      </c>
      <c r="H20" s="3">
        <v>182</v>
      </c>
      <c r="I20" s="3">
        <v>377</v>
      </c>
      <c r="J20" s="3">
        <v>18</v>
      </c>
      <c r="K20" s="3">
        <v>4</v>
      </c>
      <c r="L20" s="3">
        <v>4120</v>
      </c>
      <c r="M20" s="3">
        <v>1106</v>
      </c>
      <c r="N20" s="3">
        <v>11</v>
      </c>
    </row>
    <row r="21" spans="1:14" ht="15.75">
      <c r="A21" s="180"/>
      <c r="B21" s="4" t="s">
        <v>20</v>
      </c>
      <c r="C21" s="3" t="s">
        <v>15</v>
      </c>
      <c r="D21" s="3" t="s">
        <v>15</v>
      </c>
      <c r="E21" s="3" t="s">
        <v>15</v>
      </c>
      <c r="F21" s="3" t="s">
        <v>15</v>
      </c>
      <c r="G21" s="3" t="s">
        <v>15</v>
      </c>
      <c r="H21" s="3" t="s">
        <v>15</v>
      </c>
      <c r="I21" s="3" t="s">
        <v>15</v>
      </c>
      <c r="J21" s="3" t="s">
        <v>15</v>
      </c>
      <c r="K21" s="3" t="s">
        <v>15</v>
      </c>
      <c r="L21" s="3" t="s">
        <v>15</v>
      </c>
      <c r="M21" s="3" t="s">
        <v>15</v>
      </c>
      <c r="N21" s="3" t="s">
        <v>15</v>
      </c>
    </row>
    <row r="22" spans="1:14" ht="15.75">
      <c r="A22" s="180" t="s">
        <v>233</v>
      </c>
      <c r="B22" s="4" t="s">
        <v>181</v>
      </c>
      <c r="C22" s="3" t="s">
        <v>15</v>
      </c>
      <c r="D22" s="3" t="s">
        <v>15</v>
      </c>
      <c r="E22" s="3" t="s">
        <v>15</v>
      </c>
      <c r="F22" s="3" t="s">
        <v>15</v>
      </c>
      <c r="G22" s="3" t="s">
        <v>15</v>
      </c>
      <c r="H22" s="3" t="s">
        <v>15</v>
      </c>
      <c r="I22" s="3" t="s">
        <v>15</v>
      </c>
      <c r="J22" s="3" t="s">
        <v>15</v>
      </c>
      <c r="K22" s="3" t="s">
        <v>15</v>
      </c>
      <c r="L22" s="3" t="s">
        <v>15</v>
      </c>
      <c r="M22" s="3" t="s">
        <v>15</v>
      </c>
      <c r="N22" s="3" t="s">
        <v>15</v>
      </c>
    </row>
    <row r="23" spans="1:14" ht="15.75">
      <c r="A23" s="180"/>
      <c r="B23" s="4" t="s">
        <v>229</v>
      </c>
      <c r="C23" s="3">
        <v>10</v>
      </c>
      <c r="D23" s="3">
        <v>596</v>
      </c>
      <c r="E23" s="3">
        <v>0.12</v>
      </c>
      <c r="F23" s="3">
        <v>88</v>
      </c>
      <c r="G23" s="3">
        <v>113</v>
      </c>
      <c r="H23" s="3">
        <v>183</v>
      </c>
      <c r="I23" s="3">
        <v>948</v>
      </c>
      <c r="J23" s="3">
        <v>46</v>
      </c>
      <c r="K23" s="3">
        <v>2</v>
      </c>
      <c r="L23" s="3">
        <v>4485</v>
      </c>
      <c r="M23" s="3">
        <v>170</v>
      </c>
      <c r="N23" s="3">
        <v>11</v>
      </c>
    </row>
    <row r="24" spans="1:14" ht="15.75">
      <c r="A24" s="180"/>
      <c r="B24" s="4" t="s">
        <v>20</v>
      </c>
      <c r="C24" s="3" t="s">
        <v>15</v>
      </c>
      <c r="D24" s="3" t="s">
        <v>15</v>
      </c>
      <c r="E24" s="3" t="s">
        <v>15</v>
      </c>
      <c r="F24" s="3" t="s">
        <v>15</v>
      </c>
      <c r="G24" s="3" t="s">
        <v>15</v>
      </c>
      <c r="H24" s="3" t="s">
        <v>15</v>
      </c>
      <c r="I24" s="3" t="s">
        <v>15</v>
      </c>
      <c r="J24" s="3" t="s">
        <v>15</v>
      </c>
      <c r="K24" s="3" t="s">
        <v>15</v>
      </c>
      <c r="L24" s="3" t="s">
        <v>15</v>
      </c>
      <c r="M24" s="3" t="s">
        <v>15</v>
      </c>
      <c r="N24" s="3" t="s">
        <v>15</v>
      </c>
    </row>
    <row r="25" spans="1:14" ht="15.75">
      <c r="A25" s="180" t="s">
        <v>17</v>
      </c>
      <c r="B25" s="4" t="s">
        <v>181</v>
      </c>
      <c r="C25" s="3" t="s">
        <v>15</v>
      </c>
      <c r="D25" s="3" t="s">
        <v>15</v>
      </c>
      <c r="E25" s="3" t="s">
        <v>15</v>
      </c>
      <c r="F25" s="3" t="s">
        <v>15</v>
      </c>
      <c r="G25" s="3" t="s">
        <v>15</v>
      </c>
      <c r="H25" s="3" t="s">
        <v>15</v>
      </c>
      <c r="I25" s="3" t="s">
        <v>15</v>
      </c>
      <c r="J25" s="3" t="s">
        <v>15</v>
      </c>
      <c r="K25" s="3" t="s">
        <v>15</v>
      </c>
      <c r="L25" s="3" t="s">
        <v>15</v>
      </c>
      <c r="M25" s="3" t="s">
        <v>15</v>
      </c>
      <c r="N25" s="3" t="s">
        <v>15</v>
      </c>
    </row>
    <row r="26" spans="1:14" ht="15.75">
      <c r="A26" s="180"/>
      <c r="B26" s="4" t="s">
        <v>229</v>
      </c>
      <c r="C26" s="3">
        <v>3</v>
      </c>
      <c r="D26" s="3">
        <v>121</v>
      </c>
      <c r="E26" s="3">
        <v>0.15</v>
      </c>
      <c r="F26" s="3">
        <v>90</v>
      </c>
      <c r="G26" s="3">
        <v>383</v>
      </c>
      <c r="H26" s="3">
        <v>187</v>
      </c>
      <c r="I26" s="3">
        <v>463</v>
      </c>
      <c r="J26" s="3">
        <v>4</v>
      </c>
      <c r="K26" s="3">
        <v>1</v>
      </c>
      <c r="L26" s="3">
        <v>1207</v>
      </c>
      <c r="M26" s="3">
        <v>32</v>
      </c>
      <c r="N26" s="3">
        <v>11</v>
      </c>
    </row>
    <row r="27" spans="1:14" ht="15.75">
      <c r="A27" s="180"/>
      <c r="B27" s="4" t="s">
        <v>20</v>
      </c>
      <c r="C27" s="3" t="s">
        <v>15</v>
      </c>
      <c r="D27" s="3" t="s">
        <v>15</v>
      </c>
      <c r="E27" s="3" t="s">
        <v>15</v>
      </c>
      <c r="F27" s="3" t="s">
        <v>15</v>
      </c>
      <c r="G27" s="3" t="s">
        <v>15</v>
      </c>
      <c r="H27" s="3" t="s">
        <v>15</v>
      </c>
      <c r="I27" s="3" t="s">
        <v>15</v>
      </c>
      <c r="J27" s="3" t="s">
        <v>15</v>
      </c>
      <c r="K27" s="3" t="s">
        <v>15</v>
      </c>
      <c r="L27" s="3" t="s">
        <v>15</v>
      </c>
      <c r="M27" s="3" t="s">
        <v>15</v>
      </c>
      <c r="N27" s="3" t="s">
        <v>15</v>
      </c>
    </row>
    <row r="28" spans="1:14" ht="15.75">
      <c r="A28" s="180" t="s">
        <v>18</v>
      </c>
      <c r="B28" s="4" t="s">
        <v>181</v>
      </c>
      <c r="C28" s="3" t="s">
        <v>15</v>
      </c>
      <c r="D28" s="3" t="s">
        <v>15</v>
      </c>
      <c r="E28" s="3" t="s">
        <v>15</v>
      </c>
      <c r="F28" s="3" t="s">
        <v>15</v>
      </c>
      <c r="G28" s="3" t="s">
        <v>15</v>
      </c>
      <c r="H28" s="3" t="s">
        <v>15</v>
      </c>
      <c r="I28" s="3" t="s">
        <v>15</v>
      </c>
      <c r="J28" s="3" t="s">
        <v>15</v>
      </c>
      <c r="K28" s="3" t="s">
        <v>15</v>
      </c>
      <c r="L28" s="3" t="s">
        <v>15</v>
      </c>
      <c r="M28" s="3" t="s">
        <v>15</v>
      </c>
      <c r="N28" s="3" t="s">
        <v>15</v>
      </c>
    </row>
    <row r="29" spans="1:14" ht="24" customHeight="1">
      <c r="A29" s="180"/>
      <c r="B29" s="4" t="s">
        <v>229</v>
      </c>
      <c r="C29" s="3">
        <v>9</v>
      </c>
      <c r="D29" s="3">
        <v>439</v>
      </c>
      <c r="E29" s="3">
        <v>0.14000000000000001</v>
      </c>
      <c r="F29" s="3">
        <v>90</v>
      </c>
      <c r="G29" s="3">
        <v>21</v>
      </c>
      <c r="H29" s="3">
        <v>182</v>
      </c>
      <c r="I29" s="3">
        <v>687</v>
      </c>
      <c r="J29" s="3">
        <v>36</v>
      </c>
      <c r="K29" s="3">
        <v>5</v>
      </c>
      <c r="L29" s="3">
        <v>3975</v>
      </c>
      <c r="M29" s="3">
        <v>220</v>
      </c>
      <c r="N29" s="3">
        <v>11</v>
      </c>
    </row>
    <row r="30" spans="1:14" ht="15.75">
      <c r="A30" s="180"/>
      <c r="B30" s="4" t="s">
        <v>20</v>
      </c>
      <c r="C30" s="3" t="s">
        <v>15</v>
      </c>
      <c r="D30" s="3" t="s">
        <v>15</v>
      </c>
      <c r="E30" s="3"/>
      <c r="F30" s="3" t="s">
        <v>15</v>
      </c>
      <c r="G30" s="3" t="s">
        <v>15</v>
      </c>
      <c r="H30" s="3" t="s">
        <v>15</v>
      </c>
      <c r="I30" s="3" t="s">
        <v>15</v>
      </c>
      <c r="J30" s="3" t="s">
        <v>15</v>
      </c>
      <c r="K30" s="3" t="s">
        <v>15</v>
      </c>
      <c r="L30" s="3" t="s">
        <v>15</v>
      </c>
      <c r="M30" s="3" t="s">
        <v>15</v>
      </c>
      <c r="N30" s="3" t="s">
        <v>15</v>
      </c>
    </row>
    <row r="31" spans="1:14" ht="15.75">
      <c r="A31" s="180" t="s">
        <v>234</v>
      </c>
      <c r="B31" s="4" t="s">
        <v>181</v>
      </c>
      <c r="C31" s="3">
        <v>16</v>
      </c>
      <c r="D31" s="3">
        <v>448</v>
      </c>
      <c r="E31" s="3">
        <v>0.25</v>
      </c>
      <c r="F31" s="3">
        <v>90</v>
      </c>
      <c r="G31" s="3">
        <v>1420</v>
      </c>
      <c r="H31" s="3">
        <v>308</v>
      </c>
      <c r="I31" s="3">
        <v>520</v>
      </c>
      <c r="J31" s="3">
        <v>33</v>
      </c>
      <c r="K31" s="3">
        <v>7</v>
      </c>
      <c r="L31" s="3">
        <v>4185</v>
      </c>
      <c r="M31" s="3">
        <v>1510</v>
      </c>
      <c r="N31" s="3">
        <v>11</v>
      </c>
    </row>
    <row r="32" spans="1:14" ht="15.75">
      <c r="A32" s="180"/>
      <c r="B32" s="4" t="s">
        <v>229</v>
      </c>
      <c r="C32" s="3">
        <v>27</v>
      </c>
      <c r="D32" s="3">
        <v>1149</v>
      </c>
      <c r="E32" s="3">
        <v>0.16</v>
      </c>
      <c r="F32" s="3">
        <v>88</v>
      </c>
      <c r="G32" s="3">
        <v>60</v>
      </c>
      <c r="H32" s="3">
        <v>188</v>
      </c>
      <c r="I32" s="3">
        <v>385</v>
      </c>
      <c r="J32" s="3">
        <v>16</v>
      </c>
      <c r="K32" s="3">
        <v>2</v>
      </c>
      <c r="L32" s="3">
        <v>3106</v>
      </c>
      <c r="M32" s="3">
        <v>393</v>
      </c>
      <c r="N32" s="3">
        <v>11</v>
      </c>
    </row>
    <row r="33" spans="1:14" ht="15.75">
      <c r="A33" s="180"/>
      <c r="B33" s="4" t="s">
        <v>20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</row>
  </sheetData>
  <mergeCells count="21">
    <mergeCell ref="A1:N1"/>
    <mergeCell ref="G2:I2"/>
    <mergeCell ref="J2:K2"/>
    <mergeCell ref="L2:M2"/>
    <mergeCell ref="A2:A3"/>
    <mergeCell ref="B2:B3"/>
    <mergeCell ref="C2:C3"/>
    <mergeCell ref="D2:D3"/>
    <mergeCell ref="E2:E3"/>
    <mergeCell ref="F2:F3"/>
    <mergeCell ref="N2:N3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</mergeCells>
  <printOptions horizontalCentered="1"/>
  <pageMargins left="0.196850393700787" right="0.196850393700787" top="0.74803149606299202" bottom="0.74803149606299202" header="0.31496062992126" footer="0.31496062992126"/>
  <pageSetup paperSize="9" scale="9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0000"/>
  </sheetPr>
  <dimension ref="A1:C10"/>
  <sheetViews>
    <sheetView workbookViewId="0">
      <selection activeCell="C11" sqref="C11"/>
    </sheetView>
  </sheetViews>
  <sheetFormatPr defaultColWidth="9.140625" defaultRowHeight="15"/>
  <cols>
    <col min="1" max="3" width="29.42578125" style="8" customWidth="1"/>
    <col min="4" max="16384" width="9.140625" style="8"/>
  </cols>
  <sheetData>
    <row r="1" spans="1:3" ht="111.75" customHeight="1">
      <c r="A1" s="181" t="s">
        <v>281</v>
      </c>
      <c r="B1" s="181"/>
      <c r="C1" s="181"/>
    </row>
    <row r="2" spans="1:3" ht="41.25" customHeight="1">
      <c r="A2" s="17" t="s">
        <v>15</v>
      </c>
      <c r="B2" s="17" t="s">
        <v>235</v>
      </c>
      <c r="C2" s="17" t="s">
        <v>236</v>
      </c>
    </row>
    <row r="3" spans="1:3" ht="41.25" customHeight="1">
      <c r="A3" s="4" t="s">
        <v>9</v>
      </c>
      <c r="B3" s="3">
        <v>25337</v>
      </c>
      <c r="C3" s="3">
        <v>13884</v>
      </c>
    </row>
    <row r="4" spans="1:3" ht="41.25" customHeight="1">
      <c r="A4" s="4" t="s">
        <v>237</v>
      </c>
      <c r="B4" s="3">
        <v>435</v>
      </c>
      <c r="C4" s="3">
        <v>99</v>
      </c>
    </row>
    <row r="5" spans="1:3" ht="41.25" customHeight="1">
      <c r="A5" s="4" t="s">
        <v>238</v>
      </c>
      <c r="B5" s="3">
        <v>1585</v>
      </c>
      <c r="C5" s="3">
        <v>360</v>
      </c>
    </row>
    <row r="6" spans="1:3" ht="41.25" customHeight="1">
      <c r="A6" s="4" t="s">
        <v>239</v>
      </c>
      <c r="B6" s="85">
        <v>385</v>
      </c>
      <c r="C6" s="85">
        <v>87</v>
      </c>
    </row>
    <row r="7" spans="1:3" ht="41.25" customHeight="1">
      <c r="A7" s="4" t="s">
        <v>240</v>
      </c>
      <c r="B7" s="85">
        <v>130</v>
      </c>
      <c r="C7" s="85">
        <v>30</v>
      </c>
    </row>
    <row r="8" spans="1:3" ht="41.25" customHeight="1">
      <c r="A8" s="4" t="s">
        <v>241</v>
      </c>
      <c r="B8" s="3">
        <v>4831</v>
      </c>
      <c r="C8" s="3">
        <v>3234</v>
      </c>
    </row>
    <row r="9" spans="1:3" ht="41.25" customHeight="1">
      <c r="A9" s="4" t="s">
        <v>242</v>
      </c>
      <c r="B9" s="3">
        <v>0</v>
      </c>
      <c r="C9" s="3">
        <v>0</v>
      </c>
    </row>
    <row r="10" spans="1:3" ht="41.25" customHeight="1">
      <c r="A10" s="18" t="s">
        <v>45</v>
      </c>
      <c r="B10" s="2">
        <v>32703</v>
      </c>
      <c r="C10" s="84">
        <v>17694</v>
      </c>
    </row>
  </sheetData>
  <mergeCells count="1">
    <mergeCell ref="A1:C1"/>
  </mergeCells>
  <pageMargins left="0.70866141732283505" right="0.70866141732283505" top="0.74803149606299202" bottom="0.74803149606299202" header="0.31496062992126" footer="0.31496062992126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0000"/>
  </sheetPr>
  <dimension ref="A1:E39"/>
  <sheetViews>
    <sheetView topLeftCell="A15" workbookViewId="0">
      <selection activeCell="E26" sqref="E26"/>
    </sheetView>
  </sheetViews>
  <sheetFormatPr defaultColWidth="9.140625" defaultRowHeight="15"/>
  <cols>
    <col min="1" max="1" width="14" style="8" customWidth="1"/>
    <col min="2" max="4" width="13.5703125" style="8" customWidth="1"/>
    <col min="5" max="5" width="24.140625" style="8" customWidth="1"/>
    <col min="6" max="16384" width="9.140625" style="8"/>
  </cols>
  <sheetData>
    <row r="1" spans="1:5" ht="38.25" customHeight="1">
      <c r="A1" s="119" t="s">
        <v>282</v>
      </c>
      <c r="B1" s="119"/>
      <c r="C1" s="119"/>
      <c r="D1" s="119"/>
      <c r="E1" s="119"/>
    </row>
    <row r="2" spans="1:5" ht="28.5" customHeight="1">
      <c r="A2" s="10" t="s">
        <v>243</v>
      </c>
      <c r="B2" s="11" t="s">
        <v>244</v>
      </c>
      <c r="C2" s="11" t="s">
        <v>245</v>
      </c>
      <c r="D2" s="11" t="s">
        <v>246</v>
      </c>
      <c r="E2" s="11" t="s">
        <v>247</v>
      </c>
    </row>
    <row r="3" spans="1:5" ht="18">
      <c r="A3" s="12" t="s">
        <v>14</v>
      </c>
      <c r="B3" s="13">
        <v>0</v>
      </c>
      <c r="C3" s="13">
        <v>0</v>
      </c>
      <c r="D3" s="13">
        <v>0</v>
      </c>
      <c r="E3" s="13">
        <v>0</v>
      </c>
    </row>
    <row r="4" spans="1:5" ht="18">
      <c r="A4" s="12" t="s">
        <v>230</v>
      </c>
      <c r="B4" s="13">
        <v>0</v>
      </c>
      <c r="C4" s="13">
        <v>0</v>
      </c>
      <c r="D4" s="13">
        <v>0</v>
      </c>
      <c r="E4" s="13">
        <v>0</v>
      </c>
    </row>
    <row r="5" spans="1:5" ht="18">
      <c r="A5" s="12" t="s">
        <v>32</v>
      </c>
      <c r="B5" s="13">
        <v>97</v>
      </c>
      <c r="C5" s="13">
        <v>0</v>
      </c>
      <c r="D5" s="13">
        <v>0</v>
      </c>
      <c r="E5" s="13">
        <v>97</v>
      </c>
    </row>
    <row r="6" spans="1:5" ht="18">
      <c r="A6" s="12" t="s">
        <v>231</v>
      </c>
      <c r="B6" s="13">
        <v>24</v>
      </c>
      <c r="C6" s="13">
        <v>0</v>
      </c>
      <c r="D6" s="13">
        <v>0</v>
      </c>
      <c r="E6" s="13">
        <v>24</v>
      </c>
    </row>
    <row r="7" spans="1:5" ht="18">
      <c r="A7" s="12" t="s">
        <v>232</v>
      </c>
      <c r="B7" s="13">
        <v>0</v>
      </c>
      <c r="C7" s="13">
        <v>0</v>
      </c>
      <c r="D7" s="13">
        <v>0</v>
      </c>
      <c r="E7" s="13">
        <f t="shared" ref="E7:E12" si="0">SUM(B7:D7)</f>
        <v>0</v>
      </c>
    </row>
    <row r="8" spans="1:5" ht="18">
      <c r="A8" s="12" t="s">
        <v>16</v>
      </c>
      <c r="B8" s="13">
        <v>0</v>
      </c>
      <c r="C8" s="13">
        <v>0</v>
      </c>
      <c r="D8" s="13">
        <v>0</v>
      </c>
      <c r="E8" s="13">
        <f t="shared" si="0"/>
        <v>0</v>
      </c>
    </row>
    <row r="9" spans="1:5" ht="18">
      <c r="A9" s="12" t="s">
        <v>233</v>
      </c>
      <c r="B9" s="13">
        <v>0</v>
      </c>
      <c r="C9" s="13">
        <v>0</v>
      </c>
      <c r="D9" s="13">
        <v>0</v>
      </c>
      <c r="E9" s="13">
        <f t="shared" si="0"/>
        <v>0</v>
      </c>
    </row>
    <row r="10" spans="1:5" ht="18">
      <c r="A10" s="12" t="s">
        <v>17</v>
      </c>
      <c r="B10" s="13">
        <v>0</v>
      </c>
      <c r="C10" s="13">
        <v>0</v>
      </c>
      <c r="D10" s="13">
        <v>0</v>
      </c>
      <c r="E10" s="13">
        <f t="shared" si="0"/>
        <v>0</v>
      </c>
    </row>
    <row r="11" spans="1:5" ht="18">
      <c r="A11" s="12" t="s">
        <v>18</v>
      </c>
      <c r="B11" s="13">
        <v>0</v>
      </c>
      <c r="C11" s="13">
        <v>0</v>
      </c>
      <c r="D11" s="13">
        <v>0</v>
      </c>
      <c r="E11" s="13">
        <f t="shared" si="0"/>
        <v>0</v>
      </c>
    </row>
    <row r="12" spans="1:5" ht="18">
      <c r="A12" s="12" t="s">
        <v>234</v>
      </c>
      <c r="B12" s="13">
        <v>8</v>
      </c>
      <c r="C12" s="13">
        <v>0</v>
      </c>
      <c r="D12" s="13">
        <v>0</v>
      </c>
      <c r="E12" s="13">
        <f t="shared" si="0"/>
        <v>8</v>
      </c>
    </row>
    <row r="13" spans="1:5" s="7" customFormat="1" ht="18">
      <c r="A13" s="14" t="s">
        <v>45</v>
      </c>
      <c r="B13" s="15">
        <v>129</v>
      </c>
      <c r="C13" s="15">
        <v>0</v>
      </c>
      <c r="D13" s="15">
        <v>0</v>
      </c>
      <c r="E13" s="13">
        <v>129</v>
      </c>
    </row>
    <row r="14" spans="1:5" ht="26.25">
      <c r="A14" s="187" t="s">
        <v>39</v>
      </c>
      <c r="B14" s="187"/>
      <c r="C14" s="187"/>
      <c r="D14" s="187"/>
      <c r="E14" s="187"/>
    </row>
    <row r="15" spans="1:5">
      <c r="A15" s="16" t="s">
        <v>243</v>
      </c>
      <c r="B15" s="11" t="s">
        <v>244</v>
      </c>
      <c r="C15" s="11" t="s">
        <v>245</v>
      </c>
      <c r="D15" s="11" t="s">
        <v>246</v>
      </c>
      <c r="E15" s="11" t="s">
        <v>247</v>
      </c>
    </row>
    <row r="16" spans="1:5" ht="18">
      <c r="A16" s="12" t="s">
        <v>14</v>
      </c>
      <c r="B16" s="13">
        <v>0</v>
      </c>
      <c r="C16" s="13">
        <v>0</v>
      </c>
      <c r="D16" s="13">
        <v>0</v>
      </c>
      <c r="E16" s="13">
        <v>0</v>
      </c>
    </row>
    <row r="17" spans="1:5" ht="18">
      <c r="A17" s="12" t="s">
        <v>230</v>
      </c>
      <c r="B17" s="13">
        <v>0</v>
      </c>
      <c r="C17" s="13">
        <v>0</v>
      </c>
      <c r="D17" s="13">
        <v>0</v>
      </c>
      <c r="E17" s="13">
        <v>0</v>
      </c>
    </row>
    <row r="18" spans="1:5" ht="18">
      <c r="A18" s="12" t="s">
        <v>32</v>
      </c>
      <c r="B18" s="13">
        <v>12</v>
      </c>
      <c r="C18" s="13">
        <v>0</v>
      </c>
      <c r="D18" s="13">
        <v>1</v>
      </c>
      <c r="E18" s="13">
        <v>11</v>
      </c>
    </row>
    <row r="19" spans="1:5" ht="18">
      <c r="A19" s="12" t="s">
        <v>231</v>
      </c>
      <c r="B19" s="13">
        <v>0</v>
      </c>
      <c r="C19" s="13">
        <v>0</v>
      </c>
      <c r="D19" s="13">
        <v>0</v>
      </c>
      <c r="E19" s="13">
        <v>0</v>
      </c>
    </row>
    <row r="20" spans="1:5" ht="18">
      <c r="A20" s="12" t="s">
        <v>232</v>
      </c>
      <c r="B20" s="13">
        <v>0</v>
      </c>
      <c r="C20" s="13">
        <v>0</v>
      </c>
      <c r="D20" s="13">
        <v>0</v>
      </c>
      <c r="E20" s="13">
        <v>0</v>
      </c>
    </row>
    <row r="21" spans="1:5" ht="18">
      <c r="A21" s="12" t="s">
        <v>16</v>
      </c>
      <c r="B21" s="13">
        <v>0</v>
      </c>
      <c r="C21" s="13">
        <v>0</v>
      </c>
      <c r="D21" s="13">
        <v>0</v>
      </c>
      <c r="E21" s="13">
        <v>0</v>
      </c>
    </row>
    <row r="22" spans="1:5" ht="18">
      <c r="A22" s="12" t="s">
        <v>233</v>
      </c>
      <c r="B22" s="13">
        <v>0</v>
      </c>
      <c r="C22" s="13">
        <v>0</v>
      </c>
      <c r="D22" s="13">
        <v>0</v>
      </c>
      <c r="E22" s="13">
        <v>0</v>
      </c>
    </row>
    <row r="23" spans="1:5" ht="18">
      <c r="A23" s="12" t="s">
        <v>17</v>
      </c>
      <c r="B23" s="13">
        <v>0</v>
      </c>
      <c r="C23" s="13">
        <v>0</v>
      </c>
      <c r="D23" s="13">
        <v>0</v>
      </c>
      <c r="E23" s="13">
        <v>0</v>
      </c>
    </row>
    <row r="24" spans="1:5" ht="18">
      <c r="A24" s="12" t="s">
        <v>18</v>
      </c>
      <c r="B24" s="13">
        <v>0</v>
      </c>
      <c r="C24" s="13">
        <v>0</v>
      </c>
      <c r="D24" s="13">
        <v>0</v>
      </c>
      <c r="E24" s="13">
        <v>0</v>
      </c>
    </row>
    <row r="25" spans="1:5" ht="18">
      <c r="A25" s="12" t="s">
        <v>234</v>
      </c>
      <c r="B25" s="13">
        <v>0</v>
      </c>
      <c r="C25" s="13">
        <v>0</v>
      </c>
      <c r="D25" s="13">
        <v>0</v>
      </c>
      <c r="E25" s="13">
        <v>0</v>
      </c>
    </row>
    <row r="26" spans="1:5" ht="18">
      <c r="A26" s="14" t="s">
        <v>45</v>
      </c>
      <c r="B26" s="15">
        <v>12</v>
      </c>
      <c r="C26" s="15">
        <v>0</v>
      </c>
      <c r="D26" s="15">
        <v>1</v>
      </c>
      <c r="E26" s="15">
        <v>11</v>
      </c>
    </row>
    <row r="27" spans="1:5" ht="26.25">
      <c r="A27" s="187" t="s">
        <v>41</v>
      </c>
      <c r="B27" s="187"/>
      <c r="C27" s="187"/>
      <c r="D27" s="187"/>
      <c r="E27" s="187"/>
    </row>
    <row r="28" spans="1:5">
      <c r="A28" s="16" t="s">
        <v>243</v>
      </c>
      <c r="B28" s="11" t="s">
        <v>244</v>
      </c>
      <c r="C28" s="11" t="s">
        <v>245</v>
      </c>
      <c r="D28" s="11" t="s">
        <v>246</v>
      </c>
      <c r="E28" s="11" t="s">
        <v>247</v>
      </c>
    </row>
    <row r="29" spans="1:5" ht="18">
      <c r="A29" s="12" t="s">
        <v>14</v>
      </c>
      <c r="B29" s="13">
        <v>0</v>
      </c>
      <c r="C29" s="13">
        <v>0</v>
      </c>
      <c r="D29" s="13">
        <v>0</v>
      </c>
      <c r="E29" s="13">
        <v>0</v>
      </c>
    </row>
    <row r="30" spans="1:5" ht="18">
      <c r="A30" s="12" t="s">
        <v>230</v>
      </c>
      <c r="B30" s="13">
        <v>0</v>
      </c>
      <c r="C30" s="13">
        <v>0</v>
      </c>
      <c r="D30" s="13">
        <v>0</v>
      </c>
      <c r="E30" s="13">
        <v>0</v>
      </c>
    </row>
    <row r="31" spans="1:5" ht="18">
      <c r="A31" s="12" t="s">
        <v>32</v>
      </c>
      <c r="B31" s="13">
        <v>14</v>
      </c>
      <c r="C31" s="13">
        <v>0</v>
      </c>
      <c r="D31" s="13">
        <v>0</v>
      </c>
      <c r="E31" s="13">
        <v>14</v>
      </c>
    </row>
    <row r="32" spans="1:5" ht="18">
      <c r="A32" s="12" t="s">
        <v>231</v>
      </c>
      <c r="B32" s="13">
        <v>0</v>
      </c>
      <c r="C32" s="13">
        <v>0</v>
      </c>
      <c r="D32" s="13">
        <v>0</v>
      </c>
      <c r="E32" s="13">
        <v>0</v>
      </c>
    </row>
    <row r="33" spans="1:5" ht="18">
      <c r="A33" s="12" t="s">
        <v>232</v>
      </c>
      <c r="B33" s="13">
        <v>0</v>
      </c>
      <c r="C33" s="13">
        <v>0</v>
      </c>
      <c r="D33" s="13">
        <v>0</v>
      </c>
      <c r="E33" s="13">
        <v>0</v>
      </c>
    </row>
    <row r="34" spans="1:5" ht="18">
      <c r="A34" s="12" t="s">
        <v>16</v>
      </c>
      <c r="B34" s="13">
        <v>0</v>
      </c>
      <c r="C34" s="13">
        <v>0</v>
      </c>
      <c r="D34" s="13">
        <v>0</v>
      </c>
      <c r="E34" s="13">
        <v>0</v>
      </c>
    </row>
    <row r="35" spans="1:5" ht="18">
      <c r="A35" s="12" t="s">
        <v>233</v>
      </c>
      <c r="B35" s="13">
        <v>0</v>
      </c>
      <c r="C35" s="13">
        <v>0</v>
      </c>
      <c r="D35" s="13">
        <v>0</v>
      </c>
      <c r="E35" s="13">
        <v>0</v>
      </c>
    </row>
    <row r="36" spans="1:5" ht="18">
      <c r="A36" s="12" t="s">
        <v>17</v>
      </c>
      <c r="B36" s="13">
        <v>0</v>
      </c>
      <c r="C36" s="13">
        <v>0</v>
      </c>
      <c r="D36" s="13">
        <v>0</v>
      </c>
      <c r="E36" s="13">
        <v>0</v>
      </c>
    </row>
    <row r="37" spans="1:5" ht="18">
      <c r="A37" s="12" t="s">
        <v>18</v>
      </c>
      <c r="B37" s="13">
        <v>0</v>
      </c>
      <c r="C37" s="13">
        <v>0</v>
      </c>
      <c r="D37" s="13">
        <v>0</v>
      </c>
      <c r="E37" s="13">
        <v>0</v>
      </c>
    </row>
    <row r="38" spans="1:5" ht="18">
      <c r="A38" s="12" t="s">
        <v>234</v>
      </c>
      <c r="B38" s="13">
        <v>0</v>
      </c>
      <c r="C38" s="13">
        <v>0</v>
      </c>
      <c r="D38" s="13">
        <v>0</v>
      </c>
      <c r="E38" s="13">
        <v>0</v>
      </c>
    </row>
    <row r="39" spans="1:5" ht="18">
      <c r="A39" s="14" t="s">
        <v>45</v>
      </c>
      <c r="B39" s="13">
        <v>14</v>
      </c>
      <c r="C39" s="13">
        <v>0</v>
      </c>
      <c r="D39" s="13">
        <v>0</v>
      </c>
      <c r="E39" s="13">
        <v>14</v>
      </c>
    </row>
  </sheetData>
  <mergeCells count="3">
    <mergeCell ref="A1:E1"/>
    <mergeCell ref="A14:E14"/>
    <mergeCell ref="A27:E27"/>
  </mergeCells>
  <printOptions horizontalCentered="1"/>
  <pageMargins left="0.70866141732283505" right="0.70866141732283505" top="0.74803149606299202" bottom="0.74803149606299202" header="0.31496062992126" footer="0.31496062992126"/>
  <pageSetup scale="9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0000"/>
  </sheetPr>
  <dimension ref="A1:M58"/>
  <sheetViews>
    <sheetView topLeftCell="A68" zoomScale="115" zoomScaleNormal="115" workbookViewId="0">
      <pane ySplit="705" activePane="bottomLeft"/>
      <selection activeCell="I59" sqref="I59"/>
      <selection pane="bottomLeft" activeCell="S41" sqref="S41"/>
    </sheetView>
  </sheetViews>
  <sheetFormatPr defaultColWidth="9.140625" defaultRowHeight="15.75"/>
  <cols>
    <col min="1" max="2" width="9.140625" style="1"/>
    <col min="3" max="3" width="5.42578125" style="1" customWidth="1"/>
    <col min="4" max="4" width="8.140625" style="1" customWidth="1"/>
    <col min="5" max="5" width="5.140625" style="1" customWidth="1"/>
    <col min="6" max="6" width="5" style="1" customWidth="1"/>
    <col min="7" max="7" width="8.42578125" style="1" customWidth="1"/>
    <col min="8" max="8" width="6.85546875" style="1" customWidth="1"/>
    <col min="9" max="9" width="9.5703125" style="1" customWidth="1"/>
    <col min="10" max="10" width="5.5703125" style="1" customWidth="1"/>
    <col min="11" max="11" width="6.85546875" style="1" customWidth="1"/>
    <col min="12" max="12" width="15.5703125" style="1" customWidth="1"/>
    <col min="13" max="16384" width="9.140625" style="1"/>
  </cols>
  <sheetData>
    <row r="1" spans="1:12" ht="34.5" customHeight="1">
      <c r="A1" s="189" t="s">
        <v>283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</row>
    <row r="2" spans="1:12" ht="31.5">
      <c r="A2" s="2" t="s">
        <v>248</v>
      </c>
      <c r="B2" s="2" t="s">
        <v>249</v>
      </c>
      <c r="C2" s="5" t="s">
        <v>14</v>
      </c>
      <c r="D2" s="5" t="s">
        <v>230</v>
      </c>
      <c r="E2" s="5" t="s">
        <v>32</v>
      </c>
      <c r="F2" s="5" t="s">
        <v>231</v>
      </c>
      <c r="G2" s="5" t="s">
        <v>232</v>
      </c>
      <c r="H2" s="5" t="s">
        <v>16</v>
      </c>
      <c r="I2" s="5" t="s">
        <v>233</v>
      </c>
      <c r="J2" s="5" t="s">
        <v>17</v>
      </c>
      <c r="K2" s="5" t="s">
        <v>18</v>
      </c>
      <c r="L2" s="5" t="s">
        <v>234</v>
      </c>
    </row>
    <row r="3" spans="1:12">
      <c r="A3" s="188" t="s">
        <v>250</v>
      </c>
      <c r="B3" s="4" t="s">
        <v>181</v>
      </c>
      <c r="C3" s="3" t="s">
        <v>15</v>
      </c>
      <c r="D3" s="3" t="s">
        <v>15</v>
      </c>
      <c r="E3" s="99" t="s">
        <v>15</v>
      </c>
      <c r="F3" s="109" t="s">
        <v>15</v>
      </c>
      <c r="G3" s="3" t="s">
        <v>15</v>
      </c>
      <c r="H3" s="3" t="s">
        <v>15</v>
      </c>
      <c r="I3" s="3" t="s">
        <v>15</v>
      </c>
      <c r="J3" s="3" t="s">
        <v>15</v>
      </c>
      <c r="K3" s="3" t="s">
        <v>15</v>
      </c>
      <c r="L3" s="3" t="s">
        <v>15</v>
      </c>
    </row>
    <row r="4" spans="1:12">
      <c r="A4" s="188"/>
      <c r="B4" s="4" t="s">
        <v>20</v>
      </c>
      <c r="C4" s="88" t="s">
        <v>15</v>
      </c>
      <c r="D4" s="3" t="s">
        <v>15</v>
      </c>
      <c r="E4" s="3" t="s">
        <v>15</v>
      </c>
      <c r="F4" s="3" t="s">
        <v>15</v>
      </c>
      <c r="G4" s="3" t="s">
        <v>15</v>
      </c>
      <c r="H4" s="3" t="s">
        <v>15</v>
      </c>
      <c r="I4" s="3" t="s">
        <v>15</v>
      </c>
      <c r="J4" s="3" t="s">
        <v>15</v>
      </c>
      <c r="K4" s="3" t="s">
        <v>15</v>
      </c>
      <c r="L4" s="3" t="s">
        <v>15</v>
      </c>
    </row>
    <row r="5" spans="1:12">
      <c r="A5" s="188"/>
      <c r="B5" s="4" t="s">
        <v>229</v>
      </c>
      <c r="C5" s="3" t="s">
        <v>15</v>
      </c>
      <c r="D5" s="3" t="s">
        <v>15</v>
      </c>
      <c r="E5" s="3" t="s">
        <v>15</v>
      </c>
      <c r="F5" s="3" t="s">
        <v>15</v>
      </c>
      <c r="G5" s="3" t="s">
        <v>15</v>
      </c>
      <c r="H5" s="3">
        <v>1</v>
      </c>
      <c r="I5" s="3" t="s">
        <v>15</v>
      </c>
      <c r="J5" s="3" t="s">
        <v>15</v>
      </c>
      <c r="K5" s="3" t="s">
        <v>15</v>
      </c>
      <c r="L5" s="3" t="s">
        <v>15</v>
      </c>
    </row>
    <row r="6" spans="1:12">
      <c r="A6" s="188"/>
      <c r="B6" s="4" t="s">
        <v>207</v>
      </c>
      <c r="C6" s="3" t="s">
        <v>15</v>
      </c>
      <c r="D6" s="3" t="s">
        <v>15</v>
      </c>
      <c r="E6" s="3" t="s">
        <v>15</v>
      </c>
      <c r="F6" s="3" t="s">
        <v>15</v>
      </c>
      <c r="G6" s="3" t="s">
        <v>15</v>
      </c>
      <c r="H6" s="3" t="s">
        <v>15</v>
      </c>
      <c r="I6" s="3" t="s">
        <v>15</v>
      </c>
      <c r="J6" s="3" t="s">
        <v>15</v>
      </c>
      <c r="K6" s="3" t="s">
        <v>15</v>
      </c>
      <c r="L6" s="3" t="s">
        <v>15</v>
      </c>
    </row>
    <row r="7" spans="1:12">
      <c r="A7" s="188" t="s">
        <v>251</v>
      </c>
      <c r="B7" s="4" t="s">
        <v>181</v>
      </c>
      <c r="C7" s="3" t="s">
        <v>15</v>
      </c>
      <c r="D7" s="3" t="s">
        <v>15</v>
      </c>
      <c r="E7" s="3" t="s">
        <v>15</v>
      </c>
      <c r="F7" s="3" t="s">
        <v>15</v>
      </c>
      <c r="G7" s="3" t="s">
        <v>15</v>
      </c>
      <c r="H7" s="3" t="s">
        <v>15</v>
      </c>
      <c r="I7" s="3" t="s">
        <v>15</v>
      </c>
      <c r="J7" s="3" t="s">
        <v>15</v>
      </c>
      <c r="K7" s="3" t="s">
        <v>15</v>
      </c>
      <c r="L7" s="3" t="s">
        <v>15</v>
      </c>
    </row>
    <row r="8" spans="1:12">
      <c r="A8" s="188"/>
      <c r="B8" s="4" t="s">
        <v>20</v>
      </c>
      <c r="C8" s="3" t="s">
        <v>15</v>
      </c>
      <c r="D8" s="3" t="s">
        <v>15</v>
      </c>
      <c r="E8" s="3" t="s">
        <v>15</v>
      </c>
      <c r="F8" s="3" t="s">
        <v>15</v>
      </c>
      <c r="G8" s="3" t="s">
        <v>15</v>
      </c>
      <c r="H8" s="3" t="s">
        <v>15</v>
      </c>
      <c r="I8" s="3" t="s">
        <v>15</v>
      </c>
      <c r="J8" s="3" t="s">
        <v>15</v>
      </c>
      <c r="K8" s="3" t="s">
        <v>15</v>
      </c>
      <c r="L8" s="3" t="s">
        <v>15</v>
      </c>
    </row>
    <row r="9" spans="1:12">
      <c r="A9" s="188"/>
      <c r="B9" s="4" t="s">
        <v>229</v>
      </c>
      <c r="C9" s="3" t="s">
        <v>15</v>
      </c>
      <c r="D9" s="3" t="s">
        <v>15</v>
      </c>
      <c r="E9" s="3" t="s">
        <v>15</v>
      </c>
      <c r="F9" s="3" t="s">
        <v>15</v>
      </c>
      <c r="G9" s="3" t="s">
        <v>15</v>
      </c>
      <c r="H9" s="3" t="s">
        <v>15</v>
      </c>
      <c r="I9" s="3" t="s">
        <v>15</v>
      </c>
      <c r="J9" s="3" t="s">
        <v>15</v>
      </c>
      <c r="K9" s="3" t="s">
        <v>15</v>
      </c>
      <c r="L9" s="3" t="s">
        <v>15</v>
      </c>
    </row>
    <row r="10" spans="1:12">
      <c r="A10" s="188"/>
      <c r="B10" s="4" t="s">
        <v>207</v>
      </c>
      <c r="C10" s="3" t="s">
        <v>15</v>
      </c>
      <c r="D10" s="3" t="s">
        <v>15</v>
      </c>
      <c r="E10" s="3" t="s">
        <v>15</v>
      </c>
      <c r="F10" s="3" t="s">
        <v>15</v>
      </c>
      <c r="G10" s="3" t="s">
        <v>15</v>
      </c>
      <c r="H10" s="3" t="s">
        <v>15</v>
      </c>
      <c r="I10" s="3" t="s">
        <v>15</v>
      </c>
      <c r="J10" s="3" t="s">
        <v>15</v>
      </c>
      <c r="K10" s="3" t="s">
        <v>15</v>
      </c>
      <c r="L10" s="3" t="s">
        <v>15</v>
      </c>
    </row>
    <row r="11" spans="1:12">
      <c r="A11" s="188" t="s">
        <v>252</v>
      </c>
      <c r="B11" s="4" t="s">
        <v>181</v>
      </c>
      <c r="C11" s="3" t="s">
        <v>15</v>
      </c>
      <c r="D11" s="3" t="s">
        <v>15</v>
      </c>
      <c r="E11" s="3">
        <v>26</v>
      </c>
      <c r="F11" s="109" t="s">
        <v>15</v>
      </c>
      <c r="G11" s="3" t="s">
        <v>15</v>
      </c>
      <c r="H11" s="3" t="s">
        <v>15</v>
      </c>
      <c r="I11" s="3" t="s">
        <v>15</v>
      </c>
      <c r="J11" s="3" t="s">
        <v>15</v>
      </c>
      <c r="K11" s="3" t="s">
        <v>15</v>
      </c>
      <c r="L11" s="3" t="s">
        <v>15</v>
      </c>
    </row>
    <row r="12" spans="1:12">
      <c r="A12" s="188"/>
      <c r="B12" s="4" t="s">
        <v>20</v>
      </c>
      <c r="C12" s="109" t="s">
        <v>15</v>
      </c>
      <c r="D12" s="3" t="s">
        <v>15</v>
      </c>
      <c r="E12" s="3" t="s">
        <v>15</v>
      </c>
      <c r="F12" s="3" t="s">
        <v>15</v>
      </c>
      <c r="G12" s="3" t="s">
        <v>15</v>
      </c>
      <c r="H12" s="88" t="s">
        <v>15</v>
      </c>
      <c r="I12" s="3" t="s">
        <v>15</v>
      </c>
      <c r="J12" s="3" t="s">
        <v>15</v>
      </c>
      <c r="K12" s="3" t="s">
        <v>15</v>
      </c>
      <c r="L12" s="3" t="s">
        <v>15</v>
      </c>
    </row>
    <row r="13" spans="1:12">
      <c r="A13" s="188"/>
      <c r="B13" s="4" t="s">
        <v>229</v>
      </c>
      <c r="C13" s="3" t="s">
        <v>15</v>
      </c>
      <c r="D13" s="3">
        <v>2</v>
      </c>
      <c r="E13" s="99" t="s">
        <v>15</v>
      </c>
      <c r="F13" s="3" t="s">
        <v>15</v>
      </c>
      <c r="G13" s="3" t="s">
        <v>15</v>
      </c>
      <c r="H13" s="99" t="s">
        <v>15</v>
      </c>
      <c r="I13" s="3" t="s">
        <v>15</v>
      </c>
      <c r="J13" s="3" t="s">
        <v>15</v>
      </c>
      <c r="K13" s="3" t="s">
        <v>15</v>
      </c>
      <c r="L13" s="3" t="s">
        <v>15</v>
      </c>
    </row>
    <row r="14" spans="1:12">
      <c r="A14" s="188"/>
      <c r="B14" s="4" t="s">
        <v>207</v>
      </c>
      <c r="C14" s="3" t="s">
        <v>15</v>
      </c>
      <c r="D14" s="3" t="s">
        <v>15</v>
      </c>
      <c r="E14" s="109" t="s">
        <v>15</v>
      </c>
      <c r="F14" s="3" t="s">
        <v>15</v>
      </c>
      <c r="G14" s="3" t="s">
        <v>15</v>
      </c>
      <c r="H14" s="3" t="s">
        <v>15</v>
      </c>
      <c r="I14" s="3" t="s">
        <v>15</v>
      </c>
      <c r="J14" s="3" t="s">
        <v>15</v>
      </c>
      <c r="K14" s="3" t="s">
        <v>15</v>
      </c>
      <c r="L14" s="3" t="s">
        <v>15</v>
      </c>
    </row>
    <row r="15" spans="1:12">
      <c r="A15" s="188" t="s">
        <v>253</v>
      </c>
      <c r="B15" s="4" t="s">
        <v>181</v>
      </c>
      <c r="C15" s="3" t="s">
        <v>15</v>
      </c>
      <c r="D15" s="3" t="s">
        <v>15</v>
      </c>
      <c r="E15" s="3">
        <v>21</v>
      </c>
      <c r="F15" s="109" t="s">
        <v>15</v>
      </c>
      <c r="G15" s="3" t="s">
        <v>15</v>
      </c>
      <c r="H15" s="3" t="s">
        <v>15</v>
      </c>
      <c r="I15" s="3" t="s">
        <v>15</v>
      </c>
      <c r="J15" s="3" t="s">
        <v>15</v>
      </c>
      <c r="K15" s="3" t="s">
        <v>15</v>
      </c>
      <c r="L15" s="88">
        <v>2</v>
      </c>
    </row>
    <row r="16" spans="1:12">
      <c r="A16" s="188"/>
      <c r="B16" s="4" t="s">
        <v>20</v>
      </c>
      <c r="C16" s="3">
        <v>2</v>
      </c>
      <c r="D16" s="3" t="s">
        <v>15</v>
      </c>
      <c r="E16" s="3" t="s">
        <v>15</v>
      </c>
      <c r="F16" s="3" t="s">
        <v>15</v>
      </c>
      <c r="G16" s="3" t="s">
        <v>15</v>
      </c>
      <c r="H16" s="3" t="s">
        <v>15</v>
      </c>
      <c r="I16" s="3" t="s">
        <v>15</v>
      </c>
      <c r="J16" s="3" t="s">
        <v>15</v>
      </c>
      <c r="K16" s="3" t="s">
        <v>15</v>
      </c>
      <c r="L16" s="99" t="s">
        <v>15</v>
      </c>
    </row>
    <row r="17" spans="1:12">
      <c r="A17" s="188"/>
      <c r="B17" s="4" t="s">
        <v>229</v>
      </c>
      <c r="C17" s="99" t="s">
        <v>15</v>
      </c>
      <c r="D17" s="109" t="s">
        <v>15</v>
      </c>
      <c r="E17" s="88">
        <v>4</v>
      </c>
      <c r="F17" s="3" t="s">
        <v>15</v>
      </c>
      <c r="G17" s="3" t="s">
        <v>15</v>
      </c>
      <c r="H17" s="109" t="s">
        <v>15</v>
      </c>
      <c r="I17" s="88" t="s">
        <v>15</v>
      </c>
      <c r="J17" s="109" t="s">
        <v>15</v>
      </c>
      <c r="K17" s="109" t="s">
        <v>15</v>
      </c>
      <c r="L17" s="87">
        <v>2</v>
      </c>
    </row>
    <row r="18" spans="1:12">
      <c r="A18" s="188"/>
      <c r="B18" s="4" t="s">
        <v>207</v>
      </c>
      <c r="C18" s="3" t="s">
        <v>15</v>
      </c>
      <c r="D18" s="3" t="s">
        <v>15</v>
      </c>
      <c r="E18" s="3">
        <v>1</v>
      </c>
      <c r="F18" s="87" t="s">
        <v>15</v>
      </c>
      <c r="G18" s="3" t="s">
        <v>15</v>
      </c>
      <c r="H18" s="3" t="s">
        <v>15</v>
      </c>
      <c r="I18" s="3" t="s">
        <v>15</v>
      </c>
      <c r="J18" s="3" t="s">
        <v>15</v>
      </c>
      <c r="K18" s="3" t="s">
        <v>15</v>
      </c>
      <c r="L18" s="3" t="s">
        <v>15</v>
      </c>
    </row>
    <row r="19" spans="1:12">
      <c r="A19" s="188" t="s">
        <v>254</v>
      </c>
      <c r="B19" s="4" t="s">
        <v>181</v>
      </c>
      <c r="C19" s="3" t="s">
        <v>15</v>
      </c>
      <c r="D19" s="3" t="s">
        <v>15</v>
      </c>
      <c r="E19" s="88">
        <v>6</v>
      </c>
      <c r="F19" s="109" t="s">
        <v>15</v>
      </c>
      <c r="G19" s="3" t="s">
        <v>15</v>
      </c>
      <c r="H19" s="3" t="s">
        <v>15</v>
      </c>
      <c r="I19" s="3" t="s">
        <v>15</v>
      </c>
      <c r="J19" s="3" t="s">
        <v>15</v>
      </c>
      <c r="K19" s="3" t="s">
        <v>15</v>
      </c>
      <c r="L19" s="109" t="s">
        <v>15</v>
      </c>
    </row>
    <row r="20" spans="1:12">
      <c r="A20" s="188"/>
      <c r="B20" s="4" t="s">
        <v>20</v>
      </c>
      <c r="C20" s="3">
        <v>5</v>
      </c>
      <c r="D20" s="3" t="s">
        <v>15</v>
      </c>
      <c r="E20" s="3" t="s">
        <v>15</v>
      </c>
      <c r="F20" s="3" t="s">
        <v>15</v>
      </c>
      <c r="G20" s="3" t="s">
        <v>15</v>
      </c>
      <c r="H20" s="109" t="s">
        <v>15</v>
      </c>
      <c r="I20" s="3" t="s">
        <v>15</v>
      </c>
      <c r="J20" s="3" t="s">
        <v>15</v>
      </c>
      <c r="K20" s="3" t="s">
        <v>15</v>
      </c>
      <c r="L20" s="99" t="s">
        <v>15</v>
      </c>
    </row>
    <row r="21" spans="1:12">
      <c r="A21" s="188"/>
      <c r="B21" s="4" t="s">
        <v>229</v>
      </c>
      <c r="C21" s="99" t="s">
        <v>15</v>
      </c>
      <c r="D21" s="3" t="s">
        <v>15</v>
      </c>
      <c r="E21" s="3" t="s">
        <v>15</v>
      </c>
      <c r="F21" s="3" t="s">
        <v>15</v>
      </c>
      <c r="G21" s="3" t="s">
        <v>15</v>
      </c>
      <c r="H21" s="109">
        <v>2</v>
      </c>
      <c r="I21" s="88">
        <v>1</v>
      </c>
      <c r="J21" s="3">
        <v>1</v>
      </c>
      <c r="K21" s="99" t="s">
        <v>15</v>
      </c>
      <c r="L21" s="3">
        <v>2</v>
      </c>
    </row>
    <row r="22" spans="1:12">
      <c r="A22" s="188"/>
      <c r="B22" s="4" t="s">
        <v>207</v>
      </c>
      <c r="C22" s="3" t="s">
        <v>15</v>
      </c>
      <c r="D22" s="3" t="s">
        <v>15</v>
      </c>
      <c r="E22" s="3" t="s">
        <v>15</v>
      </c>
      <c r="F22" s="99" t="s">
        <v>15</v>
      </c>
      <c r="G22" s="3" t="s">
        <v>15</v>
      </c>
      <c r="H22" s="3" t="s">
        <v>15</v>
      </c>
      <c r="I22" s="3" t="s">
        <v>15</v>
      </c>
      <c r="J22" s="3" t="s">
        <v>15</v>
      </c>
      <c r="K22" s="3" t="s">
        <v>15</v>
      </c>
      <c r="L22" s="3" t="s">
        <v>15</v>
      </c>
    </row>
    <row r="23" spans="1:12">
      <c r="A23" s="188" t="s">
        <v>197</v>
      </c>
      <c r="B23" s="4" t="s">
        <v>181</v>
      </c>
      <c r="C23" s="3" t="s">
        <v>15</v>
      </c>
      <c r="D23" s="3" t="s">
        <v>15</v>
      </c>
      <c r="E23" s="3">
        <v>16</v>
      </c>
      <c r="F23" s="109" t="s">
        <v>15</v>
      </c>
      <c r="G23" s="3" t="s">
        <v>15</v>
      </c>
      <c r="H23" s="3" t="s">
        <v>15</v>
      </c>
      <c r="I23" s="3" t="s">
        <v>15</v>
      </c>
      <c r="J23" s="3" t="s">
        <v>15</v>
      </c>
      <c r="K23" s="3" t="s">
        <v>15</v>
      </c>
      <c r="L23" s="3">
        <v>1</v>
      </c>
    </row>
    <row r="24" spans="1:12">
      <c r="A24" s="188"/>
      <c r="B24" s="4" t="s">
        <v>20</v>
      </c>
      <c r="C24" s="3">
        <v>12</v>
      </c>
      <c r="D24" s="3" t="s">
        <v>15</v>
      </c>
      <c r="E24" s="3" t="s">
        <v>15</v>
      </c>
      <c r="F24" s="3" t="s">
        <v>15</v>
      </c>
      <c r="G24" s="3" t="s">
        <v>15</v>
      </c>
      <c r="H24" s="3" t="s">
        <v>15</v>
      </c>
      <c r="I24" s="3" t="s">
        <v>15</v>
      </c>
      <c r="J24" s="3" t="s">
        <v>15</v>
      </c>
      <c r="K24" s="3" t="s">
        <v>15</v>
      </c>
      <c r="L24" s="99" t="s">
        <v>15</v>
      </c>
    </row>
    <row r="25" spans="1:12">
      <c r="A25" s="188"/>
      <c r="B25" s="4" t="s">
        <v>229</v>
      </c>
      <c r="C25" s="109" t="s">
        <v>15</v>
      </c>
      <c r="D25" s="109" t="s">
        <v>15</v>
      </c>
      <c r="E25" s="3" t="s">
        <v>15</v>
      </c>
      <c r="F25" s="3" t="s">
        <v>15</v>
      </c>
      <c r="G25" s="3" t="s">
        <v>15</v>
      </c>
      <c r="H25" s="3">
        <v>3</v>
      </c>
      <c r="I25" s="109" t="s">
        <v>15</v>
      </c>
      <c r="J25" s="109" t="s">
        <v>15</v>
      </c>
      <c r="K25" s="3">
        <v>2</v>
      </c>
      <c r="L25" s="87">
        <v>2</v>
      </c>
    </row>
    <row r="26" spans="1:12">
      <c r="A26" s="188"/>
      <c r="B26" s="4" t="s">
        <v>207</v>
      </c>
      <c r="C26" s="3" t="s">
        <v>15</v>
      </c>
      <c r="D26" s="3" t="s">
        <v>15</v>
      </c>
      <c r="E26" s="88" t="s">
        <v>15</v>
      </c>
      <c r="F26" s="3" t="s">
        <v>15</v>
      </c>
      <c r="G26" s="3" t="s">
        <v>15</v>
      </c>
      <c r="H26" s="3" t="s">
        <v>15</v>
      </c>
      <c r="I26" s="3" t="s">
        <v>15</v>
      </c>
      <c r="J26" s="3" t="s">
        <v>15</v>
      </c>
      <c r="K26" s="3" t="s">
        <v>15</v>
      </c>
      <c r="L26" s="3" t="s">
        <v>15</v>
      </c>
    </row>
    <row r="27" spans="1:12">
      <c r="A27" s="188" t="s">
        <v>255</v>
      </c>
      <c r="B27" s="4" t="s">
        <v>181</v>
      </c>
      <c r="C27" s="3" t="s">
        <v>15</v>
      </c>
      <c r="D27" s="3" t="s">
        <v>15</v>
      </c>
      <c r="E27" s="3" t="s">
        <v>15</v>
      </c>
      <c r="F27" s="3" t="s">
        <v>15</v>
      </c>
      <c r="G27" s="3" t="s">
        <v>15</v>
      </c>
      <c r="H27" s="3" t="s">
        <v>15</v>
      </c>
      <c r="I27" s="3" t="s">
        <v>15</v>
      </c>
      <c r="J27" s="3" t="s">
        <v>15</v>
      </c>
      <c r="K27" s="3" t="s">
        <v>15</v>
      </c>
      <c r="L27" s="3" t="s">
        <v>15</v>
      </c>
    </row>
    <row r="28" spans="1:12">
      <c r="A28" s="188"/>
      <c r="B28" s="4" t="s">
        <v>20</v>
      </c>
      <c r="C28" s="3" t="s">
        <v>15</v>
      </c>
      <c r="D28" s="3" t="s">
        <v>15</v>
      </c>
      <c r="E28" s="3" t="s">
        <v>15</v>
      </c>
      <c r="F28" s="3" t="s">
        <v>15</v>
      </c>
      <c r="G28" s="3" t="s">
        <v>15</v>
      </c>
      <c r="H28" s="3" t="s">
        <v>15</v>
      </c>
      <c r="I28" s="3" t="s">
        <v>15</v>
      </c>
      <c r="J28" s="3" t="s">
        <v>15</v>
      </c>
      <c r="K28" s="3" t="s">
        <v>15</v>
      </c>
      <c r="L28" s="3" t="s">
        <v>15</v>
      </c>
    </row>
    <row r="29" spans="1:12">
      <c r="A29" s="188"/>
      <c r="B29" s="4" t="s">
        <v>229</v>
      </c>
      <c r="C29" s="3" t="s">
        <v>15</v>
      </c>
      <c r="D29" s="3" t="s">
        <v>15</v>
      </c>
      <c r="E29" s="3" t="s">
        <v>15</v>
      </c>
      <c r="F29" s="3" t="s">
        <v>15</v>
      </c>
      <c r="G29" s="3" t="s">
        <v>15</v>
      </c>
      <c r="H29" s="3" t="s">
        <v>15</v>
      </c>
      <c r="I29" s="3" t="s">
        <v>15</v>
      </c>
      <c r="J29" s="3" t="s">
        <v>15</v>
      </c>
      <c r="K29" s="3" t="s">
        <v>15</v>
      </c>
      <c r="L29" s="3" t="s">
        <v>15</v>
      </c>
    </row>
    <row r="30" spans="1:12">
      <c r="A30" s="188"/>
      <c r="B30" s="4" t="s">
        <v>207</v>
      </c>
      <c r="C30" s="3" t="s">
        <v>15</v>
      </c>
      <c r="D30" s="3" t="s">
        <v>15</v>
      </c>
      <c r="E30" s="3" t="s">
        <v>15</v>
      </c>
      <c r="F30" s="3" t="s">
        <v>15</v>
      </c>
      <c r="G30" s="3" t="s">
        <v>15</v>
      </c>
      <c r="H30" s="3" t="s">
        <v>15</v>
      </c>
      <c r="I30" s="3" t="s">
        <v>15</v>
      </c>
      <c r="J30" s="3" t="s">
        <v>15</v>
      </c>
      <c r="K30" s="3" t="s">
        <v>15</v>
      </c>
      <c r="L30" s="87" t="s">
        <v>15</v>
      </c>
    </row>
    <row r="31" spans="1:12">
      <c r="A31" s="188" t="s">
        <v>256</v>
      </c>
      <c r="B31" s="4" t="s">
        <v>181</v>
      </c>
      <c r="C31" s="3" t="s">
        <v>15</v>
      </c>
      <c r="D31" s="3" t="s">
        <v>15</v>
      </c>
      <c r="E31" s="3">
        <v>9</v>
      </c>
      <c r="F31" s="3">
        <v>6</v>
      </c>
      <c r="G31" s="3" t="s">
        <v>15</v>
      </c>
      <c r="H31" s="3" t="s">
        <v>15</v>
      </c>
      <c r="I31" s="3" t="s">
        <v>15</v>
      </c>
      <c r="J31" s="3" t="s">
        <v>15</v>
      </c>
      <c r="K31" s="3" t="s">
        <v>15</v>
      </c>
      <c r="L31" s="109" t="s">
        <v>15</v>
      </c>
    </row>
    <row r="32" spans="1:12">
      <c r="A32" s="188"/>
      <c r="B32" s="4" t="s">
        <v>20</v>
      </c>
      <c r="C32" s="3">
        <v>111</v>
      </c>
      <c r="D32" s="3" t="s">
        <v>15</v>
      </c>
      <c r="E32" s="3" t="s">
        <v>15</v>
      </c>
      <c r="F32" s="3" t="s">
        <v>15</v>
      </c>
      <c r="G32" s="3" t="s">
        <v>15</v>
      </c>
      <c r="H32" s="3" t="s">
        <v>15</v>
      </c>
      <c r="I32" s="3" t="s">
        <v>15</v>
      </c>
      <c r="J32" s="3" t="s">
        <v>15</v>
      </c>
      <c r="K32" s="3" t="s">
        <v>15</v>
      </c>
      <c r="L32" s="99" t="s">
        <v>15</v>
      </c>
    </row>
    <row r="33" spans="1:12">
      <c r="A33" s="188"/>
      <c r="B33" s="4" t="s">
        <v>229</v>
      </c>
      <c r="C33" s="109" t="s">
        <v>15</v>
      </c>
      <c r="D33" s="3">
        <v>8</v>
      </c>
      <c r="E33" s="3" t="s">
        <v>15</v>
      </c>
      <c r="F33" s="3" t="s">
        <v>15</v>
      </c>
      <c r="G33" s="3" t="s">
        <v>15</v>
      </c>
      <c r="H33" s="3">
        <v>20</v>
      </c>
      <c r="I33" s="3">
        <v>8</v>
      </c>
      <c r="J33" s="3" t="s">
        <v>15</v>
      </c>
      <c r="K33" s="3" t="s">
        <v>15</v>
      </c>
      <c r="L33" s="88">
        <v>3</v>
      </c>
    </row>
    <row r="34" spans="1:12">
      <c r="A34" s="188"/>
      <c r="B34" s="4" t="s">
        <v>207</v>
      </c>
      <c r="C34" s="3" t="s">
        <v>15</v>
      </c>
      <c r="D34" s="99" t="s">
        <v>15</v>
      </c>
      <c r="E34" s="109" t="s">
        <v>15</v>
      </c>
      <c r="F34" s="3" t="s">
        <v>15</v>
      </c>
      <c r="G34" s="3" t="s">
        <v>15</v>
      </c>
      <c r="H34" s="3" t="s">
        <v>15</v>
      </c>
      <c r="I34" s="3" t="s">
        <v>15</v>
      </c>
      <c r="J34" s="3" t="s">
        <v>15</v>
      </c>
      <c r="K34" s="3" t="s">
        <v>15</v>
      </c>
      <c r="L34" s="3" t="s">
        <v>15</v>
      </c>
    </row>
    <row r="35" spans="1:12">
      <c r="A35" s="188" t="s">
        <v>257</v>
      </c>
      <c r="B35" s="4" t="s">
        <v>181</v>
      </c>
      <c r="C35" s="3" t="s">
        <v>15</v>
      </c>
      <c r="D35" s="3" t="s">
        <v>15</v>
      </c>
      <c r="E35" s="3">
        <v>5</v>
      </c>
      <c r="F35" s="109" t="s">
        <v>15</v>
      </c>
      <c r="G35" s="3" t="s">
        <v>15</v>
      </c>
      <c r="H35" s="3" t="s">
        <v>15</v>
      </c>
      <c r="I35" s="3" t="s">
        <v>15</v>
      </c>
      <c r="J35" s="3" t="s">
        <v>15</v>
      </c>
      <c r="K35" s="3" t="s">
        <v>15</v>
      </c>
      <c r="L35" s="88">
        <v>1</v>
      </c>
    </row>
    <row r="36" spans="1:12">
      <c r="A36" s="188"/>
      <c r="B36" s="4" t="s">
        <v>20</v>
      </c>
      <c r="C36" s="87">
        <v>2</v>
      </c>
      <c r="D36" s="3" t="s">
        <v>15</v>
      </c>
      <c r="E36" s="3" t="s">
        <v>15</v>
      </c>
      <c r="F36" s="3" t="s">
        <v>15</v>
      </c>
      <c r="G36" s="3" t="s">
        <v>15</v>
      </c>
      <c r="H36" s="3" t="s">
        <v>15</v>
      </c>
      <c r="I36" s="3" t="s">
        <v>15</v>
      </c>
      <c r="J36" s="3" t="s">
        <v>15</v>
      </c>
      <c r="K36" s="3" t="s">
        <v>15</v>
      </c>
      <c r="L36" s="3" t="s">
        <v>15</v>
      </c>
    </row>
    <row r="37" spans="1:12">
      <c r="A37" s="188"/>
      <c r="B37" s="4" t="s">
        <v>229</v>
      </c>
      <c r="C37" s="99" t="s">
        <v>15</v>
      </c>
      <c r="D37" s="88">
        <v>1</v>
      </c>
      <c r="E37" s="3" t="s">
        <v>15</v>
      </c>
      <c r="F37" s="3" t="s">
        <v>15</v>
      </c>
      <c r="G37" s="3" t="s">
        <v>15</v>
      </c>
      <c r="H37" s="99" t="s">
        <v>15</v>
      </c>
      <c r="I37" s="109" t="s">
        <v>15</v>
      </c>
      <c r="J37" s="109" t="s">
        <v>15</v>
      </c>
      <c r="K37" s="3" t="s">
        <v>15</v>
      </c>
      <c r="L37" s="3">
        <v>1</v>
      </c>
    </row>
    <row r="38" spans="1:12">
      <c r="A38" s="188"/>
      <c r="B38" s="4" t="s">
        <v>207</v>
      </c>
      <c r="C38" s="3" t="s">
        <v>15</v>
      </c>
      <c r="D38" s="3" t="s">
        <v>15</v>
      </c>
      <c r="E38" s="3" t="s">
        <v>15</v>
      </c>
      <c r="F38" s="87" t="s">
        <v>15</v>
      </c>
      <c r="G38" s="3" t="s">
        <v>15</v>
      </c>
      <c r="H38" s="3" t="s">
        <v>15</v>
      </c>
      <c r="I38" s="3" t="s">
        <v>15</v>
      </c>
      <c r="J38" s="3" t="s">
        <v>15</v>
      </c>
      <c r="K38" s="3" t="s">
        <v>15</v>
      </c>
      <c r="L38" s="3" t="s">
        <v>15</v>
      </c>
    </row>
    <row r="39" spans="1:12">
      <c r="A39" s="188" t="s">
        <v>198</v>
      </c>
      <c r="B39" s="4" t="s">
        <v>181</v>
      </c>
      <c r="C39" s="3" t="s">
        <v>15</v>
      </c>
      <c r="D39" s="3" t="s">
        <v>15</v>
      </c>
      <c r="E39" s="3">
        <v>6</v>
      </c>
      <c r="F39" s="109" t="s">
        <v>15</v>
      </c>
      <c r="G39" s="3" t="s">
        <v>15</v>
      </c>
      <c r="H39" s="3" t="s">
        <v>15</v>
      </c>
      <c r="I39" s="3" t="s">
        <v>15</v>
      </c>
      <c r="J39" s="3" t="s">
        <v>15</v>
      </c>
      <c r="K39" s="3" t="s">
        <v>15</v>
      </c>
      <c r="L39" s="3">
        <v>2</v>
      </c>
    </row>
    <row r="40" spans="1:12">
      <c r="A40" s="188"/>
      <c r="B40" s="4" t="s">
        <v>20</v>
      </c>
      <c r="C40" s="3">
        <v>125</v>
      </c>
      <c r="D40" s="3" t="s">
        <v>15</v>
      </c>
      <c r="E40" s="3" t="s">
        <v>15</v>
      </c>
      <c r="F40" s="3" t="s">
        <v>15</v>
      </c>
      <c r="G40" s="3" t="s">
        <v>15</v>
      </c>
      <c r="H40" s="3" t="s">
        <v>15</v>
      </c>
      <c r="I40" s="3" t="s">
        <v>15</v>
      </c>
      <c r="J40" s="3" t="s">
        <v>15</v>
      </c>
      <c r="K40" s="3" t="s">
        <v>15</v>
      </c>
      <c r="L40" s="87" t="s">
        <v>15</v>
      </c>
    </row>
    <row r="41" spans="1:12">
      <c r="A41" s="188"/>
      <c r="B41" s="4" t="s">
        <v>229</v>
      </c>
      <c r="C41" s="109" t="s">
        <v>15</v>
      </c>
      <c r="D41" s="3">
        <v>25</v>
      </c>
      <c r="E41" s="3" t="s">
        <v>15</v>
      </c>
      <c r="F41" s="3" t="s">
        <v>15</v>
      </c>
      <c r="G41" s="3" t="s">
        <v>15</v>
      </c>
      <c r="H41" s="3">
        <v>29</v>
      </c>
      <c r="I41" s="88">
        <v>40</v>
      </c>
      <c r="J41" s="88">
        <v>1</v>
      </c>
      <c r="K41" s="87">
        <v>17</v>
      </c>
      <c r="L41" s="3">
        <v>46</v>
      </c>
    </row>
    <row r="42" spans="1:12">
      <c r="A42" s="188"/>
      <c r="B42" s="4" t="s">
        <v>207</v>
      </c>
      <c r="C42" s="3" t="s">
        <v>15</v>
      </c>
      <c r="D42" s="3" t="s">
        <v>15</v>
      </c>
      <c r="E42" s="3" t="s">
        <v>15</v>
      </c>
      <c r="F42" s="3" t="s">
        <v>15</v>
      </c>
      <c r="G42" s="3" t="s">
        <v>15</v>
      </c>
      <c r="H42" s="3" t="s">
        <v>15</v>
      </c>
      <c r="I42" s="88" t="s">
        <v>15</v>
      </c>
      <c r="J42" s="3" t="s">
        <v>15</v>
      </c>
      <c r="K42" s="3" t="s">
        <v>15</v>
      </c>
      <c r="L42" s="3" t="s">
        <v>15</v>
      </c>
    </row>
    <row r="43" spans="1:12">
      <c r="A43" s="188" t="s">
        <v>194</v>
      </c>
      <c r="B43" s="4" t="s">
        <v>181</v>
      </c>
      <c r="C43" s="3" t="s">
        <v>15</v>
      </c>
      <c r="D43" s="3" t="s">
        <v>15</v>
      </c>
      <c r="E43" s="3">
        <v>4</v>
      </c>
      <c r="F43" s="87">
        <v>1</v>
      </c>
      <c r="G43" s="3" t="s">
        <v>15</v>
      </c>
      <c r="H43" s="3" t="s">
        <v>15</v>
      </c>
      <c r="I43" s="3" t="s">
        <v>15</v>
      </c>
      <c r="J43" s="3" t="s">
        <v>15</v>
      </c>
      <c r="K43" s="3" t="s">
        <v>15</v>
      </c>
      <c r="L43" s="87">
        <v>1</v>
      </c>
    </row>
    <row r="44" spans="1:12">
      <c r="A44" s="188"/>
      <c r="B44" s="4" t="s">
        <v>20</v>
      </c>
      <c r="C44" s="99">
        <v>1</v>
      </c>
      <c r="D44" s="3" t="s">
        <v>15</v>
      </c>
      <c r="E44" s="3" t="s">
        <v>15</v>
      </c>
      <c r="F44" s="3" t="s">
        <v>15</v>
      </c>
      <c r="G44" s="3" t="s">
        <v>15</v>
      </c>
      <c r="H44" s="3" t="s">
        <v>15</v>
      </c>
      <c r="I44" s="3" t="s">
        <v>15</v>
      </c>
      <c r="J44" s="3" t="s">
        <v>15</v>
      </c>
      <c r="K44" s="3" t="s">
        <v>15</v>
      </c>
      <c r="L44" s="99" t="s">
        <v>15</v>
      </c>
    </row>
    <row r="45" spans="1:12">
      <c r="A45" s="188"/>
      <c r="B45" s="4" t="s">
        <v>229</v>
      </c>
      <c r="C45" s="99" t="s">
        <v>15</v>
      </c>
      <c r="D45" s="3" t="s">
        <v>15</v>
      </c>
      <c r="E45" s="3" t="s">
        <v>15</v>
      </c>
      <c r="F45" s="3" t="s">
        <v>15</v>
      </c>
      <c r="G45" s="3" t="s">
        <v>15</v>
      </c>
      <c r="H45" s="109" t="s">
        <v>15</v>
      </c>
      <c r="I45" s="3">
        <v>5</v>
      </c>
      <c r="J45" s="3" t="s">
        <v>15</v>
      </c>
      <c r="K45" s="3" t="s">
        <v>15</v>
      </c>
      <c r="L45" s="3">
        <v>1</v>
      </c>
    </row>
    <row r="46" spans="1:12">
      <c r="A46" s="188"/>
      <c r="B46" s="4" t="s">
        <v>207</v>
      </c>
      <c r="C46" s="3" t="s">
        <v>15</v>
      </c>
      <c r="D46" s="3" t="s">
        <v>15</v>
      </c>
      <c r="E46" s="87" t="s">
        <v>15</v>
      </c>
      <c r="F46" s="3" t="s">
        <v>15</v>
      </c>
      <c r="G46" s="3" t="s">
        <v>15</v>
      </c>
      <c r="H46" s="3" t="s">
        <v>15</v>
      </c>
      <c r="I46" s="3" t="s">
        <v>15</v>
      </c>
      <c r="J46" s="3" t="s">
        <v>15</v>
      </c>
      <c r="K46" s="3" t="s">
        <v>15</v>
      </c>
      <c r="L46" s="3" t="s">
        <v>15</v>
      </c>
    </row>
    <row r="47" spans="1:12">
      <c r="A47" s="188" t="s">
        <v>199</v>
      </c>
      <c r="B47" s="4" t="s">
        <v>181</v>
      </c>
      <c r="C47" s="3" t="s">
        <v>15</v>
      </c>
      <c r="D47" s="3" t="s">
        <v>15</v>
      </c>
      <c r="E47" s="3">
        <v>12</v>
      </c>
      <c r="F47" s="109" t="s">
        <v>15</v>
      </c>
      <c r="G47" s="3" t="s">
        <v>15</v>
      </c>
      <c r="H47" s="3" t="s">
        <v>15</v>
      </c>
      <c r="I47" s="3" t="s">
        <v>15</v>
      </c>
      <c r="J47" s="3" t="s">
        <v>15</v>
      </c>
      <c r="K47" s="3" t="s">
        <v>15</v>
      </c>
      <c r="L47" s="87" t="s">
        <v>15</v>
      </c>
    </row>
    <row r="48" spans="1:12">
      <c r="A48" s="188"/>
      <c r="B48" s="4" t="s">
        <v>20</v>
      </c>
      <c r="C48" s="3">
        <v>11</v>
      </c>
      <c r="D48" s="3" t="s">
        <v>15</v>
      </c>
      <c r="E48" s="3" t="s">
        <v>15</v>
      </c>
      <c r="F48" s="3" t="s">
        <v>15</v>
      </c>
      <c r="G48" s="3" t="s">
        <v>15</v>
      </c>
      <c r="H48" s="3" t="s">
        <v>15</v>
      </c>
      <c r="I48" s="3" t="s">
        <v>15</v>
      </c>
      <c r="J48" s="3" t="s">
        <v>15</v>
      </c>
      <c r="K48" s="3" t="s">
        <v>15</v>
      </c>
      <c r="L48" s="87" t="s">
        <v>15</v>
      </c>
    </row>
    <row r="49" spans="1:13">
      <c r="A49" s="188"/>
      <c r="B49" s="4" t="s">
        <v>229</v>
      </c>
      <c r="C49" s="99" t="s">
        <v>15</v>
      </c>
      <c r="D49" s="99" t="s">
        <v>15</v>
      </c>
      <c r="E49" s="3" t="s">
        <v>15</v>
      </c>
      <c r="F49" s="3" t="s">
        <v>15</v>
      </c>
      <c r="G49" s="3" t="s">
        <v>15</v>
      </c>
      <c r="H49" s="99">
        <v>3</v>
      </c>
      <c r="I49" s="3" t="s">
        <v>15</v>
      </c>
      <c r="J49" s="3" t="s">
        <v>15</v>
      </c>
      <c r="K49" s="3" t="s">
        <v>15</v>
      </c>
      <c r="L49" s="87">
        <v>2</v>
      </c>
    </row>
    <row r="50" spans="1:13">
      <c r="A50" s="188"/>
      <c r="B50" s="4" t="s">
        <v>207</v>
      </c>
      <c r="C50" s="3" t="s">
        <v>15</v>
      </c>
      <c r="D50" s="3" t="s">
        <v>15</v>
      </c>
      <c r="E50" s="88" t="s">
        <v>15</v>
      </c>
      <c r="F50" s="3" t="s">
        <v>15</v>
      </c>
      <c r="G50" s="3" t="s">
        <v>15</v>
      </c>
      <c r="H50" s="3" t="s">
        <v>15</v>
      </c>
      <c r="I50" s="3" t="s">
        <v>15</v>
      </c>
      <c r="J50" s="3" t="s">
        <v>15</v>
      </c>
      <c r="K50" s="3" t="s">
        <v>15</v>
      </c>
      <c r="L50" s="3" t="s">
        <v>15</v>
      </c>
    </row>
    <row r="51" spans="1:13">
      <c r="A51" s="188" t="s">
        <v>258</v>
      </c>
      <c r="B51" s="4" t="s">
        <v>181</v>
      </c>
      <c r="C51" s="3" t="s">
        <v>15</v>
      </c>
      <c r="D51" s="3" t="s">
        <v>15</v>
      </c>
      <c r="E51" s="3">
        <v>33</v>
      </c>
      <c r="F51" s="109" t="s">
        <v>15</v>
      </c>
      <c r="G51" s="3" t="s">
        <v>15</v>
      </c>
      <c r="H51" s="3" t="s">
        <v>15</v>
      </c>
      <c r="I51" s="3" t="s">
        <v>15</v>
      </c>
      <c r="J51" s="3" t="s">
        <v>15</v>
      </c>
      <c r="K51" s="3" t="s">
        <v>15</v>
      </c>
      <c r="L51" s="88">
        <v>2</v>
      </c>
    </row>
    <row r="52" spans="1:13">
      <c r="A52" s="188"/>
      <c r="B52" s="4" t="s">
        <v>20</v>
      </c>
      <c r="C52" s="3">
        <v>14</v>
      </c>
      <c r="D52" s="3" t="s">
        <v>15</v>
      </c>
      <c r="E52" s="3" t="s">
        <v>15</v>
      </c>
      <c r="F52" s="3" t="s">
        <v>15</v>
      </c>
      <c r="G52" s="3" t="s">
        <v>15</v>
      </c>
      <c r="H52" s="3" t="s">
        <v>15</v>
      </c>
      <c r="I52" s="3" t="s">
        <v>15</v>
      </c>
      <c r="J52" s="3" t="s">
        <v>15</v>
      </c>
      <c r="K52" s="3" t="s">
        <v>15</v>
      </c>
      <c r="L52" s="99" t="s">
        <v>15</v>
      </c>
    </row>
    <row r="53" spans="1:13">
      <c r="A53" s="188"/>
      <c r="B53" s="4" t="s">
        <v>229</v>
      </c>
      <c r="C53" s="99" t="s">
        <v>15</v>
      </c>
      <c r="D53" s="99" t="s">
        <v>15</v>
      </c>
      <c r="E53" s="3" t="s">
        <v>15</v>
      </c>
      <c r="F53" s="3" t="s">
        <v>15</v>
      </c>
      <c r="G53" s="3" t="s">
        <v>15</v>
      </c>
      <c r="H53" s="3">
        <v>2</v>
      </c>
      <c r="I53" s="3">
        <v>1</v>
      </c>
      <c r="J53" s="87" t="s">
        <v>15</v>
      </c>
      <c r="K53" s="109" t="s">
        <v>15</v>
      </c>
      <c r="L53" s="99">
        <v>11</v>
      </c>
    </row>
    <row r="54" spans="1:13">
      <c r="A54" s="188"/>
      <c r="B54" s="4" t="s">
        <v>207</v>
      </c>
      <c r="C54" s="3" t="s">
        <v>15</v>
      </c>
      <c r="D54" s="99" t="s">
        <v>15</v>
      </c>
      <c r="E54" s="87">
        <v>4</v>
      </c>
      <c r="F54" s="99" t="s">
        <v>15</v>
      </c>
      <c r="G54" s="3" t="s">
        <v>15</v>
      </c>
      <c r="H54" s="3" t="s">
        <v>15</v>
      </c>
      <c r="I54" s="3" t="s">
        <v>15</v>
      </c>
      <c r="J54" s="3" t="s">
        <v>15</v>
      </c>
      <c r="K54" s="99" t="s">
        <v>15</v>
      </c>
      <c r="L54" s="99" t="s">
        <v>15</v>
      </c>
    </row>
    <row r="55" spans="1:13">
      <c r="A55" s="190" t="s">
        <v>45</v>
      </c>
      <c r="B55" s="190"/>
      <c r="C55" s="3">
        <f>SUM(C3:C54)</f>
        <v>283</v>
      </c>
      <c r="D55" s="3">
        <f t="shared" ref="D55:L55" si="0">SUM(D3:D54)</f>
        <v>36</v>
      </c>
      <c r="E55" s="3">
        <v>147</v>
      </c>
      <c r="F55" s="3">
        <f t="shared" si="0"/>
        <v>7</v>
      </c>
      <c r="G55" s="3">
        <f t="shared" si="0"/>
        <v>0</v>
      </c>
      <c r="H55" s="3">
        <f t="shared" si="0"/>
        <v>60</v>
      </c>
      <c r="I55" s="3">
        <f t="shared" si="0"/>
        <v>55</v>
      </c>
      <c r="J55" s="88">
        <v>2</v>
      </c>
      <c r="K55" s="3">
        <v>19</v>
      </c>
      <c r="L55" s="3">
        <v>79</v>
      </c>
    </row>
    <row r="56" spans="1:13">
      <c r="A56" s="190" t="s">
        <v>259</v>
      </c>
      <c r="B56" s="190"/>
      <c r="C56" s="191">
        <v>688</v>
      </c>
      <c r="D56" s="192"/>
      <c r="E56" s="192"/>
      <c r="F56" s="192"/>
      <c r="G56" s="192"/>
      <c r="H56" s="192"/>
      <c r="I56" s="192"/>
      <c r="J56" s="192"/>
      <c r="K56" s="192"/>
      <c r="L56" s="193"/>
    </row>
    <row r="58" spans="1:13">
      <c r="M58" s="6"/>
    </row>
  </sheetData>
  <mergeCells count="17">
    <mergeCell ref="A56:B56"/>
    <mergeCell ref="C56:L56"/>
    <mergeCell ref="A3:A6"/>
    <mergeCell ref="A7:A10"/>
    <mergeCell ref="A11:A14"/>
    <mergeCell ref="A15:A18"/>
    <mergeCell ref="A19:A22"/>
    <mergeCell ref="A23:A26"/>
    <mergeCell ref="A27:A30"/>
    <mergeCell ref="A31:A34"/>
    <mergeCell ref="A35:A38"/>
    <mergeCell ref="A39:A42"/>
    <mergeCell ref="A43:A46"/>
    <mergeCell ref="A47:A50"/>
    <mergeCell ref="A51:A54"/>
    <mergeCell ref="A1:L1"/>
    <mergeCell ref="A55:B55"/>
  </mergeCells>
  <printOptions horizontalCentered="1"/>
  <pageMargins left="0.196850393700787" right="0.196850393700787" top="0.23622047244094499" bottom="0.23622047244094499" header="0.31496062992126" footer="0.31496062992126"/>
  <pageSetup paperSize="9" scale="9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0000"/>
  </sheetPr>
  <dimension ref="A1:L10"/>
  <sheetViews>
    <sheetView tabSelected="1" topLeftCell="A2" zoomScale="115" zoomScaleNormal="115" workbookViewId="0">
      <selection activeCell="E4" sqref="E4"/>
    </sheetView>
  </sheetViews>
  <sheetFormatPr defaultColWidth="9.140625" defaultRowHeight="15.75"/>
  <cols>
    <col min="1" max="1" width="6.140625" style="1" customWidth="1"/>
    <col min="2" max="2" width="12.42578125" style="1" customWidth="1"/>
    <col min="3" max="3" width="5.5703125" style="1" customWidth="1"/>
    <col min="4" max="4" width="8.5703125" style="1" customWidth="1"/>
    <col min="5" max="6" width="5.28515625" style="1" customWidth="1"/>
    <col min="7" max="7" width="8.85546875" style="1" customWidth="1"/>
    <col min="8" max="8" width="7.28515625" style="1" customWidth="1"/>
    <col min="9" max="9" width="10.28515625" style="1" customWidth="1"/>
    <col min="10" max="10" width="5.85546875" style="1" customWidth="1"/>
    <col min="11" max="11" width="7.140625" style="1" customWidth="1"/>
    <col min="12" max="12" width="9.42578125" style="1" customWidth="1"/>
    <col min="13" max="16384" width="9.140625" style="1"/>
  </cols>
  <sheetData>
    <row r="1" spans="1:12" ht="55.5" customHeight="1">
      <c r="A1" s="194" t="s">
        <v>284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6"/>
    </row>
    <row r="2" spans="1:12" ht="55.5" customHeight="1">
      <c r="A2" s="2" t="s">
        <v>68</v>
      </c>
      <c r="B2" s="2" t="s">
        <v>249</v>
      </c>
      <c r="C2" s="2" t="s">
        <v>14</v>
      </c>
      <c r="D2" s="2" t="s">
        <v>230</v>
      </c>
      <c r="E2" s="2" t="s">
        <v>32</v>
      </c>
      <c r="F2" s="2" t="s">
        <v>231</v>
      </c>
      <c r="G2" s="2" t="s">
        <v>232</v>
      </c>
      <c r="H2" s="2" t="s">
        <v>16</v>
      </c>
      <c r="I2" s="2" t="s">
        <v>233</v>
      </c>
      <c r="J2" s="2" t="s">
        <v>17</v>
      </c>
      <c r="K2" s="2" t="s">
        <v>18</v>
      </c>
      <c r="L2" s="2" t="s">
        <v>234</v>
      </c>
    </row>
    <row r="3" spans="1:12" ht="39" customHeight="1">
      <c r="A3" s="190" t="s">
        <v>8</v>
      </c>
      <c r="B3" s="4" t="s">
        <v>181</v>
      </c>
      <c r="C3" s="3">
        <v>0</v>
      </c>
      <c r="D3" s="3">
        <v>0</v>
      </c>
      <c r="E3" s="3">
        <v>70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</row>
    <row r="4" spans="1:12" ht="39" customHeight="1">
      <c r="A4" s="190"/>
      <c r="B4" s="4" t="s">
        <v>20</v>
      </c>
      <c r="C4" s="3">
        <v>9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</row>
    <row r="5" spans="1:12" ht="39" customHeight="1">
      <c r="A5" s="190"/>
      <c r="B5" s="4" t="s">
        <v>229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</v>
      </c>
      <c r="I5" s="3">
        <v>2</v>
      </c>
      <c r="J5" s="3">
        <v>1</v>
      </c>
      <c r="K5" s="3">
        <v>0</v>
      </c>
      <c r="L5" s="3">
        <v>10</v>
      </c>
    </row>
    <row r="6" spans="1:12" ht="39" customHeight="1">
      <c r="A6" s="190"/>
      <c r="B6" s="4" t="s">
        <v>207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</row>
    <row r="7" spans="1:12" ht="39" customHeight="1">
      <c r="A7" s="190" t="s">
        <v>9</v>
      </c>
      <c r="B7" s="4" t="s">
        <v>181</v>
      </c>
      <c r="C7" s="3">
        <v>0</v>
      </c>
      <c r="D7" s="3">
        <v>0</v>
      </c>
      <c r="E7" s="3">
        <v>105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</row>
    <row r="8" spans="1:12" ht="39" customHeight="1">
      <c r="A8" s="190"/>
      <c r="B8" s="4" t="s">
        <v>20</v>
      </c>
      <c r="C8" s="3">
        <v>23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</row>
    <row r="9" spans="1:12" ht="39" customHeight="1">
      <c r="A9" s="190"/>
      <c r="B9" s="4" t="s">
        <v>229</v>
      </c>
      <c r="C9" s="3">
        <v>0</v>
      </c>
      <c r="D9" s="3">
        <v>4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</v>
      </c>
      <c r="K9" s="3">
        <v>0</v>
      </c>
      <c r="L9" s="3">
        <v>3</v>
      </c>
    </row>
    <row r="10" spans="1:12" ht="39" customHeight="1">
      <c r="A10" s="190"/>
      <c r="B10" s="4" t="s">
        <v>207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</row>
  </sheetData>
  <mergeCells count="3">
    <mergeCell ref="A1:L1"/>
    <mergeCell ref="A3:A6"/>
    <mergeCell ref="A7:A10"/>
  </mergeCells>
  <printOptions horizontalCentered="1"/>
  <pageMargins left="0.196850393700787" right="0.196850393700787" top="0.74803149606299202" bottom="0.74803149606299202" header="0.31496062992126" footer="0.31496062992126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22" sqref="J22"/>
    </sheetView>
  </sheetViews>
  <sheetFormatPr defaultColWidth="9"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Q28"/>
  <sheetViews>
    <sheetView topLeftCell="A13" zoomScale="76" zoomScaleNormal="76" workbookViewId="0">
      <selection activeCell="I29" sqref="I29"/>
    </sheetView>
  </sheetViews>
  <sheetFormatPr defaultColWidth="9.140625" defaultRowHeight="15.75"/>
  <cols>
    <col min="1" max="1" width="21.5703125" style="38" customWidth="1"/>
    <col min="2" max="2" width="16.140625" style="38" customWidth="1"/>
    <col min="3" max="3" width="12.5703125" style="38" customWidth="1"/>
    <col min="4" max="4" width="13.140625" style="38" customWidth="1"/>
    <col min="5" max="5" width="11.5703125" style="38" customWidth="1"/>
    <col min="6" max="6" width="14" style="38" customWidth="1"/>
    <col min="7" max="7" width="6.28515625" style="38" customWidth="1"/>
    <col min="8" max="8" width="7.85546875" style="38" customWidth="1"/>
    <col min="9" max="9" width="10.7109375" style="38" customWidth="1"/>
    <col min="10" max="10" width="7.7109375" style="38" customWidth="1"/>
    <col min="11" max="11" width="6.5703125" style="38" customWidth="1"/>
    <col min="12" max="12" width="18.5703125" style="38" customWidth="1"/>
    <col min="13" max="13" width="12.28515625" style="38" customWidth="1"/>
    <col min="14" max="14" width="13.7109375" style="38" customWidth="1"/>
    <col min="15" max="16384" width="9.140625" style="38"/>
  </cols>
  <sheetData>
    <row r="1" spans="1:17" ht="20.25">
      <c r="A1" s="137" t="s">
        <v>268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7" s="53" customFormat="1" ht="32.25" customHeight="1">
      <c r="A2" s="138" t="s">
        <v>46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40"/>
    </row>
    <row r="3" spans="1:17" ht="68.25" customHeight="1">
      <c r="A3" s="118" t="s">
        <v>47</v>
      </c>
      <c r="B3" s="118" t="s">
        <v>48</v>
      </c>
      <c r="C3" s="118" t="s">
        <v>49</v>
      </c>
      <c r="D3" s="118"/>
      <c r="E3" s="118"/>
      <c r="F3" s="118"/>
      <c r="G3" s="118" t="s">
        <v>50</v>
      </c>
      <c r="H3" s="118"/>
      <c r="I3" s="118"/>
      <c r="J3" s="118" t="s">
        <v>51</v>
      </c>
      <c r="K3" s="118"/>
      <c r="L3" s="118"/>
      <c r="M3" s="118" t="s">
        <v>52</v>
      </c>
      <c r="N3" s="118" t="s">
        <v>53</v>
      </c>
    </row>
    <row r="4" spans="1:17" ht="27.75" customHeight="1">
      <c r="A4" s="118"/>
      <c r="B4" s="118"/>
      <c r="C4" s="120" t="s">
        <v>54</v>
      </c>
      <c r="D4" s="121"/>
      <c r="E4" s="122"/>
      <c r="F4" s="127" t="s">
        <v>55</v>
      </c>
      <c r="G4" s="118" t="s">
        <v>56</v>
      </c>
      <c r="H4" s="118" t="s">
        <v>57</v>
      </c>
      <c r="I4" s="118" t="s">
        <v>58</v>
      </c>
      <c r="J4" s="118" t="s">
        <v>56</v>
      </c>
      <c r="K4" s="118" t="s">
        <v>57</v>
      </c>
      <c r="L4" s="118" t="s">
        <v>58</v>
      </c>
      <c r="M4" s="118"/>
      <c r="N4" s="118"/>
    </row>
    <row r="5" spans="1:17" ht="54" customHeight="1">
      <c r="A5" s="118"/>
      <c r="B5" s="118"/>
      <c r="C5" s="40" t="s">
        <v>8</v>
      </c>
      <c r="D5" s="40" t="s">
        <v>9</v>
      </c>
      <c r="E5" s="40" t="s">
        <v>59</v>
      </c>
      <c r="F5" s="123"/>
      <c r="G5" s="118"/>
      <c r="H5" s="118"/>
      <c r="I5" s="118"/>
      <c r="J5" s="118"/>
      <c r="K5" s="118"/>
      <c r="L5" s="118"/>
      <c r="M5" s="118"/>
      <c r="N5" s="118"/>
    </row>
    <row r="6" spans="1:17" ht="48.75" customHeight="1">
      <c r="A6" s="40" t="s">
        <v>60</v>
      </c>
      <c r="B6" s="40">
        <v>6056</v>
      </c>
      <c r="C6" s="40">
        <v>70</v>
      </c>
      <c r="D6" s="40">
        <v>105</v>
      </c>
      <c r="E6" s="40">
        <v>132</v>
      </c>
      <c r="F6" s="101" t="s">
        <v>15</v>
      </c>
      <c r="G6" s="40">
        <v>55</v>
      </c>
      <c r="H6" s="40">
        <v>4</v>
      </c>
      <c r="I6" s="40">
        <v>29.5</v>
      </c>
      <c r="J6" s="40">
        <v>11122</v>
      </c>
      <c r="K6" s="40">
        <v>260</v>
      </c>
      <c r="L6" s="40">
        <v>5691</v>
      </c>
      <c r="M6" s="50" t="s">
        <v>269</v>
      </c>
      <c r="N6" s="65">
        <v>0.8</v>
      </c>
      <c r="Q6" s="69"/>
    </row>
    <row r="7" spans="1:17" ht="48.75" customHeight="1">
      <c r="A7" s="40" t="s">
        <v>39</v>
      </c>
      <c r="B7" s="40">
        <v>409</v>
      </c>
      <c r="C7" s="101" t="s">
        <v>15</v>
      </c>
      <c r="D7" s="101" t="s">
        <v>15</v>
      </c>
      <c r="E7" s="40">
        <v>22</v>
      </c>
      <c r="F7" s="101" t="s">
        <v>15</v>
      </c>
      <c r="G7" s="40">
        <v>52</v>
      </c>
      <c r="H7" s="40">
        <v>22</v>
      </c>
      <c r="I7" s="40">
        <v>37</v>
      </c>
      <c r="J7" s="40">
        <v>9365</v>
      </c>
      <c r="K7" s="40">
        <v>5268</v>
      </c>
      <c r="L7" s="40">
        <v>7316.5</v>
      </c>
      <c r="M7" s="50" t="s">
        <v>261</v>
      </c>
      <c r="N7" s="65">
        <v>0.89</v>
      </c>
    </row>
    <row r="8" spans="1:17" ht="48.75" customHeight="1">
      <c r="A8" s="40" t="s">
        <v>61</v>
      </c>
      <c r="B8" s="40">
        <v>276</v>
      </c>
      <c r="C8" s="101" t="s">
        <v>15</v>
      </c>
      <c r="D8" s="101" t="s">
        <v>15</v>
      </c>
      <c r="E8" s="101" t="s">
        <v>15</v>
      </c>
      <c r="F8" s="101" t="s">
        <v>15</v>
      </c>
      <c r="G8" s="40">
        <v>79</v>
      </c>
      <c r="H8" s="40">
        <v>23</v>
      </c>
      <c r="I8" s="40">
        <v>51</v>
      </c>
      <c r="J8" s="40">
        <v>8210</v>
      </c>
      <c r="K8" s="40">
        <v>5320</v>
      </c>
      <c r="L8" s="40">
        <v>6765</v>
      </c>
      <c r="M8" s="40">
        <v>0.57999999999999996</v>
      </c>
      <c r="N8" s="65">
        <v>0.88</v>
      </c>
    </row>
    <row r="9" spans="1:17" ht="49.5" customHeight="1">
      <c r="A9" s="40" t="s">
        <v>14</v>
      </c>
      <c r="B9" s="90" t="s">
        <v>15</v>
      </c>
      <c r="C9" s="96" t="s">
        <v>15</v>
      </c>
      <c r="D9" s="96" t="s">
        <v>15</v>
      </c>
      <c r="E9" s="96" t="s">
        <v>15</v>
      </c>
      <c r="F9" s="96" t="s">
        <v>15</v>
      </c>
      <c r="G9" s="96" t="s">
        <v>15</v>
      </c>
      <c r="H9" s="96" t="s">
        <v>15</v>
      </c>
      <c r="I9" s="96" t="s">
        <v>15</v>
      </c>
      <c r="J9" s="96" t="s">
        <v>15</v>
      </c>
      <c r="K9" s="96" t="s">
        <v>15</v>
      </c>
      <c r="L9" s="96" t="s">
        <v>15</v>
      </c>
      <c r="M9" s="96" t="s">
        <v>15</v>
      </c>
      <c r="N9" s="66" t="s">
        <v>15</v>
      </c>
    </row>
    <row r="10" spans="1:17" ht="38.25" customHeight="1">
      <c r="A10" s="123" t="s">
        <v>47</v>
      </c>
      <c r="B10" s="124" t="s">
        <v>62</v>
      </c>
      <c r="C10" s="123" t="s">
        <v>63</v>
      </c>
      <c r="D10" s="123" t="s">
        <v>64</v>
      </c>
      <c r="E10" s="123"/>
      <c r="F10" s="135"/>
      <c r="G10" s="123"/>
      <c r="H10" s="123"/>
      <c r="I10" s="123"/>
      <c r="J10" s="43"/>
      <c r="K10" s="43"/>
      <c r="L10" s="43"/>
    </row>
    <row r="11" spans="1:17" ht="54" customHeight="1">
      <c r="A11" s="118"/>
      <c r="B11" s="125"/>
      <c r="C11" s="118"/>
      <c r="D11" s="40" t="s">
        <v>65</v>
      </c>
      <c r="E11" s="40" t="s">
        <v>66</v>
      </c>
      <c r="F11" s="41" t="s">
        <v>67</v>
      </c>
      <c r="G11" s="40" t="s">
        <v>68</v>
      </c>
      <c r="H11" s="40" t="s">
        <v>69</v>
      </c>
      <c r="I11" s="40" t="s">
        <v>45</v>
      </c>
      <c r="J11" s="43"/>
    </row>
    <row r="12" spans="1:17" ht="35.25" customHeight="1">
      <c r="A12" s="40" t="s">
        <v>60</v>
      </c>
      <c r="B12" s="39">
        <v>11</v>
      </c>
      <c r="C12" s="40">
        <v>129</v>
      </c>
      <c r="D12" s="40">
        <v>2913</v>
      </c>
      <c r="E12" s="40">
        <v>311</v>
      </c>
      <c r="F12" s="40">
        <v>817</v>
      </c>
      <c r="G12" s="41">
        <v>1.36</v>
      </c>
      <c r="H12" s="64">
        <v>1.02</v>
      </c>
      <c r="I12" s="64">
        <v>2.38</v>
      </c>
      <c r="J12" s="64"/>
      <c r="K12" s="43"/>
    </row>
    <row r="13" spans="1:17" ht="35.25" customHeight="1">
      <c r="A13" s="40" t="s">
        <v>39</v>
      </c>
      <c r="B13" s="40">
        <v>9</v>
      </c>
      <c r="C13" s="40">
        <v>9</v>
      </c>
      <c r="D13" s="40">
        <v>1520</v>
      </c>
      <c r="E13" s="40">
        <v>300</v>
      </c>
      <c r="F13" s="40">
        <v>480</v>
      </c>
      <c r="G13" s="92" t="s">
        <v>15</v>
      </c>
      <c r="H13" s="92">
        <v>2.44</v>
      </c>
      <c r="I13" s="64">
        <v>2.44</v>
      </c>
      <c r="J13" s="43"/>
    </row>
    <row r="14" spans="1:17" ht="35.25" customHeight="1">
      <c r="A14" s="40" t="s">
        <v>41</v>
      </c>
      <c r="B14" s="40">
        <v>9</v>
      </c>
      <c r="C14" s="40">
        <v>6</v>
      </c>
      <c r="D14" s="40">
        <v>2113</v>
      </c>
      <c r="E14" s="40">
        <v>300</v>
      </c>
      <c r="F14" s="40">
        <v>947</v>
      </c>
      <c r="G14" s="92" t="s">
        <v>15</v>
      </c>
      <c r="H14" s="103" t="s">
        <v>15</v>
      </c>
      <c r="I14" s="103" t="s">
        <v>15</v>
      </c>
      <c r="J14" s="43"/>
    </row>
    <row r="15" spans="1:17" ht="35.25" customHeight="1">
      <c r="A15" s="40" t="s">
        <v>70</v>
      </c>
      <c r="B15" s="90" t="s">
        <v>15</v>
      </c>
      <c r="C15" s="91" t="s">
        <v>15</v>
      </c>
      <c r="D15" s="91" t="s">
        <v>15</v>
      </c>
      <c r="E15" s="91" t="s">
        <v>15</v>
      </c>
      <c r="F15" s="91" t="s">
        <v>15</v>
      </c>
      <c r="G15" s="91" t="s">
        <v>15</v>
      </c>
      <c r="H15" s="91" t="s">
        <v>15</v>
      </c>
      <c r="I15" s="92" t="s">
        <v>15</v>
      </c>
      <c r="J15" s="43"/>
    </row>
    <row r="16" spans="1:17" ht="82.5" customHeight="1">
      <c r="A16" s="136" t="s">
        <v>71</v>
      </c>
      <c r="B16" s="136"/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</row>
    <row r="17" spans="1:16" s="53" customFormat="1" ht="45.75" customHeight="1">
      <c r="A17" s="119" t="s">
        <v>47</v>
      </c>
      <c r="B17" s="119" t="s">
        <v>72</v>
      </c>
      <c r="C17" s="128" t="s">
        <v>49</v>
      </c>
      <c r="D17" s="129"/>
      <c r="E17" s="130"/>
      <c r="F17" s="124" t="s">
        <v>73</v>
      </c>
      <c r="G17" s="128" t="s">
        <v>50</v>
      </c>
      <c r="H17" s="129"/>
      <c r="I17" s="130"/>
      <c r="J17" s="128" t="s">
        <v>51</v>
      </c>
      <c r="K17" s="129"/>
      <c r="L17" s="130"/>
      <c r="M17" s="124" t="s">
        <v>52</v>
      </c>
      <c r="N17" s="124" t="s">
        <v>53</v>
      </c>
    </row>
    <row r="18" spans="1:16" s="53" customFormat="1" ht="25.5" customHeight="1">
      <c r="A18" s="119"/>
      <c r="B18" s="119"/>
      <c r="C18" s="119" t="s">
        <v>8</v>
      </c>
      <c r="D18" s="119" t="s">
        <v>9</v>
      </c>
      <c r="E18" s="119" t="s">
        <v>59</v>
      </c>
      <c r="F18" s="126"/>
      <c r="G18" s="119" t="s">
        <v>56</v>
      </c>
      <c r="H18" s="119" t="s">
        <v>57</v>
      </c>
      <c r="I18" s="119" t="s">
        <v>58</v>
      </c>
      <c r="J18" s="119" t="s">
        <v>56</v>
      </c>
      <c r="K18" s="119" t="s">
        <v>57</v>
      </c>
      <c r="L18" s="119" t="s">
        <v>58</v>
      </c>
      <c r="M18" s="126"/>
      <c r="N18" s="126"/>
    </row>
    <row r="19" spans="1:16" s="53" customFormat="1" ht="52.5" customHeight="1">
      <c r="A19" s="119"/>
      <c r="B19" s="119"/>
      <c r="C19" s="119"/>
      <c r="D19" s="119"/>
      <c r="E19" s="119"/>
      <c r="F19" s="125"/>
      <c r="G19" s="119"/>
      <c r="H19" s="119"/>
      <c r="I19" s="119"/>
      <c r="J19" s="119"/>
      <c r="K19" s="119"/>
      <c r="L19" s="119"/>
      <c r="M19" s="125"/>
      <c r="N19" s="125"/>
    </row>
    <row r="20" spans="1:16" ht="36.75" customHeight="1">
      <c r="A20" s="40" t="s">
        <v>74</v>
      </c>
      <c r="B20" s="93" t="s">
        <v>15</v>
      </c>
      <c r="C20" s="90" t="s">
        <v>15</v>
      </c>
      <c r="D20" s="90" t="s">
        <v>15</v>
      </c>
      <c r="E20" s="90" t="s">
        <v>15</v>
      </c>
      <c r="F20" s="90" t="s">
        <v>15</v>
      </c>
      <c r="G20" s="90" t="s">
        <v>15</v>
      </c>
      <c r="H20" s="90" t="s">
        <v>15</v>
      </c>
      <c r="I20" s="90" t="s">
        <v>15</v>
      </c>
      <c r="J20" s="90" t="s">
        <v>15</v>
      </c>
      <c r="K20" s="90" t="s">
        <v>15</v>
      </c>
      <c r="L20" s="90" t="s">
        <v>15</v>
      </c>
      <c r="M20" s="90" t="s">
        <v>15</v>
      </c>
      <c r="N20" s="67" t="s">
        <v>15</v>
      </c>
    </row>
    <row r="21" spans="1:16" ht="31.5" customHeight="1">
      <c r="A21" s="40" t="s">
        <v>75</v>
      </c>
      <c r="B21" s="40">
        <v>1849</v>
      </c>
      <c r="C21" s="40">
        <v>9</v>
      </c>
      <c r="D21" s="40">
        <v>23</v>
      </c>
      <c r="E21" s="40">
        <v>283</v>
      </c>
      <c r="F21" s="90" t="s">
        <v>15</v>
      </c>
      <c r="G21" s="40">
        <v>33</v>
      </c>
      <c r="H21" s="40">
        <v>3</v>
      </c>
      <c r="I21" s="40">
        <v>18</v>
      </c>
      <c r="J21" s="40">
        <v>4295</v>
      </c>
      <c r="K21" s="40">
        <v>465</v>
      </c>
      <c r="L21" s="40">
        <v>2380</v>
      </c>
      <c r="M21" s="40">
        <v>1.1399999999999999</v>
      </c>
      <c r="N21" s="67">
        <v>0.86</v>
      </c>
    </row>
    <row r="22" spans="1:16" ht="31.5" customHeight="1">
      <c r="A22" s="40" t="s">
        <v>45</v>
      </c>
      <c r="B22" s="93" t="s">
        <v>15</v>
      </c>
      <c r="C22" s="93" t="s">
        <v>15</v>
      </c>
      <c r="D22" s="93" t="s">
        <v>15</v>
      </c>
      <c r="E22" s="93" t="s">
        <v>15</v>
      </c>
      <c r="F22" s="93" t="s">
        <v>15</v>
      </c>
      <c r="G22" s="93" t="s">
        <v>15</v>
      </c>
      <c r="H22" s="93" t="s">
        <v>15</v>
      </c>
      <c r="I22" s="93" t="s">
        <v>15</v>
      </c>
      <c r="J22" s="93" t="s">
        <v>15</v>
      </c>
      <c r="K22" s="93" t="s">
        <v>15</v>
      </c>
      <c r="L22" s="93" t="s">
        <v>15</v>
      </c>
      <c r="M22" s="90" t="s">
        <v>15</v>
      </c>
      <c r="N22" s="67" t="s">
        <v>15</v>
      </c>
    </row>
    <row r="23" spans="1:16" s="53" customFormat="1" ht="46.5" customHeight="1">
      <c r="A23" s="119" t="s">
        <v>47</v>
      </c>
      <c r="B23" s="124" t="s">
        <v>76</v>
      </c>
      <c r="C23" s="119" t="s">
        <v>63</v>
      </c>
      <c r="D23" s="119" t="s">
        <v>77</v>
      </c>
      <c r="E23" s="119"/>
      <c r="F23" s="119"/>
      <c r="G23" s="128" t="s">
        <v>78</v>
      </c>
      <c r="H23" s="129"/>
      <c r="I23" s="129"/>
      <c r="J23" s="129"/>
      <c r="K23" s="129"/>
      <c r="L23" s="130"/>
      <c r="P23" s="68"/>
    </row>
    <row r="24" spans="1:16" s="53" customFormat="1" ht="66" customHeight="1">
      <c r="A24" s="124"/>
      <c r="B24" s="126"/>
      <c r="C24" s="124"/>
      <c r="D24" s="42" t="s">
        <v>65</v>
      </c>
      <c r="E24" s="42" t="s">
        <v>66</v>
      </c>
      <c r="F24" s="42" t="s">
        <v>67</v>
      </c>
      <c r="G24" s="42" t="s">
        <v>68</v>
      </c>
      <c r="H24" s="42" t="s">
        <v>69</v>
      </c>
      <c r="I24" s="131" t="s">
        <v>45</v>
      </c>
      <c r="J24" s="132"/>
      <c r="K24" s="132"/>
      <c r="L24" s="133"/>
    </row>
    <row r="25" spans="1:16" ht="36" customHeight="1">
      <c r="A25" s="40" t="s">
        <v>60</v>
      </c>
      <c r="B25" s="90" t="s">
        <v>15</v>
      </c>
      <c r="C25" s="90" t="s">
        <v>15</v>
      </c>
      <c r="D25" s="90" t="s">
        <v>15</v>
      </c>
      <c r="E25" s="90" t="s">
        <v>15</v>
      </c>
      <c r="F25" s="90" t="s">
        <v>15</v>
      </c>
      <c r="G25" s="92" t="s">
        <v>15</v>
      </c>
      <c r="H25" s="92" t="s">
        <v>15</v>
      </c>
      <c r="I25" s="134" t="s">
        <v>15</v>
      </c>
      <c r="J25" s="134"/>
      <c r="K25" s="134"/>
      <c r="L25" s="134"/>
    </row>
    <row r="26" spans="1:16" ht="24.75" customHeight="1">
      <c r="A26" s="40" t="s">
        <v>60</v>
      </c>
      <c r="B26" s="40">
        <v>11</v>
      </c>
      <c r="C26" s="40">
        <v>38</v>
      </c>
      <c r="D26" s="40">
        <v>253</v>
      </c>
      <c r="E26" s="40">
        <v>330</v>
      </c>
      <c r="F26" s="40">
        <v>540</v>
      </c>
      <c r="G26" s="40">
        <v>0.84</v>
      </c>
      <c r="H26" s="40">
        <v>7.45</v>
      </c>
      <c r="I26" s="120">
        <v>8.2899999999999991</v>
      </c>
      <c r="J26" s="121"/>
      <c r="K26" s="121"/>
      <c r="L26" s="122"/>
    </row>
    <row r="27" spans="1:16" ht="30.75" customHeight="1">
      <c r="A27" s="40" t="s">
        <v>60</v>
      </c>
      <c r="B27" s="90" t="s">
        <v>15</v>
      </c>
      <c r="C27" s="90" t="s">
        <v>15</v>
      </c>
      <c r="D27" s="90" t="s">
        <v>15</v>
      </c>
      <c r="E27" s="90" t="s">
        <v>15</v>
      </c>
      <c r="F27" s="90" t="s">
        <v>15</v>
      </c>
      <c r="G27" s="90" t="s">
        <v>15</v>
      </c>
      <c r="H27" s="90" t="s">
        <v>15</v>
      </c>
      <c r="I27" s="120" t="s">
        <v>15</v>
      </c>
      <c r="J27" s="121"/>
      <c r="K27" s="121"/>
      <c r="L27" s="122"/>
    </row>
    <row r="28" spans="1:16" ht="43.5" customHeight="1">
      <c r="H28" s="38" t="s">
        <v>79</v>
      </c>
    </row>
  </sheetData>
  <mergeCells count="49">
    <mergeCell ref="A1:N1"/>
    <mergeCell ref="A2:N2"/>
    <mergeCell ref="C3:F3"/>
    <mergeCell ref="G3:I3"/>
    <mergeCell ref="J3:L3"/>
    <mergeCell ref="C4:E4"/>
    <mergeCell ref="D10:F10"/>
    <mergeCell ref="G10:I10"/>
    <mergeCell ref="A16:N16"/>
    <mergeCell ref="C17:E17"/>
    <mergeCell ref="G17:I17"/>
    <mergeCell ref="J17:L17"/>
    <mergeCell ref="G4:G5"/>
    <mergeCell ref="J4:J5"/>
    <mergeCell ref="M3:M5"/>
    <mergeCell ref="M17:M19"/>
    <mergeCell ref="N3:N5"/>
    <mergeCell ref="N17:N19"/>
    <mergeCell ref="G18:G19"/>
    <mergeCell ref="H4:H5"/>
    <mergeCell ref="H18:H19"/>
    <mergeCell ref="D23:F23"/>
    <mergeCell ref="G23:L23"/>
    <mergeCell ref="I24:L24"/>
    <mergeCell ref="I25:L25"/>
    <mergeCell ref="I26:L26"/>
    <mergeCell ref="I27:L27"/>
    <mergeCell ref="A3:A5"/>
    <mergeCell ref="A10:A11"/>
    <mergeCell ref="A17:A19"/>
    <mergeCell ref="A23:A24"/>
    <mergeCell ref="B3:B5"/>
    <mergeCell ref="B10:B11"/>
    <mergeCell ref="B17:B19"/>
    <mergeCell ref="B23:B24"/>
    <mergeCell ref="C10:C11"/>
    <mergeCell ref="C18:C19"/>
    <mergeCell ref="C23:C24"/>
    <mergeCell ref="D18:D19"/>
    <mergeCell ref="E18:E19"/>
    <mergeCell ref="F4:F5"/>
    <mergeCell ref="F17:F19"/>
    <mergeCell ref="L4:L5"/>
    <mergeCell ref="L18:L19"/>
    <mergeCell ref="I4:I5"/>
    <mergeCell ref="I18:I19"/>
    <mergeCell ref="J18:J19"/>
    <mergeCell ref="K4:K5"/>
    <mergeCell ref="K18:K19"/>
  </mergeCells>
  <printOptions horizontalCentered="1"/>
  <pageMargins left="0.196850393700787" right="0.196850393700787" top="0.74803149606299202" bottom="0" header="0.31496062992126" footer="0.31496062992126"/>
  <pageSetup paperSize="9" scale="5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M50"/>
  <sheetViews>
    <sheetView workbookViewId="0">
      <selection activeCell="F26" sqref="F26"/>
    </sheetView>
  </sheetViews>
  <sheetFormatPr defaultColWidth="9.140625" defaultRowHeight="15.75"/>
  <cols>
    <col min="1" max="1" width="9.140625" style="38"/>
    <col min="2" max="5" width="9.28515625" style="38" customWidth="1"/>
    <col min="6" max="7" width="9.140625" style="38"/>
    <col min="8" max="9" width="9.7109375" style="38" customWidth="1"/>
    <col min="10" max="10" width="13" style="38" customWidth="1"/>
    <col min="11" max="11" width="10.28515625" style="38" bestFit="1" customWidth="1"/>
    <col min="12" max="16384" width="9.140625" style="38"/>
  </cols>
  <sheetData>
    <row r="1" spans="1:11" ht="43.5" customHeight="1">
      <c r="A1" s="151" t="s">
        <v>270</v>
      </c>
      <c r="B1" s="152"/>
      <c r="C1" s="152"/>
      <c r="D1" s="152"/>
      <c r="E1" s="152"/>
      <c r="F1" s="152"/>
      <c r="G1" s="152"/>
      <c r="H1" s="152"/>
      <c r="I1" s="152"/>
      <c r="J1" s="152"/>
    </row>
    <row r="2" spans="1:11" s="55" customFormat="1" ht="44.25" customHeight="1">
      <c r="A2" s="141" t="s">
        <v>47</v>
      </c>
      <c r="B2" s="141" t="s">
        <v>80</v>
      </c>
      <c r="C2" s="148" t="s">
        <v>81</v>
      </c>
      <c r="D2" s="149"/>
      <c r="E2" s="150"/>
      <c r="F2" s="148" t="s">
        <v>82</v>
      </c>
      <c r="G2" s="150"/>
      <c r="H2" s="141" t="s">
        <v>83</v>
      </c>
      <c r="I2" s="141"/>
      <c r="J2" s="141"/>
    </row>
    <row r="3" spans="1:11" s="55" customFormat="1" ht="22.5" customHeight="1">
      <c r="A3" s="141"/>
      <c r="B3" s="141"/>
      <c r="C3" s="56" t="s">
        <v>8</v>
      </c>
      <c r="D3" s="56" t="s">
        <v>9</v>
      </c>
      <c r="E3" s="56" t="s">
        <v>84</v>
      </c>
      <c r="F3" s="153"/>
      <c r="G3" s="154"/>
      <c r="H3" s="141"/>
      <c r="I3" s="141"/>
      <c r="J3" s="141"/>
    </row>
    <row r="4" spans="1:11" s="55" customFormat="1" ht="33.75" customHeight="1">
      <c r="A4" s="56" t="s">
        <v>60</v>
      </c>
      <c r="B4" s="56">
        <v>4429</v>
      </c>
      <c r="C4" s="56">
        <v>14</v>
      </c>
      <c r="D4" s="56">
        <v>8</v>
      </c>
      <c r="E4" s="56">
        <v>243</v>
      </c>
      <c r="F4" s="143">
        <v>0.39</v>
      </c>
      <c r="G4" s="144"/>
      <c r="H4" s="143">
        <v>84</v>
      </c>
      <c r="I4" s="147"/>
      <c r="J4" s="144"/>
    </row>
    <row r="5" spans="1:11" s="55" customFormat="1" ht="36.75" customHeight="1">
      <c r="A5" s="56" t="s">
        <v>85</v>
      </c>
      <c r="B5" s="56">
        <v>138</v>
      </c>
      <c r="C5" s="95" t="s">
        <v>15</v>
      </c>
      <c r="D5" s="95" t="s">
        <v>15</v>
      </c>
      <c r="E5" s="95">
        <v>3</v>
      </c>
      <c r="F5" s="143">
        <v>0.47</v>
      </c>
      <c r="G5" s="144"/>
      <c r="H5" s="143">
        <v>90</v>
      </c>
      <c r="I5" s="147"/>
      <c r="J5" s="144"/>
    </row>
    <row r="6" spans="1:11" s="55" customFormat="1" ht="36.75" customHeight="1">
      <c r="A6" s="40" t="s">
        <v>61</v>
      </c>
      <c r="B6" s="104" t="s">
        <v>15</v>
      </c>
      <c r="C6" s="95" t="s">
        <v>15</v>
      </c>
      <c r="D6" s="95" t="s">
        <v>15</v>
      </c>
      <c r="E6" s="95" t="s">
        <v>15</v>
      </c>
      <c r="F6" s="105" t="s">
        <v>15</v>
      </c>
      <c r="G6" s="94"/>
      <c r="H6" s="105" t="s">
        <v>15</v>
      </c>
      <c r="I6" s="107" t="s">
        <v>15</v>
      </c>
      <c r="J6" s="57"/>
    </row>
    <row r="7" spans="1:11" ht="36.75" customHeight="1">
      <c r="A7" s="38" t="s">
        <v>43</v>
      </c>
      <c r="B7" s="104" t="s">
        <v>15</v>
      </c>
      <c r="C7" s="95" t="s">
        <v>15</v>
      </c>
      <c r="D7" s="95" t="s">
        <v>15</v>
      </c>
      <c r="E7" s="95" t="s">
        <v>15</v>
      </c>
      <c r="F7" s="143" t="s">
        <v>15</v>
      </c>
      <c r="G7" s="144"/>
      <c r="H7" s="143" t="s">
        <v>15</v>
      </c>
      <c r="I7" s="147"/>
      <c r="J7" s="144"/>
    </row>
    <row r="8" spans="1:11" ht="32.25" customHeight="1">
      <c r="A8" s="142" t="s">
        <v>86</v>
      </c>
      <c r="B8" s="142"/>
      <c r="C8" s="142"/>
      <c r="D8" s="142"/>
      <c r="E8" s="142"/>
      <c r="F8" s="142"/>
      <c r="G8" s="142"/>
      <c r="H8" s="142"/>
      <c r="I8" s="142"/>
      <c r="J8" s="142"/>
    </row>
    <row r="9" spans="1:11" s="55" customFormat="1" ht="27.75" customHeight="1">
      <c r="A9" s="145" t="s">
        <v>47</v>
      </c>
      <c r="B9" s="145" t="s">
        <v>87</v>
      </c>
      <c r="C9" s="145" t="s">
        <v>88</v>
      </c>
      <c r="D9" s="148" t="s">
        <v>89</v>
      </c>
      <c r="E9" s="149"/>
      <c r="F9" s="149"/>
      <c r="G9" s="150"/>
      <c r="H9" s="141" t="s">
        <v>90</v>
      </c>
      <c r="I9" s="141"/>
      <c r="J9" s="141"/>
    </row>
    <row r="10" spans="1:11" s="55" customFormat="1" ht="34.5" customHeight="1">
      <c r="A10" s="146"/>
      <c r="B10" s="146"/>
      <c r="C10" s="146"/>
      <c r="D10" s="56" t="s">
        <v>91</v>
      </c>
      <c r="E10" s="56" t="s">
        <v>66</v>
      </c>
      <c r="F10" s="143" t="s">
        <v>67</v>
      </c>
      <c r="G10" s="144"/>
      <c r="H10" s="56" t="s">
        <v>68</v>
      </c>
      <c r="I10" s="56" t="s">
        <v>69</v>
      </c>
      <c r="J10" s="56" t="s">
        <v>45</v>
      </c>
    </row>
    <row r="11" spans="1:11" s="55" customFormat="1" ht="34.5" customHeight="1">
      <c r="A11" s="59" t="s">
        <v>60</v>
      </c>
      <c r="B11" s="59">
        <v>11</v>
      </c>
      <c r="C11" s="59">
        <v>85</v>
      </c>
      <c r="D11" s="56">
        <v>106</v>
      </c>
      <c r="E11" s="56">
        <v>184</v>
      </c>
      <c r="F11" s="143">
        <v>656</v>
      </c>
      <c r="G11" s="144"/>
      <c r="H11" s="56">
        <v>0.26</v>
      </c>
      <c r="I11" s="56">
        <v>2.85</v>
      </c>
      <c r="J11" s="56">
        <v>3.11</v>
      </c>
    </row>
    <row r="12" spans="1:11" s="55" customFormat="1" ht="34.5" customHeight="1">
      <c r="A12" s="59" t="s">
        <v>85</v>
      </c>
      <c r="B12" s="59">
        <v>9</v>
      </c>
      <c r="C12" s="59">
        <v>3</v>
      </c>
      <c r="D12" s="59">
        <v>768</v>
      </c>
      <c r="E12" s="59">
        <v>240</v>
      </c>
      <c r="F12" s="143">
        <v>300</v>
      </c>
      <c r="G12" s="144"/>
      <c r="H12" s="106" t="s">
        <v>15</v>
      </c>
      <c r="I12" s="97">
        <v>1</v>
      </c>
      <c r="J12" s="97">
        <v>1</v>
      </c>
    </row>
    <row r="13" spans="1:11" s="55" customFormat="1" ht="34.5" customHeight="1">
      <c r="A13" s="40" t="s">
        <v>61</v>
      </c>
      <c r="B13" s="106" t="s">
        <v>15</v>
      </c>
      <c r="C13" s="106" t="s">
        <v>15</v>
      </c>
      <c r="D13" s="106" t="s">
        <v>15</v>
      </c>
      <c r="E13" s="106" t="s">
        <v>15</v>
      </c>
      <c r="F13" s="105" t="s">
        <v>15</v>
      </c>
      <c r="G13" s="57"/>
      <c r="H13" s="97" t="s">
        <v>15</v>
      </c>
      <c r="I13" s="97" t="s">
        <v>15</v>
      </c>
      <c r="J13" s="97" t="s">
        <v>15</v>
      </c>
    </row>
    <row r="14" spans="1:11" ht="36" customHeight="1">
      <c r="A14" s="38" t="s">
        <v>43</v>
      </c>
      <c r="B14" s="106" t="s">
        <v>15</v>
      </c>
      <c r="C14" s="106" t="s">
        <v>15</v>
      </c>
      <c r="D14" s="106" t="s">
        <v>15</v>
      </c>
      <c r="E14" s="106" t="s">
        <v>15</v>
      </c>
      <c r="F14" s="143" t="s">
        <v>15</v>
      </c>
      <c r="G14" s="144"/>
      <c r="H14" s="97" t="s">
        <v>15</v>
      </c>
      <c r="I14" s="97" t="s">
        <v>15</v>
      </c>
      <c r="J14" s="97" t="s">
        <v>15</v>
      </c>
    </row>
    <row r="15" spans="1:11" ht="33" customHeight="1">
      <c r="A15" s="142"/>
      <c r="B15" s="142"/>
      <c r="C15" s="142"/>
      <c r="D15" s="142"/>
      <c r="E15" s="142"/>
      <c r="F15" s="142"/>
      <c r="G15" s="142"/>
      <c r="H15" s="142"/>
      <c r="I15" s="142"/>
      <c r="J15" s="142"/>
    </row>
    <row r="16" spans="1:11" ht="39" customHeight="1">
      <c r="A16" s="142" t="s">
        <v>92</v>
      </c>
      <c r="B16" s="142"/>
      <c r="C16" s="142"/>
      <c r="D16" s="142"/>
      <c r="E16" s="142"/>
      <c r="F16" s="142"/>
      <c r="G16" s="142"/>
      <c r="H16" s="142"/>
      <c r="I16" s="142"/>
      <c r="J16" s="142"/>
      <c r="K16" s="61"/>
    </row>
    <row r="17" spans="1:13" s="55" customFormat="1" ht="66" customHeight="1">
      <c r="A17" s="56" t="s">
        <v>47</v>
      </c>
      <c r="B17" s="141" t="s">
        <v>80</v>
      </c>
      <c r="C17" s="141"/>
      <c r="D17" s="141" t="s">
        <v>93</v>
      </c>
      <c r="E17" s="141"/>
      <c r="F17" s="141" t="s">
        <v>94</v>
      </c>
      <c r="G17" s="141"/>
      <c r="H17" s="141" t="s">
        <v>95</v>
      </c>
      <c r="I17" s="141"/>
      <c r="J17" s="56" t="s">
        <v>96</v>
      </c>
    </row>
    <row r="18" spans="1:13" ht="29.25" customHeight="1">
      <c r="A18" s="40" t="s">
        <v>60</v>
      </c>
      <c r="B18" s="118" t="s">
        <v>15</v>
      </c>
      <c r="C18" s="118"/>
      <c r="D18" s="118" t="s">
        <v>15</v>
      </c>
      <c r="E18" s="118"/>
      <c r="F18" s="118" t="s">
        <v>15</v>
      </c>
      <c r="G18" s="118"/>
      <c r="H18" s="118" t="s">
        <v>15</v>
      </c>
      <c r="I18" s="118"/>
      <c r="J18" s="40" t="s">
        <v>15</v>
      </c>
      <c r="K18" s="43"/>
    </row>
    <row r="19" spans="1:13" ht="33" customHeight="1">
      <c r="A19" s="142" t="s">
        <v>97</v>
      </c>
      <c r="B19" s="142"/>
      <c r="C19" s="142"/>
      <c r="D19" s="142"/>
      <c r="E19" s="142"/>
      <c r="F19" s="142"/>
      <c r="G19" s="142"/>
      <c r="H19" s="142"/>
      <c r="I19" s="142"/>
      <c r="J19" s="142"/>
      <c r="K19" s="43"/>
    </row>
    <row r="20" spans="1:13" s="55" customFormat="1" ht="63.75">
      <c r="A20" s="56" t="s">
        <v>47</v>
      </c>
      <c r="B20" s="141" t="s">
        <v>98</v>
      </c>
      <c r="C20" s="141"/>
      <c r="D20" s="141" t="s">
        <v>93</v>
      </c>
      <c r="E20" s="141"/>
      <c r="F20" s="141" t="s">
        <v>94</v>
      </c>
      <c r="G20" s="141"/>
      <c r="H20" s="141" t="s">
        <v>99</v>
      </c>
      <c r="I20" s="141"/>
      <c r="J20" s="56" t="s">
        <v>100</v>
      </c>
      <c r="K20" s="62"/>
    </row>
    <row r="21" spans="1:13" ht="30.75" customHeight="1">
      <c r="A21" s="40" t="s">
        <v>60</v>
      </c>
      <c r="B21" s="120" t="s">
        <v>15</v>
      </c>
      <c r="C21" s="122"/>
      <c r="D21" s="120" t="s">
        <v>15</v>
      </c>
      <c r="E21" s="122"/>
      <c r="F21" s="120" t="s">
        <v>15</v>
      </c>
      <c r="G21" s="122"/>
      <c r="H21" s="120" t="s">
        <v>15</v>
      </c>
      <c r="I21" s="122"/>
      <c r="J21" s="40" t="s">
        <v>15</v>
      </c>
      <c r="K21" s="43"/>
    </row>
    <row r="32" spans="1:13">
      <c r="M32" s="63"/>
    </row>
    <row r="50" spans="7:7">
      <c r="G50" s="38" t="s">
        <v>101</v>
      </c>
    </row>
  </sheetData>
  <mergeCells count="41">
    <mergeCell ref="A1:J1"/>
    <mergeCell ref="C2:E2"/>
    <mergeCell ref="F4:G4"/>
    <mergeCell ref="H4:J4"/>
    <mergeCell ref="F5:G5"/>
    <mergeCell ref="H5:J5"/>
    <mergeCell ref="A2:A3"/>
    <mergeCell ref="B2:B3"/>
    <mergeCell ref="H2:J3"/>
    <mergeCell ref="F2:G3"/>
    <mergeCell ref="F7:G7"/>
    <mergeCell ref="H7:J7"/>
    <mergeCell ref="A8:J8"/>
    <mergeCell ref="D9:G9"/>
    <mergeCell ref="H9:J9"/>
    <mergeCell ref="F10:G10"/>
    <mergeCell ref="F11:G11"/>
    <mergeCell ref="F12:G12"/>
    <mergeCell ref="F14:G14"/>
    <mergeCell ref="A15:J15"/>
    <mergeCell ref="A9:A10"/>
    <mergeCell ref="B9:B10"/>
    <mergeCell ref="C9:C10"/>
    <mergeCell ref="A16:J16"/>
    <mergeCell ref="B17:C17"/>
    <mergeCell ref="D17:E17"/>
    <mergeCell ref="F17:G17"/>
    <mergeCell ref="H17:I17"/>
    <mergeCell ref="B18:C18"/>
    <mergeCell ref="D18:E18"/>
    <mergeCell ref="F18:G18"/>
    <mergeCell ref="H18:I18"/>
    <mergeCell ref="A19:J19"/>
    <mergeCell ref="B20:C20"/>
    <mergeCell ref="D20:E20"/>
    <mergeCell ref="F20:G20"/>
    <mergeCell ref="H20:I20"/>
    <mergeCell ref="B21:C21"/>
    <mergeCell ref="D21:E21"/>
    <mergeCell ref="F21:G21"/>
    <mergeCell ref="H21:I21"/>
  </mergeCells>
  <printOptions horizontalCentered="1"/>
  <pageMargins left="0.196850393700787" right="0.196850393700787" top="0.74803149606299202" bottom="0.23622047244094499" header="0.31496062992126" footer="0.3149606299212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M16"/>
  <sheetViews>
    <sheetView zoomScale="115" zoomScaleNormal="115" workbookViewId="0">
      <selection activeCell="J16" sqref="J16"/>
    </sheetView>
  </sheetViews>
  <sheetFormatPr defaultColWidth="9.140625" defaultRowHeight="15.75"/>
  <cols>
    <col min="1" max="7" width="9.140625" style="38"/>
    <col min="8" max="8" width="7.42578125" style="38" customWidth="1"/>
    <col min="9" max="9" width="7.28515625" style="38" customWidth="1"/>
    <col min="10" max="10" width="11.42578125" style="38" customWidth="1"/>
    <col min="11" max="11" width="7.5703125" style="38" customWidth="1"/>
    <col min="12" max="12" width="7.140625" style="38" customWidth="1"/>
    <col min="13" max="16384" width="9.140625" style="38"/>
  </cols>
  <sheetData>
    <row r="1" spans="1:13" ht="57.75" customHeight="1">
      <c r="A1" s="158" t="s">
        <v>271</v>
      </c>
      <c r="B1" s="159"/>
      <c r="C1" s="159"/>
      <c r="D1" s="159"/>
      <c r="E1" s="159"/>
      <c r="F1" s="159"/>
      <c r="G1" s="159"/>
      <c r="H1" s="159"/>
      <c r="I1" s="159"/>
      <c r="J1" s="160"/>
      <c r="K1" s="43"/>
    </row>
    <row r="2" spans="1:13" s="55" customFormat="1" ht="74.25" customHeight="1">
      <c r="A2" s="56" t="s">
        <v>47</v>
      </c>
      <c r="B2" s="141" t="s">
        <v>80</v>
      </c>
      <c r="C2" s="141"/>
      <c r="D2" s="141" t="s">
        <v>93</v>
      </c>
      <c r="E2" s="141"/>
      <c r="F2" s="141" t="s">
        <v>94</v>
      </c>
      <c r="G2" s="141"/>
      <c r="H2" s="141" t="s">
        <v>95</v>
      </c>
      <c r="I2" s="141"/>
      <c r="J2" s="56" t="s">
        <v>96</v>
      </c>
    </row>
    <row r="3" spans="1:13" ht="55.5" customHeight="1">
      <c r="A3" s="40" t="s">
        <v>60</v>
      </c>
      <c r="B3" s="120">
        <v>2862</v>
      </c>
      <c r="C3" s="122"/>
      <c r="D3" s="120">
        <v>95</v>
      </c>
      <c r="E3" s="122"/>
      <c r="F3" s="120">
        <v>477</v>
      </c>
      <c r="G3" s="122"/>
      <c r="H3" s="118">
        <v>5</v>
      </c>
      <c r="I3" s="118"/>
      <c r="J3" s="40">
        <v>472</v>
      </c>
    </row>
    <row r="4" spans="1:13" ht="55.5" customHeight="1">
      <c r="A4" s="40" t="s">
        <v>39</v>
      </c>
      <c r="B4" s="120">
        <v>680</v>
      </c>
      <c r="C4" s="122"/>
      <c r="D4" s="120">
        <v>120</v>
      </c>
      <c r="E4" s="122"/>
      <c r="F4" s="120">
        <v>105</v>
      </c>
      <c r="G4" s="122"/>
      <c r="H4" s="120">
        <v>0</v>
      </c>
      <c r="I4" s="122"/>
      <c r="J4" s="40">
        <v>105</v>
      </c>
    </row>
    <row r="5" spans="1:13" ht="55.5" customHeight="1">
      <c r="A5" s="38" t="s">
        <v>41</v>
      </c>
      <c r="B5" s="120">
        <v>956</v>
      </c>
      <c r="C5" s="122"/>
      <c r="D5" s="120">
        <v>120</v>
      </c>
      <c r="E5" s="122"/>
      <c r="F5" s="120">
        <v>126</v>
      </c>
      <c r="G5" s="122"/>
      <c r="H5" s="120">
        <v>0</v>
      </c>
      <c r="I5" s="122"/>
      <c r="J5" s="40">
        <v>126</v>
      </c>
    </row>
    <row r="6" spans="1:13" ht="36" customHeight="1">
      <c r="A6" s="142" t="s">
        <v>102</v>
      </c>
      <c r="B6" s="142"/>
      <c r="C6" s="142"/>
      <c r="D6" s="142"/>
      <c r="E6" s="142"/>
      <c r="F6" s="142"/>
      <c r="G6" s="142"/>
      <c r="H6" s="142"/>
      <c r="I6" s="142"/>
      <c r="J6" s="142"/>
    </row>
    <row r="7" spans="1:13" s="55" customFormat="1" ht="72" customHeight="1">
      <c r="A7" s="56" t="s">
        <v>47</v>
      </c>
      <c r="B7" s="141" t="s">
        <v>103</v>
      </c>
      <c r="C7" s="141"/>
      <c r="D7" s="141" t="s">
        <v>93</v>
      </c>
      <c r="E7" s="141"/>
      <c r="F7" s="141" t="s">
        <v>94</v>
      </c>
      <c r="G7" s="141"/>
      <c r="H7" s="141" t="s">
        <v>104</v>
      </c>
      <c r="I7" s="141"/>
      <c r="J7" s="58" t="s">
        <v>96</v>
      </c>
    </row>
    <row r="8" spans="1:13" ht="49.5" customHeight="1">
      <c r="A8" s="40" t="s">
        <v>60</v>
      </c>
      <c r="B8" s="120" t="s">
        <v>15</v>
      </c>
      <c r="C8" s="122"/>
      <c r="D8" s="120" t="s">
        <v>15</v>
      </c>
      <c r="E8" s="122"/>
      <c r="F8" s="120" t="s">
        <v>15</v>
      </c>
      <c r="G8" s="122"/>
      <c r="H8" s="118" t="s">
        <v>15</v>
      </c>
      <c r="I8" s="118"/>
      <c r="J8" s="40" t="s">
        <v>15</v>
      </c>
    </row>
    <row r="9" spans="1:13" ht="15.75" customHeight="1">
      <c r="A9" s="142" t="s">
        <v>105</v>
      </c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</row>
    <row r="10" spans="1:13" s="55" customFormat="1" ht="19.5" customHeight="1">
      <c r="A10" s="141" t="s">
        <v>47</v>
      </c>
      <c r="B10" s="143" t="s">
        <v>106</v>
      </c>
      <c r="C10" s="147"/>
      <c r="D10" s="147"/>
      <c r="E10" s="147"/>
      <c r="F10" s="147"/>
      <c r="G10" s="144"/>
      <c r="H10" s="143" t="s">
        <v>107</v>
      </c>
      <c r="I10" s="147"/>
      <c r="J10" s="147"/>
      <c r="K10" s="144"/>
      <c r="L10" s="145" t="s">
        <v>108</v>
      </c>
    </row>
    <row r="11" spans="1:13" s="55" customFormat="1" ht="18" customHeight="1">
      <c r="A11" s="141"/>
      <c r="B11" s="141" t="s">
        <v>109</v>
      </c>
      <c r="C11" s="141"/>
      <c r="D11" s="141" t="s">
        <v>110</v>
      </c>
      <c r="E11" s="141"/>
      <c r="F11" s="141" t="s">
        <v>111</v>
      </c>
      <c r="G11" s="141"/>
      <c r="H11" s="141" t="s">
        <v>109</v>
      </c>
      <c r="I11" s="141"/>
      <c r="J11" s="56" t="s">
        <v>110</v>
      </c>
      <c r="K11" s="56" t="s">
        <v>111</v>
      </c>
      <c r="L11" s="146"/>
    </row>
    <row r="12" spans="1:13" ht="48.75" customHeight="1">
      <c r="A12" s="40" t="s">
        <v>60</v>
      </c>
      <c r="B12" s="118" t="s">
        <v>15</v>
      </c>
      <c r="C12" s="118"/>
      <c r="D12" s="118" t="s">
        <v>15</v>
      </c>
      <c r="E12" s="118"/>
      <c r="F12" s="118" t="s">
        <v>15</v>
      </c>
      <c r="G12" s="118"/>
      <c r="H12" s="118" t="s">
        <v>15</v>
      </c>
      <c r="I12" s="118"/>
      <c r="J12" s="40" t="s">
        <v>15</v>
      </c>
      <c r="K12" s="40" t="s">
        <v>15</v>
      </c>
      <c r="L12" s="40" t="s">
        <v>15</v>
      </c>
    </row>
    <row r="13" spans="1:13" ht="15.75" customHeight="1">
      <c r="A13" s="155" t="s">
        <v>112</v>
      </c>
      <c r="B13" s="156"/>
      <c r="C13" s="156"/>
      <c r="D13" s="156"/>
      <c r="E13" s="156"/>
      <c r="F13" s="156"/>
      <c r="G13" s="156"/>
      <c r="H13" s="156"/>
      <c r="I13" s="156"/>
      <c r="J13" s="156"/>
      <c r="K13" s="157"/>
    </row>
    <row r="14" spans="1:13" s="55" customFormat="1" ht="70.5" customHeight="1">
      <c r="A14" s="56" t="s">
        <v>47</v>
      </c>
      <c r="B14" s="141" t="s">
        <v>113</v>
      </c>
      <c r="C14" s="141"/>
      <c r="D14" s="141" t="s">
        <v>114</v>
      </c>
      <c r="E14" s="141"/>
      <c r="F14" s="141" t="s">
        <v>115</v>
      </c>
      <c r="G14" s="141"/>
      <c r="H14" s="141" t="s">
        <v>116</v>
      </c>
      <c r="I14" s="141"/>
      <c r="J14" s="141" t="s">
        <v>117</v>
      </c>
      <c r="K14" s="141"/>
      <c r="M14" s="60"/>
    </row>
    <row r="15" spans="1:13" ht="52.5" customHeight="1">
      <c r="A15" s="40" t="s">
        <v>60</v>
      </c>
      <c r="B15" s="118">
        <v>368</v>
      </c>
      <c r="C15" s="118"/>
      <c r="D15" s="118">
        <v>9</v>
      </c>
      <c r="E15" s="118"/>
      <c r="F15" s="120">
        <v>9</v>
      </c>
      <c r="G15" s="122"/>
      <c r="H15" s="118" t="s">
        <v>15</v>
      </c>
      <c r="I15" s="118"/>
      <c r="J15" s="118" t="s">
        <v>15</v>
      </c>
      <c r="K15" s="118"/>
    </row>
    <row r="16" spans="1:13">
      <c r="B16" s="38" t="s">
        <v>118</v>
      </c>
    </row>
  </sheetData>
  <mergeCells count="50">
    <mergeCell ref="A1:J1"/>
    <mergeCell ref="B2:C2"/>
    <mergeCell ref="D2:E2"/>
    <mergeCell ref="F2:G2"/>
    <mergeCell ref="H2:I2"/>
    <mergeCell ref="B3:C3"/>
    <mergeCell ref="D3:E3"/>
    <mergeCell ref="F3:G3"/>
    <mergeCell ref="H3:I3"/>
    <mergeCell ref="B4:C4"/>
    <mergeCell ref="D4:E4"/>
    <mergeCell ref="F4:G4"/>
    <mergeCell ref="H4:I4"/>
    <mergeCell ref="B5:C5"/>
    <mergeCell ref="D5:E5"/>
    <mergeCell ref="F5:G5"/>
    <mergeCell ref="H5:I5"/>
    <mergeCell ref="A6:J6"/>
    <mergeCell ref="B7:C7"/>
    <mergeCell ref="D7:E7"/>
    <mergeCell ref="F7:G7"/>
    <mergeCell ref="H7:I7"/>
    <mergeCell ref="B8:C8"/>
    <mergeCell ref="D8:E8"/>
    <mergeCell ref="F8:G8"/>
    <mergeCell ref="H8:I8"/>
    <mergeCell ref="A9:L9"/>
    <mergeCell ref="B10:G10"/>
    <mergeCell ref="H10:K10"/>
    <mergeCell ref="B11:C11"/>
    <mergeCell ref="D11:E11"/>
    <mergeCell ref="F11:G11"/>
    <mergeCell ref="H11:I11"/>
    <mergeCell ref="A10:A11"/>
    <mergeCell ref="L10:L11"/>
    <mergeCell ref="B12:C12"/>
    <mergeCell ref="D12:E12"/>
    <mergeCell ref="F12:G12"/>
    <mergeCell ref="H12:I12"/>
    <mergeCell ref="A13:K13"/>
    <mergeCell ref="B14:C14"/>
    <mergeCell ref="D14:E14"/>
    <mergeCell ref="F14:G14"/>
    <mergeCell ref="H14:I14"/>
    <mergeCell ref="J14:K14"/>
    <mergeCell ref="B15:C15"/>
    <mergeCell ref="D15:E15"/>
    <mergeCell ref="F15:G15"/>
    <mergeCell ref="H15:I15"/>
    <mergeCell ref="J15:K15"/>
  </mergeCells>
  <printOptions horizontalCentered="1"/>
  <pageMargins left="0.196850393700787" right="0" top="0.74803149606299202" bottom="0.23622047244094499" header="0.31496062992126" footer="0.31496062992126"/>
  <pageSetup paperSize="9"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H11"/>
  <sheetViews>
    <sheetView workbookViewId="0">
      <selection activeCell="C5" sqref="C5"/>
    </sheetView>
  </sheetViews>
  <sheetFormatPr defaultColWidth="9.140625" defaultRowHeight="15"/>
  <cols>
    <col min="1" max="1" width="64.5703125" style="8" customWidth="1"/>
    <col min="2" max="4" width="18" style="48" customWidth="1"/>
    <col min="5" max="16384" width="9.140625" style="8"/>
  </cols>
  <sheetData>
    <row r="1" spans="1:8" ht="63.75" customHeight="1">
      <c r="A1" s="102" t="s">
        <v>272</v>
      </c>
      <c r="B1" s="9" t="s">
        <v>60</v>
      </c>
      <c r="C1" s="9" t="s">
        <v>39</v>
      </c>
      <c r="D1" s="9" t="s">
        <v>41</v>
      </c>
    </row>
    <row r="2" spans="1:8" ht="44.25" customHeight="1">
      <c r="A2" s="49" t="s">
        <v>152</v>
      </c>
      <c r="B2" s="40">
        <v>0</v>
      </c>
      <c r="C2" s="40">
        <v>0</v>
      </c>
      <c r="D2" s="40">
        <v>0</v>
      </c>
    </row>
    <row r="3" spans="1:8" ht="44.25" customHeight="1">
      <c r="A3" s="49" t="s">
        <v>153</v>
      </c>
      <c r="B3" s="40">
        <v>0</v>
      </c>
      <c r="C3" s="40">
        <v>1</v>
      </c>
      <c r="D3" s="40">
        <v>0</v>
      </c>
    </row>
    <row r="4" spans="1:8" ht="103.5" customHeight="1">
      <c r="A4" s="49" t="s">
        <v>154</v>
      </c>
      <c r="B4" s="101" t="s">
        <v>263</v>
      </c>
      <c r="C4" s="40">
        <v>11</v>
      </c>
      <c r="D4" s="40">
        <v>14</v>
      </c>
    </row>
    <row r="5" spans="1:8" ht="44.25" customHeight="1">
      <c r="A5" s="49" t="s">
        <v>155</v>
      </c>
      <c r="B5" s="50" t="s">
        <v>264</v>
      </c>
      <c r="C5" s="101" t="s">
        <v>273</v>
      </c>
      <c r="D5" s="98" t="s">
        <v>262</v>
      </c>
    </row>
    <row r="11" spans="1:8">
      <c r="H11" s="8" t="s">
        <v>265</v>
      </c>
    </row>
  </sheetData>
  <printOptions horizontalCentered="1"/>
  <pageMargins left="0.196850393700787" right="0.196850393700787" top="0.74803149606299202" bottom="0.74803149606299202" header="0.31496062992126" footer="0.31496062992126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G21"/>
  <sheetViews>
    <sheetView topLeftCell="A2" workbookViewId="0">
      <selection activeCell="K9" sqref="K9"/>
    </sheetView>
  </sheetViews>
  <sheetFormatPr defaultColWidth="9.140625" defaultRowHeight="15.75"/>
  <cols>
    <col min="1" max="7" width="16" style="38" customWidth="1"/>
    <col min="8" max="16384" width="9.140625" style="38"/>
  </cols>
  <sheetData>
    <row r="1" spans="1:7" ht="51" customHeight="1">
      <c r="A1" s="138" t="s">
        <v>279</v>
      </c>
      <c r="B1" s="139"/>
      <c r="C1" s="139"/>
      <c r="D1" s="139"/>
      <c r="E1" s="139"/>
      <c r="F1" s="139"/>
      <c r="G1" s="140"/>
    </row>
    <row r="2" spans="1:7" ht="23.25" customHeight="1">
      <c r="A2" s="131" t="s">
        <v>119</v>
      </c>
      <c r="B2" s="158" t="s">
        <v>120</v>
      </c>
      <c r="C2" s="159"/>
      <c r="D2" s="159"/>
      <c r="E2" s="159"/>
      <c r="F2" s="159"/>
      <c r="G2" s="160"/>
    </row>
    <row r="3" spans="1:7" ht="24.75" customHeight="1">
      <c r="A3" s="151"/>
      <c r="B3" s="44" t="s">
        <v>121</v>
      </c>
      <c r="C3" s="44" t="s">
        <v>122</v>
      </c>
      <c r="D3" s="44" t="s">
        <v>123</v>
      </c>
      <c r="E3" s="44" t="s">
        <v>124</v>
      </c>
      <c r="F3" s="44" t="s">
        <v>125</v>
      </c>
      <c r="G3" s="42" t="s">
        <v>45</v>
      </c>
    </row>
    <row r="4" spans="1:7" ht="21.75" customHeight="1">
      <c r="A4" s="45" t="s">
        <v>126</v>
      </c>
      <c r="B4" s="40" t="s">
        <v>15</v>
      </c>
      <c r="C4" s="108" t="s">
        <v>15</v>
      </c>
      <c r="D4" s="40" t="s">
        <v>15</v>
      </c>
      <c r="E4" s="40" t="s">
        <v>15</v>
      </c>
      <c r="F4" s="40" t="s">
        <v>15</v>
      </c>
      <c r="G4" s="108" t="s">
        <v>15</v>
      </c>
    </row>
    <row r="5" spans="1:7" ht="21.75" customHeight="1">
      <c r="A5" s="45" t="s">
        <v>127</v>
      </c>
      <c r="B5" s="40" t="s">
        <v>15</v>
      </c>
      <c r="C5" s="40">
        <v>2</v>
      </c>
      <c r="D5" s="40" t="s">
        <v>15</v>
      </c>
      <c r="E5" s="40" t="s">
        <v>15</v>
      </c>
      <c r="F5" s="40" t="s">
        <v>15</v>
      </c>
      <c r="G5" s="40">
        <v>2</v>
      </c>
    </row>
    <row r="6" spans="1:7" ht="21.75" customHeight="1">
      <c r="A6" s="45" t="s">
        <v>128</v>
      </c>
      <c r="B6" s="40" t="s">
        <v>15</v>
      </c>
      <c r="C6" s="40">
        <v>12</v>
      </c>
      <c r="D6" s="40" t="s">
        <v>15</v>
      </c>
      <c r="E6" s="40" t="s">
        <v>15</v>
      </c>
      <c r="F6" s="40" t="s">
        <v>15</v>
      </c>
      <c r="G6" s="40">
        <v>12</v>
      </c>
    </row>
    <row r="7" spans="1:7" ht="21.75" customHeight="1">
      <c r="A7" s="45" t="s">
        <v>129</v>
      </c>
      <c r="B7" s="40" t="s">
        <v>15</v>
      </c>
      <c r="C7" s="108" t="s">
        <v>15</v>
      </c>
      <c r="D7" s="40" t="s">
        <v>15</v>
      </c>
      <c r="E7" s="40" t="s">
        <v>15</v>
      </c>
      <c r="F7" s="40" t="s">
        <v>15</v>
      </c>
      <c r="G7" s="108" t="s">
        <v>15</v>
      </c>
    </row>
    <row r="8" spans="1:7" ht="21.75" customHeight="1">
      <c r="A8" s="45" t="s">
        <v>130</v>
      </c>
      <c r="B8" s="40" t="s">
        <v>15</v>
      </c>
      <c r="C8" s="108" t="s">
        <v>15</v>
      </c>
      <c r="D8" s="40" t="s">
        <v>15</v>
      </c>
      <c r="E8" s="40" t="s">
        <v>15</v>
      </c>
      <c r="F8" s="40" t="s">
        <v>15</v>
      </c>
      <c r="G8" s="108" t="s">
        <v>15</v>
      </c>
    </row>
    <row r="9" spans="1:7" ht="21.75" customHeight="1">
      <c r="A9" s="45" t="s">
        <v>131</v>
      </c>
      <c r="B9" s="40" t="s">
        <v>15</v>
      </c>
      <c r="C9" s="108" t="s">
        <v>15</v>
      </c>
      <c r="D9" s="40" t="s">
        <v>15</v>
      </c>
      <c r="E9" s="40" t="s">
        <v>15</v>
      </c>
      <c r="F9" s="40" t="s">
        <v>15</v>
      </c>
      <c r="G9" s="108" t="s">
        <v>15</v>
      </c>
    </row>
    <row r="10" spans="1:7" ht="21.75" customHeight="1">
      <c r="A10" s="45" t="s">
        <v>132</v>
      </c>
      <c r="B10" s="40" t="s">
        <v>15</v>
      </c>
      <c r="C10" s="90">
        <v>2</v>
      </c>
      <c r="D10" s="40" t="s">
        <v>15</v>
      </c>
      <c r="E10" s="40" t="s">
        <v>15</v>
      </c>
      <c r="F10" s="40" t="s">
        <v>15</v>
      </c>
      <c r="G10" s="90">
        <v>2</v>
      </c>
    </row>
    <row r="11" spans="1:7" ht="21.75" customHeight="1">
      <c r="A11" s="45" t="s">
        <v>133</v>
      </c>
      <c r="B11" s="40" t="s">
        <v>15</v>
      </c>
      <c r="C11" s="86">
        <v>1</v>
      </c>
      <c r="D11" s="40" t="s">
        <v>15</v>
      </c>
      <c r="E11" s="40" t="s">
        <v>15</v>
      </c>
      <c r="F11" s="40" t="s">
        <v>15</v>
      </c>
      <c r="G11" s="86">
        <v>1</v>
      </c>
    </row>
    <row r="12" spans="1:7" ht="21.75" customHeight="1">
      <c r="A12" s="54" t="s">
        <v>134</v>
      </c>
      <c r="B12" s="40" t="s">
        <v>15</v>
      </c>
      <c r="C12" s="90">
        <v>2</v>
      </c>
      <c r="D12" s="40" t="s">
        <v>15</v>
      </c>
      <c r="E12" s="40" t="s">
        <v>15</v>
      </c>
      <c r="F12" s="40" t="s">
        <v>15</v>
      </c>
      <c r="G12" s="90">
        <v>2</v>
      </c>
    </row>
    <row r="13" spans="1:7" ht="21.75" customHeight="1">
      <c r="A13" s="45" t="s">
        <v>135</v>
      </c>
      <c r="B13" s="40" t="s">
        <v>15</v>
      </c>
      <c r="C13" s="86">
        <v>1</v>
      </c>
      <c r="D13" s="40" t="s">
        <v>15</v>
      </c>
      <c r="E13" s="40" t="s">
        <v>15</v>
      </c>
      <c r="F13" s="40" t="s">
        <v>15</v>
      </c>
      <c r="G13" s="86">
        <v>1</v>
      </c>
    </row>
    <row r="14" spans="1:7" ht="21.75" customHeight="1">
      <c r="A14" s="45" t="s">
        <v>136</v>
      </c>
      <c r="B14" s="40" t="s">
        <v>15</v>
      </c>
      <c r="C14" s="90">
        <v>2</v>
      </c>
      <c r="D14" s="40" t="s">
        <v>15</v>
      </c>
      <c r="E14" s="40" t="s">
        <v>15</v>
      </c>
      <c r="F14" s="40" t="s">
        <v>15</v>
      </c>
      <c r="G14" s="90">
        <v>2</v>
      </c>
    </row>
    <row r="15" spans="1:7" ht="21.75" customHeight="1">
      <c r="A15" s="45" t="s">
        <v>137</v>
      </c>
      <c r="B15" s="40" t="s">
        <v>15</v>
      </c>
      <c r="C15" s="108" t="s">
        <v>15</v>
      </c>
      <c r="D15" s="40" t="s">
        <v>15</v>
      </c>
      <c r="E15" s="40" t="s">
        <v>15</v>
      </c>
      <c r="F15" s="40" t="s">
        <v>15</v>
      </c>
      <c r="G15" s="108" t="s">
        <v>15</v>
      </c>
    </row>
    <row r="16" spans="1:7" ht="21.75" customHeight="1">
      <c r="A16" s="45" t="s">
        <v>138</v>
      </c>
      <c r="B16" s="40" t="s">
        <v>15</v>
      </c>
      <c r="C16" s="108" t="s">
        <v>15</v>
      </c>
      <c r="D16" s="40" t="s">
        <v>15</v>
      </c>
      <c r="E16" s="40" t="s">
        <v>15</v>
      </c>
      <c r="F16" s="40" t="s">
        <v>15</v>
      </c>
      <c r="G16" s="108" t="s">
        <v>15</v>
      </c>
    </row>
    <row r="17" spans="1:7" ht="21.75" customHeight="1">
      <c r="A17" s="45" t="s">
        <v>139</v>
      </c>
      <c r="B17" s="40" t="s">
        <v>15</v>
      </c>
      <c r="C17" s="40">
        <v>2</v>
      </c>
      <c r="D17" s="40" t="s">
        <v>15</v>
      </c>
      <c r="E17" s="40" t="s">
        <v>15</v>
      </c>
      <c r="F17" s="40" t="s">
        <v>15</v>
      </c>
      <c r="G17" s="40">
        <v>2</v>
      </c>
    </row>
    <row r="18" spans="1:7" ht="21.75" customHeight="1">
      <c r="A18" s="45" t="s">
        <v>140</v>
      </c>
      <c r="B18" s="40" t="s">
        <v>15</v>
      </c>
      <c r="C18" s="90">
        <v>1</v>
      </c>
      <c r="D18" s="40" t="s">
        <v>15</v>
      </c>
      <c r="E18" s="40" t="s">
        <v>15</v>
      </c>
      <c r="F18" s="40" t="s">
        <v>15</v>
      </c>
      <c r="G18" s="90">
        <v>1</v>
      </c>
    </row>
    <row r="19" spans="1:7" ht="21.75" customHeight="1">
      <c r="A19" s="45" t="s">
        <v>141</v>
      </c>
      <c r="B19" s="40" t="s">
        <v>15</v>
      </c>
      <c r="C19" s="108" t="s">
        <v>15</v>
      </c>
      <c r="D19" s="40" t="s">
        <v>15</v>
      </c>
      <c r="E19" s="40" t="s">
        <v>15</v>
      </c>
      <c r="F19" s="40" t="s">
        <v>15</v>
      </c>
      <c r="G19" s="108" t="s">
        <v>15</v>
      </c>
    </row>
    <row r="20" spans="1:7" ht="21.75" customHeight="1">
      <c r="A20" s="45" t="s">
        <v>142</v>
      </c>
      <c r="B20" s="40" t="s">
        <v>15</v>
      </c>
      <c r="C20" s="90">
        <v>3</v>
      </c>
      <c r="D20" s="40" t="s">
        <v>15</v>
      </c>
      <c r="E20" s="40" t="s">
        <v>15</v>
      </c>
      <c r="F20" s="40" t="s">
        <v>15</v>
      </c>
      <c r="G20" s="90">
        <v>3</v>
      </c>
    </row>
    <row r="21" spans="1:7" s="53" customFormat="1" ht="21.75" customHeight="1">
      <c r="A21" s="46" t="s">
        <v>45</v>
      </c>
      <c r="B21" s="40"/>
      <c r="C21" s="40">
        <f>SUM(C5:C20)</f>
        <v>28</v>
      </c>
      <c r="D21" s="40">
        <v>0</v>
      </c>
      <c r="E21" s="40">
        <v>0</v>
      </c>
      <c r="F21" s="40">
        <v>0</v>
      </c>
      <c r="G21" s="40">
        <v>28</v>
      </c>
    </row>
  </sheetData>
  <mergeCells count="3">
    <mergeCell ref="A1:G1"/>
    <mergeCell ref="B2:G2"/>
    <mergeCell ref="A2:A3"/>
  </mergeCells>
  <printOptions horizontalCentered="1"/>
  <pageMargins left="0.70866141732283505" right="0.70866141732283505" top="0.74803149606299202" bottom="0.74803149606299202" header="0.31496062992126" footer="0.31496062992126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E11"/>
  <sheetViews>
    <sheetView zoomScale="85" zoomScaleNormal="85" workbookViewId="0">
      <selection activeCell="D11" sqref="D11"/>
    </sheetView>
  </sheetViews>
  <sheetFormatPr defaultColWidth="9.140625" defaultRowHeight="15.75"/>
  <cols>
    <col min="1" max="1" width="21.140625" style="43" customWidth="1"/>
    <col min="2" max="2" width="2.42578125" style="43" customWidth="1"/>
    <col min="3" max="5" width="21.140625" style="43" customWidth="1"/>
    <col min="6" max="6" width="9.140625" style="43"/>
    <col min="7" max="7" width="9.85546875" style="43" customWidth="1"/>
    <col min="8" max="16384" width="9.140625" style="43"/>
  </cols>
  <sheetData>
    <row r="1" spans="1:5" s="51" customFormat="1" ht="64.5" customHeight="1">
      <c r="A1" s="162" t="s">
        <v>274</v>
      </c>
      <c r="B1" s="162"/>
      <c r="C1" s="162"/>
      <c r="D1" s="162"/>
      <c r="E1" s="162"/>
    </row>
    <row r="2" spans="1:5" ht="57.75" customHeight="1">
      <c r="A2" s="119" t="s">
        <v>143</v>
      </c>
      <c r="B2" s="119"/>
      <c r="C2" s="128" t="s">
        <v>144</v>
      </c>
      <c r="D2" s="129"/>
      <c r="E2" s="130"/>
    </row>
    <row r="3" spans="1:5" s="52" customFormat="1" ht="24.75" customHeight="1">
      <c r="A3" s="119"/>
      <c r="B3" s="119"/>
      <c r="C3" s="9" t="s">
        <v>145</v>
      </c>
      <c r="D3" s="9" t="s">
        <v>146</v>
      </c>
      <c r="E3" s="9" t="s">
        <v>111</v>
      </c>
    </row>
    <row r="4" spans="1:5" s="52" customFormat="1" ht="63.75" customHeight="1">
      <c r="A4" s="161" t="s">
        <v>9</v>
      </c>
      <c r="B4" s="161"/>
      <c r="C4" s="40">
        <v>25337</v>
      </c>
      <c r="D4" s="40">
        <v>13884</v>
      </c>
      <c r="E4" s="40">
        <v>39221</v>
      </c>
    </row>
    <row r="5" spans="1:5" ht="63.75" customHeight="1">
      <c r="A5" s="161" t="s">
        <v>147</v>
      </c>
      <c r="B5" s="161"/>
      <c r="C5" s="40">
        <v>435</v>
      </c>
      <c r="D5" s="40">
        <v>99</v>
      </c>
      <c r="E5" s="83">
        <v>534</v>
      </c>
    </row>
    <row r="6" spans="1:5" ht="63.75" customHeight="1">
      <c r="A6" s="161" t="s">
        <v>148</v>
      </c>
      <c r="B6" s="161"/>
      <c r="C6" s="40">
        <v>1585</v>
      </c>
      <c r="D6" s="40">
        <v>360</v>
      </c>
      <c r="E6" s="83">
        <v>1945</v>
      </c>
    </row>
    <row r="7" spans="1:5" ht="63.75" customHeight="1">
      <c r="A7" s="161" t="s">
        <v>149</v>
      </c>
      <c r="B7" s="161"/>
      <c r="C7" s="40">
        <v>385</v>
      </c>
      <c r="D7" s="40">
        <v>87</v>
      </c>
      <c r="E7" s="83">
        <v>472</v>
      </c>
    </row>
    <row r="8" spans="1:5" ht="63.75" customHeight="1">
      <c r="A8" s="161" t="s">
        <v>150</v>
      </c>
      <c r="B8" s="161"/>
      <c r="C8" s="40">
        <v>4831</v>
      </c>
      <c r="D8" s="40">
        <v>3234</v>
      </c>
      <c r="E8" s="83">
        <v>8065</v>
      </c>
    </row>
    <row r="9" spans="1:5" ht="63.75" customHeight="1">
      <c r="A9" s="161" t="s">
        <v>151</v>
      </c>
      <c r="B9" s="161"/>
      <c r="C9" s="40">
        <v>130</v>
      </c>
      <c r="D9" s="40">
        <v>30</v>
      </c>
      <c r="E9" s="83">
        <v>160</v>
      </c>
    </row>
    <row r="10" spans="1:5" ht="63.75" customHeight="1">
      <c r="A10" s="142" t="s">
        <v>111</v>
      </c>
      <c r="B10" s="142"/>
      <c r="C10" s="9">
        <v>32703</v>
      </c>
      <c r="D10" s="82">
        <v>17694</v>
      </c>
      <c r="E10" s="82">
        <v>50397</v>
      </c>
    </row>
    <row r="11" spans="1:5" s="52" customFormat="1" ht="20.25" customHeight="1">
      <c r="A11" s="43"/>
      <c r="B11" s="43"/>
      <c r="C11" s="43"/>
      <c r="D11" s="43"/>
      <c r="E11" s="43"/>
    </row>
  </sheetData>
  <mergeCells count="10">
    <mergeCell ref="A1:E1"/>
    <mergeCell ref="C2:E2"/>
    <mergeCell ref="A4:B4"/>
    <mergeCell ref="A5:B5"/>
    <mergeCell ref="A6:B6"/>
    <mergeCell ref="A7:B7"/>
    <mergeCell ref="A8:B8"/>
    <mergeCell ref="A9:B9"/>
    <mergeCell ref="A10:B10"/>
    <mergeCell ref="A2:B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H20"/>
  <sheetViews>
    <sheetView topLeftCell="A8" workbookViewId="0">
      <selection activeCell="D19" sqref="D19"/>
    </sheetView>
  </sheetViews>
  <sheetFormatPr defaultColWidth="9.140625" defaultRowHeight="15.75"/>
  <cols>
    <col min="1" max="3" width="9.140625" style="38"/>
    <col min="4" max="6" width="11.140625" style="38" customWidth="1"/>
    <col min="7" max="7" width="17.7109375" style="38" customWidth="1"/>
    <col min="8" max="8" width="9.85546875" style="38" customWidth="1"/>
    <col min="9" max="16384" width="9.140625" style="38"/>
  </cols>
  <sheetData>
    <row r="1" spans="1:8" ht="33.75" customHeight="1">
      <c r="A1" s="171" t="s">
        <v>275</v>
      </c>
      <c r="B1" s="171"/>
      <c r="C1" s="171"/>
      <c r="D1" s="171"/>
      <c r="E1" s="171"/>
      <c r="F1" s="171"/>
      <c r="G1" s="171"/>
      <c r="H1" s="171"/>
    </row>
    <row r="2" spans="1:8" ht="36" customHeight="1">
      <c r="A2" s="119" t="s">
        <v>156</v>
      </c>
      <c r="B2" s="119"/>
      <c r="C2" s="128" t="s">
        <v>157</v>
      </c>
      <c r="D2" s="172"/>
      <c r="E2" s="172"/>
      <c r="F2" s="172"/>
      <c r="G2" s="172"/>
      <c r="H2" s="173"/>
    </row>
    <row r="3" spans="1:8" ht="36" customHeight="1">
      <c r="A3" s="119"/>
      <c r="B3" s="119"/>
      <c r="C3" s="128" t="s">
        <v>8</v>
      </c>
      <c r="D3" s="129"/>
      <c r="E3" s="130"/>
      <c r="F3" s="128" t="s">
        <v>9</v>
      </c>
      <c r="G3" s="129"/>
      <c r="H3" s="130"/>
    </row>
    <row r="4" spans="1:8" ht="36" customHeight="1">
      <c r="A4" s="119"/>
      <c r="B4" s="119"/>
      <c r="C4" s="40" t="s">
        <v>158</v>
      </c>
      <c r="D4" s="40" t="s">
        <v>158</v>
      </c>
      <c r="E4" s="40" t="s">
        <v>159</v>
      </c>
      <c r="F4" s="40" t="s">
        <v>158</v>
      </c>
      <c r="G4" s="40" t="s">
        <v>160</v>
      </c>
      <c r="H4" s="40" t="s">
        <v>160</v>
      </c>
    </row>
    <row r="5" spans="1:8" ht="189">
      <c r="A5" s="161" t="s">
        <v>161</v>
      </c>
      <c r="B5" s="161"/>
      <c r="C5" s="163" t="s">
        <v>162</v>
      </c>
      <c r="D5" s="164"/>
      <c r="E5" s="165"/>
      <c r="F5" s="40">
        <v>21</v>
      </c>
      <c r="G5" s="101" t="s">
        <v>276</v>
      </c>
      <c r="H5" s="40"/>
    </row>
    <row r="6" spans="1:8" ht="36" customHeight="1">
      <c r="A6" s="161" t="s">
        <v>163</v>
      </c>
      <c r="B6" s="161"/>
      <c r="C6" s="166"/>
      <c r="D6" s="167"/>
      <c r="E6" s="168"/>
      <c r="F6" s="40"/>
      <c r="G6" s="40"/>
      <c r="H6" s="40"/>
    </row>
    <row r="7" spans="1:8" ht="36" customHeight="1">
      <c r="A7" s="161" t="s">
        <v>18</v>
      </c>
      <c r="B7" s="161"/>
      <c r="C7" s="166"/>
      <c r="D7" s="167"/>
      <c r="E7" s="168"/>
      <c r="F7" s="40"/>
      <c r="G7" s="40"/>
      <c r="H7" s="40"/>
    </row>
    <row r="8" spans="1:8" ht="36" customHeight="1">
      <c r="A8" s="161" t="s">
        <v>164</v>
      </c>
      <c r="B8" s="161"/>
      <c r="C8" s="166"/>
      <c r="D8" s="167"/>
      <c r="E8" s="168"/>
      <c r="F8" s="40"/>
      <c r="G8" s="40"/>
      <c r="H8" s="40"/>
    </row>
    <row r="9" spans="1:8" ht="36" customHeight="1">
      <c r="A9" s="161" t="s">
        <v>165</v>
      </c>
      <c r="B9" s="161"/>
      <c r="C9" s="166"/>
      <c r="D9" s="167"/>
      <c r="E9" s="168"/>
      <c r="F9" s="40"/>
      <c r="G9" s="40"/>
      <c r="H9" s="40"/>
    </row>
    <row r="10" spans="1:8" ht="36" customHeight="1">
      <c r="A10" s="161" t="s">
        <v>111</v>
      </c>
      <c r="B10" s="161"/>
      <c r="C10" s="135"/>
      <c r="D10" s="169"/>
      <c r="E10" s="170"/>
      <c r="F10" s="40"/>
      <c r="G10" s="40">
        <v>21</v>
      </c>
      <c r="H10" s="40"/>
    </row>
    <row r="11" spans="1:8" ht="36" customHeight="1">
      <c r="A11" s="155" t="s">
        <v>166</v>
      </c>
      <c r="B11" s="156"/>
      <c r="C11" s="156"/>
      <c r="D11" s="156"/>
      <c r="E11" s="156"/>
      <c r="F11" s="156"/>
      <c r="G11" s="157"/>
    </row>
    <row r="12" spans="1:8" ht="36" customHeight="1">
      <c r="A12" s="118" t="s">
        <v>167</v>
      </c>
      <c r="B12" s="118"/>
      <c r="C12" s="118"/>
      <c r="D12" s="118" t="s">
        <v>168</v>
      </c>
      <c r="E12" s="118"/>
      <c r="F12" s="118" t="s">
        <v>169</v>
      </c>
      <c r="G12" s="118"/>
    </row>
    <row r="13" spans="1:8" ht="36" customHeight="1">
      <c r="A13" s="118"/>
      <c r="B13" s="118"/>
      <c r="C13" s="118"/>
      <c r="D13" s="40" t="s">
        <v>170</v>
      </c>
      <c r="E13" s="40"/>
      <c r="F13" s="40" t="s">
        <v>170</v>
      </c>
      <c r="G13" s="40"/>
    </row>
    <row r="14" spans="1:8" ht="36" customHeight="1">
      <c r="A14" s="142" t="s">
        <v>171</v>
      </c>
      <c r="B14" s="142"/>
      <c r="C14" s="142"/>
      <c r="D14" s="86">
        <v>5</v>
      </c>
      <c r="E14" s="40" t="s">
        <v>15</v>
      </c>
      <c r="F14" s="40" t="s">
        <v>15</v>
      </c>
      <c r="G14" s="40" t="s">
        <v>15</v>
      </c>
    </row>
    <row r="15" spans="1:8" ht="36" customHeight="1">
      <c r="A15" s="161" t="s">
        <v>172</v>
      </c>
      <c r="B15" s="161"/>
      <c r="C15" s="161"/>
      <c r="D15" s="86">
        <v>5</v>
      </c>
      <c r="E15" s="40" t="s">
        <v>15</v>
      </c>
      <c r="F15" s="40" t="s">
        <v>15</v>
      </c>
      <c r="G15" s="40" t="s">
        <v>15</v>
      </c>
    </row>
    <row r="16" spans="1:8" ht="36" customHeight="1">
      <c r="A16" s="161" t="s">
        <v>173</v>
      </c>
      <c r="B16" s="161"/>
      <c r="C16" s="161"/>
      <c r="D16" s="40" t="s">
        <v>15</v>
      </c>
      <c r="E16" s="40" t="s">
        <v>15</v>
      </c>
      <c r="F16" s="40" t="s">
        <v>15</v>
      </c>
      <c r="G16" s="40" t="s">
        <v>15</v>
      </c>
    </row>
    <row r="17" spans="1:7" ht="36" customHeight="1">
      <c r="A17" s="142" t="s">
        <v>174</v>
      </c>
      <c r="B17" s="142"/>
      <c r="C17" s="142"/>
      <c r="D17" s="86">
        <v>5</v>
      </c>
      <c r="E17" s="40" t="s">
        <v>15</v>
      </c>
      <c r="F17" s="40" t="s">
        <v>15</v>
      </c>
      <c r="G17" s="40" t="s">
        <v>15</v>
      </c>
    </row>
    <row r="18" spans="1:7" ht="36" customHeight="1">
      <c r="A18" s="161" t="s">
        <v>172</v>
      </c>
      <c r="B18" s="161"/>
      <c r="C18" s="161"/>
      <c r="D18" s="40" t="s">
        <v>15</v>
      </c>
      <c r="E18" s="40" t="s">
        <v>15</v>
      </c>
      <c r="F18" s="40" t="s">
        <v>15</v>
      </c>
      <c r="G18" s="40" t="s">
        <v>15</v>
      </c>
    </row>
    <row r="19" spans="1:7" ht="36" customHeight="1">
      <c r="A19" s="161" t="s">
        <v>175</v>
      </c>
      <c r="B19" s="161"/>
      <c r="C19" s="161"/>
      <c r="D19" s="40" t="s">
        <v>15</v>
      </c>
      <c r="E19" s="40" t="s">
        <v>15</v>
      </c>
      <c r="F19" s="40" t="s">
        <v>15</v>
      </c>
      <c r="G19" s="40" t="s">
        <v>15</v>
      </c>
    </row>
    <row r="20" spans="1:7">
      <c r="F20" s="47"/>
    </row>
  </sheetData>
  <mergeCells count="22">
    <mergeCell ref="A10:B10"/>
    <mergeCell ref="A1:H1"/>
    <mergeCell ref="C2:H2"/>
    <mergeCell ref="C3:E3"/>
    <mergeCell ref="F3:H3"/>
    <mergeCell ref="A5:B5"/>
    <mergeCell ref="A16:C16"/>
    <mergeCell ref="A17:C17"/>
    <mergeCell ref="A18:C18"/>
    <mergeCell ref="A19:C19"/>
    <mergeCell ref="A2:B4"/>
    <mergeCell ref="C5:E10"/>
    <mergeCell ref="A12:C13"/>
    <mergeCell ref="A11:G11"/>
    <mergeCell ref="D12:E12"/>
    <mergeCell ref="F12:G12"/>
    <mergeCell ref="A14:C14"/>
    <mergeCell ref="A15:C15"/>
    <mergeCell ref="A6:B6"/>
    <mergeCell ref="A7:B7"/>
    <mergeCell ref="A8:B8"/>
    <mergeCell ref="A9:B9"/>
  </mergeCells>
  <printOptions horizontalCentered="1"/>
  <pageMargins left="0.43307086614173201" right="0.196850393700787" top="0.74803149606299202" bottom="0.74803149606299202" header="0.31496062992126" footer="0.31496062992126"/>
  <pageSetup paperSize="9" scale="8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:N7"/>
  <sheetViews>
    <sheetView workbookViewId="0">
      <selection activeCell="N7" sqref="N7"/>
    </sheetView>
  </sheetViews>
  <sheetFormatPr defaultColWidth="9.140625" defaultRowHeight="15.75"/>
  <cols>
    <col min="1" max="8" width="12.28515625" style="38" customWidth="1"/>
    <col min="9" max="9" width="5.85546875" style="38" customWidth="1"/>
    <col min="10" max="10" width="6.7109375" style="38" customWidth="1"/>
    <col min="11" max="11" width="7.28515625" style="38" customWidth="1"/>
    <col min="12" max="12" width="6.42578125" style="38" customWidth="1"/>
    <col min="13" max="13" width="12.28515625" style="38" customWidth="1"/>
    <col min="14" max="16384" width="9.140625" style="38"/>
  </cols>
  <sheetData>
    <row r="1" spans="1:14" s="37" customFormat="1" ht="39" customHeight="1">
      <c r="A1" s="174" t="s">
        <v>277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5"/>
    </row>
    <row r="2" spans="1:14" ht="31.5" customHeight="1">
      <c r="A2" s="127" t="s">
        <v>47</v>
      </c>
      <c r="B2" s="118" t="s">
        <v>176</v>
      </c>
      <c r="C2" s="118"/>
      <c r="D2" s="118"/>
      <c r="E2" s="118"/>
      <c r="F2" s="118"/>
      <c r="G2" s="118"/>
      <c r="H2" s="118"/>
      <c r="I2" s="163" t="s">
        <v>177</v>
      </c>
      <c r="J2" s="165"/>
      <c r="K2" s="163" t="s">
        <v>178</v>
      </c>
      <c r="L2" s="164"/>
      <c r="M2" s="165"/>
    </row>
    <row r="3" spans="1:14" ht="37.5" customHeight="1">
      <c r="A3" s="176"/>
      <c r="B3" s="120" t="s">
        <v>179</v>
      </c>
      <c r="C3" s="121"/>
      <c r="D3" s="121"/>
      <c r="E3" s="122"/>
      <c r="F3" s="163" t="s">
        <v>180</v>
      </c>
      <c r="G3" s="165"/>
      <c r="H3" s="124" t="s">
        <v>45</v>
      </c>
      <c r="I3" s="135"/>
      <c r="J3" s="170"/>
      <c r="K3" s="135"/>
      <c r="L3" s="169"/>
      <c r="M3" s="170"/>
    </row>
    <row r="4" spans="1:14" ht="69" customHeight="1">
      <c r="A4" s="176"/>
      <c r="B4" s="40" t="s">
        <v>181</v>
      </c>
      <c r="C4" s="40" t="s">
        <v>182</v>
      </c>
      <c r="D4" s="40" t="s">
        <v>183</v>
      </c>
      <c r="E4" s="9" t="s">
        <v>184</v>
      </c>
      <c r="F4" s="40" t="s">
        <v>32</v>
      </c>
      <c r="G4" s="40" t="s">
        <v>16</v>
      </c>
      <c r="H4" s="125"/>
      <c r="I4" s="40" t="s">
        <v>185</v>
      </c>
      <c r="J4" s="40" t="s">
        <v>186</v>
      </c>
      <c r="K4" s="40" t="s">
        <v>185</v>
      </c>
      <c r="L4" s="40" t="s">
        <v>186</v>
      </c>
      <c r="M4" s="40" t="s">
        <v>45</v>
      </c>
    </row>
    <row r="5" spans="1:14" ht="69" customHeight="1">
      <c r="A5" s="40" t="s">
        <v>60</v>
      </c>
      <c r="B5" s="40">
        <v>129</v>
      </c>
      <c r="C5" s="40">
        <v>38</v>
      </c>
      <c r="D5" s="40">
        <v>85</v>
      </c>
      <c r="E5" s="9">
        <v>252</v>
      </c>
      <c r="F5" s="40">
        <v>62</v>
      </c>
      <c r="G5" s="40">
        <v>0</v>
      </c>
      <c r="H5" s="9">
        <v>62</v>
      </c>
      <c r="I5" s="40">
        <v>46</v>
      </c>
      <c r="J5" s="40">
        <v>0</v>
      </c>
      <c r="K5" s="40">
        <v>9</v>
      </c>
      <c r="L5" s="40">
        <v>0</v>
      </c>
      <c r="M5" s="9">
        <v>9</v>
      </c>
      <c r="N5" s="43"/>
    </row>
    <row r="6" spans="1:14" ht="69" customHeight="1">
      <c r="A6" s="40" t="s">
        <v>39</v>
      </c>
      <c r="B6" s="40">
        <v>9</v>
      </c>
      <c r="C6" s="40">
        <v>0</v>
      </c>
      <c r="D6" s="40">
        <v>3</v>
      </c>
      <c r="E6" s="9">
        <v>12</v>
      </c>
      <c r="F6" s="40">
        <v>15</v>
      </c>
      <c r="G6" s="40">
        <v>0</v>
      </c>
      <c r="H6" s="9">
        <v>15</v>
      </c>
      <c r="I6" s="40">
        <v>45</v>
      </c>
      <c r="J6" s="40">
        <v>0</v>
      </c>
      <c r="K6" s="40">
        <v>0</v>
      </c>
      <c r="L6" s="40">
        <v>0</v>
      </c>
      <c r="M6" s="9">
        <v>0</v>
      </c>
      <c r="N6" s="43"/>
    </row>
    <row r="7" spans="1:14" ht="69" customHeight="1">
      <c r="A7" s="40" t="s">
        <v>41</v>
      </c>
      <c r="B7" s="40">
        <v>6</v>
      </c>
      <c r="C7" s="40">
        <v>0</v>
      </c>
      <c r="D7" s="40">
        <v>0</v>
      </c>
      <c r="E7" s="9">
        <v>6</v>
      </c>
      <c r="F7" s="40">
        <v>21</v>
      </c>
      <c r="G7" s="40">
        <v>0</v>
      </c>
      <c r="H7" s="9">
        <v>21</v>
      </c>
      <c r="I7" s="40">
        <v>46</v>
      </c>
      <c r="J7" s="40">
        <v>0</v>
      </c>
      <c r="K7" s="40">
        <v>0</v>
      </c>
      <c r="L7" s="40">
        <v>0</v>
      </c>
      <c r="M7" s="9">
        <v>0</v>
      </c>
      <c r="N7" s="43"/>
    </row>
  </sheetData>
  <mergeCells count="8">
    <mergeCell ref="A1:M1"/>
    <mergeCell ref="B2:H2"/>
    <mergeCell ref="B3:E3"/>
    <mergeCell ref="F3:G3"/>
    <mergeCell ref="A2:A4"/>
    <mergeCell ref="H3:H4"/>
    <mergeCell ref="I2:J3"/>
    <mergeCell ref="K2:M3"/>
  </mergeCells>
  <printOptions horizontalCentered="1"/>
  <pageMargins left="0.196850393700787" right="0.196850393700787" top="0.74803149606299202" bottom="0.74803149606299202" header="0.31496062992126" footer="0.31496062992126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15</vt:i4>
      </vt:variant>
    </vt:vector>
  </HeadingPairs>
  <TitlesOfParts>
    <vt:vector size="32" baseType="lpstr">
      <vt:lpstr>SUMMARY OF DEPOT</vt:lpstr>
      <vt:lpstr>YARD PORFAM.</vt:lpstr>
      <vt:lpstr>YARD PROFRM 1</vt:lpstr>
      <vt:lpstr>YARD PROFRM 2</vt:lpstr>
      <vt:lpstr>CC RAKES FORMED &amp; LOST</vt:lpstr>
      <vt:lpstr>BRAKE POWER</vt:lpstr>
      <vt:lpstr>EXPENDITURE</vt:lpstr>
      <vt:lpstr>OVER DUE POH ROH</vt:lpstr>
      <vt:lpstr>INTENSIVE TRAIN GOODS</vt:lpstr>
      <vt:lpstr>STOCK WISE SUMMARY</vt:lpstr>
      <vt:lpstr>YARD PERFORMACNE</vt:lpstr>
      <vt:lpstr>EXPEND.</vt:lpstr>
      <vt:lpstr>CC RAKES </vt:lpstr>
      <vt:lpstr>YARD DVS</vt:lpstr>
      <vt:lpstr>POH ROH</vt:lpstr>
      <vt:lpstr>Sheet1</vt:lpstr>
      <vt:lpstr>Sheet2</vt:lpstr>
      <vt:lpstr>'BRAKE POWER'!Print_Area</vt:lpstr>
      <vt:lpstr>'CC RAKES '!Print_Area</vt:lpstr>
      <vt:lpstr>'CC RAKES FORMED &amp; LOST'!Print_Area</vt:lpstr>
      <vt:lpstr>EXPEND.!Print_Area</vt:lpstr>
      <vt:lpstr>EXPENDITURE!Print_Area</vt:lpstr>
      <vt:lpstr>'INTENSIVE TRAIN GOODS'!Print_Area</vt:lpstr>
      <vt:lpstr>'OVER DUE POH ROH'!Print_Area</vt:lpstr>
      <vt:lpstr>'POH ROH'!Print_Area</vt:lpstr>
      <vt:lpstr>'STOCK WISE SUMMARY'!Print_Area</vt:lpstr>
      <vt:lpstr>'SUMMARY OF DEPOT'!Print_Area</vt:lpstr>
      <vt:lpstr>'YARD DVS'!Print_Area</vt:lpstr>
      <vt:lpstr>'YARD PERFORMACNE'!Print_Area</vt:lpstr>
      <vt:lpstr>'YARD PORFAM.'!Print_Area</vt:lpstr>
      <vt:lpstr>'YARD PROFRM 1'!Print_Area</vt:lpstr>
      <vt:lpstr>'YARD PROFRM 2'!Print_Area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 Bahadur Chhantyal</dc:creator>
  <cp:lastModifiedBy>Windows User</cp:lastModifiedBy>
  <cp:lastPrinted>2020-08-31T05:58:35Z</cp:lastPrinted>
  <dcterms:created xsi:type="dcterms:W3CDTF">2006-09-16T00:00:00Z</dcterms:created>
  <dcterms:modified xsi:type="dcterms:W3CDTF">2020-08-31T06:14:08Z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