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aveExternalLinkValues="0"/>
  <mc:AlternateContent xmlns:mc="http://schemas.openxmlformats.org/markup-compatibility/2006">
    <mc:Choice Requires="x15">
      <x15ac:absPath xmlns:x15ac="http://schemas.microsoft.com/office/spreadsheetml/2010/11/ac" url="F:\dataScience_documents\datascience_documents\"/>
    </mc:Choice>
  </mc:AlternateContent>
  <xr:revisionPtr revIDLastSave="0" documentId="13_ncr:1_{2A47BA9C-CBD9-4613-B299-BD4D90E5C9D2}" xr6:coauthVersionLast="44" xr6:coauthVersionMax="44" xr10:uidLastSave="{00000000-0000-0000-0000-000000000000}"/>
  <bookViews>
    <workbookView xWindow="-19680" yWindow="-975" windowWidth="19800" windowHeight="11760" activeTab="1" xr2:uid="{00000000-000D-0000-FFFF-FFFF00000000}"/>
  </bookViews>
  <sheets>
    <sheet name="Binomial" sheetId="4" r:id="rId1"/>
    <sheet name="Sheet2" sheetId="6" r:id="rId2"/>
    <sheet name="Sheet1" sheetId="5" r:id="rId3"/>
  </sheets>
  <definedNames>
    <definedName name="n" localSheetId="0">Binomial!$C$4</definedName>
    <definedName name="p" localSheetId="0">Binomial!$D$4</definedName>
    <definedName name="P">OFFSET(#REF!,0,0,COUNT(#REF!),1)</definedName>
    <definedName name="pdata">OFFSET(Binomial!$C$7,0,0,COUNT(Binomial!$B$7:$B$46),1)</definedName>
    <definedName name="_xlnm.Print_Area" localSheetId="0">Binomial!$A$1:$N$31</definedName>
    <definedName name="q" localSheetId="0">Binomial!#REF!</definedName>
    <definedName name="xdata">OFFSET(Binomial!$B$7,0,0,COUNT(Binomial!$B$7:$B$46),1)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6" l="1"/>
  <c r="G9" i="6"/>
  <c r="G10" i="6"/>
  <c r="G11" i="6"/>
  <c r="G12" i="6"/>
  <c r="E8" i="6"/>
  <c r="E7" i="6"/>
  <c r="F7" i="6"/>
  <c r="F8" i="6" l="1"/>
  <c r="G8" i="6" s="1"/>
  <c r="F9" i="6"/>
  <c r="F10" i="6"/>
  <c r="F11" i="6"/>
  <c r="F12" i="6"/>
  <c r="D8" i="6"/>
  <c r="D9" i="6"/>
  <c r="D10" i="6"/>
  <c r="D11" i="6"/>
  <c r="D12" i="6"/>
  <c r="D7" i="6"/>
  <c r="E11" i="6" s="1"/>
  <c r="I6" i="6"/>
  <c r="E12" i="6" l="1"/>
  <c r="E9" i="6"/>
  <c r="E10" i="6"/>
  <c r="I8" i="5"/>
  <c r="I6" i="5"/>
  <c r="F4" i="4"/>
  <c r="G4" i="4"/>
  <c r="H4" i="4" s="1"/>
  <c r="C7" i="4"/>
  <c r="D7" i="4"/>
  <c r="E7" i="4"/>
  <c r="B8" i="4"/>
  <c r="D8" i="4" s="1"/>
  <c r="E8" i="4" l="1"/>
  <c r="C8" i="4"/>
  <c r="B9" i="4"/>
  <c r="D9" i="4" s="1"/>
  <c r="E9" i="4" s="1"/>
  <c r="B10" i="4" l="1"/>
  <c r="C9" i="4"/>
  <c r="C10" i="4" l="1"/>
  <c r="B11" i="4"/>
  <c r="D10" i="4"/>
  <c r="E10" i="4" s="1"/>
  <c r="C11" i="4" l="1"/>
  <c r="B12" i="4"/>
  <c r="D11" i="4"/>
  <c r="E11" i="4" s="1"/>
  <c r="C12" i="4" l="1"/>
  <c r="D12" i="4"/>
  <c r="E12" i="4" s="1"/>
  <c r="B13" i="4"/>
  <c r="C13" i="4" l="1"/>
  <c r="B14" i="4"/>
  <c r="D13" i="4"/>
  <c r="E13" i="4" s="1"/>
  <c r="D14" i="4" l="1"/>
  <c r="E14" i="4" s="1"/>
  <c r="C14" i="4"/>
  <c r="B15" i="4"/>
  <c r="D15" i="4" l="1"/>
  <c r="E15" i="4" s="1"/>
  <c r="B16" i="4"/>
  <c r="C15" i="4"/>
  <c r="D16" i="4" l="1"/>
  <c r="E16" i="4" s="1"/>
  <c r="C16" i="4"/>
  <c r="B17" i="4"/>
  <c r="D17" i="4" l="1"/>
  <c r="E17" i="4" s="1"/>
  <c r="B18" i="4"/>
  <c r="C17" i="4"/>
  <c r="B19" i="4" l="1"/>
  <c r="C18" i="4"/>
  <c r="D18" i="4"/>
  <c r="E18" i="4" s="1"/>
  <c r="B20" i="4" l="1"/>
  <c r="C19" i="4"/>
  <c r="D19" i="4"/>
  <c r="E19" i="4" s="1"/>
  <c r="C20" i="4" l="1"/>
  <c r="B21" i="4"/>
  <c r="D20" i="4"/>
  <c r="E20" i="4" s="1"/>
  <c r="C21" i="4" l="1"/>
  <c r="B22" i="4"/>
  <c r="D21" i="4"/>
  <c r="E21" i="4" s="1"/>
  <c r="B23" i="4" l="1"/>
  <c r="D22" i="4"/>
  <c r="E22" i="4" s="1"/>
  <c r="C22" i="4"/>
  <c r="D23" i="4" l="1"/>
  <c r="E23" i="4" s="1"/>
  <c r="B24" i="4"/>
  <c r="C23" i="4"/>
  <c r="D24" i="4" l="1"/>
  <c r="E24" i="4" s="1"/>
  <c r="C24" i="4"/>
  <c r="B25" i="4"/>
  <c r="D25" i="4" l="1"/>
  <c r="E25" i="4" s="1"/>
  <c r="B26" i="4"/>
  <c r="C25" i="4"/>
  <c r="B27" i="4" l="1"/>
  <c r="D26" i="4"/>
  <c r="E26" i="4" s="1"/>
  <c r="C26" i="4"/>
  <c r="B28" i="4" l="1"/>
  <c r="D27" i="4"/>
  <c r="E27" i="4" s="1"/>
  <c r="C27" i="4"/>
  <c r="C28" i="4" l="1"/>
  <c r="B29" i="4"/>
  <c r="D28" i="4"/>
  <c r="E28" i="4" s="1"/>
  <c r="D29" i="4" l="1"/>
  <c r="E29" i="4" s="1"/>
  <c r="C29" i="4"/>
  <c r="B30" i="4"/>
  <c r="B31" i="4" l="1"/>
  <c r="D30" i="4"/>
  <c r="E30" i="4" s="1"/>
  <c r="C30" i="4"/>
  <c r="C31" i="4" l="1"/>
  <c r="D31" i="4"/>
  <c r="E31" i="4" s="1"/>
  <c r="B32" i="4"/>
  <c r="D32" i="4" l="1"/>
  <c r="E32" i="4" s="1"/>
  <c r="C32" i="4"/>
  <c r="B33" i="4"/>
  <c r="B34" i="4" l="1"/>
  <c r="C33" i="4"/>
  <c r="D33" i="4"/>
  <c r="E33" i="4" s="1"/>
  <c r="B35" i="4" l="1"/>
  <c r="D34" i="4"/>
  <c r="E34" i="4" s="1"/>
  <c r="C34" i="4"/>
  <c r="D35" i="4" l="1"/>
  <c r="E35" i="4" s="1"/>
  <c r="B36" i="4"/>
  <c r="C35" i="4"/>
  <c r="C36" i="4" l="1"/>
  <c r="B37" i="4"/>
  <c r="D36" i="4"/>
  <c r="E36" i="4" s="1"/>
  <c r="B38" i="4" l="1"/>
  <c r="D37" i="4"/>
  <c r="E37" i="4" s="1"/>
  <c r="C37" i="4"/>
  <c r="B39" i="4" l="1"/>
  <c r="D38" i="4"/>
  <c r="E38" i="4" s="1"/>
  <c r="C38" i="4"/>
  <c r="B40" i="4" l="1"/>
  <c r="C39" i="4"/>
  <c r="D39" i="4"/>
  <c r="E39" i="4" s="1"/>
  <c r="D40" i="4" l="1"/>
  <c r="E40" i="4" s="1"/>
  <c r="B41" i="4"/>
  <c r="C40" i="4"/>
  <c r="B42" i="4" l="1"/>
  <c r="D41" i="4"/>
  <c r="E41" i="4" s="1"/>
  <c r="C41" i="4"/>
  <c r="B43" i="4" l="1"/>
  <c r="D42" i="4"/>
  <c r="E42" i="4" s="1"/>
  <c r="C42" i="4"/>
  <c r="D43" i="4" l="1"/>
  <c r="E43" i="4" s="1"/>
  <c r="B44" i="4"/>
  <c r="C43" i="4"/>
  <c r="D44" i="4" l="1"/>
  <c r="E44" i="4" s="1"/>
  <c r="C44" i="4"/>
  <c r="B45" i="4"/>
  <c r="B46" i="4" l="1"/>
  <c r="C45" i="4"/>
  <c r="D45" i="4"/>
  <c r="E45" i="4" s="1"/>
  <c r="B47" i="4" l="1"/>
  <c r="D46" i="4"/>
  <c r="E46" i="4" s="1"/>
  <c r="C46" i="4"/>
  <c r="B48" i="4" l="1"/>
  <c r="C47" i="4"/>
  <c r="D47" i="4"/>
  <c r="E47" i="4" s="1"/>
  <c r="C48" i="4" l="1"/>
  <c r="B49" i="4"/>
  <c r="D48" i="4"/>
  <c r="E48" i="4" s="1"/>
  <c r="B50" i="4" l="1"/>
  <c r="D49" i="4"/>
  <c r="E49" i="4" s="1"/>
  <c r="C49" i="4"/>
  <c r="B51" i="4" l="1"/>
  <c r="D50" i="4"/>
  <c r="E50" i="4" s="1"/>
  <c r="C50" i="4"/>
  <c r="D51" i="4" l="1"/>
  <c r="E51" i="4" s="1"/>
  <c r="B52" i="4"/>
  <c r="C51" i="4"/>
  <c r="D52" i="4" l="1"/>
  <c r="E52" i="4" s="1"/>
  <c r="C52" i="4"/>
  <c r="B53" i="4"/>
  <c r="D53" i="4" l="1"/>
  <c r="E53" i="4" s="1"/>
  <c r="C53" i="4"/>
  <c r="B54" i="4"/>
  <c r="B55" i="4" l="1"/>
  <c r="D54" i="4"/>
  <c r="E54" i="4" s="1"/>
  <c r="C54" i="4"/>
  <c r="B56" i="4" l="1"/>
  <c r="C55" i="4"/>
  <c r="D55" i="4"/>
  <c r="E55" i="4" s="1"/>
  <c r="C56" i="4" l="1"/>
  <c r="B57" i="4"/>
  <c r="D56" i="4"/>
  <c r="E56" i="4" s="1"/>
  <c r="B58" i="4" l="1"/>
  <c r="C57" i="4"/>
  <c r="D57" i="4"/>
  <c r="E57" i="4" s="1"/>
  <c r="B59" i="4" l="1"/>
  <c r="D58" i="4"/>
  <c r="E58" i="4" s="1"/>
  <c r="C58" i="4"/>
  <c r="D59" i="4" l="1"/>
  <c r="E59" i="4" s="1"/>
  <c r="B60" i="4"/>
  <c r="C59" i="4"/>
  <c r="D60" i="4" l="1"/>
  <c r="E60" i="4" s="1"/>
  <c r="B61" i="4"/>
  <c r="C60" i="4"/>
  <c r="B62" i="4" l="1"/>
  <c r="D61" i="4"/>
  <c r="E61" i="4" s="1"/>
  <c r="C61" i="4"/>
  <c r="B63" i="4" l="1"/>
  <c r="D62" i="4"/>
  <c r="E62" i="4" s="1"/>
  <c r="C62" i="4"/>
  <c r="B64" i="4" l="1"/>
  <c r="C63" i="4"/>
  <c r="D63" i="4"/>
  <c r="E63" i="4" s="1"/>
  <c r="D64" i="4" l="1"/>
  <c r="E64" i="4" s="1"/>
  <c r="C64" i="4"/>
  <c r="B65" i="4"/>
  <c r="B66" i="4" l="1"/>
  <c r="D65" i="4"/>
  <c r="E65" i="4" s="1"/>
  <c r="C65" i="4"/>
  <c r="B67" i="4" l="1"/>
  <c r="D66" i="4"/>
  <c r="E66" i="4" s="1"/>
  <c r="C66" i="4"/>
  <c r="D67" i="4" l="1"/>
  <c r="E67" i="4" s="1"/>
  <c r="C67" i="4"/>
  <c r="B68" i="4"/>
  <c r="C68" i="4" l="1"/>
  <c r="B69" i="4"/>
  <c r="D68" i="4"/>
  <c r="E68" i="4" s="1"/>
  <c r="B70" i="4" l="1"/>
  <c r="D69" i="4"/>
  <c r="E69" i="4" s="1"/>
  <c r="C69" i="4"/>
  <c r="B71" i="4" l="1"/>
  <c r="D70" i="4"/>
  <c r="E70" i="4" s="1"/>
  <c r="C70" i="4"/>
  <c r="C71" i="4" l="1"/>
  <c r="B72" i="4"/>
  <c r="D71" i="4"/>
  <c r="E71" i="4" s="1"/>
  <c r="B73" i="4" l="1"/>
  <c r="D72" i="4"/>
  <c r="E72" i="4" s="1"/>
  <c r="C72" i="4"/>
  <c r="B74" i="4" l="1"/>
  <c r="D73" i="4"/>
  <c r="E73" i="4" s="1"/>
  <c r="C73" i="4"/>
  <c r="B75" i="4" l="1"/>
  <c r="D74" i="4"/>
  <c r="E74" i="4" s="1"/>
  <c r="C74" i="4"/>
  <c r="C75" i="4" l="1"/>
  <c r="D75" i="4"/>
  <c r="E75" i="4" s="1"/>
  <c r="B76" i="4"/>
  <c r="B77" i="4" l="1"/>
  <c r="D76" i="4"/>
  <c r="E76" i="4" s="1"/>
  <c r="C76" i="4"/>
  <c r="B78" i="4" l="1"/>
  <c r="D77" i="4"/>
  <c r="E77" i="4" s="1"/>
  <c r="C77" i="4"/>
  <c r="B79" i="4" l="1"/>
  <c r="D78" i="4"/>
  <c r="E78" i="4" s="1"/>
  <c r="C78" i="4"/>
  <c r="D79" i="4" l="1"/>
  <c r="E79" i="4" s="1"/>
  <c r="B80" i="4"/>
  <c r="C79" i="4"/>
  <c r="B81" i="4" l="1"/>
  <c r="D80" i="4"/>
  <c r="E80" i="4" s="1"/>
  <c r="C80" i="4"/>
  <c r="B82" i="4" l="1"/>
  <c r="D81" i="4"/>
  <c r="E81" i="4" s="1"/>
  <c r="C81" i="4"/>
  <c r="B83" i="4" l="1"/>
  <c r="D82" i="4"/>
  <c r="E82" i="4" s="1"/>
  <c r="C82" i="4"/>
  <c r="B84" i="4" l="1"/>
  <c r="C83" i="4"/>
  <c r="D83" i="4"/>
  <c r="E83" i="4" s="1"/>
  <c r="B85" i="4" l="1"/>
  <c r="D84" i="4"/>
  <c r="E84" i="4" s="1"/>
  <c r="C84" i="4"/>
  <c r="B86" i="4" l="1"/>
  <c r="D85" i="4"/>
  <c r="E85" i="4" s="1"/>
  <c r="C85" i="4"/>
  <c r="B87" i="4" l="1"/>
  <c r="D86" i="4"/>
  <c r="E86" i="4" s="1"/>
  <c r="C86" i="4"/>
  <c r="C87" i="4" l="1"/>
  <c r="D87" i="4"/>
  <c r="E87" i="4" s="1"/>
  <c r="B88" i="4"/>
  <c r="B89" i="4" l="1"/>
  <c r="D88" i="4"/>
  <c r="E88" i="4" s="1"/>
  <c r="C88" i="4"/>
  <c r="B90" i="4" l="1"/>
  <c r="D89" i="4"/>
  <c r="E89" i="4" s="1"/>
  <c r="C89" i="4"/>
  <c r="B91" i="4" l="1"/>
  <c r="D90" i="4"/>
  <c r="E90" i="4" s="1"/>
  <c r="C90" i="4"/>
  <c r="D91" i="4" l="1"/>
  <c r="E91" i="4" s="1"/>
  <c r="C91" i="4"/>
  <c r="B92" i="4"/>
  <c r="D92" i="4" l="1"/>
  <c r="E92" i="4" s="1"/>
  <c r="C92" i="4"/>
  <c r="B93" i="4"/>
  <c r="D93" i="4" l="1"/>
  <c r="E93" i="4" s="1"/>
  <c r="C93" i="4"/>
  <c r="B94" i="4"/>
  <c r="D94" i="4" l="1"/>
  <c r="E94" i="4" s="1"/>
  <c r="B95" i="4"/>
  <c r="C94" i="4"/>
  <c r="D95" i="4" l="1"/>
  <c r="E95" i="4" s="1"/>
  <c r="B96" i="4"/>
  <c r="C95" i="4"/>
  <c r="B97" i="4" l="1"/>
  <c r="D96" i="4"/>
  <c r="E96" i="4" s="1"/>
  <c r="C96" i="4"/>
  <c r="C97" i="4" l="1"/>
  <c r="D97" i="4"/>
  <c r="E97" i="4" s="1"/>
  <c r="B98" i="4"/>
  <c r="D98" i="4" l="1"/>
  <c r="E98" i="4" s="1"/>
  <c r="C98" i="4"/>
  <c r="B99" i="4"/>
  <c r="C99" i="4" l="1"/>
  <c r="B100" i="4"/>
  <c r="D99" i="4"/>
  <c r="E99" i="4" s="1"/>
  <c r="B101" i="4" l="1"/>
  <c r="D100" i="4"/>
  <c r="E100" i="4" s="1"/>
  <c r="C100" i="4"/>
  <c r="D101" i="4" l="1"/>
  <c r="E101" i="4" s="1"/>
  <c r="C101" i="4"/>
  <c r="B102" i="4"/>
  <c r="B103" i="4" l="1"/>
  <c r="C102" i="4"/>
  <c r="D102" i="4"/>
  <c r="E102" i="4" s="1"/>
  <c r="C103" i="4" l="1"/>
  <c r="B104" i="4"/>
  <c r="D103" i="4"/>
  <c r="E103" i="4" s="1"/>
  <c r="D104" i="4" l="1"/>
  <c r="E104" i="4" s="1"/>
  <c r="B105" i="4"/>
  <c r="C104" i="4"/>
  <c r="D105" i="4" l="1"/>
  <c r="E105" i="4" s="1"/>
  <c r="B106" i="4"/>
  <c r="C105" i="4"/>
  <c r="D106" i="4" l="1"/>
  <c r="E106" i="4" s="1"/>
  <c r="B107" i="4"/>
  <c r="C106" i="4"/>
  <c r="C107" i="4" l="1"/>
  <c r="D107" i="4"/>
  <c r="E10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Jayavel Sounderpandian</author>
  </authors>
  <commentList>
    <comment ref="C3" authorId="0" shapeId="0" xr:uid="{00000000-0006-0000-0000-000001000000}">
      <text>
        <r>
          <rPr>
            <i/>
            <sz val="8"/>
            <color indexed="81"/>
            <rFont val="Tahoma"/>
            <family val="2"/>
          </rPr>
          <t>n</t>
        </r>
        <r>
          <rPr>
            <sz val="8"/>
            <color indexed="81"/>
            <rFont val="Tahoma"/>
            <family val="2"/>
          </rPr>
          <t xml:space="preserve"> is the number of trials.</t>
        </r>
      </text>
    </comment>
    <comment ref="D3" authorId="0" shapeId="0" xr:uid="{00000000-0006-0000-0000-000002000000}">
      <text>
        <r>
          <rPr>
            <i/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 is the probability of success in each trial.</t>
        </r>
      </text>
    </comment>
    <comment ref="B7" authorId="0" shapeId="0" xr:uid="{00000000-0006-0000-0000-000003000000}">
      <text>
        <r>
          <rPr>
            <sz val="8"/>
            <color indexed="81"/>
            <rFont val="Tahoma"/>
            <family val="2"/>
          </rPr>
          <t>If you change this number, return it back to zero at the end.</t>
        </r>
      </text>
    </comment>
  </commentList>
</comments>
</file>

<file path=xl/sharedStrings.xml><?xml version="1.0" encoding="utf-8"?>
<sst xmlns="http://schemas.openxmlformats.org/spreadsheetml/2006/main" count="15" uniqueCount="14">
  <si>
    <t>Binomial Distribution</t>
  </si>
  <si>
    <t>n</t>
  </si>
  <si>
    <t>p</t>
  </si>
  <si>
    <t>Mean</t>
  </si>
  <si>
    <t>Variance</t>
  </si>
  <si>
    <t>Stdev</t>
  </si>
  <si>
    <t>x</t>
  </si>
  <si>
    <r>
      <t xml:space="preserve">P(Exactly </t>
    </r>
    <r>
      <rPr>
        <b/>
        <i/>
        <sz val="10"/>
        <rFont val="Arial"/>
        <family val="2"/>
      </rPr>
      <t>x</t>
    </r>
    <r>
      <rPr>
        <b/>
        <sz val="10"/>
        <rFont val="Arial"/>
        <family val="2"/>
      </rPr>
      <t>)</t>
    </r>
  </si>
  <si>
    <r>
      <t xml:space="preserve">P(At most </t>
    </r>
    <r>
      <rPr>
        <b/>
        <i/>
        <sz val="10"/>
        <rFont val="Arial"/>
        <family val="2"/>
      </rPr>
      <t>x</t>
    </r>
    <r>
      <rPr>
        <b/>
        <sz val="10"/>
        <rFont val="Arial"/>
        <family val="2"/>
      </rPr>
      <t>)</t>
    </r>
  </si>
  <si>
    <r>
      <t xml:space="preserve">P(At least </t>
    </r>
    <r>
      <rPr>
        <b/>
        <i/>
        <sz val="10"/>
        <rFont val="Arial"/>
        <family val="2"/>
      </rPr>
      <t>x</t>
    </r>
    <r>
      <rPr>
        <b/>
        <sz val="10"/>
        <rFont val="Arial"/>
        <family val="2"/>
      </rPr>
      <t>)</t>
    </r>
  </si>
  <si>
    <t>X</t>
  </si>
  <si>
    <t>P(X)</t>
  </si>
  <si>
    <t>P(X&lt;=r)</t>
  </si>
  <si>
    <t>P(X&gt;=r)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</si>
</sst>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0"/>
      <name val="MS Sans Serif"/>
    </font>
    <font>
      <sz val="10"/>
      <name val="Helv"/>
    </font>
    <font>
      <b/>
      <sz val="12"/>
      <color indexed="12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i/>
      <sz val="8"/>
      <color indexed="81"/>
      <name val="Tahoma"/>
      <family val="2"/>
    </font>
    <font>
      <b/>
      <sz val="10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10"/>
      </patternFill>
    </fill>
    <fill>
      <patternFill patternType="solid">
        <fgColor indexed="11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4" fillId="0" borderId="4" xfId="0" applyFont="1" applyFill="1" applyBorder="1" applyAlignment="1" applyProtection="1">
      <alignment horizontal="center"/>
    </xf>
    <xf numFmtId="0" fontId="2" fillId="0" borderId="0" xfId="0" applyFont="1"/>
    <xf numFmtId="0" fontId="6" fillId="0" borderId="0" xfId="0" applyFont="1"/>
    <xf numFmtId="0" fontId="6" fillId="0" borderId="0" xfId="1" applyFont="1"/>
    <xf numFmtId="0" fontId="5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3" fillId="0" borderId="6" xfId="0" applyNumberFormat="1" applyFont="1" applyBorder="1" applyAlignment="1">
      <alignment horizontal="center"/>
    </xf>
    <xf numFmtId="0" fontId="3" fillId="0" borderId="7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6" fillId="3" borderId="2" xfId="0" applyFont="1" applyFill="1" applyBorder="1" applyAlignment="1" applyProtection="1">
      <alignment horizontal="center"/>
      <protection locked="0"/>
    </xf>
    <xf numFmtId="164" fontId="3" fillId="0" borderId="2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0" borderId="0" xfId="0" applyFont="1"/>
    <xf numFmtId="0" fontId="6" fillId="0" borderId="6" xfId="0" applyFont="1" applyFill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center"/>
    </xf>
    <xf numFmtId="0" fontId="10" fillId="4" borderId="2" xfId="0" applyFont="1" applyFill="1" applyBorder="1"/>
    <xf numFmtId="0" fontId="0" fillId="0" borderId="2" xfId="0" applyBorder="1"/>
  </cellXfs>
  <cellStyles count="2">
    <cellStyle name="Normal" xfId="0" builtinId="0"/>
    <cellStyle name="Normal_Binomial.xls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348791810276382"/>
          <c:y val="3.26975476839237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65846347661765"/>
          <c:y val="0.11444156915442082"/>
          <c:w val="0.85943135168009732"/>
          <c:h val="0.694823812723269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Binomial!$C$6</c:f>
              <c:strCache>
                <c:ptCount val="1"/>
                <c:pt idx="0">
                  <c:v>P(Exactly x)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[0]!xdata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[0]!pdata</c:f>
              <c:numCache>
                <c:formatCode>0.0000</c:formatCode>
                <c:ptCount val="6"/>
                <c:pt idx="0">
                  <c:v>1.0240000000000008E-2</c:v>
                </c:pt>
                <c:pt idx="1">
                  <c:v>7.6800000000000007E-2</c:v>
                </c:pt>
                <c:pt idx="2">
                  <c:v>0.23039999999999999</c:v>
                </c:pt>
                <c:pt idx="3">
                  <c:v>0.34559999999999996</c:v>
                </c:pt>
                <c:pt idx="4">
                  <c:v>0.25919999999999999</c:v>
                </c:pt>
                <c:pt idx="5">
                  <c:v>7.7759999999999996E-2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F-4DAD-91A6-961309D12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6415232"/>
        <c:axId val="216433792"/>
      </c:barChart>
      <c:catAx>
        <c:axId val="21641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3380820280027275"/>
              <c:y val="0.89373411429838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164337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6433792"/>
        <c:scaling>
          <c:orientation val="minMax"/>
        </c:scaling>
        <c:delete val="0"/>
        <c:axPos val="l"/>
        <c:numFmt formatCode="0.0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164152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 orientation="landscape" horizontalDpi="100" verticalDpi="10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9525</xdr:rowOff>
    </xdr:from>
    <xdr:to>
      <xdr:col>13</xdr:col>
      <xdr:colOff>542925</xdr:colOff>
      <xdr:row>27</xdr:row>
      <xdr:rowOff>104775</xdr:rowOff>
    </xdr:to>
    <xdr:graphicFrame macro="">
      <xdr:nvGraphicFramePr>
        <xdr:cNvPr id="1034" name="Chart 1">
          <a:extLst>
            <a:ext uri="{FF2B5EF4-FFF2-40B4-BE49-F238E27FC236}">
              <a16:creationId xmlns:a16="http://schemas.microsoft.com/office/drawing/2014/main" id="{8D788730-B259-4CD4-BC71-E1B4BBDE9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7"/>
  <sheetViews>
    <sheetView showGridLines="0" workbookViewId="0">
      <selection activeCell="D8" sqref="D8"/>
    </sheetView>
  </sheetViews>
  <sheetFormatPr defaultRowHeight="12.75" x14ac:dyDescent="0.2"/>
  <cols>
    <col min="1" max="1" width="2.7109375" style="8" customWidth="1"/>
    <col min="2" max="2" width="5.28515625" style="8" customWidth="1"/>
    <col min="3" max="5" width="12.7109375" style="8" customWidth="1"/>
    <col min="6" max="8" width="9" style="8" customWidth="1"/>
    <col min="9" max="16384" width="9.140625" style="8"/>
  </cols>
  <sheetData>
    <row r="1" spans="1:8" ht="15.75" x14ac:dyDescent="0.25">
      <c r="A1" s="6" t="s">
        <v>0</v>
      </c>
      <c r="B1" s="7"/>
      <c r="C1" s="7"/>
      <c r="D1" s="7"/>
      <c r="E1" s="7"/>
      <c r="F1" s="7"/>
      <c r="G1" s="7"/>
      <c r="H1" s="7"/>
    </row>
    <row r="2" spans="1:8" ht="4.5" customHeight="1" x14ac:dyDescent="0.2">
      <c r="A2" s="7"/>
      <c r="B2" s="7"/>
      <c r="C2" s="7"/>
      <c r="D2" s="7"/>
      <c r="E2" s="7"/>
      <c r="F2" s="7"/>
      <c r="G2" s="7"/>
      <c r="H2" s="7"/>
    </row>
    <row r="3" spans="1:8" s="10" customFormat="1" x14ac:dyDescent="0.2">
      <c r="A3" s="9"/>
      <c r="C3" s="4" t="s">
        <v>1</v>
      </c>
      <c r="D3" s="5" t="s">
        <v>2</v>
      </c>
      <c r="F3" s="2" t="s">
        <v>3</v>
      </c>
      <c r="G3" s="3" t="s">
        <v>4</v>
      </c>
      <c r="H3" s="11" t="s">
        <v>5</v>
      </c>
    </row>
    <row r="4" spans="1:8" x14ac:dyDescent="0.2">
      <c r="A4" s="7"/>
      <c r="C4" s="12">
        <v>5</v>
      </c>
      <c r="D4" s="13">
        <v>0.6</v>
      </c>
      <c r="F4" s="14">
        <f>n*p</f>
        <v>3</v>
      </c>
      <c r="G4" s="15">
        <f>n*p*(1-p)</f>
        <v>1.2000000000000002</v>
      </c>
      <c r="H4" s="16">
        <f>SQRT(G4)</f>
        <v>1.0954451150103324</v>
      </c>
    </row>
    <row r="5" spans="1:8" ht="6" customHeight="1" x14ac:dyDescent="0.2">
      <c r="A5" s="7"/>
      <c r="B5" s="7"/>
      <c r="C5" s="7"/>
      <c r="D5" s="7"/>
      <c r="E5" s="7"/>
      <c r="F5" s="7"/>
      <c r="G5" s="7"/>
      <c r="H5" s="7"/>
    </row>
    <row r="6" spans="1:8" ht="16.5" customHeight="1" x14ac:dyDescent="0.2">
      <c r="A6" s="7"/>
      <c r="B6" s="1" t="s">
        <v>6</v>
      </c>
      <c r="C6" s="2" t="s">
        <v>7</v>
      </c>
      <c r="D6" s="2" t="s">
        <v>8</v>
      </c>
      <c r="E6" s="3" t="s">
        <v>9</v>
      </c>
      <c r="F6" s="7"/>
      <c r="G6" s="7"/>
      <c r="H6" s="7"/>
    </row>
    <row r="7" spans="1:8" x14ac:dyDescent="0.2">
      <c r="A7" s="7"/>
      <c r="B7" s="17">
        <v>0</v>
      </c>
      <c r="C7" s="18">
        <f>BINOMDIST(B7,n,p,FALSE)</f>
        <v>1.0240000000000008E-2</v>
      </c>
      <c r="D7" s="18">
        <f>BINOMDIST(B7,n,p,TRUE)</f>
        <v>1.0240000000000008E-2</v>
      </c>
      <c r="E7" s="19">
        <f>IF(B7&lt;&gt;0,1-BINOMDIST(B7-1,n,p,TRUE),1)</f>
        <v>1</v>
      </c>
      <c r="F7" s="7"/>
      <c r="G7" s="7"/>
      <c r="H7" s="7"/>
    </row>
    <row r="8" spans="1:8" x14ac:dyDescent="0.2">
      <c r="A8" s="7"/>
      <c r="B8" s="20">
        <f t="shared" ref="B8:B26" si="0">IF(AND(B7&lt;&gt;"",B7&lt;n),B7+1,"")</f>
        <v>1</v>
      </c>
      <c r="C8" s="18">
        <f t="shared" ref="C8:C71" si="1">IF(B8&lt;&gt;"",BINOMDIST(B8,n,p,FALSE),"")</f>
        <v>7.6800000000000007E-2</v>
      </c>
      <c r="D8" s="18">
        <f t="shared" ref="D8:D26" si="2">IF(B8&lt;&gt;"",BINOMDIST(B8,n,p,TRUE),"")</f>
        <v>8.704000000000002E-2</v>
      </c>
      <c r="E8" s="18">
        <f t="shared" ref="E8:E26" si="3">IF(D8&lt;&gt;"",1-D7,"")</f>
        <v>0.98975999999999997</v>
      </c>
      <c r="F8" s="7"/>
      <c r="G8" s="7"/>
      <c r="H8" s="7"/>
    </row>
    <row r="9" spans="1:8" x14ac:dyDescent="0.2">
      <c r="A9" s="7"/>
      <c r="B9" s="20">
        <f t="shared" si="0"/>
        <v>2</v>
      </c>
      <c r="C9" s="18">
        <f t="shared" si="1"/>
        <v>0.23039999999999999</v>
      </c>
      <c r="D9" s="18">
        <f t="shared" si="2"/>
        <v>0.31744000000000006</v>
      </c>
      <c r="E9" s="18">
        <f t="shared" si="3"/>
        <v>0.91295999999999999</v>
      </c>
      <c r="F9" s="7"/>
      <c r="G9" s="7"/>
      <c r="H9" s="7"/>
    </row>
    <row r="10" spans="1:8" x14ac:dyDescent="0.2">
      <c r="A10" s="7"/>
      <c r="B10" s="20">
        <f t="shared" si="0"/>
        <v>3</v>
      </c>
      <c r="C10" s="18">
        <f t="shared" si="1"/>
        <v>0.34559999999999996</v>
      </c>
      <c r="D10" s="18">
        <f t="shared" si="2"/>
        <v>0.66304000000000007</v>
      </c>
      <c r="E10" s="18">
        <f t="shared" si="3"/>
        <v>0.68255999999999994</v>
      </c>
      <c r="F10" s="7"/>
      <c r="G10" s="7"/>
      <c r="H10" s="7"/>
    </row>
    <row r="11" spans="1:8" x14ac:dyDescent="0.2">
      <c r="A11" s="7"/>
      <c r="B11" s="20">
        <f t="shared" si="0"/>
        <v>4</v>
      </c>
      <c r="C11" s="18">
        <f t="shared" si="1"/>
        <v>0.25919999999999999</v>
      </c>
      <c r="D11" s="18">
        <f t="shared" si="2"/>
        <v>0.92223999999999995</v>
      </c>
      <c r="E11" s="18">
        <f t="shared" si="3"/>
        <v>0.33695999999999993</v>
      </c>
      <c r="F11" s="7"/>
      <c r="G11" s="7"/>
      <c r="H11" s="7"/>
    </row>
    <row r="12" spans="1:8" x14ac:dyDescent="0.2">
      <c r="A12" s="7"/>
      <c r="B12" s="20">
        <f t="shared" si="0"/>
        <v>5</v>
      </c>
      <c r="C12" s="18">
        <f t="shared" si="1"/>
        <v>7.7759999999999996E-2</v>
      </c>
      <c r="D12" s="18">
        <f t="shared" si="2"/>
        <v>1</v>
      </c>
      <c r="E12" s="18">
        <f t="shared" si="3"/>
        <v>7.7760000000000051E-2</v>
      </c>
      <c r="F12" s="7"/>
      <c r="G12" s="7"/>
      <c r="H12" s="7"/>
    </row>
    <row r="13" spans="1:8" x14ac:dyDescent="0.2">
      <c r="A13" s="7"/>
      <c r="B13" s="20" t="str">
        <f t="shared" si="0"/>
        <v/>
      </c>
      <c r="C13" s="18" t="str">
        <f t="shared" si="1"/>
        <v/>
      </c>
      <c r="D13" s="18" t="str">
        <f t="shared" si="2"/>
        <v/>
      </c>
      <c r="E13" s="18" t="str">
        <f t="shared" si="3"/>
        <v/>
      </c>
      <c r="F13" s="7"/>
      <c r="G13" s="7"/>
      <c r="H13" s="7"/>
    </row>
    <row r="14" spans="1:8" x14ac:dyDescent="0.2">
      <c r="A14" s="7"/>
      <c r="B14" s="20" t="str">
        <f t="shared" si="0"/>
        <v/>
      </c>
      <c r="C14" s="18" t="str">
        <f t="shared" si="1"/>
        <v/>
      </c>
      <c r="D14" s="18" t="str">
        <f t="shared" si="2"/>
        <v/>
      </c>
      <c r="E14" s="18" t="str">
        <f t="shared" si="3"/>
        <v/>
      </c>
      <c r="F14" s="7"/>
      <c r="G14" s="7"/>
      <c r="H14" s="7"/>
    </row>
    <row r="15" spans="1:8" x14ac:dyDescent="0.2">
      <c r="A15" s="7"/>
      <c r="B15" s="20" t="str">
        <f t="shared" si="0"/>
        <v/>
      </c>
      <c r="C15" s="18" t="str">
        <f t="shared" si="1"/>
        <v/>
      </c>
      <c r="D15" s="18" t="str">
        <f t="shared" si="2"/>
        <v/>
      </c>
      <c r="E15" s="18" t="str">
        <f t="shared" si="3"/>
        <v/>
      </c>
      <c r="F15" s="7"/>
      <c r="G15" s="7"/>
      <c r="H15" s="7"/>
    </row>
    <row r="16" spans="1:8" x14ac:dyDescent="0.2">
      <c r="A16" s="7"/>
      <c r="B16" s="20" t="str">
        <f t="shared" si="0"/>
        <v/>
      </c>
      <c r="C16" s="18" t="str">
        <f t="shared" si="1"/>
        <v/>
      </c>
      <c r="D16" s="18" t="str">
        <f t="shared" si="2"/>
        <v/>
      </c>
      <c r="E16" s="18" t="str">
        <f t="shared" si="3"/>
        <v/>
      </c>
      <c r="F16" s="7"/>
      <c r="G16" s="7"/>
      <c r="H16" s="7"/>
    </row>
    <row r="17" spans="1:8" x14ac:dyDescent="0.2">
      <c r="A17" s="7"/>
      <c r="B17" s="20" t="str">
        <f t="shared" si="0"/>
        <v/>
      </c>
      <c r="C17" s="18" t="str">
        <f t="shared" si="1"/>
        <v/>
      </c>
      <c r="D17" s="18" t="str">
        <f t="shared" si="2"/>
        <v/>
      </c>
      <c r="E17" s="18" t="str">
        <f t="shared" si="3"/>
        <v/>
      </c>
      <c r="F17" s="7"/>
      <c r="G17" s="7"/>
      <c r="H17" s="7"/>
    </row>
    <row r="18" spans="1:8" x14ac:dyDescent="0.2">
      <c r="A18" s="7"/>
      <c r="B18" s="20" t="str">
        <f t="shared" si="0"/>
        <v/>
      </c>
      <c r="C18" s="18" t="str">
        <f t="shared" si="1"/>
        <v/>
      </c>
      <c r="D18" s="18" t="str">
        <f t="shared" si="2"/>
        <v/>
      </c>
      <c r="E18" s="18" t="str">
        <f t="shared" si="3"/>
        <v/>
      </c>
      <c r="F18" s="7"/>
      <c r="G18" s="7"/>
      <c r="H18" s="7"/>
    </row>
    <row r="19" spans="1:8" x14ac:dyDescent="0.2">
      <c r="A19" s="7"/>
      <c r="B19" s="20" t="str">
        <f t="shared" si="0"/>
        <v/>
      </c>
      <c r="C19" s="18" t="str">
        <f t="shared" si="1"/>
        <v/>
      </c>
      <c r="D19" s="18" t="str">
        <f t="shared" si="2"/>
        <v/>
      </c>
      <c r="E19" s="18" t="str">
        <f t="shared" si="3"/>
        <v/>
      </c>
      <c r="F19" s="7"/>
      <c r="G19" s="7"/>
      <c r="H19" s="7"/>
    </row>
    <row r="20" spans="1:8" x14ac:dyDescent="0.2">
      <c r="A20" s="7"/>
      <c r="B20" s="20" t="str">
        <f t="shared" si="0"/>
        <v/>
      </c>
      <c r="C20" s="18" t="str">
        <f t="shared" si="1"/>
        <v/>
      </c>
      <c r="D20" s="18" t="str">
        <f t="shared" si="2"/>
        <v/>
      </c>
      <c r="E20" s="18" t="str">
        <f t="shared" si="3"/>
        <v/>
      </c>
      <c r="F20" s="7"/>
      <c r="G20" s="7"/>
      <c r="H20" s="7"/>
    </row>
    <row r="21" spans="1:8" x14ac:dyDescent="0.2">
      <c r="A21" s="7"/>
      <c r="B21" s="20" t="str">
        <f t="shared" si="0"/>
        <v/>
      </c>
      <c r="C21" s="18" t="str">
        <f t="shared" si="1"/>
        <v/>
      </c>
      <c r="D21" s="18" t="str">
        <f t="shared" si="2"/>
        <v/>
      </c>
      <c r="E21" s="18" t="str">
        <f t="shared" si="3"/>
        <v/>
      </c>
      <c r="F21" s="7"/>
      <c r="G21" s="7"/>
      <c r="H21" s="7"/>
    </row>
    <row r="22" spans="1:8" x14ac:dyDescent="0.2">
      <c r="A22" s="7"/>
      <c r="B22" s="20" t="str">
        <f t="shared" si="0"/>
        <v/>
      </c>
      <c r="C22" s="18" t="str">
        <f t="shared" si="1"/>
        <v/>
      </c>
      <c r="D22" s="18" t="str">
        <f t="shared" si="2"/>
        <v/>
      </c>
      <c r="E22" s="18" t="str">
        <f t="shared" si="3"/>
        <v/>
      </c>
      <c r="F22" s="7"/>
      <c r="G22" s="7"/>
      <c r="H22" s="7"/>
    </row>
    <row r="23" spans="1:8" x14ac:dyDescent="0.2">
      <c r="A23" s="7"/>
      <c r="B23" s="20" t="str">
        <f t="shared" si="0"/>
        <v/>
      </c>
      <c r="C23" s="18" t="str">
        <f t="shared" si="1"/>
        <v/>
      </c>
      <c r="D23" s="18" t="str">
        <f t="shared" si="2"/>
        <v/>
      </c>
      <c r="E23" s="18" t="str">
        <f t="shared" si="3"/>
        <v/>
      </c>
      <c r="F23" s="7"/>
      <c r="G23" s="7"/>
      <c r="H23" s="7"/>
    </row>
    <row r="24" spans="1:8" x14ac:dyDescent="0.2">
      <c r="A24" s="7"/>
      <c r="B24" s="20" t="str">
        <f t="shared" si="0"/>
        <v/>
      </c>
      <c r="C24" s="18" t="str">
        <f t="shared" si="1"/>
        <v/>
      </c>
      <c r="D24" s="18" t="str">
        <f t="shared" si="2"/>
        <v/>
      </c>
      <c r="E24" s="18" t="str">
        <f t="shared" si="3"/>
        <v/>
      </c>
      <c r="F24" s="7"/>
      <c r="G24" s="7"/>
      <c r="H24" s="7"/>
    </row>
    <row r="25" spans="1:8" x14ac:dyDescent="0.2">
      <c r="A25" s="7"/>
      <c r="B25" s="20" t="str">
        <f t="shared" si="0"/>
        <v/>
      </c>
      <c r="C25" s="18" t="str">
        <f t="shared" si="1"/>
        <v/>
      </c>
      <c r="D25" s="18" t="str">
        <f t="shared" si="2"/>
        <v/>
      </c>
      <c r="E25" s="18" t="str">
        <f t="shared" si="3"/>
        <v/>
      </c>
      <c r="F25" s="7"/>
      <c r="G25" s="7"/>
      <c r="H25" s="7"/>
    </row>
    <row r="26" spans="1:8" x14ac:dyDescent="0.2">
      <c r="A26" s="7"/>
      <c r="B26" s="20" t="str">
        <f t="shared" si="0"/>
        <v/>
      </c>
      <c r="C26" s="18" t="str">
        <f t="shared" si="1"/>
        <v/>
      </c>
      <c r="D26" s="18" t="str">
        <f t="shared" si="2"/>
        <v/>
      </c>
      <c r="E26" s="18" t="str">
        <f t="shared" si="3"/>
        <v/>
      </c>
      <c r="F26" s="21"/>
      <c r="G26" s="7"/>
      <c r="H26" s="7"/>
    </row>
    <row r="27" spans="1:8" x14ac:dyDescent="0.2">
      <c r="A27" s="7"/>
      <c r="B27" s="22" t="str">
        <f t="shared" ref="B27:B46" si="4">IF(AND(B26&lt;&gt;"",B26&lt;n),B26+1,"")</f>
        <v/>
      </c>
      <c r="C27" s="23" t="str">
        <f t="shared" si="1"/>
        <v/>
      </c>
      <c r="D27" s="23" t="str">
        <f t="shared" ref="D27:D46" si="5">IF(B27&lt;&gt;"",BINOMDIST(B27,n,p,TRUE),"")</f>
        <v/>
      </c>
      <c r="E27" s="24" t="str">
        <f t="shared" ref="E27:E46" si="6">IF(D27&lt;&gt;"",1-D26,"")</f>
        <v/>
      </c>
      <c r="F27" s="21"/>
      <c r="G27" s="7"/>
      <c r="H27" s="7"/>
    </row>
    <row r="28" spans="1:8" x14ac:dyDescent="0.2">
      <c r="A28" s="7"/>
      <c r="B28" s="22" t="str">
        <f t="shared" si="4"/>
        <v/>
      </c>
      <c r="C28" s="23" t="str">
        <f t="shared" si="1"/>
        <v/>
      </c>
      <c r="D28" s="23" t="str">
        <f t="shared" si="5"/>
        <v/>
      </c>
      <c r="E28" s="24" t="str">
        <f t="shared" si="6"/>
        <v/>
      </c>
      <c r="F28" s="7"/>
      <c r="G28" s="7"/>
      <c r="H28" s="7"/>
    </row>
    <row r="29" spans="1:8" x14ac:dyDescent="0.2">
      <c r="B29" s="22" t="str">
        <f t="shared" si="4"/>
        <v/>
      </c>
      <c r="C29" s="23" t="str">
        <f t="shared" si="1"/>
        <v/>
      </c>
      <c r="D29" s="23" t="str">
        <f t="shared" si="5"/>
        <v/>
      </c>
      <c r="E29" s="24" t="str">
        <f t="shared" si="6"/>
        <v/>
      </c>
    </row>
    <row r="30" spans="1:8" x14ac:dyDescent="0.2">
      <c r="B30" s="22" t="str">
        <f t="shared" si="4"/>
        <v/>
      </c>
      <c r="C30" s="23" t="str">
        <f t="shared" si="1"/>
        <v/>
      </c>
      <c r="D30" s="23" t="str">
        <f t="shared" si="5"/>
        <v/>
      </c>
      <c r="E30" s="24" t="str">
        <f t="shared" si="6"/>
        <v/>
      </c>
    </row>
    <row r="31" spans="1:8" x14ac:dyDescent="0.2">
      <c r="B31" s="22" t="str">
        <f t="shared" si="4"/>
        <v/>
      </c>
      <c r="C31" s="23" t="str">
        <f t="shared" si="1"/>
        <v/>
      </c>
      <c r="D31" s="23" t="str">
        <f t="shared" si="5"/>
        <v/>
      </c>
      <c r="E31" s="24" t="str">
        <f t="shared" si="6"/>
        <v/>
      </c>
    </row>
    <row r="32" spans="1:8" x14ac:dyDescent="0.2">
      <c r="B32" s="22" t="str">
        <f t="shared" si="4"/>
        <v/>
      </c>
      <c r="C32" s="23" t="str">
        <f t="shared" si="1"/>
        <v/>
      </c>
      <c r="D32" s="23" t="str">
        <f t="shared" si="5"/>
        <v/>
      </c>
      <c r="E32" s="24" t="str">
        <f t="shared" si="6"/>
        <v/>
      </c>
    </row>
    <row r="33" spans="2:5" x14ac:dyDescent="0.2">
      <c r="B33" s="22" t="str">
        <f t="shared" si="4"/>
        <v/>
      </c>
      <c r="C33" s="23" t="str">
        <f t="shared" si="1"/>
        <v/>
      </c>
      <c r="D33" s="23" t="str">
        <f t="shared" si="5"/>
        <v/>
      </c>
      <c r="E33" s="24" t="str">
        <f t="shared" si="6"/>
        <v/>
      </c>
    </row>
    <row r="34" spans="2:5" x14ac:dyDescent="0.2">
      <c r="B34" s="22" t="str">
        <f t="shared" si="4"/>
        <v/>
      </c>
      <c r="C34" s="23" t="str">
        <f t="shared" si="1"/>
        <v/>
      </c>
      <c r="D34" s="23" t="str">
        <f t="shared" si="5"/>
        <v/>
      </c>
      <c r="E34" s="24" t="str">
        <f t="shared" si="6"/>
        <v/>
      </c>
    </row>
    <row r="35" spans="2:5" x14ac:dyDescent="0.2">
      <c r="B35" s="22" t="str">
        <f t="shared" si="4"/>
        <v/>
      </c>
      <c r="C35" s="23" t="str">
        <f t="shared" si="1"/>
        <v/>
      </c>
      <c r="D35" s="23" t="str">
        <f t="shared" si="5"/>
        <v/>
      </c>
      <c r="E35" s="24" t="str">
        <f t="shared" si="6"/>
        <v/>
      </c>
    </row>
    <row r="36" spans="2:5" x14ac:dyDescent="0.2">
      <c r="B36" s="22" t="str">
        <f t="shared" si="4"/>
        <v/>
      </c>
      <c r="C36" s="23" t="str">
        <f t="shared" si="1"/>
        <v/>
      </c>
      <c r="D36" s="23" t="str">
        <f t="shared" si="5"/>
        <v/>
      </c>
      <c r="E36" s="24" t="str">
        <f t="shared" si="6"/>
        <v/>
      </c>
    </row>
    <row r="37" spans="2:5" x14ac:dyDescent="0.2">
      <c r="B37" s="22" t="str">
        <f t="shared" si="4"/>
        <v/>
      </c>
      <c r="C37" s="23" t="str">
        <f t="shared" si="1"/>
        <v/>
      </c>
      <c r="D37" s="23" t="str">
        <f t="shared" si="5"/>
        <v/>
      </c>
      <c r="E37" s="24" t="str">
        <f t="shared" si="6"/>
        <v/>
      </c>
    </row>
    <row r="38" spans="2:5" x14ac:dyDescent="0.2">
      <c r="B38" s="22" t="str">
        <f t="shared" si="4"/>
        <v/>
      </c>
      <c r="C38" s="23" t="str">
        <f t="shared" si="1"/>
        <v/>
      </c>
      <c r="D38" s="23" t="str">
        <f t="shared" si="5"/>
        <v/>
      </c>
      <c r="E38" s="24" t="str">
        <f t="shared" si="6"/>
        <v/>
      </c>
    </row>
    <row r="39" spans="2:5" x14ac:dyDescent="0.2">
      <c r="B39" s="22" t="str">
        <f t="shared" si="4"/>
        <v/>
      </c>
      <c r="C39" s="23" t="str">
        <f t="shared" si="1"/>
        <v/>
      </c>
      <c r="D39" s="23" t="str">
        <f t="shared" si="5"/>
        <v/>
      </c>
      <c r="E39" s="24" t="str">
        <f t="shared" si="6"/>
        <v/>
      </c>
    </row>
    <row r="40" spans="2:5" x14ac:dyDescent="0.2">
      <c r="B40" s="22" t="str">
        <f t="shared" si="4"/>
        <v/>
      </c>
      <c r="C40" s="23" t="str">
        <f t="shared" si="1"/>
        <v/>
      </c>
      <c r="D40" s="23" t="str">
        <f t="shared" si="5"/>
        <v/>
      </c>
      <c r="E40" s="24" t="str">
        <f t="shared" si="6"/>
        <v/>
      </c>
    </row>
    <row r="41" spans="2:5" x14ac:dyDescent="0.2">
      <c r="B41" s="22" t="str">
        <f t="shared" si="4"/>
        <v/>
      </c>
      <c r="C41" s="23" t="str">
        <f t="shared" si="1"/>
        <v/>
      </c>
      <c r="D41" s="23" t="str">
        <f t="shared" si="5"/>
        <v/>
      </c>
      <c r="E41" s="24" t="str">
        <f t="shared" si="6"/>
        <v/>
      </c>
    </row>
    <row r="42" spans="2:5" x14ac:dyDescent="0.2">
      <c r="B42" s="22" t="str">
        <f t="shared" si="4"/>
        <v/>
      </c>
      <c r="C42" s="23" t="str">
        <f t="shared" si="1"/>
        <v/>
      </c>
      <c r="D42" s="23" t="str">
        <f t="shared" si="5"/>
        <v/>
      </c>
      <c r="E42" s="24" t="str">
        <f t="shared" si="6"/>
        <v/>
      </c>
    </row>
    <row r="43" spans="2:5" x14ac:dyDescent="0.2">
      <c r="B43" s="22" t="str">
        <f t="shared" si="4"/>
        <v/>
      </c>
      <c r="C43" s="23" t="str">
        <f t="shared" si="1"/>
        <v/>
      </c>
      <c r="D43" s="23" t="str">
        <f t="shared" si="5"/>
        <v/>
      </c>
      <c r="E43" s="24" t="str">
        <f t="shared" si="6"/>
        <v/>
      </c>
    </row>
    <row r="44" spans="2:5" x14ac:dyDescent="0.2">
      <c r="B44" s="22" t="str">
        <f t="shared" si="4"/>
        <v/>
      </c>
      <c r="C44" s="23" t="str">
        <f t="shared" si="1"/>
        <v/>
      </c>
      <c r="D44" s="23" t="str">
        <f t="shared" si="5"/>
        <v/>
      </c>
      <c r="E44" s="24" t="str">
        <f t="shared" si="6"/>
        <v/>
      </c>
    </row>
    <row r="45" spans="2:5" x14ac:dyDescent="0.2">
      <c r="B45" s="22" t="str">
        <f t="shared" si="4"/>
        <v/>
      </c>
      <c r="C45" s="23" t="str">
        <f t="shared" si="1"/>
        <v/>
      </c>
      <c r="D45" s="23" t="str">
        <f t="shared" si="5"/>
        <v/>
      </c>
      <c r="E45" s="24" t="str">
        <f t="shared" si="6"/>
        <v/>
      </c>
    </row>
    <row r="46" spans="2:5" x14ac:dyDescent="0.2">
      <c r="B46" s="22" t="str">
        <f t="shared" si="4"/>
        <v/>
      </c>
      <c r="C46" s="23" t="str">
        <f t="shared" si="1"/>
        <v/>
      </c>
      <c r="D46" s="23" t="str">
        <f t="shared" si="5"/>
        <v/>
      </c>
      <c r="E46" s="24" t="str">
        <f t="shared" si="6"/>
        <v/>
      </c>
    </row>
    <row r="47" spans="2:5" x14ac:dyDescent="0.2">
      <c r="B47" s="22" t="str">
        <f t="shared" ref="B47:B66" si="7">IF(AND(B46&lt;&gt;"",B46&lt;n),B46+1,"")</f>
        <v/>
      </c>
      <c r="C47" s="23" t="str">
        <f t="shared" si="1"/>
        <v/>
      </c>
      <c r="D47" s="23" t="str">
        <f t="shared" ref="D47:D66" si="8">IF(B47&lt;&gt;"",BINOMDIST(B47,n,p,TRUE),"")</f>
        <v/>
      </c>
      <c r="E47" s="24" t="str">
        <f t="shared" ref="E47:E66" si="9">IF(D47&lt;&gt;"",1-D46,"")</f>
        <v/>
      </c>
    </row>
    <row r="48" spans="2:5" x14ac:dyDescent="0.2">
      <c r="B48" s="22" t="str">
        <f t="shared" si="7"/>
        <v/>
      </c>
      <c r="C48" s="23" t="str">
        <f t="shared" si="1"/>
        <v/>
      </c>
      <c r="D48" s="23" t="str">
        <f t="shared" si="8"/>
        <v/>
      </c>
      <c r="E48" s="24" t="str">
        <f t="shared" si="9"/>
        <v/>
      </c>
    </row>
    <row r="49" spans="2:5" x14ac:dyDescent="0.2">
      <c r="B49" s="22" t="str">
        <f t="shared" si="7"/>
        <v/>
      </c>
      <c r="C49" s="23" t="str">
        <f t="shared" si="1"/>
        <v/>
      </c>
      <c r="D49" s="23" t="str">
        <f t="shared" si="8"/>
        <v/>
      </c>
      <c r="E49" s="24" t="str">
        <f t="shared" si="9"/>
        <v/>
      </c>
    </row>
    <row r="50" spans="2:5" x14ac:dyDescent="0.2">
      <c r="B50" s="22" t="str">
        <f t="shared" si="7"/>
        <v/>
      </c>
      <c r="C50" s="23" t="str">
        <f t="shared" si="1"/>
        <v/>
      </c>
      <c r="D50" s="23" t="str">
        <f t="shared" si="8"/>
        <v/>
      </c>
      <c r="E50" s="24" t="str">
        <f t="shared" si="9"/>
        <v/>
      </c>
    </row>
    <row r="51" spans="2:5" x14ac:dyDescent="0.2">
      <c r="B51" s="22" t="str">
        <f t="shared" si="7"/>
        <v/>
      </c>
      <c r="C51" s="23" t="str">
        <f t="shared" si="1"/>
        <v/>
      </c>
      <c r="D51" s="23" t="str">
        <f t="shared" si="8"/>
        <v/>
      </c>
      <c r="E51" s="24" t="str">
        <f t="shared" si="9"/>
        <v/>
      </c>
    </row>
    <row r="52" spans="2:5" x14ac:dyDescent="0.2">
      <c r="B52" s="22" t="str">
        <f t="shared" si="7"/>
        <v/>
      </c>
      <c r="C52" s="23" t="str">
        <f t="shared" si="1"/>
        <v/>
      </c>
      <c r="D52" s="23" t="str">
        <f t="shared" si="8"/>
        <v/>
      </c>
      <c r="E52" s="24" t="str">
        <f t="shared" si="9"/>
        <v/>
      </c>
    </row>
    <row r="53" spans="2:5" x14ac:dyDescent="0.2">
      <c r="B53" s="22" t="str">
        <f t="shared" si="7"/>
        <v/>
      </c>
      <c r="C53" s="23" t="str">
        <f t="shared" si="1"/>
        <v/>
      </c>
      <c r="D53" s="23" t="str">
        <f t="shared" si="8"/>
        <v/>
      </c>
      <c r="E53" s="24" t="str">
        <f t="shared" si="9"/>
        <v/>
      </c>
    </row>
    <row r="54" spans="2:5" x14ac:dyDescent="0.2">
      <c r="B54" s="22" t="str">
        <f t="shared" si="7"/>
        <v/>
      </c>
      <c r="C54" s="23" t="str">
        <f t="shared" si="1"/>
        <v/>
      </c>
      <c r="D54" s="23" t="str">
        <f t="shared" si="8"/>
        <v/>
      </c>
      <c r="E54" s="24" t="str">
        <f t="shared" si="9"/>
        <v/>
      </c>
    </row>
    <row r="55" spans="2:5" x14ac:dyDescent="0.2">
      <c r="B55" s="22" t="str">
        <f t="shared" si="7"/>
        <v/>
      </c>
      <c r="C55" s="23" t="str">
        <f t="shared" si="1"/>
        <v/>
      </c>
      <c r="D55" s="23" t="str">
        <f t="shared" si="8"/>
        <v/>
      </c>
      <c r="E55" s="24" t="str">
        <f t="shared" si="9"/>
        <v/>
      </c>
    </row>
    <row r="56" spans="2:5" x14ac:dyDescent="0.2">
      <c r="B56" s="22" t="str">
        <f t="shared" si="7"/>
        <v/>
      </c>
      <c r="C56" s="23" t="str">
        <f t="shared" si="1"/>
        <v/>
      </c>
      <c r="D56" s="23" t="str">
        <f t="shared" si="8"/>
        <v/>
      </c>
      <c r="E56" s="24" t="str">
        <f t="shared" si="9"/>
        <v/>
      </c>
    </row>
    <row r="57" spans="2:5" x14ac:dyDescent="0.2">
      <c r="B57" s="22" t="str">
        <f t="shared" si="7"/>
        <v/>
      </c>
      <c r="C57" s="23" t="str">
        <f t="shared" si="1"/>
        <v/>
      </c>
      <c r="D57" s="23" t="str">
        <f t="shared" si="8"/>
        <v/>
      </c>
      <c r="E57" s="24" t="str">
        <f t="shared" si="9"/>
        <v/>
      </c>
    </row>
    <row r="58" spans="2:5" x14ac:dyDescent="0.2">
      <c r="B58" s="22" t="str">
        <f t="shared" si="7"/>
        <v/>
      </c>
      <c r="C58" s="23" t="str">
        <f t="shared" si="1"/>
        <v/>
      </c>
      <c r="D58" s="23" t="str">
        <f t="shared" si="8"/>
        <v/>
      </c>
      <c r="E58" s="24" t="str">
        <f t="shared" si="9"/>
        <v/>
      </c>
    </row>
    <row r="59" spans="2:5" x14ac:dyDescent="0.2">
      <c r="B59" s="22" t="str">
        <f t="shared" si="7"/>
        <v/>
      </c>
      <c r="C59" s="23" t="str">
        <f t="shared" si="1"/>
        <v/>
      </c>
      <c r="D59" s="23" t="str">
        <f t="shared" si="8"/>
        <v/>
      </c>
      <c r="E59" s="24" t="str">
        <f t="shared" si="9"/>
        <v/>
      </c>
    </row>
    <row r="60" spans="2:5" x14ac:dyDescent="0.2">
      <c r="B60" s="22" t="str">
        <f t="shared" si="7"/>
        <v/>
      </c>
      <c r="C60" s="23" t="str">
        <f t="shared" si="1"/>
        <v/>
      </c>
      <c r="D60" s="23" t="str">
        <f t="shared" si="8"/>
        <v/>
      </c>
      <c r="E60" s="24" t="str">
        <f t="shared" si="9"/>
        <v/>
      </c>
    </row>
    <row r="61" spans="2:5" x14ac:dyDescent="0.2">
      <c r="B61" s="22" t="str">
        <f t="shared" si="7"/>
        <v/>
      </c>
      <c r="C61" s="23" t="str">
        <f t="shared" si="1"/>
        <v/>
      </c>
      <c r="D61" s="23" t="str">
        <f t="shared" si="8"/>
        <v/>
      </c>
      <c r="E61" s="24" t="str">
        <f t="shared" si="9"/>
        <v/>
      </c>
    </row>
    <row r="62" spans="2:5" x14ac:dyDescent="0.2">
      <c r="B62" s="22" t="str">
        <f t="shared" si="7"/>
        <v/>
      </c>
      <c r="C62" s="23" t="str">
        <f t="shared" si="1"/>
        <v/>
      </c>
      <c r="D62" s="23" t="str">
        <f t="shared" si="8"/>
        <v/>
      </c>
      <c r="E62" s="24" t="str">
        <f t="shared" si="9"/>
        <v/>
      </c>
    </row>
    <row r="63" spans="2:5" x14ac:dyDescent="0.2">
      <c r="B63" s="22" t="str">
        <f t="shared" si="7"/>
        <v/>
      </c>
      <c r="C63" s="23" t="str">
        <f t="shared" si="1"/>
        <v/>
      </c>
      <c r="D63" s="23" t="str">
        <f t="shared" si="8"/>
        <v/>
      </c>
      <c r="E63" s="24" t="str">
        <f t="shared" si="9"/>
        <v/>
      </c>
    </row>
    <row r="64" spans="2:5" x14ac:dyDescent="0.2">
      <c r="B64" s="22" t="str">
        <f t="shared" si="7"/>
        <v/>
      </c>
      <c r="C64" s="23" t="str">
        <f t="shared" si="1"/>
        <v/>
      </c>
      <c r="D64" s="23" t="str">
        <f t="shared" si="8"/>
        <v/>
      </c>
      <c r="E64" s="24" t="str">
        <f t="shared" si="9"/>
        <v/>
      </c>
    </row>
    <row r="65" spans="2:5" x14ac:dyDescent="0.2">
      <c r="B65" s="22" t="str">
        <f t="shared" si="7"/>
        <v/>
      </c>
      <c r="C65" s="23" t="str">
        <f t="shared" si="1"/>
        <v/>
      </c>
      <c r="D65" s="23" t="str">
        <f t="shared" si="8"/>
        <v/>
      </c>
      <c r="E65" s="24" t="str">
        <f t="shared" si="9"/>
        <v/>
      </c>
    </row>
    <row r="66" spans="2:5" x14ac:dyDescent="0.2">
      <c r="B66" s="22" t="str">
        <f t="shared" si="7"/>
        <v/>
      </c>
      <c r="C66" s="23" t="str">
        <f t="shared" si="1"/>
        <v/>
      </c>
      <c r="D66" s="23" t="str">
        <f t="shared" si="8"/>
        <v/>
      </c>
      <c r="E66" s="24" t="str">
        <f t="shared" si="9"/>
        <v/>
      </c>
    </row>
    <row r="67" spans="2:5" x14ac:dyDescent="0.2">
      <c r="B67" s="22" t="str">
        <f t="shared" ref="B67:B106" si="10">IF(AND(B66&lt;&gt;"",B66&lt;n),B66+1,"")</f>
        <v/>
      </c>
      <c r="C67" s="23" t="str">
        <f t="shared" si="1"/>
        <v/>
      </c>
      <c r="D67" s="23" t="str">
        <f t="shared" ref="D67:D106" si="11">IF(B67&lt;&gt;"",BINOMDIST(B67,n,p,TRUE),"")</f>
        <v/>
      </c>
      <c r="E67" s="24" t="str">
        <f t="shared" ref="E67:E106" si="12">IF(D67&lt;&gt;"",1-D66,"")</f>
        <v/>
      </c>
    </row>
    <row r="68" spans="2:5" x14ac:dyDescent="0.2">
      <c r="B68" s="22" t="str">
        <f t="shared" si="10"/>
        <v/>
      </c>
      <c r="C68" s="23" t="str">
        <f t="shared" si="1"/>
        <v/>
      </c>
      <c r="D68" s="23" t="str">
        <f t="shared" si="11"/>
        <v/>
      </c>
      <c r="E68" s="24" t="str">
        <f t="shared" si="12"/>
        <v/>
      </c>
    </row>
    <row r="69" spans="2:5" x14ac:dyDescent="0.2">
      <c r="B69" s="22" t="str">
        <f t="shared" si="10"/>
        <v/>
      </c>
      <c r="C69" s="23" t="str">
        <f t="shared" si="1"/>
        <v/>
      </c>
      <c r="D69" s="23" t="str">
        <f t="shared" si="11"/>
        <v/>
      </c>
      <c r="E69" s="24" t="str">
        <f t="shared" si="12"/>
        <v/>
      </c>
    </row>
    <row r="70" spans="2:5" x14ac:dyDescent="0.2">
      <c r="B70" s="22" t="str">
        <f t="shared" si="10"/>
        <v/>
      </c>
      <c r="C70" s="23" t="str">
        <f t="shared" si="1"/>
        <v/>
      </c>
      <c r="D70" s="23" t="str">
        <f t="shared" si="11"/>
        <v/>
      </c>
      <c r="E70" s="24" t="str">
        <f t="shared" si="12"/>
        <v/>
      </c>
    </row>
    <row r="71" spans="2:5" x14ac:dyDescent="0.2">
      <c r="B71" s="22" t="str">
        <f t="shared" si="10"/>
        <v/>
      </c>
      <c r="C71" s="23" t="str">
        <f t="shared" si="1"/>
        <v/>
      </c>
      <c r="D71" s="23" t="str">
        <f t="shared" si="11"/>
        <v/>
      </c>
      <c r="E71" s="24" t="str">
        <f t="shared" si="12"/>
        <v/>
      </c>
    </row>
    <row r="72" spans="2:5" x14ac:dyDescent="0.2">
      <c r="B72" s="22" t="str">
        <f t="shared" si="10"/>
        <v/>
      </c>
      <c r="C72" s="23" t="str">
        <f t="shared" ref="C72:C107" si="13">IF(B72&lt;&gt;"",BINOMDIST(B72,n,p,FALSE),"")</f>
        <v/>
      </c>
      <c r="D72" s="23" t="str">
        <f t="shared" si="11"/>
        <v/>
      </c>
      <c r="E72" s="24" t="str">
        <f t="shared" si="12"/>
        <v/>
      </c>
    </row>
    <row r="73" spans="2:5" x14ac:dyDescent="0.2">
      <c r="B73" s="22" t="str">
        <f t="shared" si="10"/>
        <v/>
      </c>
      <c r="C73" s="23" t="str">
        <f t="shared" si="13"/>
        <v/>
      </c>
      <c r="D73" s="23" t="str">
        <f t="shared" si="11"/>
        <v/>
      </c>
      <c r="E73" s="24" t="str">
        <f t="shared" si="12"/>
        <v/>
      </c>
    </row>
    <row r="74" spans="2:5" x14ac:dyDescent="0.2">
      <c r="B74" s="22" t="str">
        <f t="shared" si="10"/>
        <v/>
      </c>
      <c r="C74" s="23" t="str">
        <f t="shared" si="13"/>
        <v/>
      </c>
      <c r="D74" s="23" t="str">
        <f t="shared" si="11"/>
        <v/>
      </c>
      <c r="E74" s="24" t="str">
        <f t="shared" si="12"/>
        <v/>
      </c>
    </row>
    <row r="75" spans="2:5" x14ac:dyDescent="0.2">
      <c r="B75" s="22" t="str">
        <f t="shared" si="10"/>
        <v/>
      </c>
      <c r="C75" s="23" t="str">
        <f t="shared" si="13"/>
        <v/>
      </c>
      <c r="D75" s="23" t="str">
        <f t="shared" si="11"/>
        <v/>
      </c>
      <c r="E75" s="24" t="str">
        <f t="shared" si="12"/>
        <v/>
      </c>
    </row>
    <row r="76" spans="2:5" x14ac:dyDescent="0.2">
      <c r="B76" s="22" t="str">
        <f t="shared" si="10"/>
        <v/>
      </c>
      <c r="C76" s="23" t="str">
        <f t="shared" si="13"/>
        <v/>
      </c>
      <c r="D76" s="23" t="str">
        <f t="shared" si="11"/>
        <v/>
      </c>
      <c r="E76" s="24" t="str">
        <f t="shared" si="12"/>
        <v/>
      </c>
    </row>
    <row r="77" spans="2:5" x14ac:dyDescent="0.2">
      <c r="B77" s="22" t="str">
        <f t="shared" si="10"/>
        <v/>
      </c>
      <c r="C77" s="23" t="str">
        <f t="shared" si="13"/>
        <v/>
      </c>
      <c r="D77" s="23" t="str">
        <f t="shared" si="11"/>
        <v/>
      </c>
      <c r="E77" s="24" t="str">
        <f t="shared" si="12"/>
        <v/>
      </c>
    </row>
    <row r="78" spans="2:5" x14ac:dyDescent="0.2">
      <c r="B78" s="22" t="str">
        <f t="shared" si="10"/>
        <v/>
      </c>
      <c r="C78" s="23" t="str">
        <f t="shared" si="13"/>
        <v/>
      </c>
      <c r="D78" s="23" t="str">
        <f t="shared" si="11"/>
        <v/>
      </c>
      <c r="E78" s="24" t="str">
        <f t="shared" si="12"/>
        <v/>
      </c>
    </row>
    <row r="79" spans="2:5" x14ac:dyDescent="0.2">
      <c r="B79" s="22" t="str">
        <f t="shared" si="10"/>
        <v/>
      </c>
      <c r="C79" s="23" t="str">
        <f t="shared" si="13"/>
        <v/>
      </c>
      <c r="D79" s="23" t="str">
        <f t="shared" si="11"/>
        <v/>
      </c>
      <c r="E79" s="24" t="str">
        <f t="shared" si="12"/>
        <v/>
      </c>
    </row>
    <row r="80" spans="2:5" x14ac:dyDescent="0.2">
      <c r="B80" s="22" t="str">
        <f t="shared" si="10"/>
        <v/>
      </c>
      <c r="C80" s="23" t="str">
        <f t="shared" si="13"/>
        <v/>
      </c>
      <c r="D80" s="23" t="str">
        <f t="shared" si="11"/>
        <v/>
      </c>
      <c r="E80" s="24" t="str">
        <f t="shared" si="12"/>
        <v/>
      </c>
    </row>
    <row r="81" spans="2:5" x14ac:dyDescent="0.2">
      <c r="B81" s="22" t="str">
        <f t="shared" si="10"/>
        <v/>
      </c>
      <c r="C81" s="23" t="str">
        <f t="shared" si="13"/>
        <v/>
      </c>
      <c r="D81" s="23" t="str">
        <f t="shared" si="11"/>
        <v/>
      </c>
      <c r="E81" s="24" t="str">
        <f t="shared" si="12"/>
        <v/>
      </c>
    </row>
    <row r="82" spans="2:5" x14ac:dyDescent="0.2">
      <c r="B82" s="22" t="str">
        <f t="shared" si="10"/>
        <v/>
      </c>
      <c r="C82" s="23" t="str">
        <f t="shared" si="13"/>
        <v/>
      </c>
      <c r="D82" s="23" t="str">
        <f t="shared" si="11"/>
        <v/>
      </c>
      <c r="E82" s="24" t="str">
        <f t="shared" si="12"/>
        <v/>
      </c>
    </row>
    <row r="83" spans="2:5" x14ac:dyDescent="0.2">
      <c r="B83" s="22" t="str">
        <f t="shared" si="10"/>
        <v/>
      </c>
      <c r="C83" s="23" t="str">
        <f t="shared" si="13"/>
        <v/>
      </c>
      <c r="D83" s="23" t="str">
        <f t="shared" si="11"/>
        <v/>
      </c>
      <c r="E83" s="24" t="str">
        <f t="shared" si="12"/>
        <v/>
      </c>
    </row>
    <row r="84" spans="2:5" x14ac:dyDescent="0.2">
      <c r="B84" s="22" t="str">
        <f t="shared" si="10"/>
        <v/>
      </c>
      <c r="C84" s="23" t="str">
        <f t="shared" si="13"/>
        <v/>
      </c>
      <c r="D84" s="23" t="str">
        <f t="shared" si="11"/>
        <v/>
      </c>
      <c r="E84" s="24" t="str">
        <f t="shared" si="12"/>
        <v/>
      </c>
    </row>
    <row r="85" spans="2:5" x14ac:dyDescent="0.2">
      <c r="B85" s="22" t="str">
        <f t="shared" si="10"/>
        <v/>
      </c>
      <c r="C85" s="23" t="str">
        <f t="shared" si="13"/>
        <v/>
      </c>
      <c r="D85" s="23" t="str">
        <f t="shared" si="11"/>
        <v/>
      </c>
      <c r="E85" s="24" t="str">
        <f t="shared" si="12"/>
        <v/>
      </c>
    </row>
    <row r="86" spans="2:5" x14ac:dyDescent="0.2">
      <c r="B86" s="22" t="str">
        <f t="shared" si="10"/>
        <v/>
      </c>
      <c r="C86" s="23" t="str">
        <f t="shared" si="13"/>
        <v/>
      </c>
      <c r="D86" s="23" t="str">
        <f t="shared" si="11"/>
        <v/>
      </c>
      <c r="E86" s="24" t="str">
        <f t="shared" si="12"/>
        <v/>
      </c>
    </row>
    <row r="87" spans="2:5" x14ac:dyDescent="0.2">
      <c r="B87" s="22" t="str">
        <f t="shared" si="10"/>
        <v/>
      </c>
      <c r="C87" s="23" t="str">
        <f t="shared" si="13"/>
        <v/>
      </c>
      <c r="D87" s="23" t="str">
        <f t="shared" si="11"/>
        <v/>
      </c>
      <c r="E87" s="24" t="str">
        <f t="shared" si="12"/>
        <v/>
      </c>
    </row>
    <row r="88" spans="2:5" x14ac:dyDescent="0.2">
      <c r="B88" s="22" t="str">
        <f t="shared" si="10"/>
        <v/>
      </c>
      <c r="C88" s="23" t="str">
        <f t="shared" si="13"/>
        <v/>
      </c>
      <c r="D88" s="23" t="str">
        <f t="shared" si="11"/>
        <v/>
      </c>
      <c r="E88" s="24" t="str">
        <f t="shared" si="12"/>
        <v/>
      </c>
    </row>
    <row r="89" spans="2:5" x14ac:dyDescent="0.2">
      <c r="B89" s="22" t="str">
        <f t="shared" si="10"/>
        <v/>
      </c>
      <c r="C89" s="23" t="str">
        <f t="shared" si="13"/>
        <v/>
      </c>
      <c r="D89" s="23" t="str">
        <f t="shared" si="11"/>
        <v/>
      </c>
      <c r="E89" s="24" t="str">
        <f t="shared" si="12"/>
        <v/>
      </c>
    </row>
    <row r="90" spans="2:5" x14ac:dyDescent="0.2">
      <c r="B90" s="22" t="str">
        <f t="shared" si="10"/>
        <v/>
      </c>
      <c r="C90" s="23" t="str">
        <f t="shared" si="13"/>
        <v/>
      </c>
      <c r="D90" s="23" t="str">
        <f t="shared" si="11"/>
        <v/>
      </c>
      <c r="E90" s="24" t="str">
        <f t="shared" si="12"/>
        <v/>
      </c>
    </row>
    <row r="91" spans="2:5" x14ac:dyDescent="0.2">
      <c r="B91" s="22" t="str">
        <f t="shared" si="10"/>
        <v/>
      </c>
      <c r="C91" s="23" t="str">
        <f t="shared" si="13"/>
        <v/>
      </c>
      <c r="D91" s="23" t="str">
        <f t="shared" si="11"/>
        <v/>
      </c>
      <c r="E91" s="24" t="str">
        <f t="shared" si="12"/>
        <v/>
      </c>
    </row>
    <row r="92" spans="2:5" x14ac:dyDescent="0.2">
      <c r="B92" s="22" t="str">
        <f t="shared" si="10"/>
        <v/>
      </c>
      <c r="C92" s="23" t="str">
        <f t="shared" si="13"/>
        <v/>
      </c>
      <c r="D92" s="23" t="str">
        <f t="shared" si="11"/>
        <v/>
      </c>
      <c r="E92" s="24" t="str">
        <f t="shared" si="12"/>
        <v/>
      </c>
    </row>
    <row r="93" spans="2:5" x14ac:dyDescent="0.2">
      <c r="B93" s="22" t="str">
        <f t="shared" si="10"/>
        <v/>
      </c>
      <c r="C93" s="23" t="str">
        <f t="shared" si="13"/>
        <v/>
      </c>
      <c r="D93" s="23" t="str">
        <f t="shared" si="11"/>
        <v/>
      </c>
      <c r="E93" s="24" t="str">
        <f t="shared" si="12"/>
        <v/>
      </c>
    </row>
    <row r="94" spans="2:5" x14ac:dyDescent="0.2">
      <c r="B94" s="22" t="str">
        <f t="shared" si="10"/>
        <v/>
      </c>
      <c r="C94" s="23" t="str">
        <f t="shared" si="13"/>
        <v/>
      </c>
      <c r="D94" s="23" t="str">
        <f t="shared" si="11"/>
        <v/>
      </c>
      <c r="E94" s="24" t="str">
        <f t="shared" si="12"/>
        <v/>
      </c>
    </row>
    <row r="95" spans="2:5" x14ac:dyDescent="0.2">
      <c r="B95" s="22" t="str">
        <f t="shared" si="10"/>
        <v/>
      </c>
      <c r="C95" s="23" t="str">
        <f t="shared" si="13"/>
        <v/>
      </c>
      <c r="D95" s="23" t="str">
        <f t="shared" si="11"/>
        <v/>
      </c>
      <c r="E95" s="24" t="str">
        <f t="shared" si="12"/>
        <v/>
      </c>
    </row>
    <row r="96" spans="2:5" x14ac:dyDescent="0.2">
      <c r="B96" s="22" t="str">
        <f t="shared" si="10"/>
        <v/>
      </c>
      <c r="C96" s="23" t="str">
        <f t="shared" si="13"/>
        <v/>
      </c>
      <c r="D96" s="23" t="str">
        <f t="shared" si="11"/>
        <v/>
      </c>
      <c r="E96" s="24" t="str">
        <f t="shared" si="12"/>
        <v/>
      </c>
    </row>
    <row r="97" spans="2:5" x14ac:dyDescent="0.2">
      <c r="B97" s="22" t="str">
        <f t="shared" si="10"/>
        <v/>
      </c>
      <c r="C97" s="23" t="str">
        <f t="shared" si="13"/>
        <v/>
      </c>
      <c r="D97" s="23" t="str">
        <f t="shared" si="11"/>
        <v/>
      </c>
      <c r="E97" s="24" t="str">
        <f t="shared" si="12"/>
        <v/>
      </c>
    </row>
    <row r="98" spans="2:5" x14ac:dyDescent="0.2">
      <c r="B98" s="22" t="str">
        <f t="shared" si="10"/>
        <v/>
      </c>
      <c r="C98" s="23" t="str">
        <f t="shared" si="13"/>
        <v/>
      </c>
      <c r="D98" s="23" t="str">
        <f t="shared" si="11"/>
        <v/>
      </c>
      <c r="E98" s="24" t="str">
        <f t="shared" si="12"/>
        <v/>
      </c>
    </row>
    <row r="99" spans="2:5" x14ac:dyDescent="0.2">
      <c r="B99" s="22" t="str">
        <f t="shared" si="10"/>
        <v/>
      </c>
      <c r="C99" s="23" t="str">
        <f t="shared" si="13"/>
        <v/>
      </c>
      <c r="D99" s="23" t="str">
        <f t="shared" si="11"/>
        <v/>
      </c>
      <c r="E99" s="24" t="str">
        <f t="shared" si="12"/>
        <v/>
      </c>
    </row>
    <row r="100" spans="2:5" x14ac:dyDescent="0.2">
      <c r="B100" s="22" t="str">
        <f t="shared" si="10"/>
        <v/>
      </c>
      <c r="C100" s="23" t="str">
        <f t="shared" si="13"/>
        <v/>
      </c>
      <c r="D100" s="23" t="str">
        <f t="shared" si="11"/>
        <v/>
      </c>
      <c r="E100" s="24" t="str">
        <f t="shared" si="12"/>
        <v/>
      </c>
    </row>
    <row r="101" spans="2:5" x14ac:dyDescent="0.2">
      <c r="B101" s="22" t="str">
        <f t="shared" si="10"/>
        <v/>
      </c>
      <c r="C101" s="23" t="str">
        <f t="shared" si="13"/>
        <v/>
      </c>
      <c r="D101" s="23" t="str">
        <f t="shared" si="11"/>
        <v/>
      </c>
      <c r="E101" s="24" t="str">
        <f t="shared" si="12"/>
        <v/>
      </c>
    </row>
    <row r="102" spans="2:5" x14ac:dyDescent="0.2">
      <c r="B102" s="22" t="str">
        <f t="shared" si="10"/>
        <v/>
      </c>
      <c r="C102" s="23" t="str">
        <f t="shared" si="13"/>
        <v/>
      </c>
      <c r="D102" s="23" t="str">
        <f t="shared" si="11"/>
        <v/>
      </c>
      <c r="E102" s="24" t="str">
        <f t="shared" si="12"/>
        <v/>
      </c>
    </row>
    <row r="103" spans="2:5" x14ac:dyDescent="0.2">
      <c r="B103" s="22" t="str">
        <f t="shared" si="10"/>
        <v/>
      </c>
      <c r="C103" s="23" t="str">
        <f t="shared" si="13"/>
        <v/>
      </c>
      <c r="D103" s="23" t="str">
        <f t="shared" si="11"/>
        <v/>
      </c>
      <c r="E103" s="24" t="str">
        <f t="shared" si="12"/>
        <v/>
      </c>
    </row>
    <row r="104" spans="2:5" x14ac:dyDescent="0.2">
      <c r="B104" s="22" t="str">
        <f t="shared" si="10"/>
        <v/>
      </c>
      <c r="C104" s="23" t="str">
        <f t="shared" si="13"/>
        <v/>
      </c>
      <c r="D104" s="23" t="str">
        <f t="shared" si="11"/>
        <v/>
      </c>
      <c r="E104" s="24" t="str">
        <f t="shared" si="12"/>
        <v/>
      </c>
    </row>
    <row r="105" spans="2:5" x14ac:dyDescent="0.2">
      <c r="B105" s="22" t="str">
        <f t="shared" si="10"/>
        <v/>
      </c>
      <c r="C105" s="23" t="str">
        <f t="shared" si="13"/>
        <v/>
      </c>
      <c r="D105" s="23" t="str">
        <f t="shared" si="11"/>
        <v/>
      </c>
      <c r="E105" s="24" t="str">
        <f t="shared" si="12"/>
        <v/>
      </c>
    </row>
    <row r="106" spans="2:5" x14ac:dyDescent="0.2">
      <c r="B106" s="22" t="str">
        <f t="shared" si="10"/>
        <v/>
      </c>
      <c r="C106" s="23" t="str">
        <f t="shared" si="13"/>
        <v/>
      </c>
      <c r="D106" s="23" t="str">
        <f t="shared" si="11"/>
        <v/>
      </c>
      <c r="E106" s="24" t="str">
        <f t="shared" si="12"/>
        <v/>
      </c>
    </row>
    <row r="107" spans="2:5" x14ac:dyDescent="0.2">
      <c r="B107" s="22" t="str">
        <f>IF(AND(B106&lt;&gt;"",B106&lt;n),B106+1,"")</f>
        <v/>
      </c>
      <c r="C107" s="23" t="str">
        <f t="shared" si="13"/>
        <v/>
      </c>
      <c r="D107" s="23" t="str">
        <f>IF(B107&lt;&gt;"",BINOMDIST(B107,n,p,TRUE),"")</f>
        <v/>
      </c>
      <c r="E107" s="24" t="str">
        <f>IF(D107&lt;&gt;"",1-D106,"")</f>
        <v/>
      </c>
    </row>
  </sheetData>
  <sheetProtection sheet="1" objects="1" scenarios="1"/>
  <dataConsolidate/>
  <phoneticPr fontId="0" type="noConversion"/>
  <printOptions horizontalCentered="1" verticalCentered="1" headings="1" gridLinesSet="0"/>
  <pageMargins left="0.75" right="0.75" top="1" bottom="1" header="0.5" footer="0.5"/>
  <pageSetup scale="99" orientation="landscape" horizontalDpi="300" verticalDpi="4294967292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I12"/>
  <sheetViews>
    <sheetView tabSelected="1" workbookViewId="0">
      <selection activeCell="I18" sqref="I18"/>
    </sheetView>
  </sheetViews>
  <sheetFormatPr defaultRowHeight="12.75" x14ac:dyDescent="0.2"/>
  <sheetData>
    <row r="6" spans="3:9" x14ac:dyDescent="0.2">
      <c r="C6" s="25" t="s">
        <v>10</v>
      </c>
      <c r="D6" s="25" t="s">
        <v>11</v>
      </c>
      <c r="E6" s="25" t="s">
        <v>12</v>
      </c>
      <c r="F6" s="25" t="s">
        <v>12</v>
      </c>
      <c r="G6" s="25" t="s">
        <v>13</v>
      </c>
      <c r="I6">
        <f>5*0.6*(0.4^4)</f>
        <v>7.6800000000000035E-2</v>
      </c>
    </row>
    <row r="7" spans="3:9" x14ac:dyDescent="0.2">
      <c r="C7" s="26">
        <v>0</v>
      </c>
      <c r="D7" s="26">
        <f>BINOMDIST(C7,5,0.6,0)</f>
        <v>1.0240000000000008E-2</v>
      </c>
      <c r="E7" s="26">
        <f>D7</f>
        <v>1.0240000000000008E-2</v>
      </c>
      <c r="F7" s="26">
        <f>BINOMDIST(C7,5,0.6,1)</f>
        <v>1.0240000000000008E-2</v>
      </c>
      <c r="G7" s="26">
        <f>1-F7</f>
        <v>0.98975999999999997</v>
      </c>
    </row>
    <row r="8" spans="3:9" x14ac:dyDescent="0.2">
      <c r="C8" s="26">
        <v>1</v>
      </c>
      <c r="D8" s="26">
        <f t="shared" ref="D8:D12" si="0">BINOMDIST(C8,5,0.6,0)</f>
        <v>7.6800000000000007E-2</v>
      </c>
      <c r="E8" s="26">
        <f>SUM(D7:D8)</f>
        <v>8.704000000000002E-2</v>
      </c>
      <c r="F8" s="26">
        <f t="shared" ref="F8:F12" si="1">BINOMDIST(C8,5,0.6,1)</f>
        <v>8.704000000000002E-2</v>
      </c>
      <c r="G8" s="26">
        <f>1-F8</f>
        <v>0.91295999999999999</v>
      </c>
    </row>
    <row r="9" spans="3:9" x14ac:dyDescent="0.2">
      <c r="C9" s="26">
        <v>2</v>
      </c>
      <c r="D9" s="26">
        <f t="shared" si="0"/>
        <v>0.23039999999999999</v>
      </c>
      <c r="E9" s="26">
        <f>SUM(D7:D9)</f>
        <v>0.31744</v>
      </c>
      <c r="F9" s="26">
        <f t="shared" si="1"/>
        <v>0.31744000000000006</v>
      </c>
      <c r="G9" s="26">
        <f t="shared" ref="G9:G12" si="2">1-F9</f>
        <v>0.68255999999999994</v>
      </c>
    </row>
    <row r="10" spans="3:9" x14ac:dyDescent="0.2">
      <c r="C10" s="26">
        <v>3</v>
      </c>
      <c r="D10" s="26">
        <f t="shared" si="0"/>
        <v>0.34559999999999996</v>
      </c>
      <c r="E10" s="26">
        <f>SUM(D7:D10)</f>
        <v>0.66303999999999996</v>
      </c>
      <c r="F10" s="26">
        <f t="shared" si="1"/>
        <v>0.66304000000000007</v>
      </c>
      <c r="G10" s="26">
        <f t="shared" si="2"/>
        <v>0.33695999999999993</v>
      </c>
    </row>
    <row r="11" spans="3:9" x14ac:dyDescent="0.2">
      <c r="C11" s="26">
        <v>4</v>
      </c>
      <c r="D11" s="26">
        <f t="shared" si="0"/>
        <v>0.25919999999999999</v>
      </c>
      <c r="E11" s="26">
        <f>SUM(D7:D11)</f>
        <v>0.92223999999999995</v>
      </c>
      <c r="F11" s="26">
        <f t="shared" si="1"/>
        <v>0.92223999999999995</v>
      </c>
      <c r="G11" s="26">
        <f t="shared" si="2"/>
        <v>7.7760000000000051E-2</v>
      </c>
    </row>
    <row r="12" spans="3:9" x14ac:dyDescent="0.2">
      <c r="C12" s="26">
        <v>5</v>
      </c>
      <c r="D12" s="26">
        <f t="shared" si="0"/>
        <v>7.7759999999999996E-2</v>
      </c>
      <c r="E12" s="26">
        <f>SUM(D7:D12)</f>
        <v>1</v>
      </c>
      <c r="F12" s="26">
        <f t="shared" si="1"/>
        <v>1</v>
      </c>
      <c r="G12" s="26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I6:I8"/>
  <sheetViews>
    <sheetView workbookViewId="0">
      <selection activeCell="I8" sqref="I8"/>
    </sheetView>
  </sheetViews>
  <sheetFormatPr defaultRowHeight="12.75" x14ac:dyDescent="0.2"/>
  <sheetData>
    <row r="6" spans="9:9" x14ac:dyDescent="0.2">
      <c r="I6">
        <f>SQRT(42
)</f>
        <v>6.4807406984078604</v>
      </c>
    </row>
    <row r="8" spans="9:9" x14ac:dyDescent="0.2">
      <c r="I8">
        <f>SQRT(105
)</f>
        <v>10.246950765959598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Binomial</vt:lpstr>
      <vt:lpstr>Sheet2</vt:lpstr>
      <vt:lpstr>Sheet1</vt:lpstr>
      <vt:lpstr>Binomial!n</vt:lpstr>
      <vt:lpstr>Binomial!p</vt:lpstr>
      <vt:lpstr>Binomial!Print_Area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School of Business</dc:creator>
  <cp:keywords/>
  <dc:description/>
  <cp:lastModifiedBy>hp</cp:lastModifiedBy>
  <cp:revision/>
  <dcterms:created xsi:type="dcterms:W3CDTF">1998-07-01T19:52:58Z</dcterms:created>
  <dcterms:modified xsi:type="dcterms:W3CDTF">2020-05-13T05:59:11Z</dcterms:modified>
  <cp:category/>
  <cp:contentStatus/>
</cp:coreProperties>
</file>