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un Schedule" state="visible" r:id="rId3"/>
  </sheets>
  <definedNames/>
  <calcPr/>
</workbook>
</file>

<file path=xl/sharedStrings.xml><?xml version="1.0" encoding="utf-8"?>
<sst xmlns="http://schemas.openxmlformats.org/spreadsheetml/2006/main" count="439" uniqueCount="34">
  <si>
    <t>    </t>
  </si>
  <si>
    <t>Datetime EST HE</t>
  </si>
  <si>
    <t>Datetime GMT HB</t>
  </si>
  <si>
    <t>Date GMT</t>
  </si>
  <si>
    <t>HB GMT</t>
  </si>
  <si>
    <t>Mango Readable</t>
  </si>
  <si>
    <t>Bid Amount
</t>
  </si>
  <si>
    <t>TAIT
MW Out Unplanned</t>
  </si>
  <si>
    <t>TAIT
MW Out Planned</t>
  </si>
  <si>
    <t>Comments</t>
  </si>
  <si>
    <t>PJM Accepted Availability
mwh_available</t>
  </si>
  <si>
    <t>energy_losses
(MWh)</t>
  </si>
  <si>
    <t>energy_cost
$</t>
  </si>
  <si>
    <t>gross_revenue
[RMCP Revenue]
$</t>
  </si>
  <si>
    <t>other_charge
$</t>
  </si>
  <si>
    <t>potential_revenue</t>
  </si>
  <si>
    <t>revenue_capture</t>
  </si>
  <si>
    <t>Latest Update</t>
  </si>
  <si>
    <t>
hrly_dam_reg_mcp
[(RMCCP+RMPCP) x BF]
$</t>
  </si>
  <si>
    <t>
Injections
MWh</t>
  </si>
  <si>
    <t>Reprocess
Data From</t>
  </si>
  <si>
    <t>RMCCP</t>
  </si>
  <si>
    <t>RMPCP</t>
  </si>
  <si>
    <t>Benefits Factor</t>
  </si>
  <si>
    <t>Hrly Perf Score</t>
  </si>
  <si>
    <t>1E10-INV1 capacitor</t>
  </si>
  <si>
    <t>Breaker work</t>
  </si>
  <si>
    <t>work on 1E10-INV1</t>
  </si>
  <si>
    <t>Maintenance</t>
  </si>
  <si>
    <t>M05E20</t>
  </si>
  <si>
    <t>M05E20 (1MW) / Out for tour (2MW)</t>
  </si>
  <si>
    <t>M05E20/ Maintenance</t>
  </si>
  <si>
    <t>`</t>
  </si>
  <si>
    <t>M05E20 / Maintenance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</si>
</sst>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/d/yyyy h:mm:ss;@"/>
    <numFmt numFmtId="165" formatCode="#,##0.0000"/>
    <numFmt numFmtId="166" formatCode="m/d/yyyy h:mm:ss;@"/>
    <numFmt numFmtId="167" formatCode="m/d/yyyy h:mm:ss;@"/>
    <numFmt numFmtId="168" formatCode="m/d/yyyy h:mm:ss;@"/>
    <numFmt numFmtId="169" formatCode="m/d/yyyy;@"/>
    <numFmt numFmtId="170" formatCode="#,##0.0000"/>
    <numFmt numFmtId="171" formatCode="m/d/yyyy;@"/>
    <numFmt numFmtId="172" formatCode="m/d/yyyy;@"/>
    <numFmt numFmtId="173" formatCode="m/d/yyyy h:mm:ss;@"/>
    <numFmt numFmtId="174" formatCode="m/d/yyyy;@"/>
  </numFmts>
  <fonts count="4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0">
    <fill>
      <patternFill patternType="none"/>
    </fill>
    <fill>
      <patternFill patternType="gray125">
        <bgColor rgb="FFFFFFFF"/>
      </patternFill>
    </fill>
    <fill>
      <patternFill patternType="solid">
        <fgColor rgb="FF33CC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center" horizontal="general" wrapText="1"/>
    </xf>
    <xf applyAlignment="1" fillId="3" xfId="0" numFmtId="0" borderId="0" applyFont="1" fontId="2" applyFill="1">
      <alignment vertical="center" horizontal="general" wrapText="1"/>
    </xf>
    <xf applyAlignment="1" fillId="4" xfId="0" numFmtId="0" borderId="0" applyFont="1" fontId="3" applyFill="1">
      <alignment vertical="center" horizontal="center" wrapText="1"/>
    </xf>
    <xf applyAlignment="1" fillId="0" xfId="0" numFmtId="4" borderId="0" applyFont="1" fontId="4" applyNumberFormat="1">
      <alignment vertical="bottom" horizontal="general" wrapText="1"/>
    </xf>
    <xf applyAlignment="1" fillId="5" xfId="0" numFmtId="0" borderId="0" applyFont="1" fontId="5" applyFill="1">
      <alignment vertical="center" horizontal="center" wrapText="1"/>
    </xf>
    <xf applyAlignment="1" fillId="6" xfId="0" numFmtId="0" borderId="0" applyFont="1" fontId="6" applyFill="1">
      <alignment vertical="center" horizontal="general" wrapText="1"/>
    </xf>
    <xf applyAlignment="1" fillId="7" xfId="0" numFmtId="0" borderId="0" applyFont="1" fontId="7" applyFill="1">
      <alignment vertical="center" horizontal="general" wrapText="1"/>
    </xf>
    <xf applyAlignment="1" fillId="8" xfId="0" numFmtId="0" borderId="0" applyFont="1" fontId="8" applyFill="1">
      <alignment vertical="bottom" horizontal="general" wrapText="1"/>
    </xf>
    <xf applyAlignment="1" fillId="0" xfId="0" numFmtId="0" borderId="0" applyFont="1" fontId="9">
      <alignment vertical="center" horizontal="center" wrapText="1"/>
    </xf>
    <xf applyAlignment="1" fillId="0" xfId="0" numFmtId="0" borderId="0" fontId="0">
      <alignment vertical="center" horizontal="general" wrapText="1"/>
    </xf>
    <xf applyAlignment="1" fillId="9" xfId="0" numFmtId="10" borderId="0" applyFont="1" fontId="10" applyNumberFormat="1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11" xfId="0" numFmtId="0" borderId="0" applyFont="1" fontId="11" applyFill="1">
      <alignment vertical="center" horizontal="center" wrapText="1"/>
    </xf>
    <xf applyAlignment="1" fillId="0" xfId="0" numFmtId="10" borderId="0" applyFont="1" fontId="12" applyNumberFormat="1">
      <alignment vertical="center" horizontal="general" wrapText="1"/>
    </xf>
    <xf applyAlignment="1" fillId="12" xfId="0" numFmtId="164" borderId="0" applyFont="1" fontId="13" applyNumberFormat="1" applyFill="1">
      <alignment vertical="center" horizontal="general" wrapText="1"/>
    </xf>
    <xf applyAlignment="1" fillId="0" xfId="0" numFmtId="4" borderId="0" applyFont="1" fontId="14" applyNumberFormat="1">
      <alignment vertical="center" horizontal="general" wrapText="1"/>
    </xf>
    <xf applyAlignment="1" fillId="13" xfId="0" numFmtId="165" borderId="0" applyFont="1" fontId="15" applyNumberFormat="1" applyFill="1">
      <alignment vertical="bottom" horizontal="general" wrapText="1"/>
    </xf>
    <xf applyAlignment="1" fillId="14" xfId="0" numFmtId="0" borderId="0" applyFont="1" fontId="16" applyFill="1">
      <alignment vertical="bottom" horizontal="general" wrapText="1"/>
    </xf>
    <xf applyAlignment="1" fillId="15" xfId="0" numFmtId="166" borderId="0" applyFont="1" fontId="17" applyNumberFormat="1" applyFill="1">
      <alignment vertical="bottom" horizontal="general" wrapText="1"/>
    </xf>
    <xf applyAlignment="1" fillId="16" xfId="0" numFmtId="167" borderId="0" applyFont="1" fontId="18" applyNumberFormat="1" applyFill="1">
      <alignment vertical="center" horizontal="center" wrapText="1"/>
    </xf>
    <xf applyAlignment="1" fillId="0" xfId="0" numFmtId="0" borderId="0" applyFont="1" fontId="19">
      <alignment vertical="center" horizontal="center" wrapText="1"/>
    </xf>
    <xf applyAlignment="1" fillId="0" xfId="0" numFmtId="10" borderId="0" applyFont="1" fontId="20" applyNumberFormat="1">
      <alignment vertical="center" horizontal="center" wrapText="1"/>
    </xf>
    <xf applyAlignment="1" fillId="0" xfId="0" numFmtId="168" borderId="0" applyFont="1" fontId="21" applyNumberFormat="1">
      <alignment vertical="bottom" horizontal="general" wrapText="1"/>
    </xf>
    <xf applyAlignment="1" fillId="17" xfId="0" numFmtId="169" borderId="0" applyFont="1" fontId="22" applyNumberFormat="1" applyFill="1">
      <alignment vertical="bottom" horizontal="general" wrapText="1"/>
    </xf>
    <xf applyAlignment="1" fillId="18" xfId="0" numFmtId="0" borderId="0" applyFont="1" fontId="23" applyFill="1">
      <alignment vertical="center" horizontal="general" wrapText="1"/>
    </xf>
    <xf applyAlignment="1" fillId="19" xfId="0" numFmtId="170" borderId="0" applyFont="1" fontId="24" applyNumberFormat="1" applyFill="1">
      <alignment vertical="center" horizontal="general" wrapText="1"/>
    </xf>
    <xf applyAlignment="1" fillId="20" xfId="0" numFmtId="0" borderId="0" applyFont="1" fontId="25" applyFill="1">
      <alignment vertical="bottom" horizontal="general" wrapText="1"/>
    </xf>
    <xf applyAlignment="1" fillId="0" xfId="0" numFmtId="171" borderId="0" applyFont="1" fontId="26" applyNumberFormat="1">
      <alignment vertical="bottom" horizontal="general" wrapText="1"/>
    </xf>
    <xf applyAlignment="1" fillId="0" xfId="0" numFmtId="0" borderId="0" applyFont="1" fontId="27">
      <alignment vertical="bottom" horizontal="general" wrapText="1"/>
    </xf>
    <xf applyAlignment="1" fillId="21" xfId="0" numFmtId="4" borderId="0" applyFont="1" fontId="28" applyNumberFormat="1" applyFill="1">
      <alignment vertical="bottom" horizontal="general" wrapText="1"/>
    </xf>
    <xf applyAlignment="1" fillId="22" xfId="0" numFmtId="0" borderId="0" applyFont="1" fontId="29" applyFill="1">
      <alignment vertical="center" horizontal="center" wrapText="1"/>
    </xf>
    <xf applyAlignment="1" fillId="0" xfId="0" numFmtId="172" borderId="0" applyFont="1" fontId="30" applyNumberFormat="1">
      <alignment vertical="center" horizontal="center" wrapText="1"/>
    </xf>
    <xf applyAlignment="1" fillId="0" xfId="0" numFmtId="173" borderId="0" applyFont="1" fontId="31" applyNumberFormat="1">
      <alignment vertical="center" horizontal="general" wrapText="1"/>
    </xf>
    <xf applyAlignment="1" fillId="23" xfId="0" numFmtId="0" borderId="0" applyFont="1" fontId="32" applyFill="1">
      <alignment vertical="bottom" horizontal="general" wrapText="1"/>
    </xf>
    <xf applyAlignment="1" fillId="24" xfId="0" numFmtId="174" borderId="0" applyFont="1" fontId="33" applyNumberFormat="1" applyFill="1">
      <alignment vertical="center" horizontal="general" wrapText="1"/>
    </xf>
    <xf applyAlignment="1" fillId="25" xfId="0" numFmtId="0" borderId="0" applyFont="1" fontId="34" applyFill="1">
      <alignment vertical="bottom" horizontal="general" wrapText="1"/>
    </xf>
    <xf applyAlignment="1" fillId="26" xfId="0" numFmtId="0" borderId="0" applyFont="1" fontId="35" applyFill="1">
      <alignment vertical="center" horizontal="general" wrapText="1"/>
    </xf>
    <xf applyAlignment="1" fillId="27" xfId="0" numFmtId="0" borderId="0" applyFont="1" fontId="36" applyFill="1">
      <alignment vertical="center" horizontal="center" wrapText="1"/>
    </xf>
    <xf applyAlignment="1" fillId="0" xfId="0" numFmtId="10" borderId="0" applyFont="1" fontId="37" applyNumberFormat="1">
      <alignment vertical="bottom" horizontal="general" wrapText="1"/>
    </xf>
    <xf applyAlignment="1" fillId="28" xfId="0" numFmtId="0" borderId="0" applyFont="1" fontId="38" applyFill="1">
      <alignment vertical="bottom" horizontal="general" wrapText="1"/>
    </xf>
    <xf applyAlignment="1" fillId="29" xfId="0" numFmtId="0" borderId="0" applyFont="1" fontId="39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 width="26.29"/>
    <col min="2" customWidth="1" max="2" width="17.57"/>
    <col min="3" customWidth="1" max="6" hidden="1" width="15.71"/>
    <col min="7" customWidth="1" max="7" width="6.57"/>
    <col min="8" customWidth="1" max="8" width="12.29"/>
    <col min="9" customWidth="1" max="9" width="19.71"/>
    <col min="10" customWidth="1" max="10" hidden="1" width="22.86"/>
    <col min="11" customWidth="1" max="11" hidden="1" width="6.86"/>
    <col min="12" customWidth="1" max="12" hidden="1" width="5.14"/>
    <col min="13" customWidth="1" max="13" hidden="1" width="9.0"/>
    <col min="14" customWidth="1" max="14" width="16.86"/>
    <col min="15" customWidth="1" max="15" width="32.71"/>
    <col min="16" customWidth="1" max="16" width="26.57"/>
    <col min="17" customWidth="1" max="17" width="14.86"/>
    <col min="18" customWidth="1" max="18" width="12.86"/>
    <col min="19" customWidth="1" max="19" width="17.43"/>
    <col min="20" customWidth="1" max="20" width="14.0"/>
    <col min="21" customWidth="1" max="21" width="19.14"/>
    <col min="22" customWidth="1" max="22" width="17.86"/>
    <col min="23" customWidth="1" max="23" width="14.86"/>
    <col min="24" customWidth="1" max="24" width="24.14"/>
    <col min="25" customWidth="1" max="25" width="10.0"/>
    <col min="26" customWidth="1" max="26" width="11.0"/>
    <col min="27" customWidth="1" max="27" width="8.57"/>
    <col min="28" customWidth="1" max="28" width="7.29"/>
    <col min="29" customWidth="1" max="29" width="15.71"/>
    <col min="30" customWidth="1" max="30" width="15.57"/>
  </cols>
  <sheetData>
    <row customHeight="1" r="1" ht="55.5">
      <c t="s" s="20" r="A1">
        <v>0</v>
      </c>
      <c t="s" s="9" r="B1">
        <v>1</v>
      </c>
      <c t="s" s="5" r="C1">
        <v>2</v>
      </c>
      <c t="s" s="5" r="D1">
        <v>3</v>
      </c>
      <c t="s" s="5" r="E1">
        <v>4</v>
      </c>
      <c t="s" s="5" r="F1">
        <v>5</v>
      </c>
      <c s="18" r="G1">
        <v>20</v>
      </c>
      <c t="s" s="3" r="H1">
        <v>6</v>
      </c>
      <c t="s" s="38" r="I1">
        <v>7</v>
      </c>
      <c t="s" s="5" r="J1">
        <v>5</v>
      </c>
      <c t="s" s="5" r="K1">
        <v>5</v>
      </c>
      <c t="s" s="5" r="L1">
        <v>5</v>
      </c>
      <c t="s" s="5" r="M1">
        <v>5</v>
      </c>
      <c t="s" s="38" r="N1">
        <v>8</v>
      </c>
      <c t="s" s="41" r="O1">
        <v>9</v>
      </c>
      <c t="s" s="3" r="P1">
        <v>10</v>
      </c>
      <c t="s" s="13" r="Q1">
        <v>11</v>
      </c>
      <c t="s" s="13" r="R1">
        <v>12</v>
      </c>
      <c t="s" s="13" r="S1">
        <v>13</v>
      </c>
      <c t="s" s="13" r="T1">
        <v>14</v>
      </c>
      <c t="s" s="21" r="U1">
        <v>15</v>
      </c>
      <c t="s" s="22" r="V1">
        <v>16</v>
      </c>
      <c t="s" s="32" r="W1">
        <v>17</v>
      </c>
      <c t="s" s="13" r="X1">
        <v>18</v>
      </c>
      <c t="s" s="13" r="Y1">
        <v>19</v>
      </c>
      <c t="s" s="21" r="Z1">
        <v>20</v>
      </c>
      <c t="s" s="13" r="AA1">
        <v>21</v>
      </c>
      <c t="s" s="13" r="AB1">
        <v>22</v>
      </c>
      <c t="s" s="13" r="AC1">
        <v>23</v>
      </c>
      <c t="s" s="13" r="AD1">
        <v>24</v>
      </c>
    </row>
    <row customHeight="1" r="2" ht="12.0">
      <c s="19" r="A2">
        <v>41730</v>
      </c>
      <c s="23" r="B2">
        <v>41730.0416666667</v>
      </c>
      <c s="19" r="C2">
        <f>A2+TIME(5,0,0)</f>
        <v>41730.2083333333</v>
      </c>
      <c s="24" r="D2">
        <f>DATE(YEAR(C2),MONTH(C2),DAY(C2))</f>
        <v>41730</v>
      </c>
      <c s="27" r="E2">
        <f>HOUR(C2)</f>
        <v>5</v>
      </c>
      <c t="str" s="27" r="F2">
        <f>CONCATENATE("TAITsched:",(H2*1000))</f>
        <v>TAITsched:19000</v>
      </c>
      <c s="18" r="G2">
        <v>19</v>
      </c>
      <c s="8" r="H2">
        <v>19</v>
      </c>
      <c s="36" r="I2">
        <v>1</v>
      </c>
      <c t="str" s="27" r="J2">
        <f>CONCATENATE("TAITbid:",(G2*1000))</f>
        <v>TAITbid:19000</v>
      </c>
      <c t="str" s="27" r="K2">
        <f>CONCATENATE("TAITUnscheduled:",(I2*1000))</f>
        <v>TAITUnscheduled:1000</v>
      </c>
      <c t="str" s="27" r="L2">
        <f>CONCATENATE("TAITPlanned:",(N2*1000))</f>
        <v>TAITPlanned:0</v>
      </c>
      <c t="str" s="27" r="M2">
        <f>CONCATENATE("TAITSettled:",(P2*1000))</f>
        <v>TAITSettled:19000</v>
      </c>
      <c s="36" r="N2">
        <v>0</v>
      </c>
      <c t="s" s="34" r="O2">
        <v>25</v>
      </c>
      <c s="8" r="P2">
        <v>19</v>
      </c>
      <c s="17" r="Q2">
        <v>-1</v>
      </c>
      <c s="40" r="R2">
        <v>-26.42</v>
      </c>
      <c s="40" r="S2">
        <v>396.8312511</v>
      </c>
      <c s="17" r="T2"/>
      <c s="29" r="U2">
        <f>(((20*AB2)*AC2)+(20*AA2))*1</f>
        <v>430.4600142</v>
      </c>
      <c s="29" r="V2">
        <f>IF((U2=0),0,(S2/U2))</f>
        <v>0.921877150047262</v>
      </c>
      <c s="40" r="X2">
        <f>(AA2+AB2)*AC2</f>
        <v>41.60741915</v>
      </c>
      <c s="17" r="Y2"/>
      <c s="31" r="AA2">
        <v>18.68</v>
      </c>
      <c s="31" r="AB2">
        <v>1.37</v>
      </c>
      <c s="31" r="AC2">
        <v>2.075183</v>
      </c>
      <c s="31" r="AD2">
        <v>0.970397</v>
      </c>
    </row>
    <row customHeight="1" r="3" ht="12.0">
      <c s="19" r="A3">
        <v>41730.0416666667</v>
      </c>
      <c s="23" r="B3">
        <v>41730.0833333333</v>
      </c>
      <c s="19" r="C3">
        <f>A3+TIME(5,0,0)</f>
        <v>41730.25</v>
      </c>
      <c s="24" r="D3">
        <f>DATE(YEAR(C3),MONTH(C3),DAY(C3))</f>
        <v>41730</v>
      </c>
      <c s="27" r="E3">
        <f>HOUR(C3)</f>
        <v>6</v>
      </c>
      <c t="str" s="27" r="F3">
        <f>CONCATENATE("TAITsched:",(H3*1000))</f>
        <v>TAITsched:19000</v>
      </c>
      <c s="18" r="G3">
        <v>19</v>
      </c>
      <c s="8" r="H3">
        <v>19</v>
      </c>
      <c s="36" r="I3">
        <v>1</v>
      </c>
      <c t="str" s="27" r="J3">
        <f>CONCATENATE("TAITbid:",(G3*1000))</f>
        <v>TAITbid:19000</v>
      </c>
      <c t="str" s="27" r="K3">
        <f>CONCATENATE("TAITUnscheduled:",(I3*1000))</f>
        <v>TAITUnscheduled:1000</v>
      </c>
      <c t="str" s="27" r="L3">
        <f>CONCATENATE("TAITPlanned:",(N3*1000))</f>
        <v>TAITPlanned:0</v>
      </c>
      <c t="str" s="27" r="M3">
        <f>CONCATENATE("TAITSettled:",(P3*1000))</f>
        <v>TAITSettled:19000</v>
      </c>
      <c s="36" r="N3">
        <v>0</v>
      </c>
      <c t="s" s="34" r="O3">
        <v>25</v>
      </c>
      <c s="8" r="P3">
        <v>19</v>
      </c>
      <c s="17" r="Q3">
        <v>-1</v>
      </c>
      <c s="40" r="R3">
        <v>-29.12</v>
      </c>
      <c s="40" r="S3">
        <v>321.0205294</v>
      </c>
      <c s="17" r="T3"/>
      <c s="29" r="U3">
        <f>(((20*AB3)*AC3)+(20*AA3))*1</f>
        <v>352.8595978</v>
      </c>
      <c s="29" r="V3">
        <f>IF((U3=0),0,(S3/U3))</f>
        <v>0.909768450118661</v>
      </c>
      <c s="40" r="X3">
        <f>(AA3+AB3)*AC3</f>
        <v>32.43874788</v>
      </c>
      <c s="17" r="Y3"/>
      <c s="31" r="AA3">
        <v>14.33</v>
      </c>
      <c s="31" r="AB3">
        <v>1.63</v>
      </c>
      <c s="31" r="AC3">
        <v>2.032503</v>
      </c>
      <c s="31" r="AD3">
        <v>0.957651</v>
      </c>
    </row>
    <row customHeight="1" r="4" ht="12.0">
      <c s="19" r="A4">
        <v>41730.0833333333</v>
      </c>
      <c s="23" r="B4">
        <v>41730.125</v>
      </c>
      <c s="19" r="C4">
        <f>A4+TIME(5,0,0)</f>
        <v>41730.2916666667</v>
      </c>
      <c s="24" r="D4">
        <f>DATE(YEAR(C4),MONTH(C4),DAY(C4))</f>
        <v>41730</v>
      </c>
      <c s="27" r="E4">
        <f>HOUR(C4)</f>
        <v>7</v>
      </c>
      <c t="str" s="27" r="F4">
        <f>CONCATENATE("TAITsched:",(H4*1000))</f>
        <v>TAITsched:19000</v>
      </c>
      <c s="18" r="G4">
        <v>19</v>
      </c>
      <c s="8" r="H4">
        <v>19</v>
      </c>
      <c s="36" r="I4">
        <v>1</v>
      </c>
      <c t="str" s="27" r="J4">
        <f>CONCATENATE("TAITbid:",(G4*1000))</f>
        <v>TAITbid:19000</v>
      </c>
      <c t="str" s="27" r="K4">
        <f>CONCATENATE("TAITUnscheduled:",(I4*1000))</f>
        <v>TAITUnscheduled:1000</v>
      </c>
      <c t="str" s="27" r="L4">
        <f>CONCATENATE("TAITPlanned:",(N4*1000))</f>
        <v>TAITPlanned:0</v>
      </c>
      <c t="str" s="27" r="M4">
        <f>CONCATENATE("TAITSettled:",(P4*1000))</f>
        <v>TAITSettled:19000</v>
      </c>
      <c s="36" r="N4">
        <v>0</v>
      </c>
      <c t="s" s="34" r="O4">
        <v>25</v>
      </c>
      <c s="8" r="P4">
        <v>19</v>
      </c>
      <c s="17" r="Q4">
        <v>-1</v>
      </c>
      <c s="40" r="R4">
        <v>-26.04</v>
      </c>
      <c s="40" r="S4">
        <v>279.4639132</v>
      </c>
      <c s="17" r="T4"/>
      <c s="29" r="U4">
        <f>(((20*AB4)*AC4)+(20*AA4))*1</f>
        <v>305.796158</v>
      </c>
      <c s="29" r="V4">
        <f>IF((U4=0),0,(S4/U4))</f>
        <v>0.913889549913835</v>
      </c>
      <c s="40" r="X4">
        <f>(AA4+AB4)*AC4</f>
        <v>27.76854235</v>
      </c>
      <c s="17" r="Y4"/>
      <c s="31" r="AA4">
        <v>13.23</v>
      </c>
      <c s="31" r="AB4">
        <v>1.06</v>
      </c>
      <c s="31" r="AC4">
        <v>1.943215</v>
      </c>
      <c s="31" r="AD4">
        <v>0.961989</v>
      </c>
    </row>
    <row customHeight="1" r="5" ht="12.0">
      <c s="19" r="A5">
        <v>41730.125</v>
      </c>
      <c s="23" r="B5">
        <v>41730.1666666667</v>
      </c>
      <c s="19" r="C5">
        <f>A5+TIME(5,0,0)</f>
        <v>41730.3333333333</v>
      </c>
      <c s="24" r="D5">
        <f>DATE(YEAR(C5),MONTH(C5),DAY(C5))</f>
        <v>41730</v>
      </c>
      <c s="27" r="E5">
        <f>HOUR(C5)</f>
        <v>8</v>
      </c>
      <c t="str" s="27" r="F5">
        <f>CONCATENATE("TAITsched:",(H5*1000))</f>
        <v>TAITsched:19000</v>
      </c>
      <c s="18" r="G5">
        <v>19</v>
      </c>
      <c s="8" r="H5">
        <v>19</v>
      </c>
      <c s="36" r="I5">
        <v>1</v>
      </c>
      <c t="str" s="27" r="J5">
        <f>CONCATENATE("TAITbid:",(G5*1000))</f>
        <v>TAITbid:19000</v>
      </c>
      <c t="str" s="27" r="K5">
        <f>CONCATENATE("TAITUnscheduled:",(I5*1000))</f>
        <v>TAITUnscheduled:1000</v>
      </c>
      <c t="str" s="27" r="L5">
        <f>CONCATENATE("TAITPlanned:",(N5*1000))</f>
        <v>TAITPlanned:0</v>
      </c>
      <c t="str" s="27" r="M5">
        <f>CONCATENATE("TAITSettled:",(P5*1000))</f>
        <v>TAITSettled:19000</v>
      </c>
      <c s="36" r="N5">
        <v>0</v>
      </c>
      <c t="s" s="34" r="O5">
        <v>25</v>
      </c>
      <c s="8" r="P5">
        <v>19</v>
      </c>
      <c s="17" r="Q5">
        <v>0</v>
      </c>
      <c s="40" r="R5">
        <v>0</v>
      </c>
      <c s="40" r="S5">
        <v>277.7193284</v>
      </c>
      <c s="17" r="T5"/>
      <c s="29" r="U5">
        <f>(((20*AB5)*AC5)+(20*AA5))*1</f>
        <v>305.389075</v>
      </c>
      <c s="29" r="V5">
        <f>IF((U5=0),0,(S5/U5))</f>
        <v>0.909395100004805</v>
      </c>
      <c s="40" r="X5">
        <f>(AA5+AB5)*AC5</f>
        <v>27.19791393</v>
      </c>
      <c s="17" r="Y5"/>
      <c s="31" r="AA5">
        <v>12.86</v>
      </c>
      <c s="31" r="AB5">
        <v>1.25</v>
      </c>
      <c s="31" r="AC5">
        <v>1.927563</v>
      </c>
      <c s="31" r="AD5">
        <v>0.957258</v>
      </c>
    </row>
    <row customHeight="1" r="6" ht="12.0">
      <c s="19" r="A6">
        <v>41730.1666666667</v>
      </c>
      <c s="23" r="B6">
        <v>41730.2083333333</v>
      </c>
      <c s="19" r="C6">
        <f>A6+TIME(5,0,0)</f>
        <v>41730.375</v>
      </c>
      <c s="24" r="D6">
        <f>DATE(YEAR(C6),MONTH(C6),DAY(C6))</f>
        <v>41730</v>
      </c>
      <c s="27" r="E6">
        <f>HOUR(C6)</f>
        <v>9</v>
      </c>
      <c t="str" s="27" r="F6">
        <f>CONCATENATE("TAITsched:",(H6*1000))</f>
        <v>TAITsched:19000</v>
      </c>
      <c s="18" r="G6">
        <v>19</v>
      </c>
      <c s="8" r="H6">
        <v>19</v>
      </c>
      <c s="36" r="I6">
        <v>1</v>
      </c>
      <c t="str" s="27" r="J6">
        <f>CONCATENATE("TAITbid:",(G6*1000))</f>
        <v>TAITbid:19000</v>
      </c>
      <c t="str" s="27" r="K6">
        <f>CONCATENATE("TAITUnscheduled:",(I6*1000))</f>
        <v>TAITUnscheduled:1000</v>
      </c>
      <c t="str" s="27" r="L6">
        <f>CONCATENATE("TAITPlanned:",(N6*1000))</f>
        <v>TAITPlanned:0</v>
      </c>
      <c t="str" s="27" r="M6">
        <f>CONCATENATE("TAITSettled:",(P6*1000))</f>
        <v>TAITSettled:19000</v>
      </c>
      <c s="36" r="N6">
        <v>0</v>
      </c>
      <c t="s" s="34" r="O6">
        <v>25</v>
      </c>
      <c s="8" r="P6">
        <v>19</v>
      </c>
      <c s="17" r="Q6">
        <v>-2</v>
      </c>
      <c s="40" r="R6">
        <v>-61.66</v>
      </c>
      <c s="40" r="S6">
        <v>590.7213046</v>
      </c>
      <c s="17" r="T6"/>
      <c s="29" r="U6">
        <f>(((20*AB6)*AC6)+(20*AA6))*1</f>
        <v>641.0907816</v>
      </c>
      <c s="29" r="V6">
        <f>IF((U6=0),0,(S6/U6))</f>
        <v>0.921431599945502</v>
      </c>
      <c s="40" r="X6">
        <f>(AA6+AB6)*AC6</f>
        <v>55.76775406</v>
      </c>
      <c s="17" r="Y6"/>
      <c s="31" r="AA6">
        <v>29.38</v>
      </c>
      <c s="31" r="AB6">
        <v>1.48</v>
      </c>
      <c s="31" r="AC6">
        <v>1.807121</v>
      </c>
      <c s="31" r="AD6">
        <v>0.969928</v>
      </c>
    </row>
    <row customHeight="1" r="7" ht="12.0">
      <c s="19" r="A7">
        <v>41730.2083333333</v>
      </c>
      <c s="23" r="B7">
        <v>41730.25</v>
      </c>
      <c s="19" r="C7">
        <f>A7+TIME(5,0,0)</f>
        <v>41730.4166666667</v>
      </c>
      <c s="24" r="D7">
        <f>DATE(YEAR(C7),MONTH(C7),DAY(C7))</f>
        <v>41730</v>
      </c>
      <c s="27" r="E7">
        <f>HOUR(C7)</f>
        <v>10</v>
      </c>
      <c t="str" s="27" r="F7">
        <f>CONCATENATE("TAITsched:",(H7*1000))</f>
        <v>TAITsched:19000</v>
      </c>
      <c s="18" r="G7">
        <v>19</v>
      </c>
      <c s="8" r="H7">
        <v>19</v>
      </c>
      <c s="36" r="I7">
        <v>1</v>
      </c>
      <c t="str" s="27" r="J7">
        <f>CONCATENATE("TAITbid:",(G7*1000))</f>
        <v>TAITbid:19000</v>
      </c>
      <c t="str" s="27" r="K7">
        <f>CONCATENATE("TAITUnscheduled:",(I7*1000))</f>
        <v>TAITUnscheduled:1000</v>
      </c>
      <c t="str" s="27" r="L7">
        <f>CONCATENATE("TAITPlanned:",(N7*1000))</f>
        <v>TAITPlanned:0</v>
      </c>
      <c t="str" s="27" r="M7">
        <f>CONCATENATE("TAITSettled:",(P7*1000))</f>
        <v>TAITSettled:19000</v>
      </c>
      <c s="36" r="N7">
        <v>0</v>
      </c>
      <c t="s" s="34" r="O7">
        <v>25</v>
      </c>
      <c s="8" r="P7">
        <v>19</v>
      </c>
      <c s="17" r="Q7">
        <v>0</v>
      </c>
      <c s="40" r="R7">
        <v>0</v>
      </c>
      <c s="40" r="S7">
        <v>921.5252398</v>
      </c>
      <c s="17" r="T7"/>
      <c s="29" r="U7">
        <f>(((20*AB7)*AC7)+(20*AA7))*1</f>
        <v>1019.605926</v>
      </c>
      <c s="29" r="V7">
        <f>IF((U7=0),0,(S7/U7))</f>
        <v>0.903805299970373</v>
      </c>
      <c s="40" r="X7">
        <f>(AA7+AB7)*AC7</f>
        <v>85.9696443</v>
      </c>
      <c s="17" r="Y7"/>
      <c s="31" r="AA7">
        <v>27.6</v>
      </c>
      <c s="31" r="AB7">
        <v>10.31</v>
      </c>
      <c s="31" r="AC7">
        <v>2.26773</v>
      </c>
      <c s="31" r="AD7">
        <v>0.951374</v>
      </c>
    </row>
    <row customHeight="1" r="8" ht="12.0">
      <c s="19" r="A8">
        <v>41730.25</v>
      </c>
      <c s="23" r="B8">
        <v>41730.2916666667</v>
      </c>
      <c s="19" r="C8">
        <f>A8+TIME(5,0,0)</f>
        <v>41730.4583333333</v>
      </c>
      <c s="24" r="D8">
        <f>DATE(YEAR(C8),MONTH(C8),DAY(C8))</f>
        <v>41730</v>
      </c>
      <c s="27" r="E8">
        <f>HOUR(C8)</f>
        <v>11</v>
      </c>
      <c t="str" s="27" r="F8">
        <f>CONCATENATE("TAITsched:",(H8*1000))</f>
        <v>TAITsched:19000</v>
      </c>
      <c s="18" r="G8">
        <v>19</v>
      </c>
      <c s="8" r="H8">
        <v>19</v>
      </c>
      <c s="36" r="I8">
        <v>1</v>
      </c>
      <c t="str" s="27" r="J8">
        <f>CONCATENATE("TAITbid:",(G8*1000))</f>
        <v>TAITbid:19000</v>
      </c>
      <c t="str" s="27" r="K8">
        <f>CONCATENATE("TAITUnscheduled:",(I8*1000))</f>
        <v>TAITUnscheduled:1000</v>
      </c>
      <c t="str" s="27" r="L8">
        <f>CONCATENATE("TAITPlanned:",(N8*1000))</f>
        <v>TAITPlanned:0</v>
      </c>
      <c t="str" s="27" r="M8">
        <f>CONCATENATE("TAITSettled:",(P8*1000))</f>
        <v>TAITSettled:19000</v>
      </c>
      <c s="36" r="N8">
        <v>0</v>
      </c>
      <c t="s" s="34" r="O8">
        <v>25</v>
      </c>
      <c s="8" r="P8">
        <v>19</v>
      </c>
      <c s="17" r="Q8">
        <v>-2</v>
      </c>
      <c s="40" r="R8">
        <v>-193.82</v>
      </c>
      <c s="40" r="S8">
        <v>2591.906793</v>
      </c>
      <c s="17" r="T8"/>
      <c s="29" r="U8">
        <f>(((20*AB8)*AC8)+(20*AA8))*1</f>
        <v>2868.5129024</v>
      </c>
      <c s="29" r="V8">
        <f>IF((U8=0),0,(S8/U8))</f>
        <v>0.903571600055007</v>
      </c>
      <c s="40" r="X8">
        <f>(AA8+AB8)*AC8</f>
        <v>443.44199188</v>
      </c>
      <c s="17" r="Y8"/>
      <c s="31" r="AA8">
        <v>133.83</v>
      </c>
      <c s="31" r="AB8">
        <v>2.96</v>
      </c>
      <c s="31" r="AC8">
        <v>3.241772</v>
      </c>
      <c s="31" r="AD8">
        <v>0.951128</v>
      </c>
    </row>
    <row customHeight="1" r="9" ht="12.0">
      <c s="19" r="A9">
        <v>41730.2916666667</v>
      </c>
      <c s="23" r="B9">
        <v>41730.3333333333</v>
      </c>
      <c s="19" r="C9">
        <f>A9+TIME(5,0,0)</f>
        <v>41730.5</v>
      </c>
      <c s="24" r="D9">
        <f>DATE(YEAR(C9),MONTH(C9),DAY(C9))</f>
        <v>41730</v>
      </c>
      <c s="27" r="E9">
        <f>HOUR(C9)</f>
        <v>12</v>
      </c>
      <c t="str" s="27" r="F9">
        <f>CONCATENATE("TAITsched:",(H9*1000))</f>
        <v>TAITsched:19000</v>
      </c>
      <c s="18" r="G9">
        <v>19</v>
      </c>
      <c s="8" r="H9">
        <v>19</v>
      </c>
      <c s="36" r="I9">
        <v>1</v>
      </c>
      <c t="str" s="27" r="J9">
        <f>CONCATENATE("TAITbid:",(G9*1000))</f>
        <v>TAITbid:19000</v>
      </c>
      <c t="str" s="27" r="K9">
        <f>CONCATENATE("TAITUnscheduled:",(I9*1000))</f>
        <v>TAITUnscheduled:1000</v>
      </c>
      <c t="str" s="27" r="L9">
        <f>CONCATENATE("TAITPlanned:",(N9*1000))</f>
        <v>TAITPlanned:0</v>
      </c>
      <c t="str" s="27" r="M9">
        <f>CONCATENATE("TAITSettled:",(P9*1000))</f>
        <v>TAITSettled:19000</v>
      </c>
      <c s="36" r="N9">
        <v>0</v>
      </c>
      <c t="s" s="34" r="O9">
        <v>25</v>
      </c>
      <c s="8" r="P9">
        <v>19</v>
      </c>
      <c s="17" r="Q9">
        <v>-2</v>
      </c>
      <c s="40" r="R9">
        <v>-153.42</v>
      </c>
      <c s="40" r="S9">
        <v>2898.579088</v>
      </c>
      <c s="17" r="T9"/>
      <c s="29" r="U9">
        <f>(((20*AB9)*AC9)+(20*AA9))*1</f>
        <v>3288.2871516</v>
      </c>
      <c s="29" r="V9">
        <f>IF((U9=0),0,(S9/U9))</f>
        <v>0.881485999964943</v>
      </c>
      <c s="40" r="X9">
        <f>(AA9+AB9)*AC9</f>
        <v>957.47786346</v>
      </c>
      <c s="17" r="Y9"/>
      <c s="31" r="AA9">
        <v>139.08</v>
      </c>
      <c s="31" r="AB9">
        <v>3.78</v>
      </c>
      <c s="31" r="AC9">
        <v>6.702211</v>
      </c>
      <c s="31" r="AD9">
        <v>0.92788</v>
      </c>
    </row>
    <row customHeight="1" r="10" ht="12.0">
      <c s="19" r="A10">
        <v>41730.3333333333</v>
      </c>
      <c s="23" r="B10">
        <v>41730.375</v>
      </c>
      <c s="19" r="C10">
        <f>A10+TIME(5,0,0)</f>
        <v>41730.5416666667</v>
      </c>
      <c s="24" r="D10">
        <f>DATE(YEAR(C10),MONTH(C10),DAY(C10))</f>
        <v>41730</v>
      </c>
      <c s="27" r="E10">
        <f>HOUR(C10)</f>
        <v>13</v>
      </c>
      <c t="str" s="27" r="F10">
        <f>CONCATENATE("TAITsched:",(H10*1000))</f>
        <v>TAITsched:19000</v>
      </c>
      <c s="18" r="G10">
        <v>19</v>
      </c>
      <c s="8" r="H10">
        <v>19</v>
      </c>
      <c s="36" r="I10">
        <v>1</v>
      </c>
      <c t="str" s="27" r="J10">
        <f>CONCATENATE("TAITbid:",(G10*1000))</f>
        <v>TAITbid:19000</v>
      </c>
      <c t="str" s="27" r="K10">
        <f>CONCATENATE("TAITUnscheduled:",(I10*1000))</f>
        <v>TAITUnscheduled:1000</v>
      </c>
      <c t="str" s="27" r="L10">
        <f>CONCATENATE("TAITPlanned:",(N10*1000))</f>
        <v>TAITPlanned:0</v>
      </c>
      <c t="str" s="27" r="M10">
        <f>CONCATENATE("TAITSettled:",(P10*1000))</f>
        <v>TAITSettled:19000</v>
      </c>
      <c s="36" r="N10">
        <v>0</v>
      </c>
      <c t="s" s="34" r="O10">
        <v>25</v>
      </c>
      <c s="8" r="P10">
        <v>19</v>
      </c>
      <c s="17" r="Q10">
        <v>0</v>
      </c>
      <c s="40" r="R10">
        <v>0</v>
      </c>
      <c s="40" r="S10">
        <v>1322.769139</v>
      </c>
      <c s="17" r="T10"/>
      <c s="29" r="U10">
        <f>(((20*AB10)*AC10)+(20*AA10))*1</f>
        <v>1429.2327582</v>
      </c>
      <c s="29" r="V10">
        <f>IF((U10=0),0,(S10/U10))</f>
        <v>0.925509950293833</v>
      </c>
      <c s="40" r="X10">
        <f>(AA10+AB10)*AC10</f>
        <v>175.89916334</v>
      </c>
      <c s="17" r="Y10"/>
      <c s="31" r="AA10">
        <v>49.73</v>
      </c>
      <c s="31" r="AB10">
        <v>7.01</v>
      </c>
      <c s="31" r="AC10">
        <v>3.100091</v>
      </c>
      <c s="31" r="AD10">
        <v>0.974221</v>
      </c>
    </row>
    <row customHeight="1" r="11" ht="12.0">
      <c s="19" r="A11">
        <v>41730.375</v>
      </c>
      <c s="23" r="B11">
        <v>41730.4166666667</v>
      </c>
      <c s="19" r="C11">
        <f>A11+TIME(5,0,0)</f>
        <v>41730.5833333333</v>
      </c>
      <c s="24" r="D11">
        <f>DATE(YEAR(C11),MONTH(C11),DAY(C11))</f>
        <v>41730</v>
      </c>
      <c s="27" r="E11">
        <f>HOUR(C11)</f>
        <v>14</v>
      </c>
      <c t="str" s="27" r="F11">
        <f>CONCATENATE("TAITsched:",(H11*1000))</f>
        <v>TAITsched:19000</v>
      </c>
      <c s="18" r="G11">
        <v>19</v>
      </c>
      <c s="8" r="H11">
        <v>19</v>
      </c>
      <c s="36" r="I11">
        <v>1</v>
      </c>
      <c t="str" s="27" r="J11">
        <f>CONCATENATE("TAITbid:",(G11*1000))</f>
        <v>TAITbid:19000</v>
      </c>
      <c t="str" s="27" r="K11">
        <f>CONCATENATE("TAITUnscheduled:",(I11*1000))</f>
        <v>TAITUnscheduled:1000</v>
      </c>
      <c t="str" s="27" r="L11">
        <f>CONCATENATE("TAITPlanned:",(N11*1000))</f>
        <v>TAITPlanned:0</v>
      </c>
      <c t="str" s="27" r="M11">
        <f>CONCATENATE("TAITSettled:",(P11*1000))</f>
        <v>TAITSettled:19000</v>
      </c>
      <c s="36" r="N11">
        <v>0</v>
      </c>
      <c t="s" s="34" r="O11">
        <v>25</v>
      </c>
      <c s="8" r="P11">
        <v>19</v>
      </c>
      <c s="17" r="Q11">
        <v>-2</v>
      </c>
      <c s="40" r="R11">
        <v>-80.6</v>
      </c>
      <c s="40" r="S11">
        <v>851.6579321</v>
      </c>
      <c s="17" r="T11"/>
      <c s="29" r="U11">
        <f>(((20*AB11)*AC11)+(20*AA11))*1</f>
        <v>917.641</v>
      </c>
      <c s="29" r="V11">
        <f>IF((U11=0),0,(S11/U11))</f>
        <v>0.928094899966327</v>
      </c>
      <c s="40" r="X11">
        <f>(AA11+AB11)*AC11</f>
        <v>118.1313305</v>
      </c>
      <c s="17" r="Y11"/>
      <c s="31" r="AA11">
        <v>43.21</v>
      </c>
      <c s="31" r="AB11">
        <v>1</v>
      </c>
      <c s="31" r="AC11">
        <v>2.67205</v>
      </c>
      <c s="31" r="AD11">
        <v>0.976942</v>
      </c>
    </row>
    <row customHeight="1" r="12" ht="12.0">
      <c s="19" r="A12">
        <v>41730.4166666667</v>
      </c>
      <c s="23" r="B12">
        <v>41730.4583333333</v>
      </c>
      <c s="19" r="C12">
        <f>A12+TIME(5,0,0)</f>
        <v>41730.625</v>
      </c>
      <c s="24" r="D12">
        <f>DATE(YEAR(C12),MONTH(C12),DAY(C12))</f>
        <v>41730</v>
      </c>
      <c s="27" r="E12">
        <f>HOUR(C12)</f>
        <v>15</v>
      </c>
      <c t="str" s="27" r="F12">
        <f>CONCATENATE("TAITsched:",(H12*1000))</f>
        <v>TAITsched:19000</v>
      </c>
      <c s="18" r="G12">
        <v>19</v>
      </c>
      <c s="8" r="H12">
        <v>19</v>
      </c>
      <c s="36" r="I12">
        <v>1</v>
      </c>
      <c t="str" s="27" r="J12">
        <f>CONCATENATE("TAITbid:",(G12*1000))</f>
        <v>TAITbid:19000</v>
      </c>
      <c t="str" s="27" r="K12">
        <f>CONCATENATE("TAITUnscheduled:",(I12*1000))</f>
        <v>TAITUnscheduled:1000</v>
      </c>
      <c t="str" s="27" r="L12">
        <f>CONCATENATE("TAITPlanned:",(N12*1000))</f>
        <v>TAITPlanned:0</v>
      </c>
      <c t="str" s="27" r="M12">
        <f>CONCATENATE("TAITSettled:",(P12*1000))</f>
        <v>TAITSettled:19000</v>
      </c>
      <c s="36" r="N12">
        <v>0</v>
      </c>
      <c t="s" s="34" r="O12">
        <v>25</v>
      </c>
      <c s="8" r="P12">
        <v>19</v>
      </c>
      <c s="17" r="Q12">
        <v>-1</v>
      </c>
      <c s="40" r="R12">
        <v>-39.85</v>
      </c>
      <c s="40" r="S12">
        <v>814.3850413</v>
      </c>
      <c s="17" r="T12"/>
      <c s="29" r="U12">
        <f>(((20*AB12)*AC12)+(20*AA12))*1</f>
        <v>893.02838</v>
      </c>
      <c s="29" r="V12">
        <f>IF((U12=0),0,(S12/U12))</f>
        <v>0.911936349995954</v>
      </c>
      <c s="40" r="X12">
        <f>(AA12+AB12)*AC12</f>
        <v>98.25301462</v>
      </c>
      <c s="17" r="Y12"/>
      <c s="31" r="AA12">
        <v>35.93</v>
      </c>
      <c s="31" r="AB12">
        <v>3.5</v>
      </c>
      <c s="31" r="AC12">
        <v>2.491834</v>
      </c>
      <c s="31" r="AD12">
        <v>0.959933</v>
      </c>
    </row>
    <row customHeight="1" r="13" ht="12.0">
      <c s="19" r="A13">
        <v>41730.4583333333</v>
      </c>
      <c s="23" r="B13">
        <v>41730.5</v>
      </c>
      <c s="19" r="C13">
        <f>A13+TIME(5,0,0)</f>
        <v>41730.6666666667</v>
      </c>
      <c s="24" r="D13">
        <f>DATE(YEAR(C13),MONTH(C13),DAY(C13))</f>
        <v>41730</v>
      </c>
      <c s="27" r="E13">
        <f>HOUR(C13)</f>
        <v>16</v>
      </c>
      <c t="str" s="27" r="F13">
        <f>CONCATENATE("TAITsched:",(H13*1000))</f>
        <v>TAITsched:0</v>
      </c>
      <c s="18" r="G13">
        <v>0</v>
      </c>
      <c s="8" r="H13">
        <v>0</v>
      </c>
      <c s="36" r="I13">
        <v>0</v>
      </c>
      <c t="str" s="27" r="J13">
        <f>CONCATENATE("TAITbid:",(G13*1000))</f>
        <v>TAITbid:0</v>
      </c>
      <c t="str" s="27" r="K13">
        <f>CONCATENATE("TAITUnscheduled:",(I13*1000))</f>
        <v>TAITUnscheduled:0</v>
      </c>
      <c t="str" s="27" r="L13">
        <f>CONCATENATE("TAITPlanned:",(N13*1000))</f>
        <v>TAITPlanned:20000</v>
      </c>
      <c t="str" s="27" r="M13">
        <f>CONCATENATE("TAITSettled:",(P13*1000))</f>
        <v>TAITSettled:0</v>
      </c>
      <c s="36" r="N13">
        <v>20</v>
      </c>
      <c t="s" s="34" r="O13">
        <v>26</v>
      </c>
      <c s="8" r="P13">
        <v>0</v>
      </c>
      <c s="17" r="Q13">
        <v>0</v>
      </c>
      <c s="40" r="R13">
        <v>0</v>
      </c>
      <c s="40" r="S13">
        <v>0</v>
      </c>
      <c s="17" r="T13"/>
      <c s="29" r="U13">
        <f>(((20*AB13)*AC13)+(20*AA13))*1</f>
        <v>1008.6248328</v>
      </c>
      <c s="29" r="V13">
        <f>IF((U13=0),0,(S13/U13))</f>
        <v>0</v>
      </c>
      <c s="40" r="X13">
        <f>(AA13+AB13)*AC13</f>
        <v>120.61759978</v>
      </c>
      <c s="17" r="Y13"/>
      <c s="31" r="AA13">
        <v>36.91</v>
      </c>
      <c s="31" r="AB13">
        <v>4.66</v>
      </c>
      <c s="31" r="AC13">
        <v>2.901554</v>
      </c>
      <c s="31" r="AD13">
        <v>0.959933</v>
      </c>
    </row>
    <row customHeight="1" r="14" ht="12.0">
      <c s="19" r="A14">
        <v>41730.5</v>
      </c>
      <c s="23" r="B14">
        <v>41730.5416666667</v>
      </c>
      <c s="19" r="C14">
        <f>A14+TIME(5,0,0)</f>
        <v>41730.7083333333</v>
      </c>
      <c s="24" r="D14">
        <f>DATE(YEAR(C14),MONTH(C14),DAY(C14))</f>
        <v>41730</v>
      </c>
      <c s="27" r="E14">
        <f>HOUR(C14)</f>
        <v>17</v>
      </c>
      <c t="str" s="27" r="F14">
        <f>CONCATENATE("TAITsched:",(H14*1000))</f>
        <v>TAITsched:0</v>
      </c>
      <c s="18" r="G14">
        <v>0</v>
      </c>
      <c s="8" r="H14">
        <v>0</v>
      </c>
      <c s="36" r="I14">
        <v>0</v>
      </c>
      <c t="str" s="27" r="J14">
        <f>CONCATENATE("TAITbid:",(G14*1000))</f>
        <v>TAITbid:0</v>
      </c>
      <c t="str" s="27" r="K14">
        <f>CONCATENATE("TAITUnscheduled:",(I14*1000))</f>
        <v>TAITUnscheduled:0</v>
      </c>
      <c t="str" s="27" r="L14">
        <f>CONCATENATE("TAITPlanned:",(N14*1000))</f>
        <v>TAITPlanned:20000</v>
      </c>
      <c t="str" s="27" r="M14">
        <f>CONCATENATE("TAITSettled:",(P14*1000))</f>
        <v>TAITSettled:0</v>
      </c>
      <c s="36" r="N14">
        <v>20</v>
      </c>
      <c t="s" s="34" r="O14">
        <v>26</v>
      </c>
      <c s="8" r="P14">
        <v>0</v>
      </c>
      <c s="17" r="Q14">
        <v>0</v>
      </c>
      <c s="40" r="R14">
        <v>0</v>
      </c>
      <c s="40" r="S14">
        <v>0</v>
      </c>
      <c s="17" r="T14"/>
      <c s="29" r="U14">
        <f>(((20*AB14)*AC14)+(20*AA14))*1</f>
        <v>761.037425</v>
      </c>
      <c s="29" r="V14">
        <f>IF((U14=0),0,(S14/U14))</f>
        <v>0</v>
      </c>
      <c s="40" r="X14">
        <f>(AA14+AB14)*AC14</f>
        <v>109.78481825</v>
      </c>
      <c s="17" r="Y14"/>
      <c s="31" r="AA14">
        <v>34.84</v>
      </c>
      <c s="31" r="AB14">
        <v>1.05</v>
      </c>
      <c s="31" r="AC14">
        <v>3.058925</v>
      </c>
      <c s="31" r="AD14">
        <v>0.959933</v>
      </c>
    </row>
    <row customHeight="1" r="15" ht="12.0">
      <c s="19" r="A15">
        <v>41730.5416666667</v>
      </c>
      <c s="23" r="B15">
        <v>41730.5833333333</v>
      </c>
      <c s="19" r="C15">
        <f>A15+TIME(5,0,0)</f>
        <v>41730.75</v>
      </c>
      <c s="24" r="D15">
        <f>DATE(YEAR(C15),MONTH(C15),DAY(C15))</f>
        <v>41730</v>
      </c>
      <c s="27" r="E15">
        <f>HOUR(C15)</f>
        <v>18</v>
      </c>
      <c t="str" s="27" r="F15">
        <f>CONCATENATE("TAITsched:",(H15*1000))</f>
        <v>TAITsched:0</v>
      </c>
      <c s="18" r="G15">
        <v>0</v>
      </c>
      <c s="8" r="H15">
        <v>0</v>
      </c>
      <c s="36" r="I15">
        <v>0</v>
      </c>
      <c t="str" s="27" r="J15">
        <f>CONCATENATE("TAITbid:",(G15*1000))</f>
        <v>TAITbid:0</v>
      </c>
      <c t="str" s="27" r="K15">
        <f>CONCATENATE("TAITUnscheduled:",(I15*1000))</f>
        <v>TAITUnscheduled:0</v>
      </c>
      <c t="str" s="27" r="L15">
        <f>CONCATENATE("TAITPlanned:",(N15*1000))</f>
        <v>TAITPlanned:20000</v>
      </c>
      <c t="str" s="27" r="M15">
        <f>CONCATENATE("TAITSettled:",(P15*1000))</f>
        <v>TAITSettled:0</v>
      </c>
      <c s="36" r="N15">
        <v>20</v>
      </c>
      <c t="s" s="34" r="O15">
        <v>26</v>
      </c>
      <c s="8" r="P15">
        <v>0</v>
      </c>
      <c s="17" r="Q15">
        <v>-1</v>
      </c>
      <c s="40" r="R15">
        <v>-36.98</v>
      </c>
      <c s="40" r="S15">
        <v>0</v>
      </c>
      <c s="17" r="T15"/>
      <c s="29" r="U15">
        <f>(((20*AB15)*AC15)+(20*AA15))*1</f>
        <v>708.2090354</v>
      </c>
      <c s="29" r="V15">
        <f>IF((U15=0),0,(S15/U15))</f>
        <v>0</v>
      </c>
      <c s="40" r="X15">
        <f>(AA15+AB15)*AC15</f>
        <v>79.76135837</v>
      </c>
      <c s="17" r="Y15"/>
      <c s="31" r="AA15">
        <v>28.6</v>
      </c>
      <c s="31" r="AB15">
        <v>2.67</v>
      </c>
      <c s="31" r="AC15">
        <v>2.550731</v>
      </c>
      <c s="31" r="AD15">
        <v>0.959933</v>
      </c>
    </row>
    <row customHeight="1" r="16" ht="12.0">
      <c s="19" r="A16">
        <v>41730.5833333333</v>
      </c>
      <c s="23" r="B16">
        <v>41730.625</v>
      </c>
      <c s="19" r="C16">
        <f>A16+TIME(5,0,0)</f>
        <v>41730.7916666667</v>
      </c>
      <c s="24" r="D16">
        <f>DATE(YEAR(C16),MONTH(C16),DAY(C16))</f>
        <v>41730</v>
      </c>
      <c s="27" r="E16">
        <f>HOUR(C16)</f>
        <v>19</v>
      </c>
      <c t="str" s="27" r="F16">
        <f>CONCATENATE("TAITsched:",(H16*1000))</f>
        <v>TAITsched:0</v>
      </c>
      <c s="18" r="G16">
        <v>0</v>
      </c>
      <c s="8" r="H16">
        <v>0</v>
      </c>
      <c s="36" r="I16">
        <v>0</v>
      </c>
      <c t="str" s="27" r="J16">
        <f>CONCATENATE("TAITbid:",(G16*1000))</f>
        <v>TAITbid:0</v>
      </c>
      <c t="str" s="27" r="K16">
        <f>CONCATENATE("TAITUnscheduled:",(I16*1000))</f>
        <v>TAITUnscheduled:0</v>
      </c>
      <c t="str" s="27" r="L16">
        <f>CONCATENATE("TAITPlanned:",(N16*1000))</f>
        <v>TAITPlanned:20000</v>
      </c>
      <c t="str" s="27" r="M16">
        <f>CONCATENATE("TAITSettled:",(P16*1000))</f>
        <v>TAITSettled:0</v>
      </c>
      <c s="36" r="N16">
        <v>20</v>
      </c>
      <c t="s" s="34" r="O16">
        <v>26</v>
      </c>
      <c s="8" r="P16">
        <v>0</v>
      </c>
      <c s="17" r="Q16">
        <v>-1</v>
      </c>
      <c s="40" r="R16">
        <v>-35.68</v>
      </c>
      <c s="40" r="S16">
        <v>0</v>
      </c>
      <c s="17" r="T16"/>
      <c s="29" r="U16">
        <f>(((20*AB16)*AC16)+(20*AA16))*1</f>
        <v>1007.3245504</v>
      </c>
      <c s="29" r="V16">
        <f>IF((U16=0),0,(S16/U16))</f>
        <v>0</v>
      </c>
      <c s="40" r="X16">
        <f>(AA16+AB16)*AC16</f>
        <v>109.13904792</v>
      </c>
      <c s="17" r="Y16"/>
      <c s="31" r="AA16">
        <v>26.3</v>
      </c>
      <c s="31" r="AB16">
        <v>7.44</v>
      </c>
      <c s="31" r="AC16">
        <v>3.234708</v>
      </c>
      <c s="31" r="AD16">
        <v>0.959933</v>
      </c>
    </row>
    <row customHeight="1" r="17" ht="12.0">
      <c s="19" r="A17">
        <v>41730.625</v>
      </c>
      <c s="23" r="B17">
        <v>41730.6666666667</v>
      </c>
      <c s="19" r="C17">
        <f>A17+TIME(5,0,0)</f>
        <v>41730.8333333333</v>
      </c>
      <c s="24" r="D17">
        <f>DATE(YEAR(C17),MONTH(C17),DAY(C17))</f>
        <v>41730</v>
      </c>
      <c s="27" r="E17">
        <f>HOUR(C17)</f>
        <v>20</v>
      </c>
      <c t="str" s="27" r="F17">
        <f>CONCATENATE("TAITsched:",(H17*1000))</f>
        <v>TAITsched:19000</v>
      </c>
      <c s="18" r="G17">
        <v>19</v>
      </c>
      <c s="8" r="H17">
        <v>19</v>
      </c>
      <c s="36" r="I17">
        <v>1</v>
      </c>
      <c t="str" s="27" r="J17">
        <f>CONCATENATE("TAITbid:",(G17*1000))</f>
        <v>TAITbid:19000</v>
      </c>
      <c t="str" s="27" r="K17">
        <f>CONCATENATE("TAITUnscheduled:",(I17*1000))</f>
        <v>TAITUnscheduled:1000</v>
      </c>
      <c t="str" s="27" r="L17">
        <f>CONCATENATE("TAITPlanned:",(N17*1000))</f>
        <v>TAITPlanned:0</v>
      </c>
      <c t="str" s="27" r="M17">
        <f>CONCATENATE("TAITSettled:",(P17*1000))</f>
        <v>TAITSettled:19000</v>
      </c>
      <c s="36" r="N17">
        <v>0</v>
      </c>
      <c t="s" s="34" r="O17">
        <v>25</v>
      </c>
      <c s="8" r="P17">
        <v>19</v>
      </c>
      <c s="17" r="Q17">
        <v>-1</v>
      </c>
      <c s="40" r="R17">
        <v>-36.02</v>
      </c>
      <c s="40" r="S17">
        <v>0</v>
      </c>
      <c s="17" r="T17"/>
      <c s="29" r="U17">
        <f>(((20*AB17)*AC17)+(20*AA17))*1</f>
        <v>600.6161354</v>
      </c>
      <c s="29" r="V17">
        <f>IF((U17=0),0,(S17/U17))</f>
        <v>0</v>
      </c>
      <c s="40" r="X17">
        <f>(AA17+AB17)*AC17</f>
        <v>70.94997909</v>
      </c>
      <c s="17" r="Y17"/>
      <c s="31" r="AA17">
        <v>27.04</v>
      </c>
      <c s="31" r="AB17">
        <v>1.19</v>
      </c>
      <c s="31" r="AC17">
        <v>2.513283</v>
      </c>
      <c s="31" r="AD17">
        <v>0.959933</v>
      </c>
    </row>
    <row customHeight="1" r="18" ht="12.0">
      <c s="19" r="A18">
        <v>41730.6666666667</v>
      </c>
      <c s="23" r="B18">
        <v>41730.7083333333</v>
      </c>
      <c s="19" r="C18">
        <f>A18+TIME(5,0,0)</f>
        <v>41730.875</v>
      </c>
      <c s="24" r="D18">
        <f>DATE(YEAR(C18),MONTH(C18),DAY(C18))</f>
        <v>41730</v>
      </c>
      <c s="27" r="E18">
        <f>HOUR(C18)</f>
        <v>21</v>
      </c>
      <c t="str" s="27" r="F18">
        <f>CONCATENATE("TAITsched:",(H18*1000))</f>
        <v>TAITsched:19000</v>
      </c>
      <c s="18" r="G18">
        <v>19</v>
      </c>
      <c s="8" r="H18">
        <v>19</v>
      </c>
      <c s="36" r="I18">
        <v>1</v>
      </c>
      <c t="str" s="27" r="J18">
        <f>CONCATENATE("TAITbid:",(G18*1000))</f>
        <v>TAITbid:19000</v>
      </c>
      <c t="str" s="27" r="K18">
        <f>CONCATENATE("TAITUnscheduled:",(I18*1000))</f>
        <v>TAITUnscheduled:1000</v>
      </c>
      <c t="str" s="27" r="L18">
        <f>CONCATENATE("TAITPlanned:",(N18*1000))</f>
        <v>TAITPlanned:0</v>
      </c>
      <c t="str" s="27" r="M18">
        <f>CONCATENATE("TAITSettled:",(P18*1000))</f>
        <v>TAITSettled:19000</v>
      </c>
      <c s="36" r="N18">
        <v>0</v>
      </c>
      <c t="s" s="34" r="O18">
        <v>25</v>
      </c>
      <c s="8" r="P18">
        <v>19</v>
      </c>
      <c s="17" r="Q18">
        <v>-1</v>
      </c>
      <c s="40" r="R18">
        <v>-37.7</v>
      </c>
      <c s="40" r="S18">
        <v>483.4568562</v>
      </c>
      <c s="17" r="T18"/>
      <c s="29" r="U18">
        <f>(((20*AB18)*AC18)+(20*AA18))*1</f>
        <v>623.2930592</v>
      </c>
      <c s="29" r="V18">
        <f>IF((U18=0),0,(S18/U18))</f>
        <v>0.775649349955091</v>
      </c>
      <c s="40" r="X18">
        <f>(AA18+AB18)*AC18</f>
        <v>57.26242116</v>
      </c>
      <c s="17" r="Y18"/>
      <c s="31" r="AA18">
        <v>24.85</v>
      </c>
      <c s="31" r="AB18">
        <v>3.08</v>
      </c>
      <c s="31" r="AC18">
        <v>2.050212</v>
      </c>
      <c s="31" r="AD18">
        <v>0.816473</v>
      </c>
    </row>
    <row customHeight="1" r="19" ht="12.0">
      <c s="19" r="A19">
        <v>41730.7083333333</v>
      </c>
      <c s="23" r="B19">
        <v>41730.75</v>
      </c>
      <c s="19" r="C19">
        <f>A19+TIME(5,0,0)</f>
        <v>41730.9166666667</v>
      </c>
      <c s="24" r="D19">
        <f>DATE(YEAR(C19),MONTH(C19),DAY(C19))</f>
        <v>41730</v>
      </c>
      <c s="27" r="E19">
        <f>HOUR(C19)</f>
        <v>22</v>
      </c>
      <c t="str" s="27" r="F19">
        <f>CONCATENATE("TAITsched:",(H19*1000))</f>
        <v>TAITsched:19000</v>
      </c>
      <c s="18" r="G19">
        <v>19</v>
      </c>
      <c s="8" r="H19">
        <v>19</v>
      </c>
      <c s="36" r="I19">
        <v>1</v>
      </c>
      <c t="str" s="27" r="J19">
        <f>CONCATENATE("TAITbid:",(G19*1000))</f>
        <v>TAITbid:19000</v>
      </c>
      <c t="str" s="27" r="K19">
        <f>CONCATENATE("TAITUnscheduled:",(I19*1000))</f>
        <v>TAITUnscheduled:1000</v>
      </c>
      <c t="str" s="27" r="L19">
        <f>CONCATENATE("TAITPlanned:",(N19*1000))</f>
        <v>TAITPlanned:0</v>
      </c>
      <c t="str" s="27" r="M19">
        <f>CONCATENATE("TAITSettled:",(P19*1000))</f>
        <v>TAITSettled:19000</v>
      </c>
      <c s="36" r="N19">
        <v>0</v>
      </c>
      <c t="s" s="34" r="O19">
        <v>25</v>
      </c>
      <c s="8" r="P19">
        <v>19</v>
      </c>
      <c s="17" r="Q19">
        <v>-3</v>
      </c>
      <c s="40" r="R19">
        <v>-104.19</v>
      </c>
      <c s="40" r="S19">
        <v>894.1541032</v>
      </c>
      <c s="17" r="T19"/>
      <c s="29" r="U19">
        <f>(((20*AB19)*AC19)+(20*AA19))*1</f>
        <v>974.7885114</v>
      </c>
      <c s="29" r="V19">
        <f>IF((U19=0),0,(S19/U19))</f>
        <v>0.917280099983747</v>
      </c>
      <c s="40" r="X19">
        <f>(AA19+AB19)*AC19</f>
        <v>90.57194685</v>
      </c>
      <c s="17" r="Y19"/>
      <c s="31" r="AA19">
        <v>25.92</v>
      </c>
      <c s="31" r="AB19">
        <v>8.73</v>
      </c>
      <c s="31" r="AC19">
        <v>2.613909</v>
      </c>
      <c s="31" r="AD19">
        <v>0.965558</v>
      </c>
    </row>
    <row customHeight="1" r="20" ht="12.0">
      <c s="19" r="A20">
        <v>41730.75</v>
      </c>
      <c s="23" r="B20">
        <v>41730.7916666667</v>
      </c>
      <c s="19" r="C20">
        <f>A20+TIME(5,0,0)</f>
        <v>41730.9583333333</v>
      </c>
      <c s="24" r="D20">
        <f>DATE(YEAR(C20),MONTH(C20),DAY(C20))</f>
        <v>41730</v>
      </c>
      <c s="27" r="E20">
        <f>HOUR(C20)</f>
        <v>23</v>
      </c>
      <c t="str" s="27" r="F20">
        <f>CONCATENATE("TAITsched:",(H20*1000))</f>
        <v>TAITsched:19000</v>
      </c>
      <c s="18" r="G20">
        <v>19</v>
      </c>
      <c s="8" r="H20">
        <v>19</v>
      </c>
      <c s="36" r="I20">
        <v>1</v>
      </c>
      <c t="str" s="27" r="J20">
        <f>CONCATENATE("TAITbid:",(G20*1000))</f>
        <v>TAITbid:19000</v>
      </c>
      <c t="str" s="27" r="K20">
        <f>CONCATENATE("TAITUnscheduled:",(I20*1000))</f>
        <v>TAITUnscheduled:1000</v>
      </c>
      <c t="str" s="27" r="L20">
        <f>CONCATENATE("TAITPlanned:",(N20*1000))</f>
        <v>TAITPlanned:0</v>
      </c>
      <c t="str" s="27" r="M20">
        <f>CONCATENATE("TAITSettled:",(P20*1000))</f>
        <v>TAITSettled:19000</v>
      </c>
      <c s="36" r="N20">
        <v>0</v>
      </c>
      <c t="s" s="34" r="O20">
        <v>25</v>
      </c>
      <c s="8" r="P20">
        <v>19</v>
      </c>
      <c s="17" r="Q20">
        <v>2</v>
      </c>
      <c s="40" r="R20">
        <v>69.48</v>
      </c>
      <c s="40" r="S20">
        <v>602.6530978</v>
      </c>
      <c s="17" r="T20"/>
      <c s="29" r="U20">
        <f>(((20*AB20)*AC20)+(20*AA20))*1</f>
        <v>647.834327</v>
      </c>
      <c s="29" r="V20">
        <f>IF((U20=0),0,(S20/U20))</f>
        <v>0.930258050064704</v>
      </c>
      <c s="40" r="X20">
        <f>(AA20+AB20)*AC20</f>
        <v>69.29791101</v>
      </c>
      <c s="17" r="Y20"/>
      <c s="31" r="AA20">
        <v>23.86</v>
      </c>
      <c s="31" r="AB20">
        <v>3.35</v>
      </c>
      <c s="31" r="AC20">
        <v>2.546781</v>
      </c>
      <c s="31" r="AD20">
        <v>0.979219</v>
      </c>
    </row>
    <row customHeight="1" r="21" ht="12.0">
      <c s="19" r="A21">
        <v>41730.7916666667</v>
      </c>
      <c s="23" r="B21">
        <v>41730.8333333333</v>
      </c>
      <c s="19" r="C21">
        <f>A21+TIME(5,0,0)</f>
        <v>41731</v>
      </c>
      <c s="24" r="D21">
        <f>DATE(YEAR(C21),MONTH(C21),DAY(C21))</f>
        <v>41731</v>
      </c>
      <c s="27" r="E21">
        <f>HOUR(C21)</f>
        <v>0</v>
      </c>
      <c t="str" s="27" r="F21">
        <f>CONCATENATE("TAITsched:",(H21*1000))</f>
        <v>TAITsched:19000</v>
      </c>
      <c s="18" r="G21">
        <v>19</v>
      </c>
      <c s="8" r="H21">
        <v>19</v>
      </c>
      <c s="36" r="I21">
        <v>1</v>
      </c>
      <c t="str" s="27" r="J21">
        <f>CONCATENATE("TAITbid:",(G21*1000))</f>
        <v>TAITbid:19000</v>
      </c>
      <c t="str" s="27" r="K21">
        <f>CONCATENATE("TAITUnscheduled:",(I21*1000))</f>
        <v>TAITUnscheduled:1000</v>
      </c>
      <c t="str" s="27" r="L21">
        <f>CONCATENATE("TAITPlanned:",(N21*1000))</f>
        <v>TAITPlanned:0</v>
      </c>
      <c t="str" s="27" r="M21">
        <f>CONCATENATE("TAITSettled:",(P21*1000))</f>
        <v>TAITSettled:19000</v>
      </c>
      <c s="36" r="N21">
        <v>0</v>
      </c>
      <c t="s" s="34" r="O21">
        <v>25</v>
      </c>
      <c s="8" r="P21">
        <v>19</v>
      </c>
      <c s="17" r="Q21">
        <v>-4</v>
      </c>
      <c s="40" r="R21">
        <v>-402.44</v>
      </c>
      <c s="40" r="S21">
        <v>3126.975396</v>
      </c>
      <c s="17" r="T21"/>
      <c s="29" r="U21">
        <f>(((20*AB21)*AC21)+(20*AA21))*1</f>
        <v>3385.5529252</v>
      </c>
      <c s="29" r="V21">
        <f>IF((U21=0),0,(S21/U21))</f>
        <v>0.923623250053099</v>
      </c>
      <c s="40" r="X21">
        <f>(AA21+AB21)*AC21</f>
        <v>624.54397826</v>
      </c>
      <c s="17" r="Y21"/>
      <c s="31" r="AA21">
        <v>162</v>
      </c>
      <c s="31" r="AB21">
        <v>1.91</v>
      </c>
      <c s="31" r="AC21">
        <v>3.810286</v>
      </c>
      <c s="31" r="AD21">
        <v>0.972235</v>
      </c>
    </row>
    <row customHeight="1" r="22" ht="12.0">
      <c s="19" r="A22">
        <v>41730.8333333333</v>
      </c>
      <c s="23" r="B22">
        <v>41730.875</v>
      </c>
      <c s="19" r="C22">
        <f>A22+TIME(5,0,0)</f>
        <v>41731.0416666667</v>
      </c>
      <c s="24" r="D22">
        <f>DATE(YEAR(C22),MONTH(C22),DAY(C22))</f>
        <v>41731</v>
      </c>
      <c s="27" r="E22">
        <f>HOUR(C22)</f>
        <v>1</v>
      </c>
      <c t="str" s="27" r="F22">
        <f>CONCATENATE("TAITsched:",(H22*1000))</f>
        <v>TAITsched:19000</v>
      </c>
      <c s="18" r="G22">
        <v>19</v>
      </c>
      <c s="8" r="H22">
        <v>19</v>
      </c>
      <c s="36" r="I22">
        <v>1</v>
      </c>
      <c t="str" s="27" r="J22">
        <f>CONCATENATE("TAITbid:",(G22*1000))</f>
        <v>TAITbid:19000</v>
      </c>
      <c t="str" s="27" r="K22">
        <f>CONCATENATE("TAITUnscheduled:",(I22*1000))</f>
        <v>TAITUnscheduled:1000</v>
      </c>
      <c t="str" s="27" r="L22">
        <f>CONCATENATE("TAITPlanned:",(N22*1000))</f>
        <v>TAITPlanned:0</v>
      </c>
      <c t="str" s="27" r="M22">
        <f>CONCATENATE("TAITSettled:",(P22*1000))</f>
        <v>TAITSettled:19000</v>
      </c>
      <c s="36" r="N22">
        <v>0</v>
      </c>
      <c t="s" s="34" r="O22">
        <v>25</v>
      </c>
      <c s="8" r="P22">
        <v>19</v>
      </c>
      <c s="17" r="Q22">
        <v>0</v>
      </c>
      <c s="40" r="R22">
        <v>0</v>
      </c>
      <c s="40" r="S22">
        <v>4287.146588</v>
      </c>
      <c s="17" r="T22"/>
      <c s="29" r="U22">
        <f>(((20*AB22)*AC22)+(20*AA22))*1</f>
        <v>4887.7548858</v>
      </c>
      <c s="29" r="V22">
        <f>IF((U22=0),0,(S22/U22))</f>
        <v>0.877119800024158</v>
      </c>
      <c s="40" r="X22">
        <f>(AA22+AB22)*AC22</f>
        <v>906.92124204</v>
      </c>
      <c s="17" r="Y22"/>
      <c s="31" r="AA22">
        <v>212.75</v>
      </c>
      <c s="31" r="AB22">
        <v>7.69</v>
      </c>
      <c s="31" r="AC22">
        <v>4.114141</v>
      </c>
      <c s="31" r="AD22">
        <v>0.923284</v>
      </c>
    </row>
    <row customHeight="1" r="23" ht="12.0">
      <c s="19" r="A23">
        <v>41730.875</v>
      </c>
      <c s="23" r="B23">
        <v>41730.9166666667</v>
      </c>
      <c s="19" r="C23">
        <f>A23+TIME(5,0,0)</f>
        <v>41731.0833333333</v>
      </c>
      <c s="24" r="D23">
        <f>DATE(YEAR(C23),MONTH(C23),DAY(C23))</f>
        <v>41731</v>
      </c>
      <c s="27" r="E23">
        <f>HOUR(C23)</f>
        <v>2</v>
      </c>
      <c t="str" s="27" r="F23">
        <f>CONCATENATE("TAITsched:",(H23*1000))</f>
        <v>TAITsched:19000</v>
      </c>
      <c s="18" r="G23">
        <v>19</v>
      </c>
      <c s="8" r="H23">
        <v>19</v>
      </c>
      <c s="36" r="I23">
        <v>1</v>
      </c>
      <c t="str" s="27" r="J23">
        <f>CONCATENATE("TAITbid:",(G23*1000))</f>
        <v>TAITbid:19000</v>
      </c>
      <c t="str" s="27" r="K23">
        <f>CONCATENATE("TAITUnscheduled:",(I23*1000))</f>
        <v>TAITUnscheduled:1000</v>
      </c>
      <c t="str" s="27" r="L23">
        <f>CONCATENATE("TAITPlanned:",(N23*1000))</f>
        <v>TAITPlanned:0</v>
      </c>
      <c t="str" s="27" r="M23">
        <f>CONCATENATE("TAITSettled:",(P23*1000))</f>
        <v>TAITSettled:19000</v>
      </c>
      <c s="36" r="N23">
        <v>0</v>
      </c>
      <c t="s" s="34" r="O23">
        <v>25</v>
      </c>
      <c s="8" r="P23">
        <v>19</v>
      </c>
      <c s="17" r="Q23">
        <v>-2</v>
      </c>
      <c s="40" r="R23">
        <v>-80.36</v>
      </c>
      <c s="40" r="S23">
        <v>967.8938561</v>
      </c>
      <c s="17" r="T23"/>
      <c s="29" r="U23">
        <f>(((20*AB23)*AC23)+(20*AA23))*1</f>
        <v>1047.2603792</v>
      </c>
      <c s="29" r="V23">
        <f>IF((U23=0),0,(S23/U23))</f>
        <v>0.924215100011109</v>
      </c>
      <c s="40" r="X23">
        <f>(AA23+AB23)*AC23</f>
        <v>153.56039888</v>
      </c>
      <c s="17" r="Y23"/>
      <c s="31" r="AA23">
        <v>39.13</v>
      </c>
      <c s="31" r="AB23">
        <v>3.69</v>
      </c>
      <c s="31" r="AC23">
        <v>3.586184</v>
      </c>
      <c s="31" r="AD23">
        <v>0.972858</v>
      </c>
    </row>
    <row customHeight="1" r="24" ht="12.0">
      <c s="19" r="A24">
        <v>41730.9166666667</v>
      </c>
      <c s="23" r="B24">
        <v>41730.9583333333</v>
      </c>
      <c s="19" r="C24">
        <f>A24+TIME(5,0,0)</f>
        <v>41731.125</v>
      </c>
      <c s="24" r="D24">
        <f>DATE(YEAR(C24),MONTH(C24),DAY(C24))</f>
        <v>41731</v>
      </c>
      <c s="27" r="E24">
        <f>HOUR(C24)</f>
        <v>3</v>
      </c>
      <c t="str" s="27" r="F24">
        <f>CONCATENATE("TAITsched:",(H24*1000))</f>
        <v>TAITsched:19000</v>
      </c>
      <c s="18" r="G24">
        <v>19</v>
      </c>
      <c s="8" r="H24">
        <v>19</v>
      </c>
      <c s="36" r="I24">
        <v>1</v>
      </c>
      <c t="str" s="27" r="J24">
        <f>CONCATENATE("TAITbid:",(G24*1000))</f>
        <v>TAITbid:19000</v>
      </c>
      <c t="str" s="27" r="K24">
        <f>CONCATENATE("TAITUnscheduled:",(I24*1000))</f>
        <v>TAITUnscheduled:1000</v>
      </c>
      <c t="str" s="27" r="L24">
        <f>CONCATENATE("TAITPlanned:",(N24*1000))</f>
        <v>TAITPlanned:0</v>
      </c>
      <c t="str" s="27" r="M24">
        <f>CONCATENATE("TAITSettled:",(P24*1000))</f>
        <v>TAITSettled:19000</v>
      </c>
      <c s="36" r="N24">
        <v>0</v>
      </c>
      <c t="s" s="34" r="O24">
        <v>25</v>
      </c>
      <c s="8" r="P24">
        <v>19</v>
      </c>
      <c s="17" r="Q24">
        <v>0</v>
      </c>
      <c s="40" r="R24">
        <v>0</v>
      </c>
      <c s="40" r="S24">
        <v>685.874507</v>
      </c>
      <c s="17" r="T24"/>
      <c s="29" r="U24">
        <f>(((20*AB24)*AC24)+(20*AA24))*1</f>
        <v>741.2919754</v>
      </c>
      <c s="29" r="V24">
        <f>IF((U24=0),0,(S24/U24))</f>
        <v>0.925242050043646</v>
      </c>
      <c s="40" r="X24">
        <f>(AA24+AB24)*AC24</f>
        <v>89.02775738</v>
      </c>
      <c s="17" r="Y24"/>
      <c s="31" r="AA24">
        <v>28.23</v>
      </c>
      <c s="31" r="AB24">
        <v>3.11</v>
      </c>
      <c s="31" r="AC24">
        <v>2.840707</v>
      </c>
      <c s="31" r="AD24">
        <v>0.973939</v>
      </c>
    </row>
    <row customHeight="1" r="25" ht="12.0">
      <c s="19" r="A25">
        <v>41730.9583333333</v>
      </c>
      <c s="23" r="B25">
        <v>41731</v>
      </c>
      <c s="19" r="C25">
        <f>A25+TIME(5,0,0)</f>
        <v>41731.1666666667</v>
      </c>
      <c s="24" r="D25">
        <f>DATE(YEAR(C25),MONTH(C25),DAY(C25))</f>
        <v>41731</v>
      </c>
      <c s="27" r="E25">
        <f>HOUR(C25)</f>
        <v>4</v>
      </c>
      <c t="str" s="27" r="F25">
        <f>CONCATENATE("TAITsched:",(H25*1000))</f>
        <v>TAITsched:19000</v>
      </c>
      <c s="18" r="G25">
        <v>19</v>
      </c>
      <c s="8" r="H25">
        <v>19</v>
      </c>
      <c s="36" r="I25">
        <v>1</v>
      </c>
      <c t="str" s="27" r="J25">
        <f>CONCATENATE("TAITbid:",(G25*1000))</f>
        <v>TAITbid:19000</v>
      </c>
      <c t="str" s="27" r="K25">
        <f>CONCATENATE("TAITUnscheduled:",(I25*1000))</f>
        <v>TAITUnscheduled:1000</v>
      </c>
      <c t="str" s="27" r="L25">
        <f>CONCATENATE("TAITPlanned:",(N25*1000))</f>
        <v>TAITPlanned:0</v>
      </c>
      <c t="str" s="27" r="M25">
        <f>CONCATENATE("TAITSettled:",(P25*1000))</f>
        <v>TAITSettled:19000</v>
      </c>
      <c s="36" r="N25">
        <v>0</v>
      </c>
      <c t="s" s="34" r="O25">
        <v>25</v>
      </c>
      <c s="8" r="P25">
        <v>19</v>
      </c>
      <c s="17" r="Q25">
        <v>0</v>
      </c>
      <c s="40" r="R25">
        <v>0</v>
      </c>
      <c s="40" r="S25">
        <v>651.1491269</v>
      </c>
      <c s="17" r="T25"/>
      <c s="29" r="U25">
        <f>(((20*AB25)*AC25)+(20*AA25))*1</f>
        <v>763.417763</v>
      </c>
      <c s="29" r="V25">
        <f>IF((U25=0),0,(S25/U25))</f>
        <v>0.852939450008579</v>
      </c>
      <c s="40" r="X25">
        <f>(AA25+AB25)*AC25</f>
        <v>101.79091813</v>
      </c>
      <c s="17" r="Y25"/>
      <c s="31" r="AA25">
        <v>17.94</v>
      </c>
      <c s="31" r="AB25">
        <v>4.45</v>
      </c>
      <c s="31" r="AC25">
        <v>4.546267</v>
      </c>
      <c s="31" r="AD25">
        <v>0.897831</v>
      </c>
    </row>
    <row customHeight="1" r="26" ht="12.0">
      <c s="19" r="A26">
        <v>41731</v>
      </c>
      <c s="23" r="B26">
        <v>41731.0416666667</v>
      </c>
      <c s="19" r="C26">
        <f>A26+TIME(5,0,0)</f>
        <v>41731.2083333333</v>
      </c>
      <c s="24" r="D26">
        <f>DATE(YEAR(C26),MONTH(C26),DAY(C26))</f>
        <v>41731</v>
      </c>
      <c s="27" r="E26">
        <f>HOUR(C26)</f>
        <v>5</v>
      </c>
      <c t="str" s="27" r="F26">
        <f>CONCATENATE("TAITsched:",(H26*1000))</f>
        <v>TAITsched:19000</v>
      </c>
      <c s="18" r="G26">
        <v>19</v>
      </c>
      <c s="8" r="H26">
        <v>19</v>
      </c>
      <c s="36" r="I26">
        <v>1</v>
      </c>
      <c t="str" s="27" r="J26">
        <f>CONCATENATE("TAITbid:",(G26*1000))</f>
        <v>TAITbid:19000</v>
      </c>
      <c t="str" s="27" r="K26">
        <f>CONCATENATE("TAITUnscheduled:",(I26*1000))</f>
        <v>TAITUnscheduled:1000</v>
      </c>
      <c t="str" s="27" r="L26">
        <f>CONCATENATE("TAITPlanned:",(N26*1000))</f>
        <v>TAITPlanned:0</v>
      </c>
      <c t="str" s="27" r="M26">
        <f>CONCATENATE("TAITSettled:",(P26*1000))</f>
        <v>TAITSettled:19000</v>
      </c>
      <c s="36" r="N26">
        <v>0</v>
      </c>
      <c t="s" s="34" r="O26">
        <v>25</v>
      </c>
      <c s="8" r="P26">
        <v>19</v>
      </c>
      <c s="17" r="Q26">
        <v>0</v>
      </c>
      <c s="40" r="R26">
        <v>0</v>
      </c>
      <c s="40" r="S26">
        <v>136.9076394</v>
      </c>
      <c s="17" r="T26"/>
      <c s="29" r="U26">
        <f>(((20*AB26)*AC26)+(20*AA26))*1</f>
        <v>151.6337312</v>
      </c>
      <c s="29" r="V26">
        <f>IF((U26=0),0,(S26/U26))</f>
        <v>0.902883799775548</v>
      </c>
      <c s="40" r="X26">
        <f>(AA26+AB26)*AC26</f>
        <v>14.1336952</v>
      </c>
      <c s="17" r="Y26"/>
      <c s="31" r="AA26">
        <v>4.56</v>
      </c>
      <c s="31" r="AB26">
        <v>1.24</v>
      </c>
      <c s="31" r="AC26">
        <v>2.436844</v>
      </c>
      <c s="31" r="AD26">
        <v>0.950404</v>
      </c>
    </row>
    <row customHeight="1" r="27" ht="12.0">
      <c s="19" r="A27">
        <v>41731.0416666667</v>
      </c>
      <c s="23" r="B27">
        <v>41731.0833333333</v>
      </c>
      <c s="19" r="C27">
        <f>A27+TIME(5,0,0)</f>
        <v>41731.25</v>
      </c>
      <c s="24" r="D27">
        <f>DATE(YEAR(C27),MONTH(C27),DAY(C27))</f>
        <v>41731</v>
      </c>
      <c s="27" r="E27">
        <f>HOUR(C27)</f>
        <v>6</v>
      </c>
      <c t="str" s="27" r="F27">
        <f>CONCATENATE("TAITsched:",(H27*1000))</f>
        <v>TAITsched:19000</v>
      </c>
      <c s="18" r="G27">
        <v>19</v>
      </c>
      <c s="8" r="H27">
        <v>19</v>
      </c>
      <c s="36" r="I27">
        <v>1</v>
      </c>
      <c t="str" s="27" r="J27">
        <f>CONCATENATE("TAITbid:",(G27*1000))</f>
        <v>TAITbid:19000</v>
      </c>
      <c t="str" s="27" r="K27">
        <f>CONCATENATE("TAITUnscheduled:",(I27*1000))</f>
        <v>TAITUnscheduled:1000</v>
      </c>
      <c t="str" s="27" r="L27">
        <f>CONCATENATE("TAITPlanned:",(N27*1000))</f>
        <v>TAITPlanned:0</v>
      </c>
      <c t="str" s="27" r="M27">
        <f>CONCATENATE("TAITSettled:",(P27*1000))</f>
        <v>TAITSettled:19000</v>
      </c>
      <c s="36" r="N27">
        <v>0</v>
      </c>
      <c t="s" s="34" r="O27">
        <v>25</v>
      </c>
      <c s="8" r="P27">
        <v>19</v>
      </c>
      <c s="17" r="Q27">
        <v>-1</v>
      </c>
      <c s="40" r="R27">
        <v>-27.74</v>
      </c>
      <c s="40" r="S27">
        <v>85.87350193</v>
      </c>
      <c s="17" r="T27"/>
      <c s="29" r="U27">
        <f>(((20*AB27)*AC27)+(20*AA27))*1</f>
        <v>93.0848</v>
      </c>
      <c s="29" r="V27">
        <f>IF((U27=0),0,(S27/U27))</f>
        <v>0.922529800031799</v>
      </c>
      <c s="40" r="X27">
        <f>(AA27+AB27)*AC27</f>
        <v>6.71401984</v>
      </c>
      <c s="17" r="Y27"/>
      <c s="31" r="AA27">
        <v>2.27</v>
      </c>
      <c s="31" r="AB27">
        <v>1.25</v>
      </c>
      <c s="31" r="AC27">
        <v>1.907392</v>
      </c>
      <c s="31" r="AD27">
        <v>0.971084</v>
      </c>
    </row>
    <row customHeight="1" r="28" ht="12.0">
      <c s="19" r="A28">
        <v>41731.0833333333</v>
      </c>
      <c s="23" r="B28">
        <v>41731.125</v>
      </c>
      <c s="19" r="C28">
        <f>A28+TIME(5,0,0)</f>
        <v>41731.2916666667</v>
      </c>
      <c s="24" r="D28">
        <f>DATE(YEAR(C28),MONTH(C28),DAY(C28))</f>
        <v>41731</v>
      </c>
      <c s="27" r="E28">
        <f>HOUR(C28)</f>
        <v>7</v>
      </c>
      <c t="str" s="27" r="F28">
        <f>CONCATENATE("TAITsched:",(H28*1000))</f>
        <v>TAITsched:19000</v>
      </c>
      <c s="18" r="G28">
        <v>19</v>
      </c>
      <c s="8" r="H28">
        <v>19</v>
      </c>
      <c s="36" r="I28">
        <v>1</v>
      </c>
      <c t="str" s="27" r="J28">
        <f>CONCATENATE("TAITbid:",(G28*1000))</f>
        <v>TAITbid:19000</v>
      </c>
      <c t="str" s="27" r="K28">
        <f>CONCATENATE("TAITUnscheduled:",(I28*1000))</f>
        <v>TAITUnscheduled:1000</v>
      </c>
      <c t="str" s="27" r="L28">
        <f>CONCATENATE("TAITPlanned:",(N28*1000))</f>
        <v>TAITPlanned:0</v>
      </c>
      <c t="str" s="27" r="M28">
        <f>CONCATENATE("TAITSettled:",(P28*1000))</f>
        <v>TAITSettled:19000</v>
      </c>
      <c s="36" r="N28">
        <v>0</v>
      </c>
      <c t="s" s="34" r="O28">
        <v>25</v>
      </c>
      <c s="8" r="P28">
        <v>19</v>
      </c>
      <c s="17" r="Q28">
        <v>-1</v>
      </c>
      <c s="40" r="R28">
        <v>-26.85</v>
      </c>
      <c s="40" r="S28">
        <v>152.8714071</v>
      </c>
      <c s="17" r="T28"/>
      <c s="29" r="U28">
        <f>(((20*AB28)*AC28)+(20*AA28))*1</f>
        <v>166.47969</v>
      </c>
      <c s="29" r="V28">
        <f>IF((U28=0),0,(S28/U28))</f>
        <v>0.918258600193213</v>
      </c>
      <c s="40" r="X28">
        <f>(AA28+AB28)*AC28</f>
        <v>13.52924901</v>
      </c>
      <c s="17" r="Y28"/>
      <c s="31" r="AA28">
        <v>5.37</v>
      </c>
      <c s="31" r="AB28">
        <v>1.5</v>
      </c>
      <c s="31" r="AC28">
        <v>1.969323</v>
      </c>
      <c s="31" r="AD28">
        <v>0.966588</v>
      </c>
    </row>
    <row customHeight="1" r="29" ht="12.0">
      <c s="19" r="A29">
        <v>41731.125</v>
      </c>
      <c s="23" r="B29">
        <v>41731.1666666667</v>
      </c>
      <c s="19" r="C29">
        <f>A29+TIME(5,0,0)</f>
        <v>41731.3333333333</v>
      </c>
      <c s="24" r="D29">
        <f>DATE(YEAR(C29),MONTH(C29),DAY(C29))</f>
        <v>41731</v>
      </c>
      <c s="27" r="E29">
        <f>HOUR(C29)</f>
        <v>8</v>
      </c>
      <c t="str" s="27" r="F29">
        <f>CONCATENATE("TAITsched:",(H29*1000))</f>
        <v>TAITsched:19000</v>
      </c>
      <c s="18" r="G29">
        <v>19</v>
      </c>
      <c s="8" r="H29">
        <v>19</v>
      </c>
      <c s="36" r="I29">
        <v>1</v>
      </c>
      <c t="str" s="27" r="J29">
        <f>CONCATENATE("TAITbid:",(G29*1000))</f>
        <v>TAITbid:19000</v>
      </c>
      <c t="str" s="27" r="K29">
        <f>CONCATENATE("TAITUnscheduled:",(I29*1000))</f>
        <v>TAITUnscheduled:1000</v>
      </c>
      <c t="str" s="27" r="L29">
        <f>CONCATENATE("TAITPlanned:",(N29*1000))</f>
        <v>TAITPlanned:0</v>
      </c>
      <c t="str" s="27" r="M29">
        <f>CONCATENATE("TAITSettled:",(P29*1000))</f>
        <v>TAITSettled:19000</v>
      </c>
      <c s="36" r="N29">
        <v>0</v>
      </c>
      <c t="s" s="34" r="O29">
        <v>25</v>
      </c>
      <c s="8" r="P29">
        <v>19</v>
      </c>
      <c s="17" r="Q29">
        <v>-2</v>
      </c>
      <c s="40" r="R29">
        <v>-55.12</v>
      </c>
      <c s="40" r="S29">
        <v>73.12332475</v>
      </c>
      <c s="17" r="T29"/>
      <c s="29" r="U29">
        <f>(((20*AB29)*AC29)+(20*AA29))*1</f>
        <v>86.513883</v>
      </c>
      <c s="29" r="V29">
        <f>IF((U29=0),0,(S29/U29))</f>
        <v>0.845220700011812</v>
      </c>
      <c s="40" r="X29">
        <f>(AA29+AB29)*AC29</f>
        <v>5.76350544</v>
      </c>
      <c s="17" r="Y29"/>
      <c s="31" r="AA29">
        <v>2.01</v>
      </c>
      <c s="31" r="AB29">
        <v>1.35</v>
      </c>
      <c s="31" r="AC29">
        <v>1.715329</v>
      </c>
      <c s="31" r="AD29">
        <v>0.889706</v>
      </c>
    </row>
    <row customHeight="1" r="30" ht="12.0">
      <c s="19" r="A30">
        <v>41731.1666666667</v>
      </c>
      <c s="23" r="B30">
        <v>41731.2083333333</v>
      </c>
      <c s="19" r="C30">
        <f>A30+TIME(5,0,0)</f>
        <v>41731.375</v>
      </c>
      <c s="24" r="D30">
        <f>DATE(YEAR(C30),MONTH(C30),DAY(C30))</f>
        <v>41731</v>
      </c>
      <c s="27" r="E30">
        <f>HOUR(C30)</f>
        <v>9</v>
      </c>
      <c t="str" s="27" r="F30">
        <f>CONCATENATE("TAITsched:",(H30*1000))</f>
        <v>TAITsched:19000</v>
      </c>
      <c s="18" r="G30">
        <v>19</v>
      </c>
      <c s="8" r="H30">
        <v>19</v>
      </c>
      <c s="36" r="I30">
        <v>1</v>
      </c>
      <c t="str" s="27" r="J30">
        <f>CONCATENATE("TAITbid:",(G30*1000))</f>
        <v>TAITbid:19000</v>
      </c>
      <c t="str" s="27" r="K30">
        <f>CONCATENATE("TAITUnscheduled:",(I30*1000))</f>
        <v>TAITUnscheduled:1000</v>
      </c>
      <c t="str" s="27" r="L30">
        <f>CONCATENATE("TAITPlanned:",(N30*1000))</f>
        <v>TAITPlanned:0</v>
      </c>
      <c t="str" s="27" r="M30">
        <f>CONCATENATE("TAITSettled:",(P30*1000))</f>
        <v>TAITSettled:19000</v>
      </c>
      <c s="36" r="N30">
        <v>0</v>
      </c>
      <c t="s" s="34" r="O30">
        <v>25</v>
      </c>
      <c s="8" r="P30">
        <v>19</v>
      </c>
      <c s="17" r="Q30">
        <v>-1</v>
      </c>
      <c s="40" r="R30">
        <v>-31.05</v>
      </c>
      <c s="40" r="S30">
        <v>170.0428147</v>
      </c>
      <c s="17" r="T30"/>
      <c s="29" r="U30">
        <f>(((20*AB30)*AC30)+(20*AA30))*1</f>
        <v>199.2947968</v>
      </c>
      <c s="29" r="V30">
        <f>IF((U30=0),0,(S30/U30))</f>
        <v>0.853222549862376</v>
      </c>
      <c s="40" r="X30">
        <f>(AA30+AB30)*AC30</f>
        <v>19.0947974</v>
      </c>
      <c s="17" r="Y30"/>
      <c s="31" r="AA30">
        <v>7.02</v>
      </c>
      <c s="31" r="AB30">
        <v>1.28</v>
      </c>
      <c s="31" r="AC30">
        <v>2.300578</v>
      </c>
      <c s="31" r="AD30">
        <v>0.898129</v>
      </c>
    </row>
    <row customHeight="1" r="31" ht="12.0">
      <c s="19" r="A31">
        <v>41731.2083333333</v>
      </c>
      <c s="23" r="B31">
        <v>41731.25</v>
      </c>
      <c s="19" r="C31">
        <f>A31+TIME(5,0,0)</f>
        <v>41731.4166666667</v>
      </c>
      <c s="24" r="D31">
        <f>DATE(YEAR(C31),MONTH(C31),DAY(C31))</f>
        <v>41731</v>
      </c>
      <c s="27" r="E31">
        <f>HOUR(C31)</f>
        <v>10</v>
      </c>
      <c t="str" s="27" r="F31">
        <f>CONCATENATE("TAITsched:",(H31*1000))</f>
        <v>TAITsched:19000</v>
      </c>
      <c s="18" r="G31">
        <v>19</v>
      </c>
      <c s="8" r="H31">
        <v>19</v>
      </c>
      <c s="36" r="I31">
        <v>1</v>
      </c>
      <c t="str" s="27" r="J31">
        <f>CONCATENATE("TAITbid:",(G31*1000))</f>
        <v>TAITbid:19000</v>
      </c>
      <c t="str" s="27" r="K31">
        <f>CONCATENATE("TAITUnscheduled:",(I31*1000))</f>
        <v>TAITUnscheduled:1000</v>
      </c>
      <c t="str" s="27" r="L31">
        <f>CONCATENATE("TAITPlanned:",(N31*1000))</f>
        <v>TAITPlanned:0</v>
      </c>
      <c t="str" s="27" r="M31">
        <f>CONCATENATE("TAITSettled:",(P31*1000))</f>
        <v>TAITSettled:19000</v>
      </c>
      <c s="36" r="N31">
        <v>0</v>
      </c>
      <c t="s" s="34" r="O31">
        <v>25</v>
      </c>
      <c s="8" r="P31">
        <v>19</v>
      </c>
      <c s="17" r="Q31">
        <v>-1</v>
      </c>
      <c s="40" r="R31">
        <v>-32.21</v>
      </c>
      <c s="40" r="S31">
        <v>684.4724696</v>
      </c>
      <c s="17" r="T31"/>
      <c s="29" r="U31">
        <f>(((20*AB31)*AC31)+(20*AA31))*1</f>
        <v>816.7302064</v>
      </c>
      <c s="29" r="V31">
        <f>IF((U31=0),0,(S31/U31))</f>
        <v>0.838064350058793</v>
      </c>
      <c s="40" r="X31">
        <f>(AA31+AB31)*AC31</f>
        <v>71.92277714</v>
      </c>
      <c s="17" r="Y31"/>
      <c s="31" r="AA31">
        <v>21.21</v>
      </c>
      <c s="31" r="AB31">
        <v>7.96</v>
      </c>
      <c s="31" r="AC31">
        <v>2.465642</v>
      </c>
      <c s="31" r="AD31">
        <v>0.882173</v>
      </c>
    </row>
    <row customHeight="1" r="32" ht="12.0">
      <c s="19" r="A32">
        <v>41731.25</v>
      </c>
      <c s="23" r="B32">
        <v>41731.2916666667</v>
      </c>
      <c s="19" r="C32">
        <f>A32+TIME(5,0,0)</f>
        <v>41731.4583333333</v>
      </c>
      <c s="24" r="D32">
        <f>DATE(YEAR(C32),MONTH(C32),DAY(C32))</f>
        <v>41731</v>
      </c>
      <c s="27" r="E32">
        <f>HOUR(C32)</f>
        <v>11</v>
      </c>
      <c t="str" s="27" r="F32">
        <f>CONCATENATE("TAITsched:",(H32*1000))</f>
        <v>TAITsched:19000</v>
      </c>
      <c s="18" r="G32">
        <v>19</v>
      </c>
      <c s="8" r="H32">
        <v>19</v>
      </c>
      <c s="36" r="I32">
        <v>1</v>
      </c>
      <c t="str" s="27" r="J32">
        <f>CONCATENATE("TAITbid:",(G32*1000))</f>
        <v>TAITbid:19000</v>
      </c>
      <c t="str" s="27" r="K32">
        <f>CONCATENATE("TAITUnscheduled:",(I32*1000))</f>
        <v>TAITUnscheduled:1000</v>
      </c>
      <c t="str" s="27" r="L32">
        <f>CONCATENATE("TAITPlanned:",(N32*1000))</f>
        <v>TAITPlanned:0</v>
      </c>
      <c t="str" s="27" r="M32">
        <f>CONCATENATE("TAITSettled:",(P32*1000))</f>
        <v>TAITSettled:19000</v>
      </c>
      <c s="36" r="N32">
        <v>0</v>
      </c>
      <c t="s" s="34" r="O32">
        <v>25</v>
      </c>
      <c s="8" r="P32">
        <v>19</v>
      </c>
      <c s="17" r="Q32">
        <v>0</v>
      </c>
      <c s="40" r="R32">
        <v>0</v>
      </c>
      <c s="40" r="S32">
        <v>270.6666166</v>
      </c>
      <c s="17" r="T32"/>
      <c s="29" r="U32">
        <f>(((20*AB32)*AC32)+(20*AA32))*1</f>
        <v>337.5293392</v>
      </c>
      <c s="29" r="V32">
        <f>IF((U32=0),0,(S32/U32))</f>
        <v>0.801905449883333</v>
      </c>
      <c s="40" r="X32">
        <f>(AA32+AB32)*AC32</f>
        <v>36.81025672</v>
      </c>
      <c s="17" r="Y32"/>
      <c s="31" r="AA32">
        <v>13.88</v>
      </c>
      <c s="31" r="AB32">
        <v>1.23</v>
      </c>
      <c s="31" r="AC32">
        <v>2.436152</v>
      </c>
      <c s="31" r="AD32">
        <v>0.844111</v>
      </c>
    </row>
    <row customHeight="1" r="33" ht="12.0">
      <c s="19" r="A33">
        <v>41731.2916666667</v>
      </c>
      <c s="23" r="B33">
        <v>41731.3333333333</v>
      </c>
      <c s="19" r="C33">
        <f>A33+TIME(5,0,0)</f>
        <v>41731.5</v>
      </c>
      <c s="24" r="D33">
        <f>DATE(YEAR(C33),MONTH(C33),DAY(C33))</f>
        <v>41731</v>
      </c>
      <c s="27" r="E33">
        <f>HOUR(C33)</f>
        <v>12</v>
      </c>
      <c t="str" s="27" r="F33">
        <f>CONCATENATE("TAITsched:",(H33*1000))</f>
        <v>TAITsched:19000</v>
      </c>
      <c s="18" r="G33">
        <v>19</v>
      </c>
      <c s="8" r="H33">
        <v>19</v>
      </c>
      <c s="36" r="I33">
        <v>1</v>
      </c>
      <c t="str" s="27" r="J33">
        <f>CONCATENATE("TAITbid:",(G33*1000))</f>
        <v>TAITbid:19000</v>
      </c>
      <c t="str" s="27" r="K33">
        <f>CONCATENATE("TAITUnscheduled:",(I33*1000))</f>
        <v>TAITUnscheduled:1000</v>
      </c>
      <c t="str" s="27" r="L33">
        <f>CONCATENATE("TAITPlanned:",(N33*1000))</f>
        <v>TAITPlanned:0</v>
      </c>
      <c t="str" s="27" r="M33">
        <f>CONCATENATE("TAITSettled:",(P33*1000))</f>
        <v>TAITSettled:19000</v>
      </c>
      <c s="36" r="N33">
        <v>0</v>
      </c>
      <c t="s" s="34" r="O33">
        <v>25</v>
      </c>
      <c s="8" r="P33">
        <v>19</v>
      </c>
      <c s="17" r="Q33">
        <v>-1</v>
      </c>
      <c s="40" r="R33">
        <v>-43.31</v>
      </c>
      <c s="40" r="S33">
        <v>416.1719446</v>
      </c>
      <c s="17" r="T33"/>
      <c s="29" r="U33">
        <f>(((20*AB33)*AC33)+(20*AA33))*1</f>
        <v>545.0553872</v>
      </c>
      <c s="29" r="V33">
        <f>IF((U33=0),0,(S33/U33))</f>
        <v>0.763540649947364</v>
      </c>
      <c s="40" r="X33">
        <f>(AA33+AB33)*AC33</f>
        <v>78.76853728</v>
      </c>
      <c s="17" r="Y33"/>
      <c s="31" r="AA33">
        <v>23.34</v>
      </c>
      <c s="31" r="AB33">
        <v>1.22</v>
      </c>
      <c s="31" r="AC33">
        <v>3.207188</v>
      </c>
      <c s="31" r="AD33">
        <v>0.803727</v>
      </c>
    </row>
    <row customHeight="1" r="34" ht="12.0">
      <c s="19" r="A34">
        <v>41731.3333333333</v>
      </c>
      <c s="23" r="B34">
        <v>41731.375</v>
      </c>
      <c s="19" r="C34">
        <f>A34+TIME(5,0,0)</f>
        <v>41731.5416666667</v>
      </c>
      <c s="24" r="D34">
        <f>DATE(YEAR(C34),MONTH(C34),DAY(C34))</f>
        <v>41731</v>
      </c>
      <c s="27" r="E34">
        <f>HOUR(C34)</f>
        <v>13</v>
      </c>
      <c t="str" s="27" r="F34">
        <f>CONCATENATE("TAITsched:",(H34*1000))</f>
        <v>TAITsched:19000</v>
      </c>
      <c s="18" r="G34">
        <v>19</v>
      </c>
      <c s="8" r="H34">
        <v>19</v>
      </c>
      <c s="36" r="I34">
        <v>1</v>
      </c>
      <c t="str" s="27" r="J34">
        <f>CONCATENATE("TAITbid:",(G34*1000))</f>
        <v>TAITbid:19000</v>
      </c>
      <c t="str" s="27" r="K34">
        <f>CONCATENATE("TAITUnscheduled:",(I34*1000))</f>
        <v>TAITUnscheduled:1000</v>
      </c>
      <c t="str" s="27" r="L34">
        <f>CONCATENATE("TAITPlanned:",(N34*1000))</f>
        <v>TAITPlanned:0</v>
      </c>
      <c t="str" s="27" r="M34">
        <f>CONCATENATE("TAITSettled:",(P34*1000))</f>
        <v>TAITSettled:19000</v>
      </c>
      <c s="36" r="N34">
        <v>0</v>
      </c>
      <c t="s" s="34" r="O34">
        <v>25</v>
      </c>
      <c s="8" r="P34">
        <v>19</v>
      </c>
      <c s="17" r="Q34">
        <v>1</v>
      </c>
      <c s="40" r="R34">
        <v>80.76</v>
      </c>
      <c s="40" r="S34">
        <v>1305.390243</v>
      </c>
      <c s="17" r="T34"/>
      <c s="29" r="U34">
        <f>(((20*AB34)*AC34)+(20*AA34))*1</f>
        <v>1581.2334064</v>
      </c>
      <c s="29" r="V34">
        <f>IF((U34=0),0,(S34/U34))</f>
        <v>0.825551900001902</v>
      </c>
      <c s="40" r="X34">
        <f>(AA34+AB34)*AC34</f>
        <v>197.12125598</v>
      </c>
      <c s="17" r="Y34"/>
      <c s="31" r="AA34">
        <v>74.19</v>
      </c>
      <c s="31" r="AB34">
        <v>1.88</v>
      </c>
      <c s="31" r="AC34">
        <v>2.591314</v>
      </c>
      <c s="31" r="AD34">
        <v>0.869002</v>
      </c>
    </row>
    <row customHeight="1" r="35" ht="12.0">
      <c s="19" r="A35">
        <v>41731.375</v>
      </c>
      <c s="23" r="B35">
        <v>41731.4166666667</v>
      </c>
      <c s="19" r="C35">
        <f>A35+TIME(5,0,0)</f>
        <v>41731.5833333333</v>
      </c>
      <c s="24" r="D35">
        <f>DATE(YEAR(C35),MONTH(C35),DAY(C35))</f>
        <v>41731</v>
      </c>
      <c s="27" r="E35">
        <f>HOUR(C35)</f>
        <v>14</v>
      </c>
      <c t="str" s="27" r="F35">
        <f>CONCATENATE("TAITsched:",(H35*1000))</f>
        <v>TAITsched:19000</v>
      </c>
      <c s="18" r="G35">
        <v>19</v>
      </c>
      <c s="8" r="H35">
        <v>19</v>
      </c>
      <c s="36" r="I35">
        <v>1</v>
      </c>
      <c t="str" s="27" r="J35">
        <f>CONCATENATE("TAITbid:",(G35*1000))</f>
        <v>TAITbid:19000</v>
      </c>
      <c t="str" s="27" r="K35">
        <f>CONCATENATE("TAITUnscheduled:",(I35*1000))</f>
        <v>TAITUnscheduled:1000</v>
      </c>
      <c t="str" s="27" r="L35">
        <f>CONCATENATE("TAITPlanned:",(N35*1000))</f>
        <v>TAITPlanned:0</v>
      </c>
      <c t="str" s="27" r="M35">
        <f>CONCATENATE("TAITSettled:",(P35*1000))</f>
        <v>TAITSettled:19000</v>
      </c>
      <c s="36" r="N35">
        <v>0</v>
      </c>
      <c t="s" s="34" r="O35">
        <v>25</v>
      </c>
      <c s="8" r="P35">
        <v>19</v>
      </c>
      <c s="17" r="Q35">
        <v>-2</v>
      </c>
      <c s="40" r="R35">
        <v>-160.66</v>
      </c>
      <c s="40" r="S35">
        <v>1527.479592</v>
      </c>
      <c s="17" r="T35"/>
      <c s="29" r="U35">
        <f>(((20*AB35)*AC35)+(20*AA35))*1</f>
        <v>2213.1467624</v>
      </c>
      <c s="29" r="V35">
        <f>IF((U35=0),0,(S35/U35))</f>
        <v>0.690184500165528</v>
      </c>
      <c s="40" r="X35">
        <f>(AA35+AB35)*AC35</f>
        <v>315.89497288</v>
      </c>
      <c s="17" r="Y35"/>
      <c s="31" r="AA35">
        <v>106.23</v>
      </c>
      <c s="31" r="AB35">
        <v>1.51</v>
      </c>
      <c s="31" r="AC35">
        <v>2.932012</v>
      </c>
      <c s="31" r="AD35">
        <v>0.72651</v>
      </c>
    </row>
    <row customHeight="1" r="36" ht="12.0">
      <c s="19" r="A36">
        <v>41731.4166666667</v>
      </c>
      <c s="23" r="B36">
        <v>41731.4583333333</v>
      </c>
      <c s="19" r="C36">
        <f>A36+TIME(5,0,0)</f>
        <v>41731.625</v>
      </c>
      <c s="24" r="D36">
        <f>DATE(YEAR(C36),MONTH(C36),DAY(C36))</f>
        <v>41731</v>
      </c>
      <c s="27" r="E36">
        <f>HOUR(C36)</f>
        <v>15</v>
      </c>
      <c t="str" s="27" r="F36">
        <f>CONCATENATE("TAITsched:",(H36*1000))</f>
        <v>TAITsched:19000</v>
      </c>
      <c s="18" r="G36">
        <v>19</v>
      </c>
      <c s="8" r="H36">
        <v>19</v>
      </c>
      <c s="36" r="I36">
        <v>1</v>
      </c>
      <c t="str" s="27" r="J36">
        <f>CONCATENATE("TAITbid:",(G36*1000))</f>
        <v>TAITbid:19000</v>
      </c>
      <c t="str" s="27" r="K36">
        <f>CONCATENATE("TAITUnscheduled:",(I36*1000))</f>
        <v>TAITUnscheduled:1000</v>
      </c>
      <c t="str" s="27" r="L36">
        <f>CONCATENATE("TAITPlanned:",(N36*1000))</f>
        <v>TAITPlanned:0</v>
      </c>
      <c t="str" s="27" r="M36">
        <f>CONCATENATE("TAITSettled:",(P36*1000))</f>
        <v>TAITSettled:19000</v>
      </c>
      <c s="36" r="N36">
        <v>0</v>
      </c>
      <c t="s" s="34" r="O36">
        <v>25</v>
      </c>
      <c s="8" r="P36">
        <v>19</v>
      </c>
      <c s="17" r="Q36">
        <v>-1</v>
      </c>
      <c s="40" r="R36">
        <v>-47.81</v>
      </c>
      <c s="40" r="S36">
        <v>535.4628193</v>
      </c>
      <c s="17" r="T36"/>
      <c s="29" r="U36">
        <f>(((20*AB36)*AC36)+(20*AA36))*1</f>
        <v>585.2337612</v>
      </c>
      <c s="29" r="V36">
        <f>IF((U36=0),0,(S36/U36))</f>
        <v>0.914955449942008</v>
      </c>
      <c s="40" r="X36">
        <f>(AA36+AB36)*AC36</f>
        <v>68.06843802</v>
      </c>
      <c s="17" r="Y36"/>
      <c s="31" r="AA36">
        <v>24.42</v>
      </c>
      <c s="31" r="AB36">
        <v>1.87</v>
      </c>
      <c s="31" r="AC36">
        <v>2.589138</v>
      </c>
      <c s="31" r="AD36">
        <v>0.963111</v>
      </c>
    </row>
    <row customHeight="1" r="37" ht="12.0">
      <c s="19" r="A37">
        <v>41731.4583333333</v>
      </c>
      <c s="23" r="B37">
        <v>41731.5</v>
      </c>
      <c s="19" r="C37">
        <f>A37+TIME(5,0,0)</f>
        <v>41731.6666666667</v>
      </c>
      <c s="24" r="D37">
        <f>DATE(YEAR(C37),MONTH(C37),DAY(C37))</f>
        <v>41731</v>
      </c>
      <c s="27" r="E37">
        <f>HOUR(C37)</f>
        <v>16</v>
      </c>
      <c t="str" s="27" r="F37">
        <f>CONCATENATE("TAITsched:",(H37*1000))</f>
        <v>TAITsched:19000</v>
      </c>
      <c s="18" r="G37">
        <v>19</v>
      </c>
      <c s="8" r="H37">
        <v>19</v>
      </c>
      <c s="36" r="I37">
        <v>1</v>
      </c>
      <c t="str" s="27" r="J37">
        <f>CONCATENATE("TAITbid:",(G37*1000))</f>
        <v>TAITbid:19000</v>
      </c>
      <c t="str" s="27" r="K37">
        <f>CONCATENATE("TAITUnscheduled:",(I37*1000))</f>
        <v>TAITUnscheduled:1000</v>
      </c>
      <c t="str" s="27" r="L37">
        <f>CONCATENATE("TAITPlanned:",(N37*1000))</f>
        <v>TAITPlanned:0</v>
      </c>
      <c t="str" s="27" r="M37">
        <f>CONCATENATE("TAITSettled:",(P37*1000))</f>
        <v>TAITSettled:19000</v>
      </c>
      <c s="36" r="N37">
        <v>0</v>
      </c>
      <c t="s" s="34" r="O37">
        <v>25</v>
      </c>
      <c s="8" r="P37">
        <v>19</v>
      </c>
      <c s="17" r="Q37">
        <v>0</v>
      </c>
      <c s="40" r="R37">
        <v>0</v>
      </c>
      <c s="40" r="S37">
        <v>430.5830913</v>
      </c>
      <c s="17" r="T37"/>
      <c s="29" r="U37">
        <f>(((20*AB37)*AC37)+(20*AA37))*1</f>
        <v>465.8067704</v>
      </c>
      <c s="29" r="V37">
        <f>IF((U37=0),0,(S37/U37))</f>
        <v>0.924381350082669</v>
      </c>
      <c s="40" r="X37">
        <f>(AA37+AB37)*AC37</f>
        <v>52.26015186</v>
      </c>
      <c s="17" r="Y37"/>
      <c s="31" r="AA37">
        <v>18.46</v>
      </c>
      <c s="31" r="AB37">
        <v>1.88</v>
      </c>
      <c s="31" r="AC37">
        <v>2.569329</v>
      </c>
      <c s="31" r="AD37">
        <v>0.973033</v>
      </c>
    </row>
    <row customHeight="1" r="38" ht="12.0">
      <c s="19" r="A38">
        <v>41731.5</v>
      </c>
      <c s="23" r="B38">
        <v>41731.5416666667</v>
      </c>
      <c s="19" r="C38">
        <f>A38+TIME(5,0,0)</f>
        <v>41731.7083333333</v>
      </c>
      <c s="24" r="D38">
        <f>DATE(YEAR(C38),MONTH(C38),DAY(C38))</f>
        <v>41731</v>
      </c>
      <c s="27" r="E38">
        <f>HOUR(C38)</f>
        <v>17</v>
      </c>
      <c t="str" s="27" r="F38">
        <f>CONCATENATE("TAITsched:",(H38*1000))</f>
        <v>TAITsched:19000</v>
      </c>
      <c s="18" r="G38">
        <v>19</v>
      </c>
      <c s="8" r="H38">
        <v>19</v>
      </c>
      <c s="36" r="I38">
        <v>1</v>
      </c>
      <c t="str" s="27" r="J38">
        <f>CONCATENATE("TAITbid:",(G38*1000))</f>
        <v>TAITbid:19000</v>
      </c>
      <c t="str" s="27" r="K38">
        <f>CONCATENATE("TAITUnscheduled:",(I38*1000))</f>
        <v>TAITUnscheduled:1000</v>
      </c>
      <c t="str" s="27" r="L38">
        <f>CONCATENATE("TAITPlanned:",(N38*1000))</f>
        <v>TAITPlanned:0</v>
      </c>
      <c t="str" s="27" r="M38">
        <f>CONCATENATE("TAITSettled:",(P38*1000))</f>
        <v>TAITSettled:19000</v>
      </c>
      <c s="36" r="N38">
        <v>0</v>
      </c>
      <c t="s" s="34" r="O38">
        <v>25</v>
      </c>
      <c s="8" r="P38">
        <v>19</v>
      </c>
      <c s="17" r="Q38">
        <v>-1</v>
      </c>
      <c s="40" r="R38">
        <v>-43.4</v>
      </c>
      <c s="40" r="S38">
        <v>926.6967943</v>
      </c>
      <c s="17" r="T38"/>
      <c s="29" r="U38">
        <f>(((20*AB38)*AC38)+(20*AA38))*1</f>
        <v>1000.4433774</v>
      </c>
      <c s="29" r="V38">
        <f>IF((U38=0),0,(S38/U38))</f>
        <v>0.926286099977336</v>
      </c>
      <c s="40" r="X38">
        <f>(AA38+AB38)*AC38</f>
        <v>123.8311068</v>
      </c>
      <c s="17" r="Y38"/>
      <c s="31" r="AA38">
        <v>40.11</v>
      </c>
      <c s="31" r="AB38">
        <v>3.49</v>
      </c>
      <c s="31" r="AC38">
        <v>2.840163</v>
      </c>
      <c s="31" r="AD38">
        <v>0.975038</v>
      </c>
    </row>
    <row customHeight="1" r="39" ht="12.0">
      <c s="19" r="A39">
        <v>41731.5416666667</v>
      </c>
      <c s="23" r="B39">
        <v>41731.5833333333</v>
      </c>
      <c s="19" r="C39">
        <f>A39+TIME(5,0,0)</f>
        <v>41731.75</v>
      </c>
      <c s="24" r="D39">
        <f>DATE(YEAR(C39),MONTH(C39),DAY(C39))</f>
        <v>41731</v>
      </c>
      <c s="27" r="E39">
        <f>HOUR(C39)</f>
        <v>18</v>
      </c>
      <c t="str" s="27" r="F39">
        <f>CONCATENATE("TAITsched:",(H39*1000))</f>
        <v>TAITsched:19000</v>
      </c>
      <c s="18" r="G39">
        <v>19</v>
      </c>
      <c s="8" r="H39">
        <v>19</v>
      </c>
      <c s="36" r="I39">
        <v>1</v>
      </c>
      <c t="str" s="27" r="J39">
        <f>CONCATENATE("TAITbid:",(G39*1000))</f>
        <v>TAITbid:19000</v>
      </c>
      <c t="str" s="27" r="K39">
        <f>CONCATENATE("TAITUnscheduled:",(I39*1000))</f>
        <v>TAITUnscheduled:1000</v>
      </c>
      <c t="str" s="27" r="L39">
        <f>CONCATENATE("TAITPlanned:",(N39*1000))</f>
        <v>TAITPlanned:0</v>
      </c>
      <c t="str" s="27" r="M39">
        <f>CONCATENATE("TAITSettled:",(P39*1000))</f>
        <v>TAITSettled:19000</v>
      </c>
      <c s="36" r="N39">
        <v>0</v>
      </c>
      <c t="s" s="34" r="O39">
        <v>25</v>
      </c>
      <c s="8" r="P39">
        <v>19</v>
      </c>
      <c s="17" r="Q39">
        <v>-1</v>
      </c>
      <c s="40" r="R39">
        <v>-43.13</v>
      </c>
      <c s="40" r="S39">
        <v>929.5733741</v>
      </c>
      <c s="17" r="T39"/>
      <c s="29" r="U39">
        <f>(((20*AB39)*AC39)+(20*AA39))*1</f>
        <v>1020.2021104</v>
      </c>
      <c s="29" r="V39">
        <f>IF((U39=0),0,(S39/U39))</f>
        <v>0.911165899995574</v>
      </c>
      <c s="40" r="X39">
        <f>(AA39+AB39)*AC39</f>
        <v>139.57275215</v>
      </c>
      <c s="17" r="Y39"/>
      <c s="31" r="AA39">
        <v>40.57</v>
      </c>
      <c s="31" r="AB39">
        <v>3.28</v>
      </c>
      <c s="31" r="AC39">
        <v>3.182959</v>
      </c>
      <c s="31" r="AD39">
        <v>0.959122</v>
      </c>
    </row>
    <row customHeight="1" r="40" ht="12.0">
      <c s="19" r="A40">
        <v>41731.5833333333</v>
      </c>
      <c s="23" r="B40">
        <v>41731.625</v>
      </c>
      <c s="19" r="C40">
        <f>A40+TIME(5,0,0)</f>
        <v>41731.7916666667</v>
      </c>
      <c s="24" r="D40">
        <f>DATE(YEAR(C40),MONTH(C40),DAY(C40))</f>
        <v>41731</v>
      </c>
      <c s="27" r="E40">
        <f>HOUR(C40)</f>
        <v>19</v>
      </c>
      <c t="str" s="27" r="F40">
        <f>CONCATENATE("TAITsched:",(H40*1000))</f>
        <v>TAITsched:18000</v>
      </c>
      <c s="18" r="G40">
        <v>18</v>
      </c>
      <c s="8" r="H40">
        <v>18</v>
      </c>
      <c s="36" r="I40">
        <v>1</v>
      </c>
      <c t="str" s="27" r="J40">
        <f>CONCATENATE("TAITbid:",(G40*1000))</f>
        <v>TAITbid:18000</v>
      </c>
      <c t="str" s="27" r="K40">
        <f>CONCATENATE("TAITUnscheduled:",(I40*1000))</f>
        <v>TAITUnscheduled:1000</v>
      </c>
      <c t="str" s="27" r="L40">
        <f>CONCATENATE("TAITPlanned:",(N40*1000))</f>
        <v>TAITPlanned:1000</v>
      </c>
      <c t="str" s="27" r="M40">
        <f>CONCATENATE("TAITSettled:",(P40*1000))</f>
        <v>TAITSettled:18000</v>
      </c>
      <c s="36" r="N40">
        <v>1</v>
      </c>
      <c t="s" s="34" r="O40">
        <v>27</v>
      </c>
      <c s="8" r="P40">
        <v>18</v>
      </c>
      <c s="17" r="Q40">
        <v>0</v>
      </c>
      <c s="40" r="R40">
        <v>0</v>
      </c>
      <c s="40" r="S40">
        <v>745.6361345</v>
      </c>
      <c s="17" r="T40"/>
      <c s="29" r="U40">
        <f>(((20*AB40)*AC40)+(20*AA40))*1</f>
        <v>862.9679294</v>
      </c>
      <c s="29" r="V40">
        <f>IF((U40=0),0,(S40/U40))</f>
        <v>0.864036899978916</v>
      </c>
      <c s="40" r="X40">
        <f>(AA40+AB40)*AC40</f>
        <v>111.9214831</v>
      </c>
      <c s="17" r="Y40"/>
      <c s="31" r="AA40">
        <v>30.39</v>
      </c>
      <c s="31" r="AB40">
        <v>3.91</v>
      </c>
      <c s="31" r="AC40">
        <v>3.263017</v>
      </c>
      <c s="31" r="AD40">
        <v>0.960041</v>
      </c>
    </row>
    <row customHeight="1" r="41" ht="12.0">
      <c s="19" r="A41">
        <v>41731.625</v>
      </c>
      <c s="23" r="B41">
        <v>41731.6666666667</v>
      </c>
      <c s="19" r="C41">
        <f>A41+TIME(5,0,0)</f>
        <v>41731.8333333333</v>
      </c>
      <c s="24" r="D41">
        <f>DATE(YEAR(C41),MONTH(C41),DAY(C41))</f>
        <v>41731</v>
      </c>
      <c s="27" r="E41">
        <f>HOUR(C41)</f>
        <v>20</v>
      </c>
      <c t="str" s="27" r="F41">
        <f>CONCATENATE("TAITsched:",(H41*1000))</f>
        <v>TAITsched:19000</v>
      </c>
      <c s="18" r="G41">
        <v>19</v>
      </c>
      <c s="8" r="H41">
        <v>19</v>
      </c>
      <c s="36" r="I41">
        <v>1</v>
      </c>
      <c t="str" s="27" r="J41">
        <f>CONCATENATE("TAITbid:",(G41*1000))</f>
        <v>TAITbid:19000</v>
      </c>
      <c t="str" s="27" r="K41">
        <f>CONCATENATE("TAITUnscheduled:",(I41*1000))</f>
        <v>TAITUnscheduled:1000</v>
      </c>
      <c t="str" s="27" r="L41">
        <f>CONCATENATE("TAITPlanned:",(N41*1000))</f>
        <v>TAITPlanned:0</v>
      </c>
      <c t="str" s="27" r="M41">
        <f>CONCATENATE("TAITSettled:",(P41*1000))</f>
        <v>TAITSettled:19000</v>
      </c>
      <c s="36" r="N41">
        <v>0</v>
      </c>
      <c t="s" s="34" r="O41">
        <v>25</v>
      </c>
      <c s="8" r="P41">
        <v>19</v>
      </c>
      <c s="17" r="Q41">
        <v>-1</v>
      </c>
      <c s="40" r="R41">
        <v>-34.27</v>
      </c>
      <c s="40" r="S41">
        <v>555.9654672</v>
      </c>
      <c s="17" r="T41"/>
      <c s="29" r="U41">
        <f>(((20*AB41)*AC41)+(20*AA41))*1</f>
        <v>616.5194872</v>
      </c>
      <c s="29" r="V41">
        <f>IF((U41=0),0,(S41/U41))</f>
        <v>0.901780849985759</v>
      </c>
      <c s="40" r="X41">
        <f>(AA41+AB41)*AC41</f>
        <v>78.11125944</v>
      </c>
      <c s="17" r="Y41"/>
      <c s="31" r="AA41">
        <v>27.83</v>
      </c>
      <c s="31" r="AB41">
        <v>1.11</v>
      </c>
      <c s="31" r="AC41">
        <v>2.699076</v>
      </c>
      <c s="31" r="AD41">
        <v>0.949243</v>
      </c>
    </row>
    <row customHeight="1" r="42" ht="12.0">
      <c s="19" r="A42">
        <v>41731.6666666667</v>
      </c>
      <c s="23" r="B42">
        <v>41731.7083333333</v>
      </c>
      <c s="19" r="C42">
        <f>A42+TIME(5,0,0)</f>
        <v>41731.875</v>
      </c>
      <c s="24" r="D42">
        <f>DATE(YEAR(C42),MONTH(C42),DAY(C42))</f>
        <v>41731</v>
      </c>
      <c s="27" r="E42">
        <f>HOUR(C42)</f>
        <v>21</v>
      </c>
      <c t="str" s="27" r="F42">
        <f>CONCATENATE("TAITsched:",(H42*1000))</f>
        <v>TAITsched:19000</v>
      </c>
      <c s="18" r="G42">
        <v>19</v>
      </c>
      <c s="8" r="H42">
        <v>19</v>
      </c>
      <c s="36" r="I42">
        <v>1</v>
      </c>
      <c t="str" s="27" r="J42">
        <f>CONCATENATE("TAITbid:",(G42*1000))</f>
        <v>TAITbid:19000</v>
      </c>
      <c t="str" s="27" r="K42">
        <f>CONCATENATE("TAITUnscheduled:",(I42*1000))</f>
        <v>TAITUnscheduled:1000</v>
      </c>
      <c t="str" s="27" r="L42">
        <f>CONCATENATE("TAITPlanned:",(N42*1000))</f>
        <v>TAITPlanned:0</v>
      </c>
      <c t="str" s="27" r="M42">
        <f>CONCATENATE("TAITSettled:",(P42*1000))</f>
        <v>TAITSettled:19000</v>
      </c>
      <c s="36" r="N42">
        <v>0</v>
      </c>
      <c t="s" s="34" r="O42">
        <v>25</v>
      </c>
      <c s="8" r="P42">
        <v>19</v>
      </c>
      <c s="17" r="Q42">
        <v>-1</v>
      </c>
      <c s="40" r="R42">
        <v>-34.55</v>
      </c>
      <c s="40" r="S42">
        <v>581.0067823</v>
      </c>
      <c s="17" r="T42"/>
      <c s="29" r="U42">
        <f>(((20*AB42)*AC42)+(20*AA42))*1</f>
        <v>629.862816</v>
      </c>
      <c s="29" r="V42">
        <f>IF((U42=0),0,(S42/U42))</f>
        <v>0.922433849944874</v>
      </c>
      <c s="40" r="X42">
        <f>(AA42+AB42)*AC42</f>
        <v>81.6904264</v>
      </c>
      <c s="17" r="Y42"/>
      <c s="31" r="AA42">
        <v>27.85</v>
      </c>
      <c s="31" r="AB42">
        <v>1.3</v>
      </c>
      <c s="31" r="AC42">
        <v>2.802416</v>
      </c>
      <c s="31" r="AD42">
        <v>0.970983</v>
      </c>
    </row>
    <row customHeight="1" r="43" ht="12.0">
      <c s="19" r="A43">
        <v>41731.7083333333</v>
      </c>
      <c s="23" r="B43">
        <v>41731.75</v>
      </c>
      <c s="19" r="C43">
        <f>A43+TIME(5,0,0)</f>
        <v>41731.9166666667</v>
      </c>
      <c s="24" r="D43">
        <f>DATE(YEAR(C43),MONTH(C43),DAY(C43))</f>
        <v>41731</v>
      </c>
      <c s="27" r="E43">
        <f>HOUR(C43)</f>
        <v>22</v>
      </c>
      <c t="str" s="27" r="F43">
        <f>CONCATENATE("TAITsched:",(H43*1000))</f>
        <v>TAITsched:19000</v>
      </c>
      <c s="18" r="G43">
        <v>19</v>
      </c>
      <c s="8" r="H43">
        <v>19</v>
      </c>
      <c s="36" r="I43">
        <v>1</v>
      </c>
      <c t="str" s="27" r="J43">
        <f>CONCATENATE("TAITbid:",(G43*1000))</f>
        <v>TAITbid:19000</v>
      </c>
      <c t="str" s="27" r="K43">
        <f>CONCATENATE("TAITUnscheduled:",(I43*1000))</f>
        <v>TAITUnscheduled:1000</v>
      </c>
      <c t="str" s="27" r="L43">
        <f>CONCATENATE("TAITPlanned:",(N43*1000))</f>
        <v>TAITPlanned:0</v>
      </c>
      <c t="str" s="27" r="M43">
        <f>CONCATENATE("TAITSettled:",(P43*1000))</f>
        <v>TAITSettled:19000</v>
      </c>
      <c s="36" r="N43">
        <v>0</v>
      </c>
      <c t="s" s="34" r="O43">
        <v>25</v>
      </c>
      <c s="8" r="P43">
        <v>19</v>
      </c>
      <c s="17" r="Q43">
        <v>-2</v>
      </c>
      <c s="40" r="R43">
        <v>-69.78</v>
      </c>
      <c s="40" r="S43">
        <v>526.6529571</v>
      </c>
      <c s="17" r="T43"/>
      <c s="29" r="U43">
        <f>(((20*AB43)*AC43)+(20*AA43))*1</f>
        <v>569.1892372</v>
      </c>
      <c s="29" r="V43">
        <f>IF((U43=0),0,(S43/U43))</f>
        <v>0.925268650002506</v>
      </c>
      <c s="40" r="X43">
        <f>(AA43+AB43)*AC43</f>
        <v>71.76062394</v>
      </c>
      <c s="17" r="Y43"/>
      <c s="31" r="AA43">
        <v>25.52</v>
      </c>
      <c s="31" r="AB43">
        <v>1.09</v>
      </c>
      <c s="31" r="AC43">
        <v>2.696754</v>
      </c>
      <c s="31" r="AD43">
        <v>0.973967</v>
      </c>
    </row>
    <row customHeight="1" r="44" ht="12.0">
      <c s="19" r="A44">
        <v>41731.75</v>
      </c>
      <c s="23" r="B44">
        <v>41731.7916666667</v>
      </c>
      <c s="19" r="C44">
        <f>A44+TIME(5,0,0)</f>
        <v>41731.9583333333</v>
      </c>
      <c s="24" r="D44">
        <f>DATE(YEAR(C44),MONTH(C44),DAY(C44))</f>
        <v>41731</v>
      </c>
      <c s="27" r="E44">
        <f>HOUR(C44)</f>
        <v>23</v>
      </c>
      <c t="str" s="27" r="F44">
        <f>CONCATENATE("TAITsched:",(H44*1000))</f>
        <v>TAITsched:19000</v>
      </c>
      <c s="18" r="G44">
        <v>19</v>
      </c>
      <c s="8" r="H44">
        <v>19</v>
      </c>
      <c s="36" r="I44">
        <v>1</v>
      </c>
      <c t="str" s="27" r="J44">
        <f>CONCATENATE("TAITbid:",(G44*1000))</f>
        <v>TAITbid:19000</v>
      </c>
      <c t="str" s="27" r="K44">
        <f>CONCATENATE("TAITUnscheduled:",(I44*1000))</f>
        <v>TAITUnscheduled:1000</v>
      </c>
      <c t="str" s="27" r="L44">
        <f>CONCATENATE("TAITPlanned:",(N44*1000))</f>
        <v>TAITPlanned:0</v>
      </c>
      <c t="str" s="27" r="M44">
        <f>CONCATENATE("TAITSettled:",(P44*1000))</f>
        <v>TAITSettled:19000</v>
      </c>
      <c s="36" r="N44">
        <v>0</v>
      </c>
      <c t="s" s="34" r="O44">
        <v>25</v>
      </c>
      <c s="8" r="P44">
        <v>19</v>
      </c>
      <c s="17" r="Q44">
        <v>0</v>
      </c>
      <c s="40" r="R44">
        <v>0</v>
      </c>
      <c s="40" r="S44">
        <v>611.8340438</v>
      </c>
      <c s="17" r="T44"/>
      <c s="29" r="U44">
        <f>(((20*AB44)*AC44)+(20*AA44))*1</f>
        <v>658.491704</v>
      </c>
      <c s="29" r="V44">
        <f>IF((U44=0),0,(S44/U44))</f>
        <v>0.929144649937761</v>
      </c>
      <c s="40" r="X44">
        <f>(AA44+AB44)*AC44</f>
        <v>103.713378</v>
      </c>
      <c s="17" r="Y44"/>
      <c s="31" r="AA44">
        <v>23.32</v>
      </c>
      <c s="31" r="AB44">
        <v>2.38</v>
      </c>
      <c s="31" r="AC44">
        <v>4.03554</v>
      </c>
      <c s="31" r="AD44">
        <v>0.978047</v>
      </c>
    </row>
    <row customHeight="1" r="45" ht="12.0">
      <c s="19" r="A45">
        <v>41731.7916666667</v>
      </c>
      <c s="23" r="B45">
        <v>41731.8333333333</v>
      </c>
      <c s="19" r="C45">
        <f>A45+TIME(5,0,0)</f>
        <v>41732</v>
      </c>
      <c s="24" r="D45">
        <f>DATE(YEAR(C45),MONTH(C45),DAY(C45))</f>
        <v>41732</v>
      </c>
      <c s="27" r="E45">
        <f>HOUR(C45)</f>
        <v>0</v>
      </c>
      <c t="str" s="27" r="F45">
        <f>CONCATENATE("TAITsched:",(H45*1000))</f>
        <v>TAITsched:19000</v>
      </c>
      <c s="18" r="G45">
        <v>19</v>
      </c>
      <c s="8" r="H45">
        <v>19</v>
      </c>
      <c s="36" r="I45">
        <v>1</v>
      </c>
      <c t="str" s="27" r="J45">
        <f>CONCATENATE("TAITbid:",(G45*1000))</f>
        <v>TAITbid:19000</v>
      </c>
      <c t="str" s="27" r="K45">
        <f>CONCATENATE("TAITUnscheduled:",(I45*1000))</f>
        <v>TAITUnscheduled:1000</v>
      </c>
      <c t="str" s="27" r="L45">
        <f>CONCATENATE("TAITPlanned:",(N45*1000))</f>
        <v>TAITPlanned:0</v>
      </c>
      <c t="str" s="27" r="M45">
        <f>CONCATENATE("TAITSettled:",(P45*1000))</f>
        <v>TAITSettled:19000</v>
      </c>
      <c s="36" r="N45">
        <v>0</v>
      </c>
      <c t="s" s="34" r="O45">
        <v>25</v>
      </c>
      <c s="8" r="P45">
        <v>19</v>
      </c>
      <c s="17" r="Q45">
        <v>-4</v>
      </c>
      <c s="40" r="R45">
        <v>-152.12</v>
      </c>
      <c s="40" r="S45">
        <v>553.2311915</v>
      </c>
      <c s="17" r="T45"/>
      <c s="29" r="U45">
        <f>(((20*AB45)*AC45)+(20*AA45))*1</f>
        <v>642.3463402</v>
      </c>
      <c s="29" r="V45">
        <f>IF((U45=0),0,(S45/U45))</f>
        <v>0.861266199987606</v>
      </c>
      <c s="40" r="X45">
        <f>(AA45+AB45)*AC45</f>
        <v>112.79150729</v>
      </c>
      <c s="17" r="Y45"/>
      <c s="31" r="AA45">
        <v>27.96</v>
      </c>
      <c s="31" r="AB45">
        <v>1.07</v>
      </c>
      <c s="31" r="AC45">
        <v>3.885343</v>
      </c>
      <c s="31" r="AD45">
        <v>0.906596</v>
      </c>
    </row>
    <row customHeight="1" r="46" ht="12.0">
      <c s="19" r="A46">
        <v>41731.8333333333</v>
      </c>
      <c s="23" r="B46">
        <v>41731.875</v>
      </c>
      <c s="19" r="C46">
        <f>A46+TIME(5,0,0)</f>
        <v>41732.0416666667</v>
      </c>
      <c s="24" r="D46">
        <f>DATE(YEAR(C46),MONTH(C46),DAY(C46))</f>
        <v>41732</v>
      </c>
      <c s="27" r="E46">
        <f>HOUR(C46)</f>
        <v>1</v>
      </c>
      <c t="str" s="27" r="F46">
        <f>CONCATENATE("TAITsched:",(H46*1000))</f>
        <v>TAITsched:19000</v>
      </c>
      <c s="18" r="G46">
        <v>19</v>
      </c>
      <c s="8" r="H46">
        <v>19</v>
      </c>
      <c s="36" r="I46">
        <v>1</v>
      </c>
      <c t="str" s="27" r="J46">
        <f>CONCATENATE("TAITbid:",(G46*1000))</f>
        <v>TAITbid:19000</v>
      </c>
      <c t="str" s="27" r="K46">
        <f>CONCATENATE("TAITUnscheduled:",(I46*1000))</f>
        <v>TAITUnscheduled:1000</v>
      </c>
      <c t="str" s="27" r="L46">
        <f>CONCATENATE("TAITPlanned:",(N46*1000))</f>
        <v>TAITPlanned:0</v>
      </c>
      <c t="str" s="27" r="M46">
        <f>CONCATENATE("TAITSettled:",(P46*1000))</f>
        <v>TAITSettled:19000</v>
      </c>
      <c s="36" r="N46">
        <v>0</v>
      </c>
      <c t="s" s="34" r="O46">
        <v>25</v>
      </c>
      <c s="8" r="P46">
        <v>19</v>
      </c>
      <c s="17" r="Q46">
        <v>0</v>
      </c>
      <c s="40" r="R46">
        <v>0</v>
      </c>
      <c s="40" r="S46">
        <v>2177.715976</v>
      </c>
      <c s="17" r="T46"/>
      <c s="29" r="U46">
        <f>(((20*AB46)*AC46)+(20*AA46))*1</f>
        <v>2388.86671</v>
      </c>
      <c s="29" r="V46">
        <f>IF((U46=0),0,(S46/U46))</f>
        <v>0.9116105000266</v>
      </c>
      <c s="40" r="X46">
        <f>(AA46+AB46)*AC46</f>
        <v>405.12484718</v>
      </c>
      <c s="17" r="Y46"/>
      <c s="31" r="AA46">
        <v>113.28</v>
      </c>
      <c s="31" r="AB46">
        <v>1.75</v>
      </c>
      <c s="31" r="AC46">
        <v>3.521906</v>
      </c>
      <c s="31" r="AD46">
        <v>0.95959</v>
      </c>
    </row>
    <row customHeight="1" r="47" ht="12.0">
      <c s="19" r="A47">
        <v>41731.875</v>
      </c>
      <c s="23" r="B47">
        <v>41731.9166666667</v>
      </c>
      <c s="19" r="C47">
        <f>A47+TIME(5,0,0)</f>
        <v>41732.0833333333</v>
      </c>
      <c s="24" r="D47">
        <f>DATE(YEAR(C47),MONTH(C47),DAY(C47))</f>
        <v>41732</v>
      </c>
      <c s="27" r="E47">
        <f>HOUR(C47)</f>
        <v>2</v>
      </c>
      <c t="str" s="27" r="F47">
        <f>CONCATENATE("TAITsched:",(H47*1000))</f>
        <v>TAITsched:19000</v>
      </c>
      <c s="18" r="G47">
        <v>19</v>
      </c>
      <c s="8" r="H47">
        <v>19</v>
      </c>
      <c s="36" r="I47">
        <v>1</v>
      </c>
      <c t="str" s="27" r="J47">
        <f>CONCATENATE("TAITbid:",(G47*1000))</f>
        <v>TAITbid:19000</v>
      </c>
      <c t="str" s="27" r="K47">
        <f>CONCATENATE("TAITUnscheduled:",(I47*1000))</f>
        <v>TAITUnscheduled:1000</v>
      </c>
      <c t="str" s="27" r="L47">
        <f>CONCATENATE("TAITPlanned:",(N47*1000))</f>
        <v>TAITPlanned:0</v>
      </c>
      <c t="str" s="27" r="M47">
        <f>CONCATENATE("TAITSettled:",(P47*1000))</f>
        <v>TAITSettled:19000</v>
      </c>
      <c s="36" r="N47">
        <v>0</v>
      </c>
      <c t="s" s="34" r="O47">
        <v>25</v>
      </c>
      <c s="8" r="P47">
        <v>19</v>
      </c>
      <c s="17" r="Q47">
        <v>-1</v>
      </c>
      <c s="40" r="R47">
        <v>-37.23</v>
      </c>
      <c s="40" r="S47">
        <v>337.1547625</v>
      </c>
      <c s="17" r="T47"/>
      <c s="29" r="U47">
        <f>(((20*AB47)*AC47)+(20*AA47))*1</f>
        <v>430.119995</v>
      </c>
      <c s="29" r="V47">
        <f>IF((U47=0),0,(S47/U47))</f>
        <v>0.783862099923999</v>
      </c>
      <c s="40" r="X47">
        <f>(AA47+AB47)*AC47</f>
        <v>61.3506929</v>
      </c>
      <c s="17" r="Y47"/>
      <c s="31" r="AA47">
        <v>16.99</v>
      </c>
      <c s="31" r="AB47">
        <v>1.35</v>
      </c>
      <c s="31" r="AC47">
        <v>3.345185</v>
      </c>
      <c s="31" r="AD47">
        <v>0.825118</v>
      </c>
    </row>
    <row customHeight="1" r="48" ht="12.0">
      <c s="19" r="A48">
        <v>41731.9166666667</v>
      </c>
      <c s="23" r="B48">
        <v>41731.9583333333</v>
      </c>
      <c s="19" r="C48">
        <f>A48+TIME(5,0,0)</f>
        <v>41732.125</v>
      </c>
      <c s="24" r="D48">
        <f>DATE(YEAR(C48),MONTH(C48),DAY(C48))</f>
        <v>41732</v>
      </c>
      <c s="27" r="E48">
        <f>HOUR(C48)</f>
        <v>3</v>
      </c>
      <c t="str" s="27" r="F48">
        <f>CONCATENATE("TAITsched:",(H48*1000))</f>
        <v>TAITsched:19000</v>
      </c>
      <c s="18" r="G48">
        <v>19</v>
      </c>
      <c s="8" r="H48">
        <v>19</v>
      </c>
      <c s="36" r="I48">
        <v>1</v>
      </c>
      <c t="str" s="27" r="J48">
        <f>CONCATENATE("TAITbid:",(G48*1000))</f>
        <v>TAITbid:19000</v>
      </c>
      <c t="str" s="27" r="K48">
        <f>CONCATENATE("TAITUnscheduled:",(I48*1000))</f>
        <v>TAITUnscheduled:1000</v>
      </c>
      <c t="str" s="27" r="L48">
        <f>CONCATENATE("TAITPlanned:",(N48*1000))</f>
        <v>TAITPlanned:0</v>
      </c>
      <c t="str" s="27" r="M48">
        <f>CONCATENATE("TAITSettled:",(P48*1000))</f>
        <v>TAITSettled:19000</v>
      </c>
      <c s="36" r="N48">
        <v>0</v>
      </c>
      <c t="s" s="34" r="O48">
        <v>25</v>
      </c>
      <c s="8" r="P48">
        <v>19</v>
      </c>
      <c s="17" r="Q48">
        <v>-1</v>
      </c>
      <c s="40" r="R48">
        <v>-34.34</v>
      </c>
      <c s="40" r="S48">
        <v>571.6100465</v>
      </c>
      <c s="17" r="T48"/>
      <c s="29" r="U48">
        <f>(((20*AB48)*AC48)+(20*AA48))*1</f>
        <v>725.5270104</v>
      </c>
      <c s="29" r="V48">
        <f>IF((U48=0),0,(S48/U48))</f>
        <v>0.787854949996772</v>
      </c>
      <c s="40" r="X48">
        <f>(AA48+AB48)*AC48</f>
        <v>87.48526926</v>
      </c>
      <c s="17" r="Y48"/>
      <c s="31" r="AA48">
        <v>25.17</v>
      </c>
      <c s="31" r="AB48">
        <v>3.66</v>
      </c>
      <c s="31" r="AC48">
        <v>3.034522</v>
      </c>
      <c s="31" r="AD48">
        <v>0.829321</v>
      </c>
    </row>
    <row customHeight="1" r="49" ht="12.0">
      <c s="19" r="A49">
        <v>41731.9583333333</v>
      </c>
      <c s="23" r="B49">
        <v>41732</v>
      </c>
      <c s="19" r="C49">
        <f>A49+TIME(5,0,0)</f>
        <v>41732.1666666667</v>
      </c>
      <c s="24" r="D49">
        <f>DATE(YEAR(C49),MONTH(C49),DAY(C49))</f>
        <v>41732</v>
      </c>
      <c s="27" r="E49">
        <f>HOUR(C49)</f>
        <v>4</v>
      </c>
      <c t="str" s="27" r="F49">
        <f>CONCATENATE("TAITsched:",(H49*1000))</f>
        <v>TAITsched:19000</v>
      </c>
      <c s="18" r="G49">
        <v>19</v>
      </c>
      <c s="8" r="H49">
        <v>19</v>
      </c>
      <c s="36" r="I49">
        <v>1</v>
      </c>
      <c t="str" s="27" r="J49">
        <f>CONCATENATE("TAITbid:",(G49*1000))</f>
        <v>TAITbid:19000</v>
      </c>
      <c t="str" s="27" r="K49">
        <f>CONCATENATE("TAITUnscheduled:",(I49*1000))</f>
        <v>TAITUnscheduled:1000</v>
      </c>
      <c t="str" s="27" r="L49">
        <f>CONCATENATE("TAITPlanned:",(N49*1000))</f>
        <v>TAITPlanned:0</v>
      </c>
      <c t="str" s="27" r="M49">
        <f>CONCATENATE("TAITSettled:",(P49*1000))</f>
        <v>TAITSettled:19000</v>
      </c>
      <c s="36" r="N49">
        <v>0</v>
      </c>
      <c t="s" s="34" r="O49">
        <v>25</v>
      </c>
      <c s="8" r="P49">
        <v>19</v>
      </c>
      <c s="17" r="Q49">
        <v>-1</v>
      </c>
      <c s="40" r="R49">
        <v>-29.83</v>
      </c>
      <c s="40" r="S49">
        <v>342.1768279</v>
      </c>
      <c s="17" r="T49"/>
      <c s="29" r="U49">
        <f>(((20*AB49)*AC49)+(20*AA49))*1</f>
        <v>432.6705698</v>
      </c>
      <c s="29" r="V49">
        <f>IF((U49=0),0,(S49/U49))</f>
        <v>0.790848400107661</v>
      </c>
      <c s="40" r="X49">
        <f>(AA49+AB49)*AC49</f>
        <v>54.54886705</v>
      </c>
      <c s="17" r="Y49"/>
      <c s="31" r="AA49">
        <v>18.24</v>
      </c>
      <c s="31" r="AB49">
        <v>1.21</v>
      </c>
      <c s="31" r="AC49">
        <v>2.804569</v>
      </c>
      <c s="31" r="AD49">
        <v>0.832472</v>
      </c>
    </row>
    <row customHeight="1" r="50" ht="12.0">
      <c s="19" r="A50">
        <v>41732</v>
      </c>
      <c s="23" r="B50">
        <v>41732.0416666667</v>
      </c>
      <c s="19" r="C50">
        <f>A50+TIME(5,0,0)</f>
        <v>41732.2083333333</v>
      </c>
      <c s="24" r="D50">
        <f>DATE(YEAR(C50),MONTH(C50),DAY(C50))</f>
        <v>41732</v>
      </c>
      <c s="27" r="E50">
        <f>HOUR(C50)</f>
        <v>5</v>
      </c>
      <c t="str" s="27" r="F50">
        <f>CONCATENATE("TAITsched:",(H50*1000))</f>
        <v>TAITsched:19000</v>
      </c>
      <c s="18" r="G50">
        <v>19</v>
      </c>
      <c s="8" r="H50">
        <v>19</v>
      </c>
      <c s="36" r="I50">
        <v>1</v>
      </c>
      <c t="str" s="27" r="J50">
        <f>CONCATENATE("TAITbid:",(G50*1000))</f>
        <v>TAITbid:19000</v>
      </c>
      <c t="str" s="27" r="K50">
        <f>CONCATENATE("TAITUnscheduled:",(I50*1000))</f>
        <v>TAITUnscheduled:1000</v>
      </c>
      <c t="str" s="27" r="L50">
        <f>CONCATENATE("TAITPlanned:",(N50*1000))</f>
        <v>TAITPlanned:0</v>
      </c>
      <c t="str" s="27" r="M50">
        <f>CONCATENATE("TAITSettled:",(P50*1000))</f>
        <v>TAITSettled:19000</v>
      </c>
      <c s="36" r="N50">
        <v>0</v>
      </c>
      <c t="s" s="34" r="O50">
        <v>25</v>
      </c>
      <c s="8" r="P50">
        <v>19</v>
      </c>
      <c s="17" r="Q50">
        <v>-1</v>
      </c>
      <c s="40" r="R50">
        <v>-25.41</v>
      </c>
      <c s="40" r="S50">
        <v>134.2572932</v>
      </c>
      <c s="17" r="T50"/>
      <c s="29" r="U50">
        <f>(((20*AB50)*AC50)+(20*AA50))*1</f>
        <v>177.1086168</v>
      </c>
      <c s="29" r="V50">
        <f>IF((U50=0),0,(S50/U50))</f>
        <v>0.758050599828297</v>
      </c>
      <c s="40" r="X50">
        <f>(AA50+AB50)*AC50</f>
        <v>15.97108963</v>
      </c>
      <c s="17" r="Y50"/>
      <c s="31" r="AA50">
        <v>6.19</v>
      </c>
      <c s="31" r="AB50">
        <v>1.24</v>
      </c>
      <c s="31" r="AC50">
        <v>2.149541</v>
      </c>
      <c s="31" r="AD50">
        <v>0.797948</v>
      </c>
    </row>
    <row customHeight="1" r="51" ht="12.0">
      <c s="19" r="A51">
        <v>41732.0416666667</v>
      </c>
      <c s="23" r="B51">
        <v>41732.0833333333</v>
      </c>
      <c s="19" r="C51">
        <f>A51+TIME(5,0,0)</f>
        <v>41732.25</v>
      </c>
      <c s="24" r="D51">
        <f>DATE(YEAR(C51),MONTH(C51),DAY(C51))</f>
        <v>41732</v>
      </c>
      <c s="27" r="E51">
        <f>HOUR(C51)</f>
        <v>6</v>
      </c>
      <c t="str" s="27" r="F51">
        <f>CONCATENATE("TAITsched:",(H51*1000))</f>
        <v>TAITsched:19000</v>
      </c>
      <c s="18" r="G51">
        <v>19</v>
      </c>
      <c s="8" r="H51">
        <v>19</v>
      </c>
      <c s="36" r="I51">
        <v>1</v>
      </c>
      <c t="str" s="27" r="J51">
        <f>CONCATENATE("TAITbid:",(G51*1000))</f>
        <v>TAITbid:19000</v>
      </c>
      <c t="str" s="27" r="K51">
        <f>CONCATENATE("TAITUnscheduled:",(I51*1000))</f>
        <v>TAITUnscheduled:1000</v>
      </c>
      <c t="str" s="27" r="L51">
        <f>CONCATENATE("TAITPlanned:",(N51*1000))</f>
        <v>TAITPlanned:0</v>
      </c>
      <c t="str" s="27" r="M51">
        <f>CONCATENATE("TAITSettled:",(P51*1000))</f>
        <v>TAITSettled:19000</v>
      </c>
      <c s="36" r="N51">
        <v>0</v>
      </c>
      <c t="s" s="34" r="O51">
        <v>25</v>
      </c>
      <c s="8" r="P51">
        <v>19</v>
      </c>
      <c s="17" r="Q51">
        <v>-1</v>
      </c>
      <c s="40" r="R51">
        <v>-29.06</v>
      </c>
      <c s="40" r="S51">
        <v>110.6902384</v>
      </c>
      <c s="17" r="T51"/>
      <c s="29" r="U51">
        <f>(((20*AB51)*AC51)+(20*AA50))*1</f>
        <v>167.2856226</v>
      </c>
      <c s="29" r="V51">
        <f>IF((U51=0),0,(S51/U51))</f>
        <v>0.661684110562649</v>
      </c>
      <c s="40" r="X51">
        <f>(AA50+AB51)*AC51</f>
        <v>13.48419726</v>
      </c>
      <c s="17" r="Y51"/>
      <c s="31" r="AA51">
        <v>4.7</v>
      </c>
      <c s="31" r="AB51">
        <v>1.19</v>
      </c>
      <c s="31" r="AC51">
        <v>1.827127</v>
      </c>
      <c s="31" r="AD51">
        <v>0.847478</v>
      </c>
    </row>
    <row customHeight="1" r="52" ht="12.0">
      <c s="19" r="A52">
        <v>41732.0833333333</v>
      </c>
      <c s="23" r="B52">
        <v>41732.125</v>
      </c>
      <c s="19" r="C52">
        <f>A52+TIME(5,0,0)</f>
        <v>41732.2916666667</v>
      </c>
      <c s="24" r="D52">
        <f>DATE(YEAR(C52),MONTH(C52),DAY(C52))</f>
        <v>41732</v>
      </c>
      <c s="27" r="E52">
        <f>HOUR(C52)</f>
        <v>7</v>
      </c>
      <c t="str" s="27" r="F52">
        <f>CONCATENATE("TAITsched:",(H52*1000))</f>
        <v>TAITsched:19000</v>
      </c>
      <c s="18" r="G52">
        <v>19</v>
      </c>
      <c s="8" r="H52">
        <v>19</v>
      </c>
      <c s="36" r="I52">
        <v>1</v>
      </c>
      <c t="str" s="27" r="J52">
        <f>CONCATENATE("TAITbid:",(G52*1000))</f>
        <v>TAITbid:19000</v>
      </c>
      <c t="str" s="27" r="K52">
        <f>CONCATENATE("TAITUnscheduled:",(I52*1000))</f>
        <v>TAITUnscheduled:1000</v>
      </c>
      <c t="str" s="27" r="L52">
        <f>CONCATENATE("TAITPlanned:",(N52*1000))</f>
        <v>TAITPlanned:0</v>
      </c>
      <c t="str" s="27" r="M52">
        <f>CONCATENATE("TAITSettled:",(P52*1000))</f>
        <v>TAITSettled:19000</v>
      </c>
      <c s="36" r="N52">
        <v>0</v>
      </c>
      <c t="s" s="34" r="O52">
        <v>25</v>
      </c>
      <c s="8" r="P52">
        <v>19</v>
      </c>
      <c s="17" r="Q52">
        <v>-1</v>
      </c>
      <c s="40" r="R52">
        <v>-28.34</v>
      </c>
      <c s="40" r="S52">
        <v>92.50739473</v>
      </c>
      <c s="17" r="T52"/>
      <c s="29" r="U52">
        <f>(((20*AB52)*AC52)+(20*AA51))*1</f>
        <v>151.730806</v>
      </c>
      <c s="29" r="V52">
        <f>IF((U52=0),0,(S52/U52))</f>
        <v>0.6096810342522</v>
      </c>
      <c s="40" r="X52">
        <f>(AA51+AB52)*AC52</f>
        <v>11.2610708</v>
      </c>
      <c s="17" r="Y52"/>
      <c s="31" r="AA52">
        <v>3.08</v>
      </c>
      <c s="31" r="AB52">
        <v>1.62</v>
      </c>
      <c s="31" r="AC52">
        <v>1.781815</v>
      </c>
      <c s="31" r="AD52">
        <v>0.816019</v>
      </c>
    </row>
    <row customHeight="1" r="53" ht="12.0">
      <c s="19" r="A53">
        <v>41732.125</v>
      </c>
      <c s="23" r="B53">
        <v>41732.1666666667</v>
      </c>
      <c s="19" r="C53">
        <f>A53+TIME(5,0,0)</f>
        <v>41732.3333333333</v>
      </c>
      <c s="24" r="D53">
        <f>DATE(YEAR(C53),MONTH(C53),DAY(C53))</f>
        <v>41732</v>
      </c>
      <c s="27" r="E53">
        <f>HOUR(C53)</f>
        <v>8</v>
      </c>
      <c t="str" s="27" r="F53">
        <f>CONCATENATE("TAITsched:",(H53*1000))</f>
        <v>TAITsched:19000</v>
      </c>
      <c s="18" r="G53">
        <v>19</v>
      </c>
      <c s="8" r="H53">
        <v>19</v>
      </c>
      <c s="36" r="I53">
        <v>1</v>
      </c>
      <c t="str" s="27" r="J53">
        <f>CONCATENATE("TAITbid:",(G53*1000))</f>
        <v>TAITbid:19000</v>
      </c>
      <c t="str" s="27" r="K53">
        <f>CONCATENATE("TAITUnscheduled:",(I53*1000))</f>
        <v>TAITUnscheduled:1000</v>
      </c>
      <c t="str" s="27" r="L53">
        <f>CONCATENATE("TAITPlanned:",(N53*1000))</f>
        <v>TAITPlanned:0</v>
      </c>
      <c t="str" s="27" r="M53">
        <f>CONCATENATE("TAITSettled:",(P53*1000))</f>
        <v>TAITSettled:19000</v>
      </c>
      <c s="36" r="N53">
        <v>0</v>
      </c>
      <c t="s" s="34" r="O53">
        <v>25</v>
      </c>
      <c s="8" r="P53">
        <v>19</v>
      </c>
      <c s="17" r="Q53">
        <v>0</v>
      </c>
      <c s="40" r="R53">
        <v>0</v>
      </c>
      <c s="40" r="S53">
        <v>78.47440666</v>
      </c>
      <c s="17" r="T53"/>
      <c s="29" r="U53">
        <f>(((20*AB53)*AC53)+(20*AA52))*1</f>
        <v>107.4625882</v>
      </c>
      <c s="29" r="V53">
        <f>IF((U53=0),0,(S53/U53))</f>
        <v>0.730248619305076</v>
      </c>
      <c s="40" r="X53">
        <f>(AA52+AB53)*AC53</f>
        <v>7.23217737</v>
      </c>
      <c s="17" r="Y53"/>
      <c s="31" r="AA53">
        <v>2.69</v>
      </c>
      <c s="31" r="AB53">
        <v>1.43</v>
      </c>
      <c s="31" r="AC53">
        <v>1.603587</v>
      </c>
      <c s="31" r="AD53">
        <v>0.828843</v>
      </c>
    </row>
    <row customHeight="1" r="54" ht="12.0">
      <c s="19" r="A54">
        <v>41732.1666666667</v>
      </c>
      <c s="23" r="B54">
        <v>41732.2083333333</v>
      </c>
      <c s="19" r="C54">
        <f>A54+TIME(5,0,0)</f>
        <v>41732.375</v>
      </c>
      <c s="24" r="D54">
        <f>DATE(YEAR(C54),MONTH(C54),DAY(C54))</f>
        <v>41732</v>
      </c>
      <c s="27" r="E54">
        <f>HOUR(C54)</f>
        <v>9</v>
      </c>
      <c t="str" s="27" r="F54">
        <f>CONCATENATE("TAITsched:",(H54*1000))</f>
        <v>TAITsched:19000</v>
      </c>
      <c s="18" r="G54">
        <v>19</v>
      </c>
      <c s="8" r="H54">
        <v>19</v>
      </c>
      <c s="36" r="I54">
        <v>1</v>
      </c>
      <c t="str" s="27" r="J54">
        <f>CONCATENATE("TAITbid:",(G54*1000))</f>
        <v>TAITbid:19000</v>
      </c>
      <c t="str" s="27" r="K54">
        <f>CONCATENATE("TAITUnscheduled:",(I54*1000))</f>
        <v>TAITUnscheduled:1000</v>
      </c>
      <c t="str" s="27" r="L54">
        <f>CONCATENATE("TAITPlanned:",(N54*1000))</f>
        <v>TAITPlanned:0</v>
      </c>
      <c t="str" s="27" r="M54">
        <f>CONCATENATE("TAITSettled:",(P54*1000))</f>
        <v>TAITSettled:19000</v>
      </c>
      <c s="36" r="N54">
        <v>0</v>
      </c>
      <c t="s" s="34" r="O54">
        <v>25</v>
      </c>
      <c s="8" r="P54">
        <v>19</v>
      </c>
      <c s="17" r="Q54">
        <v>-1</v>
      </c>
      <c s="40" r="R54">
        <v>-28.69</v>
      </c>
      <c s="40" r="S54">
        <v>87.34588743</v>
      </c>
      <c s="17" r="T54"/>
      <c s="29" r="U54">
        <f>(((20*AB54)*AC54)+(20*AA53))*1</f>
        <v>106.80804</v>
      </c>
      <c s="29" r="V54">
        <f>IF((U54=0),0,(S54/U54))</f>
        <v>0.81778382441996</v>
      </c>
      <c s="40" r="X54">
        <f>(AA53+AB54)*AC54</f>
        <v>7.854476</v>
      </c>
      <c s="17" r="Y54"/>
      <c s="31" r="AA54">
        <v>3.08</v>
      </c>
      <c s="31" r="AB54">
        <v>1.37</v>
      </c>
      <c s="31" r="AC54">
        <v>1.9346</v>
      </c>
      <c s="31" r="AD54">
        <v>0.802239</v>
      </c>
    </row>
    <row customHeight="1" r="55" ht="12.0">
      <c s="19" r="A55">
        <v>41732.2083333333</v>
      </c>
      <c s="23" r="B55">
        <v>41732.25</v>
      </c>
      <c s="19" r="C55">
        <f>A55+TIME(5,0,0)</f>
        <v>41732.4166666667</v>
      </c>
      <c s="24" r="D55">
        <f>DATE(YEAR(C55),MONTH(C55),DAY(C55))</f>
        <v>41732</v>
      </c>
      <c s="27" r="E55">
        <f>HOUR(C55)</f>
        <v>10</v>
      </c>
      <c t="str" s="27" r="F55">
        <f>CONCATENATE("TAITsched:",(H55*1000))</f>
        <v>TAITsched:19000</v>
      </c>
      <c s="18" r="G55">
        <v>19</v>
      </c>
      <c s="8" r="H55">
        <v>19</v>
      </c>
      <c s="36" r="I55">
        <v>1</v>
      </c>
      <c t="str" s="27" r="J55">
        <f>CONCATENATE("TAITbid:",(G55*1000))</f>
        <v>TAITbid:19000</v>
      </c>
      <c t="str" s="27" r="K55">
        <f>CONCATENATE("TAITUnscheduled:",(I55*1000))</f>
        <v>TAITUnscheduled:1000</v>
      </c>
      <c t="str" s="27" r="L55">
        <f>CONCATENATE("TAITPlanned:",(N55*1000))</f>
        <v>TAITPlanned:0</v>
      </c>
      <c t="str" s="27" r="M55">
        <f>CONCATENATE("TAITSettled:",(P55*1000))</f>
        <v>TAITSettled:19000</v>
      </c>
      <c s="36" r="N55">
        <v>0</v>
      </c>
      <c t="s" s="34" r="O55">
        <v>25</v>
      </c>
      <c s="8" r="P55">
        <v>19</v>
      </c>
      <c s="17" r="Q55">
        <v>1</v>
      </c>
      <c s="40" r="R55">
        <v>32.01</v>
      </c>
      <c s="40" r="S55">
        <v>334.3837205</v>
      </c>
      <c s="17" r="T55"/>
      <c s="29" r="U55">
        <f>(((20*AB55)*AC55)+(20*AA54))*1</f>
        <v>126.6074644</v>
      </c>
      <c s="29" r="V55">
        <f>IF((U55=0),0,(S55/U55))</f>
        <v>2.64110589438517</v>
      </c>
      <c s="40" r="X55">
        <f>(AA54+AB55)*AC55</f>
        <v>10.45263906</v>
      </c>
      <c s="17" r="Y55"/>
      <c s="31" r="AA55">
        <v>19.69</v>
      </c>
      <c s="31" r="AB55">
        <v>1.39</v>
      </c>
      <c s="31" r="AC55">
        <v>2.338398</v>
      </c>
      <c s="31" r="AD55">
        <v>0.767169</v>
      </c>
    </row>
    <row customHeight="1" r="56" ht="12.0">
      <c s="19" r="A56">
        <v>41732.25</v>
      </c>
      <c s="23" r="B56">
        <v>41732.2916666667</v>
      </c>
      <c s="19" r="C56">
        <f>A56+TIME(5,0,0)</f>
        <v>41732.4583333333</v>
      </c>
      <c s="24" r="D56">
        <f>DATE(YEAR(C56),MONTH(C56),DAY(C56))</f>
        <v>41732</v>
      </c>
      <c s="27" r="E56">
        <f>HOUR(C56)</f>
        <v>11</v>
      </c>
      <c t="str" s="27" r="F56">
        <f>CONCATENATE("TAITsched:",(H56*1000))</f>
        <v>TAITsched:19000</v>
      </c>
      <c s="18" r="G56">
        <v>19</v>
      </c>
      <c s="8" r="H56">
        <v>19</v>
      </c>
      <c s="36" r="I56">
        <v>1</v>
      </c>
      <c t="str" s="27" r="J56">
        <f>CONCATENATE("TAITbid:",(G56*1000))</f>
        <v>TAITbid:19000</v>
      </c>
      <c t="str" s="27" r="K56">
        <f>CONCATENATE("TAITUnscheduled:",(I56*1000))</f>
        <v>TAITUnscheduled:1000</v>
      </c>
      <c t="str" s="27" r="L56">
        <f>CONCATENATE("TAITPlanned:",(N56*1000))</f>
        <v>TAITPlanned:0</v>
      </c>
      <c t="str" s="27" r="M56">
        <f>CONCATENATE("TAITSettled:",(P56*1000))</f>
        <v>TAITSettled:19000</v>
      </c>
      <c s="36" r="N56">
        <v>0</v>
      </c>
      <c t="s" s="34" r="O56">
        <v>25</v>
      </c>
      <c s="8" r="P56">
        <v>19</v>
      </c>
      <c s="17" r="Q56">
        <v>0</v>
      </c>
      <c s="40" r="R56">
        <v>0</v>
      </c>
      <c s="40" r="S56">
        <v>348.249225</v>
      </c>
      <c s="17" r="T56"/>
      <c s="29" r="U56">
        <f>(((20*AB56)*AC56)+(20*AA55))*1</f>
        <v>500.0385064</v>
      </c>
      <c s="29" r="V56">
        <f>IF((U56=0),0,(S56/U56))</f>
        <v>0.696444814834764</v>
      </c>
      <c s="40" r="X56">
        <f>(AA55+AB56)*AC56</f>
        <v>57.09004886</v>
      </c>
      <c s="17" r="Y56"/>
      <c s="31" r="AA56">
        <v>16.8</v>
      </c>
      <c s="31" r="AB56">
        <v>2.02</v>
      </c>
      <c s="31" r="AC56">
        <v>2.629666</v>
      </c>
      <c s="31" r="AD56">
        <v>0.828915</v>
      </c>
    </row>
    <row customHeight="1" r="57" ht="12.0">
      <c s="19" r="A57">
        <v>41732.2916666667</v>
      </c>
      <c s="23" r="B57">
        <v>41732.3333333333</v>
      </c>
      <c s="19" r="C57">
        <f>A57+TIME(5,0,0)</f>
        <v>41732.5</v>
      </c>
      <c s="24" r="D57">
        <f>DATE(YEAR(C57),MONTH(C57),DAY(C57))</f>
        <v>41732</v>
      </c>
      <c s="27" r="E57">
        <f>HOUR(C57)</f>
        <v>12</v>
      </c>
      <c t="str" s="27" r="F57">
        <f>CONCATENATE("TAITsched:",(H57*1000))</f>
        <v>TAITsched:19000</v>
      </c>
      <c s="18" r="G57">
        <v>19</v>
      </c>
      <c s="8" r="H57">
        <v>19</v>
      </c>
      <c s="36" r="I57">
        <v>1</v>
      </c>
      <c t="str" s="27" r="J57">
        <f>CONCATENATE("TAITbid:",(G57*1000))</f>
        <v>TAITbid:19000</v>
      </c>
      <c t="str" s="27" r="K57">
        <f>CONCATENATE("TAITUnscheduled:",(I57*1000))</f>
        <v>TAITUnscheduled:1000</v>
      </c>
      <c t="str" s="27" r="L57">
        <f>CONCATENATE("TAITPlanned:",(N57*1000))</f>
        <v>TAITPlanned:0</v>
      </c>
      <c t="str" s="27" r="M57">
        <f>CONCATENATE("TAITSettled:",(P57*1000))</f>
        <v>TAITSettled:19000</v>
      </c>
      <c s="36" r="N57">
        <v>0</v>
      </c>
      <c t="s" s="34" r="O57">
        <v>25</v>
      </c>
      <c s="8" r="P57">
        <v>19</v>
      </c>
      <c s="17" r="Q57">
        <v>-1</v>
      </c>
      <c s="40" r="R57">
        <v>-39.53</v>
      </c>
      <c s="40" r="S57">
        <v>529.226724</v>
      </c>
      <c s="17" r="T57"/>
      <c s="29" r="U57">
        <f>(((20*AB57)*AC57)+(20*AA56))*1</f>
        <v>742.9559832</v>
      </c>
      <c s="29" r="V57">
        <f>IF((U57=0),0,(S57/U57))</f>
        <v>0.712325811982235</v>
      </c>
      <c s="40" r="X57">
        <f>(AA56+AB57)*AC57</f>
        <v>58.45738956</v>
      </c>
      <c s="17" r="Y57"/>
      <c s="31" r="AA57">
        <v>8.44</v>
      </c>
      <c s="31" r="AB57">
        <v>8.97</v>
      </c>
      <c s="31" r="AC57">
        <v>2.268428</v>
      </c>
      <c s="31" r="AD57">
        <v>0.967564</v>
      </c>
    </row>
    <row customHeight="1" r="58" ht="12.0">
      <c s="19" r="A58">
        <v>41732.3333333333</v>
      </c>
      <c s="23" r="B58">
        <v>41732.375</v>
      </c>
      <c s="19" r="C58">
        <f>A58+TIME(5,0,0)</f>
        <v>41732.5416666667</v>
      </c>
      <c s="24" r="D58">
        <f>DATE(YEAR(C58),MONTH(C58),DAY(C58))</f>
        <v>41732</v>
      </c>
      <c s="27" r="E58">
        <f>HOUR(C58)</f>
        <v>13</v>
      </c>
      <c t="str" s="27" r="F58">
        <f>CONCATENATE("TAITsched:",(H58*1000))</f>
        <v>TAITsched:18000</v>
      </c>
      <c s="18" r="G58">
        <v>18</v>
      </c>
      <c s="8" r="H58">
        <v>18</v>
      </c>
      <c s="36" r="I58">
        <v>2</v>
      </c>
      <c t="str" s="27" r="J58">
        <f>CONCATENATE("TAITbid:",(G58*1000))</f>
        <v>TAITbid:18000</v>
      </c>
      <c t="str" s="27" r="K58">
        <f>CONCATENATE("TAITUnscheduled:",(I58*1000))</f>
        <v>TAITUnscheduled:2000</v>
      </c>
      <c t="str" s="27" r="L58">
        <f>CONCATENATE("TAITPlanned:",(N58*1000))</f>
        <v>TAITPlanned:0</v>
      </c>
      <c t="str" s="27" r="M58">
        <f>CONCATENATE("TAITSettled:",(P58*1000))</f>
        <v>TAITSettled:18000</v>
      </c>
      <c s="36" r="N58">
        <v>0</v>
      </c>
      <c t="s" s="34" r="O58">
        <v>25</v>
      </c>
      <c s="8" r="P58">
        <v>18</v>
      </c>
      <c s="17" r="Q58">
        <v>-1</v>
      </c>
      <c s="40" r="R58">
        <v>-34.51</v>
      </c>
      <c s="40" r="S58">
        <v>558.6229228</v>
      </c>
      <c s="17" r="T58"/>
      <c s="29" r="U58">
        <f>(((20*AB58)*AC58)+(20*AA57))*1</f>
        <v>269.2618538</v>
      </c>
      <c s="29" r="V58">
        <f>IF((U58=0),0,(S58/U58))</f>
        <v>2.07464560952971</v>
      </c>
      <c s="40" r="X58">
        <f>(AA57+AB58)*AC58</f>
        <v>23.37586425</v>
      </c>
      <c s="17" r="Y58"/>
      <c s="31" r="AA58">
        <v>25.19</v>
      </c>
      <c s="31" r="AB58">
        <v>2.31</v>
      </c>
      <c s="31" r="AC58">
        <v>2.174499</v>
      </c>
      <c s="31" r="AD58">
        <v>0.973128</v>
      </c>
    </row>
    <row customHeight="1" r="59" ht="12.0">
      <c s="19" r="A59">
        <v>41732.375</v>
      </c>
      <c s="23" r="B59">
        <v>41732.4166666667</v>
      </c>
      <c s="19" r="C59">
        <f>A59+TIME(5,0,0)</f>
        <v>41732.5833333333</v>
      </c>
      <c s="24" r="D59">
        <f>DATE(YEAR(C59),MONTH(C59),DAY(C59))</f>
        <v>41732</v>
      </c>
      <c s="27" r="E59">
        <f>HOUR(C59)</f>
        <v>14</v>
      </c>
      <c t="str" s="27" r="F59">
        <f>CONCATENATE("TAITsched:",(H59*1000))</f>
        <v>TAITsched:18000</v>
      </c>
      <c s="18" r="G59">
        <v>18</v>
      </c>
      <c s="8" r="H59">
        <v>18</v>
      </c>
      <c s="36" r="I59">
        <v>2</v>
      </c>
      <c t="str" s="27" r="J59">
        <f>CONCATENATE("TAITbid:",(G59*1000))</f>
        <v>TAITbid:18000</v>
      </c>
      <c t="str" s="27" r="K59">
        <f>CONCATENATE("TAITUnscheduled:",(I59*1000))</f>
        <v>TAITUnscheduled:2000</v>
      </c>
      <c t="str" s="27" r="L59">
        <f>CONCATENATE("TAITPlanned:",(N59*1000))</f>
        <v>TAITPlanned:0</v>
      </c>
      <c t="str" s="27" r="M59">
        <f>CONCATENATE("TAITSettled:",(P59*1000))</f>
        <v>TAITSettled:18000</v>
      </c>
      <c s="36" r="N59">
        <v>0</v>
      </c>
      <c t="s" s="34" r="O59">
        <v>25</v>
      </c>
      <c s="8" r="P59">
        <v>18</v>
      </c>
      <c s="17" r="Q59">
        <v>0</v>
      </c>
      <c s="40" r="R59">
        <v>0</v>
      </c>
      <c s="40" r="S59">
        <v>472.2252355</v>
      </c>
      <c s="17" r="T59"/>
      <c s="29" r="U59">
        <f>(((20*AB59)*AC59)+(20*AA58))*1</f>
        <v>717.2847624</v>
      </c>
      <c s="29" r="V59">
        <f>IF((U59=0),0,(S59/U59))</f>
        <v>0.658351132289437</v>
      </c>
      <c s="40" r="X59">
        <f>(AA58+AB59)*AC59</f>
        <v>63.2934276</v>
      </c>
      <c s="17" r="Y59"/>
      <c s="31" r="AA59">
        <v>16.25</v>
      </c>
      <c s="31" r="AB59">
        <v>5.11</v>
      </c>
      <c s="31" r="AC59">
        <v>2.088892</v>
      </c>
      <c s="31" r="AD59">
        <v>0.974391</v>
      </c>
    </row>
    <row customHeight="1" r="60" ht="12.0">
      <c s="19" r="A60">
        <v>41732.4166666667</v>
      </c>
      <c s="23" r="B60">
        <v>41732.4583333333</v>
      </c>
      <c s="19" r="C60">
        <f>A60+TIME(5,0,0)</f>
        <v>41732.625</v>
      </c>
      <c s="24" r="D60">
        <f>DATE(YEAR(C60),MONTH(C60),DAY(C60))</f>
        <v>41732</v>
      </c>
      <c s="27" r="E60">
        <f>HOUR(C60)</f>
        <v>15</v>
      </c>
      <c t="str" s="27" r="F60">
        <f>CONCATENATE("TAITsched:",(H60*1000))</f>
        <v>TAITsched:19000</v>
      </c>
      <c s="18" r="G60">
        <v>19</v>
      </c>
      <c s="8" r="H60">
        <v>19</v>
      </c>
      <c s="36" r="I60">
        <v>1</v>
      </c>
      <c t="str" s="27" r="J60">
        <f>CONCATENATE("TAITbid:",(G60*1000))</f>
        <v>TAITbid:19000</v>
      </c>
      <c t="str" s="27" r="K60">
        <f>CONCATENATE("TAITUnscheduled:",(I60*1000))</f>
        <v>TAITUnscheduled:1000</v>
      </c>
      <c t="str" s="27" r="L60">
        <f>CONCATENATE("TAITPlanned:",(N60*1000))</f>
        <v>TAITPlanned:0</v>
      </c>
      <c t="str" s="27" r="M60">
        <f>CONCATENATE("TAITSettled:",(P60*1000))</f>
        <v>TAITSettled:20000</v>
      </c>
      <c s="36" r="N60">
        <v>0</v>
      </c>
      <c t="s" s="34" r="O60">
        <v>25</v>
      </c>
      <c s="8" r="P60">
        <v>20</v>
      </c>
      <c s="17" r="Q60">
        <v>-1</v>
      </c>
      <c s="40" r="R60">
        <v>-37.99</v>
      </c>
      <c s="40" r="S60">
        <v>420.2979911</v>
      </c>
      <c s="17" r="T60"/>
      <c s="29" r="U60">
        <f>(((20*AB60)*AC60)+(20*AA59))*1</f>
        <v>673.4459464</v>
      </c>
      <c s="29" r="V60">
        <f>IF((U60=0),0,(S60/U60))</f>
        <v>0.624100558250832</v>
      </c>
      <c s="40" r="X60">
        <f>(AA59+AB60)*AC60</f>
        <v>52.24546232</v>
      </c>
      <c s="17" r="Y60"/>
      <c s="31" r="AA60">
        <v>6.74</v>
      </c>
      <c s="31" r="AB60">
        <v>8.13</v>
      </c>
      <c s="31" r="AC60">
        <v>2.142964</v>
      </c>
      <c s="31" r="AD60">
        <v>0.966377</v>
      </c>
    </row>
    <row customHeight="1" r="61" ht="12.0">
      <c s="19" r="A61">
        <v>41732.4583333333</v>
      </c>
      <c s="23" r="B61">
        <v>41732.5</v>
      </c>
      <c s="19" r="C61">
        <f>A61+TIME(5,0,0)</f>
        <v>41732.6666666667</v>
      </c>
      <c s="24" r="D61">
        <f>DATE(YEAR(C61),MONTH(C61),DAY(C61))</f>
        <v>41732</v>
      </c>
      <c s="27" r="E61">
        <f>HOUR(C61)</f>
        <v>16</v>
      </c>
      <c t="str" s="27" r="F61">
        <f>CONCATENATE("TAITsched:",(H61*1000))</f>
        <v>TAITsched:20000</v>
      </c>
      <c s="18" r="G61">
        <v>20</v>
      </c>
      <c s="8" r="H61">
        <v>20</v>
      </c>
      <c s="36" r="I61">
        <v>0</v>
      </c>
      <c t="str" s="27" r="J61">
        <f>CONCATENATE("TAITbid:",(G61*1000))</f>
        <v>TAITbid:20000</v>
      </c>
      <c t="str" s="27" r="K61">
        <f>CONCATENATE("TAITUnscheduled:",(I61*1000))</f>
        <v>TAITUnscheduled:0</v>
      </c>
      <c t="str" s="27" r="L61">
        <f>CONCATENATE("TAITPlanned:",(N61*1000))</f>
        <v>TAITPlanned:0</v>
      </c>
      <c t="str" s="27" r="M61">
        <f>CONCATENATE("TAITSettled:",(P61*1000))</f>
        <v>TAITSettled:20000</v>
      </c>
      <c s="36" r="N61">
        <v>0</v>
      </c>
      <c s="34" r="O61"/>
      <c s="8" r="P61">
        <v>20</v>
      </c>
      <c s="17" r="Q61">
        <v>-1</v>
      </c>
      <c s="40" r="R61">
        <v>-38.32</v>
      </c>
      <c s="40" r="S61">
        <v>1168.772901</v>
      </c>
      <c s="17" r="T61"/>
      <c s="29" r="U61">
        <f>(((20*AB61)*AC61)+(20*AA60))*1</f>
        <v>287.875006</v>
      </c>
      <c s="29" r="V61">
        <f>IF((U61=0),0,(S61/U61))</f>
        <v>4.06000130834561</v>
      </c>
      <c s="40" r="X61">
        <f>(AA60+AB61)*AC61</f>
        <v>24.03034618</v>
      </c>
      <c s="17" r="Y61"/>
      <c s="31" r="AA61">
        <v>53.47</v>
      </c>
      <c s="31" r="AB61">
        <v>3.15</v>
      </c>
      <c s="31" r="AC61">
        <v>2.429762</v>
      </c>
      <c s="31" r="AD61">
        <v>0.956071</v>
      </c>
    </row>
    <row customHeight="1" r="62" ht="12.0">
      <c s="19" r="A62">
        <v>41732.5</v>
      </c>
      <c s="23" r="B62">
        <v>41732.5416666667</v>
      </c>
      <c s="19" r="C62">
        <f>A62+TIME(5,0,0)</f>
        <v>41732.7083333333</v>
      </c>
      <c s="24" r="D62">
        <f>DATE(YEAR(C62),MONTH(C62),DAY(C62))</f>
        <v>41732</v>
      </c>
      <c s="27" r="E62">
        <f>HOUR(C62)</f>
        <v>17</v>
      </c>
      <c t="str" s="27" r="F62">
        <f>CONCATENATE("TAITsched:",(H62*1000))</f>
        <v>TAITsched:20000</v>
      </c>
      <c s="18" r="G62">
        <v>20</v>
      </c>
      <c s="8" r="H62">
        <v>20</v>
      </c>
      <c s="36" r="I62">
        <v>0</v>
      </c>
      <c t="str" s="27" r="J62">
        <f>CONCATENATE("TAITbid:",(G62*1000))</f>
        <v>TAITbid:20000</v>
      </c>
      <c t="str" s="27" r="K62">
        <f>CONCATENATE("TAITUnscheduled:",(I62*1000))</f>
        <v>TAITUnscheduled:0</v>
      </c>
      <c t="str" s="27" r="L62">
        <f>CONCATENATE("TAITPlanned:",(N62*1000))</f>
        <v>TAITPlanned:0</v>
      </c>
      <c t="str" s="27" r="M62">
        <f>CONCATENATE("TAITSettled:",(P62*1000))</f>
        <v>TAITSettled:20000</v>
      </c>
      <c s="36" r="N62">
        <v>0</v>
      </c>
      <c s="34" r="O62"/>
      <c s="8" r="P62">
        <v>20</v>
      </c>
      <c s="17" r="Q62">
        <v>0</v>
      </c>
      <c s="40" r="R62">
        <v>0</v>
      </c>
      <c s="40" r="S62">
        <v>1081.410905</v>
      </c>
      <c s="17" r="T62"/>
      <c s="29" r="U62">
        <f>(((20*AB62)*AC62)+(20*AA61))*1</f>
        <v>1119.12464</v>
      </c>
      <c s="29" r="V62">
        <f>IF((U62=0),0,(S62/U62))</f>
        <v>0.966300683898801</v>
      </c>
      <c s="40" r="X62">
        <f>(AA61+AB62)*AC62</f>
        <v>135.42505704</v>
      </c>
      <c s="17" r="Y62"/>
      <c s="31" r="AA62">
        <v>55.7</v>
      </c>
      <c s="31" r="AB62">
        <v>1</v>
      </c>
      <c s="31" r="AC62">
        <v>2.486232</v>
      </c>
      <c s="31" r="AD62">
        <v>0.929267</v>
      </c>
    </row>
    <row customHeight="1" r="63" ht="12.0">
      <c s="19" r="A63">
        <v>41732.5416666667</v>
      </c>
      <c s="23" r="B63">
        <v>41732.5833333333</v>
      </c>
      <c s="19" r="C63">
        <f>A63+TIME(5,0,0)</f>
        <v>41732.75</v>
      </c>
      <c s="24" r="D63">
        <f>DATE(YEAR(C63),MONTH(C63),DAY(C63))</f>
        <v>41732</v>
      </c>
      <c s="27" r="E63">
        <f>HOUR(C63)</f>
        <v>18</v>
      </c>
      <c t="str" s="27" r="F63">
        <f>CONCATENATE("TAITsched:",(H63*1000))</f>
        <v>TAITsched:20000</v>
      </c>
      <c s="18" r="G63">
        <v>20</v>
      </c>
      <c s="8" r="H63">
        <v>20</v>
      </c>
      <c s="36" r="I63">
        <v>0</v>
      </c>
      <c t="str" s="27" r="J63">
        <f>CONCATENATE("TAITbid:",(G63*1000))</f>
        <v>TAITbid:20000</v>
      </c>
      <c t="str" s="27" r="K63">
        <f>CONCATENATE("TAITUnscheduled:",(I63*1000))</f>
        <v>TAITUnscheduled:0</v>
      </c>
      <c t="str" s="27" r="L63">
        <f>CONCATENATE("TAITPlanned:",(N63*1000))</f>
        <v>TAITPlanned:0</v>
      </c>
      <c t="str" s="27" r="M63">
        <f>CONCATENATE("TAITSettled:",(P63*1000))</f>
        <v>TAITSettled:20000</v>
      </c>
      <c s="36" r="N63">
        <v>0</v>
      </c>
      <c s="34" r="O63"/>
      <c s="8" r="P63">
        <v>20</v>
      </c>
      <c s="17" r="Q63">
        <v>-3</v>
      </c>
      <c s="40" r="R63">
        <v>-123.75</v>
      </c>
      <c s="40" r="S63">
        <v>1063.140058</v>
      </c>
      <c s="17" r="T63"/>
      <c s="29" r="U63">
        <f>(((20*AB63)*AC63)+(20*AA62))*1</f>
        <v>1236.3850562</v>
      </c>
      <c s="29" r="V63">
        <f>IF((U63=0),0,(S63/U63))</f>
        <v>0.859877796701568</v>
      </c>
      <c s="40" r="X63">
        <f>(AA62+AB63)*AC63</f>
        <v>140.83956171</v>
      </c>
      <c s="17" r="Y63"/>
      <c s="31" r="AA63">
        <v>48.77</v>
      </c>
      <c s="31" r="AB63">
        <v>2.53</v>
      </c>
      <c s="31" r="AC63">
        <v>2.418677</v>
      </c>
      <c s="31" r="AD63">
        <v>0.968441</v>
      </c>
    </row>
    <row customHeight="1" r="64" ht="12.0">
      <c s="19" r="A64">
        <v>41732.5833333333</v>
      </c>
      <c s="23" r="B64">
        <v>41732.625</v>
      </c>
      <c s="19" r="C64">
        <f>A64+TIME(5,0,0)</f>
        <v>41732.7916666667</v>
      </c>
      <c s="24" r="D64">
        <f>DATE(YEAR(C64),MONTH(C64),DAY(C64))</f>
        <v>41732</v>
      </c>
      <c s="27" r="E64">
        <f>HOUR(C64)</f>
        <v>19</v>
      </c>
      <c t="str" s="27" r="F64">
        <f>CONCATENATE("TAITsched:",(H64*1000))</f>
        <v>TAITsched:20000</v>
      </c>
      <c s="18" r="G64">
        <v>20</v>
      </c>
      <c s="8" r="H64">
        <v>20</v>
      </c>
      <c s="36" r="I64">
        <v>0</v>
      </c>
      <c t="str" s="27" r="J64">
        <f>CONCATENATE("TAITbid:",(G64*1000))</f>
        <v>TAITbid:20000</v>
      </c>
      <c t="str" s="27" r="K64">
        <f>CONCATENATE("TAITUnscheduled:",(I64*1000))</f>
        <v>TAITUnscheduled:0</v>
      </c>
      <c t="str" s="27" r="L64">
        <f>CONCATENATE("TAITPlanned:",(N64*1000))</f>
        <v>TAITPlanned:0</v>
      </c>
      <c t="str" s="27" r="M64">
        <f>CONCATENATE("TAITSettled:",(P64*1000))</f>
        <v>TAITSettled:20000</v>
      </c>
      <c s="36" r="N64">
        <v>0</v>
      </c>
      <c s="34" r="O64"/>
      <c s="8" r="P64">
        <v>20</v>
      </c>
      <c s="17" r="Q64">
        <v>0</v>
      </c>
      <c s="40" r="R64">
        <v>0</v>
      </c>
      <c s="40" r="S64">
        <v>903.4871676</v>
      </c>
      <c s="17" r="T64"/>
      <c s="29" r="U64">
        <f>(((20*AB64)*AC64)+(20*AA63))*1</f>
        <v>1031.7262808</v>
      </c>
      <c s="29" r="V64">
        <f>IF((U64=0),0,(S64/U64))</f>
        <v>0.875704326247691</v>
      </c>
      <c s="40" r="X64">
        <f>(AA63+AB64)*AC64</f>
        <v>113.58376221</v>
      </c>
      <c s="17" r="Y64"/>
      <c s="31" r="AA64">
        <v>43.42</v>
      </c>
      <c s="31" r="AB64">
        <v>1.24</v>
      </c>
      <c s="31" r="AC64">
        <v>2.271221</v>
      </c>
      <c s="31" r="AD64">
        <v>0.977032</v>
      </c>
    </row>
    <row customHeight="1" r="65" ht="12.0">
      <c s="19" r="A65">
        <v>41732.625</v>
      </c>
      <c s="23" r="B65">
        <v>41732.6666666667</v>
      </c>
      <c s="19" r="C65">
        <f>A65+TIME(5,0,0)</f>
        <v>41732.8333333333</v>
      </c>
      <c s="24" r="D65">
        <f>DATE(YEAR(C65),MONTH(C65),DAY(C65))</f>
        <v>41732</v>
      </c>
      <c s="27" r="E65">
        <f>HOUR(C65)</f>
        <v>20</v>
      </c>
      <c t="str" s="27" r="F65">
        <f>CONCATENATE("TAITsched:",(H65*1000))</f>
        <v>TAITsched:20000</v>
      </c>
      <c s="18" r="G65">
        <v>20</v>
      </c>
      <c s="8" r="H65">
        <v>20</v>
      </c>
      <c s="36" r="I65">
        <v>0</v>
      </c>
      <c t="str" s="27" r="J65">
        <f>CONCATENATE("TAITbid:",(G65*1000))</f>
        <v>TAITbid:20000</v>
      </c>
      <c t="str" s="27" r="K65">
        <f>CONCATENATE("TAITUnscheduled:",(I65*1000))</f>
        <v>TAITUnscheduled:0</v>
      </c>
      <c t="str" s="27" r="L65">
        <f>CONCATENATE("TAITPlanned:",(N65*1000))</f>
        <v>TAITPlanned:0</v>
      </c>
      <c t="str" s="27" r="M65">
        <f>CONCATENATE("TAITSettled:",(P65*1000))</f>
        <v>TAITSettled:20000</v>
      </c>
      <c s="36" r="N65">
        <v>0</v>
      </c>
      <c s="34" r="O65"/>
      <c s="8" r="P65">
        <v>20</v>
      </c>
      <c s="17" r="Q65">
        <v>-1</v>
      </c>
      <c s="40" r="R65">
        <v>-45.21</v>
      </c>
      <c s="40" r="S65">
        <v>815.5686841</v>
      </c>
      <c s="17" r="T65"/>
      <c s="29" r="U65">
        <f>(((20*AB65)*AC65)+(20*AA64))*1</f>
        <v>1020.7567056</v>
      </c>
      <c s="29" r="V65">
        <f>IF((U65=0),0,(S65/U65))</f>
        <v>0.79898440012756</v>
      </c>
      <c s="40" r="X65">
        <f>(AA64+AB65)*AC65</f>
        <v>119.36324334</v>
      </c>
      <c s="17" r="Y65"/>
      <c s="31" r="AA65">
        <v>37.87</v>
      </c>
      <c s="31" r="AB65">
        <v>2.96</v>
      </c>
      <c s="31" r="AC65">
        <v>2.573593</v>
      </c>
      <c s="31" r="AD65">
        <v>0.896469</v>
      </c>
    </row>
    <row customHeight="1" r="66" ht="12.0">
      <c s="19" r="A66">
        <v>41732.6666666667</v>
      </c>
      <c s="23" r="B66">
        <v>41732.7083333333</v>
      </c>
      <c s="19" r="C66">
        <f>A66+TIME(5,0,0)</f>
        <v>41732.875</v>
      </c>
      <c s="24" r="D66">
        <f>DATE(YEAR(C66),MONTH(C66),DAY(C66))</f>
        <v>41732</v>
      </c>
      <c s="27" r="E66">
        <f>HOUR(C66)</f>
        <v>21</v>
      </c>
      <c t="str" s="27" r="F66">
        <f>CONCATENATE("TAITsched:",(H66*1000))</f>
        <v>TAITsched:20000</v>
      </c>
      <c s="18" r="G66">
        <v>20</v>
      </c>
      <c s="8" r="H66">
        <v>20</v>
      </c>
      <c s="36" r="I66">
        <v>0</v>
      </c>
      <c t="str" s="27" r="J66">
        <f>CONCATENATE("TAITbid:",(G66*1000))</f>
        <v>TAITbid:20000</v>
      </c>
      <c t="str" s="27" r="K66">
        <f>CONCATENATE("TAITUnscheduled:",(I66*1000))</f>
        <v>TAITUnscheduled:0</v>
      </c>
      <c t="str" s="27" r="L66">
        <f>CONCATENATE("TAITPlanned:",(N66*1000))</f>
        <v>TAITPlanned:0</v>
      </c>
      <c t="str" s="27" r="M66">
        <f>CONCATENATE("TAITSettled:",(P66*1000))</f>
        <v>TAITSettled:20000</v>
      </c>
      <c s="36" r="N66">
        <v>0</v>
      </c>
      <c s="34" r="O66"/>
      <c s="8" r="P66">
        <v>20</v>
      </c>
      <c s="17" r="Q66">
        <v>-1</v>
      </c>
      <c s="40" r="R66">
        <v>-44.54</v>
      </c>
      <c s="40" r="S66">
        <v>2005.763206</v>
      </c>
      <c s="17" r="T66"/>
      <c s="29" r="U66">
        <f>(((20*AB66)*AC66)+(20*AA65))*1</f>
        <v>816.127556</v>
      </c>
      <c s="29" r="V66">
        <f>IF((U66=0),0,(S66/U66))</f>
        <v>2.45765896673142</v>
      </c>
      <c s="40" r="X66">
        <f>(AA65+AB66)*AC66</f>
        <v>100.4807877</v>
      </c>
      <c s="17" r="Y66"/>
      <c s="31" r="AA66">
        <v>100.02</v>
      </c>
      <c s="31" r="AB66">
        <v>1.14</v>
      </c>
      <c s="31" r="AC66">
        <v>2.57577</v>
      </c>
      <c s="31" r="AD66">
        <v>0.974084</v>
      </c>
    </row>
    <row customHeight="1" r="67" ht="12.0">
      <c s="19" r="A67">
        <v>41732.7083333333</v>
      </c>
      <c s="23" r="B67">
        <v>41732.75</v>
      </c>
      <c s="19" r="C67">
        <f>A67+TIME(5,0,0)</f>
        <v>41732.9166666667</v>
      </c>
      <c s="24" r="D67">
        <f>DATE(YEAR(C67),MONTH(C67),DAY(C67))</f>
        <v>41732</v>
      </c>
      <c s="27" r="E67">
        <f>HOUR(C67)</f>
        <v>22</v>
      </c>
      <c t="str" s="27" r="F67">
        <f>CONCATENATE("TAITsched:",(H67*1000))</f>
        <v>TAITsched:20000</v>
      </c>
      <c s="18" r="G67">
        <v>20</v>
      </c>
      <c s="8" r="H67">
        <v>20</v>
      </c>
      <c s="36" r="I67">
        <v>0</v>
      </c>
      <c t="str" s="27" r="J67">
        <f>CONCATENATE("TAITbid:",(G67*1000))</f>
        <v>TAITbid:20000</v>
      </c>
      <c t="str" s="27" r="K67">
        <f>CONCATENATE("TAITUnscheduled:",(I67*1000))</f>
        <v>TAITUnscheduled:0</v>
      </c>
      <c t="str" s="27" r="L67">
        <f>CONCATENATE("TAITPlanned:",(N67*1000))</f>
        <v>TAITPlanned:0</v>
      </c>
      <c t="str" s="27" r="M67">
        <f>CONCATENATE("TAITSettled:",(P67*1000))</f>
        <v>TAITSettled:20000</v>
      </c>
      <c s="36" r="N67">
        <v>0</v>
      </c>
      <c s="34" r="O67"/>
      <c s="8" r="P67">
        <v>20</v>
      </c>
      <c s="17" r="Q67">
        <v>-4</v>
      </c>
      <c s="40" r="R67">
        <v>-188.8</v>
      </c>
      <c s="40" r="S67">
        <v>1948.993342</v>
      </c>
      <c s="17" r="T67"/>
      <c s="29" r="U67">
        <f>(((20*AB67)*AC67)+(20*AA66))*1</f>
        <v>2156.50726</v>
      </c>
      <c s="29" r="V67">
        <f>IF((U67=0),0,(S67/U67))</f>
        <v>0.903773141946204</v>
      </c>
      <c s="40" r="X67">
        <f>(AA66+AB67)*AC67</f>
        <v>302.4062714</v>
      </c>
      <c s="17" r="Y67"/>
      <c s="31" r="AA67">
        <v>97.96</v>
      </c>
      <c s="31" r="AB67">
        <v>2.65</v>
      </c>
      <c s="31" r="AC67">
        <v>2.94542</v>
      </c>
      <c s="31" r="AD67">
        <v>0.921376</v>
      </c>
    </row>
    <row customHeight="1" r="68" ht="12.0">
      <c s="19" r="A68">
        <v>41732.75</v>
      </c>
      <c s="23" r="B68">
        <v>41732.7916666667</v>
      </c>
      <c s="19" r="C68">
        <f>A68+TIME(5,0,0)</f>
        <v>41732.9583333333</v>
      </c>
      <c s="24" r="D68">
        <f>DATE(YEAR(C68),MONTH(C68),DAY(C68))</f>
        <v>41732</v>
      </c>
      <c s="27" r="E68">
        <f>HOUR(C68)</f>
        <v>23</v>
      </c>
      <c t="str" s="27" r="F68">
        <f>CONCATENATE("TAITsched:",(H68*1000))</f>
        <v>TAITsched:20000</v>
      </c>
      <c s="18" r="G68">
        <v>20</v>
      </c>
      <c s="8" r="H68">
        <v>20</v>
      </c>
      <c s="36" r="I68">
        <v>0</v>
      </c>
      <c t="str" s="27" r="J68">
        <f>CONCATENATE("TAITbid:",(G68*1000))</f>
        <v>TAITbid:20000</v>
      </c>
      <c t="str" s="27" r="K68">
        <f>CONCATENATE("TAITUnscheduled:",(I68*1000))</f>
        <v>TAITUnscheduled:0</v>
      </c>
      <c t="str" s="27" r="L68">
        <f>CONCATENATE("TAITPlanned:",(N68*1000))</f>
        <v>TAITPlanned:0</v>
      </c>
      <c t="str" s="27" r="M68">
        <f>CONCATENATE("TAITSettled:",(P68*1000))</f>
        <v>TAITSettled:20000</v>
      </c>
      <c s="36" r="N68">
        <v>0</v>
      </c>
      <c s="34" r="O68"/>
      <c s="8" r="P68">
        <v>20</v>
      </c>
      <c s="17" r="Q68">
        <v>-1</v>
      </c>
      <c s="40" r="R68">
        <v>-54.2</v>
      </c>
      <c s="40" r="S68">
        <v>1656.508315</v>
      </c>
      <c s="17" r="T68"/>
      <c s="29" r="U68">
        <f>(((20*AB68)*AC68)+(20*AA67))*1</f>
        <v>2031.1490816</v>
      </c>
      <c s="29" r="V68">
        <f>IF((U68=0),0,(S68/U68))</f>
        <v>0.815552304853525</v>
      </c>
      <c s="40" r="X68">
        <f>(AA67+AB68)*AC68</f>
        <v>270.57215232</v>
      </c>
      <c s="17" r="Y68"/>
      <c s="31" r="AA68">
        <v>89.53</v>
      </c>
      <c s="31" r="AB68">
        <v>1.32</v>
      </c>
      <c s="31" r="AC68">
        <v>2.725344</v>
      </c>
      <c s="31" r="AD68">
        <v>0.889377</v>
      </c>
    </row>
    <row customHeight="1" r="69" ht="12.0">
      <c s="19" r="A69">
        <v>41732.7916666667</v>
      </c>
      <c s="23" r="B69">
        <v>41732.8333333333</v>
      </c>
      <c s="19" r="C69">
        <f>A69+TIME(5,0,0)</f>
        <v>41733</v>
      </c>
      <c s="24" r="D69">
        <f>DATE(YEAR(C69),MONTH(C69),DAY(C69))</f>
        <v>41733</v>
      </c>
      <c s="27" r="E69">
        <f>HOUR(C69)</f>
        <v>0</v>
      </c>
      <c t="str" s="27" r="F69">
        <f>CONCATENATE("TAITsched:",(H69*1000))</f>
        <v>TAITsched:20000</v>
      </c>
      <c s="18" r="G69">
        <v>20</v>
      </c>
      <c s="8" r="H69">
        <v>20</v>
      </c>
      <c s="36" r="I69">
        <v>0</v>
      </c>
      <c t="str" s="27" r="J69">
        <f>CONCATENATE("TAITbid:",(G69*1000))</f>
        <v>TAITbid:20000</v>
      </c>
      <c t="str" s="27" r="K69">
        <f>CONCATENATE("TAITUnscheduled:",(I69*1000))</f>
        <v>TAITUnscheduled:0</v>
      </c>
      <c t="str" s="27" r="L69">
        <f>CONCATENATE("TAITPlanned:",(N69*1000))</f>
        <v>TAITPlanned:0</v>
      </c>
      <c t="str" s="27" r="M69">
        <f>CONCATENATE("TAITSettled:",(P69*1000))</f>
        <v>TAITSettled:20000</v>
      </c>
      <c s="36" r="N69">
        <v>0</v>
      </c>
      <c s="34" r="O69"/>
      <c s="8" r="P69">
        <v>20</v>
      </c>
      <c s="17" r="Q69">
        <v>0</v>
      </c>
      <c s="40" r="R69">
        <v>0</v>
      </c>
      <c s="40" r="S69">
        <v>416.7570798</v>
      </c>
      <c s="17" r="T69"/>
      <c s="29" r="U69">
        <f>(((20*AB69)*AC69)+(20*AA68))*1</f>
        <v>1985.0228028</v>
      </c>
      <c s="29" r="V69">
        <f>IF((U69=0),0,(S69/U69))</f>
        <v>0.209950776994671</v>
      </c>
      <c s="40" r="X69">
        <f>(AA68+AB69)*AC69</f>
        <v>270.30008527</v>
      </c>
      <c s="17" r="Y69"/>
      <c s="31" r="AA69">
        <v>15.64</v>
      </c>
      <c s="31" r="AB69">
        <v>3.34</v>
      </c>
      <c s="31" r="AC69">
        <v>2.910521</v>
      </c>
      <c s="31" r="AD69">
        <v>0.821645</v>
      </c>
    </row>
    <row customHeight="1" r="70" ht="12.0">
      <c s="19" r="A70">
        <v>41732.8333333333</v>
      </c>
      <c s="23" r="B70">
        <v>41732.875</v>
      </c>
      <c s="19" r="C70">
        <f>A70+TIME(5,0,0)</f>
        <v>41733.0416666667</v>
      </c>
      <c s="24" r="D70">
        <f>DATE(YEAR(C70),MONTH(C70),DAY(C70))</f>
        <v>41733</v>
      </c>
      <c s="27" r="E70">
        <f>HOUR(C70)</f>
        <v>1</v>
      </c>
      <c t="str" s="27" r="F70">
        <f>CONCATENATE("TAITsched:",(H70*1000))</f>
        <v>TAITsched:20000</v>
      </c>
      <c s="18" r="G70">
        <v>20</v>
      </c>
      <c s="8" r="H70">
        <v>20</v>
      </c>
      <c s="36" r="I70">
        <v>0</v>
      </c>
      <c t="str" s="27" r="J70">
        <f>CONCATENATE("TAITbid:",(G70*1000))</f>
        <v>TAITbid:20000</v>
      </c>
      <c t="str" s="27" r="K70">
        <f>CONCATENATE("TAITUnscheduled:",(I70*1000))</f>
        <v>TAITUnscheduled:0</v>
      </c>
      <c t="str" s="27" r="L70">
        <f>CONCATENATE("TAITPlanned:",(N70*1000))</f>
        <v>TAITPlanned:0</v>
      </c>
      <c t="str" s="27" r="M70">
        <f>CONCATENATE("TAITSettled:",(P70*1000))</f>
        <v>TAITSettled:20000</v>
      </c>
      <c s="36" r="N70">
        <v>0</v>
      </c>
      <c s="34" r="O70"/>
      <c s="8" r="P70">
        <v>20</v>
      </c>
      <c s="17" r="Q70">
        <v>-1</v>
      </c>
      <c s="40" r="R70">
        <v>-42.38</v>
      </c>
      <c s="40" r="S70">
        <v>2258.663151</v>
      </c>
      <c s="17" r="T70"/>
      <c s="29" r="U70">
        <f>(((20*AB70)*AC70)+(20*AA69))*1</f>
        <v>1615.828046</v>
      </c>
      <c s="29" r="V70">
        <f>IF((U70=0),0,(S70/U70))</f>
        <v>1.39783633326043</v>
      </c>
      <c s="40" r="X70">
        <f>(AA69+AB70)*AC70</f>
        <v>198.1759365</v>
      </c>
      <c s="17" r="Y70"/>
      <c s="31" r="AA70">
        <v>79.04</v>
      </c>
      <c s="31" r="AB70">
        <v>7.66</v>
      </c>
      <c s="31" r="AC70">
        <v>8.505405</v>
      </c>
      <c s="31" r="AD70">
        <v>0.783217</v>
      </c>
    </row>
    <row customHeight="1" r="71" ht="12.0">
      <c s="19" r="A71">
        <v>41732.875</v>
      </c>
      <c s="23" r="B71">
        <v>41732.9166666667</v>
      </c>
      <c s="19" r="C71">
        <f>A71+TIME(5,0,0)</f>
        <v>41733.0833333333</v>
      </c>
      <c s="24" r="D71">
        <f>DATE(YEAR(C71),MONTH(C71),DAY(C71))</f>
        <v>41733</v>
      </c>
      <c s="27" r="E71">
        <f>HOUR(C71)</f>
        <v>2</v>
      </c>
      <c t="str" s="27" r="F71">
        <f>CONCATENATE("TAITsched:",(H71*1000))</f>
        <v>TAITsched:20000</v>
      </c>
      <c s="18" r="G71">
        <v>20</v>
      </c>
      <c s="8" r="H71">
        <v>20</v>
      </c>
      <c s="36" r="I71">
        <v>0</v>
      </c>
      <c t="str" s="27" r="J71">
        <f>CONCATENATE("TAITbid:",(G71*1000))</f>
        <v>TAITbid:20000</v>
      </c>
      <c t="str" s="27" r="K71">
        <f>CONCATENATE("TAITUnscheduled:",(I71*1000))</f>
        <v>TAITUnscheduled:0</v>
      </c>
      <c t="str" s="27" r="L71">
        <f>CONCATENATE("TAITPlanned:",(N71*1000))</f>
        <v>TAITPlanned:0</v>
      </c>
      <c t="str" s="27" r="M71">
        <f>CONCATENATE("TAITSettled:",(P71*1000))</f>
        <v>TAITSettled:20000</v>
      </c>
      <c s="36" r="N71">
        <v>0</v>
      </c>
      <c s="34" r="O71"/>
      <c s="8" r="P71">
        <v>20</v>
      </c>
      <c s="17" r="Q71">
        <v>0</v>
      </c>
      <c s="40" r="R71">
        <v>0</v>
      </c>
      <c s="40" r="S71">
        <v>806.690996</v>
      </c>
      <c s="17" r="T71"/>
      <c s="29" r="U71">
        <f>(((20*AB71)*AC71)+(20*AA70))*1</f>
        <v>1836.4643584</v>
      </c>
      <c s="29" r="V71">
        <f>IF((U71=0),0,(S71/U71))</f>
        <v>0.439263083059679</v>
      </c>
      <c s="40" r="X71">
        <f>(AA70+AB71)*AC71</f>
        <v>204.14411648</v>
      </c>
      <c s="17" r="Y71"/>
      <c s="31" r="AA71">
        <v>30.9</v>
      </c>
      <c s="31" r="AB71">
        <v>5.28</v>
      </c>
      <c s="31" r="AC71">
        <v>2.421064</v>
      </c>
      <c s="31" r="AD71">
        <v>0.923342</v>
      </c>
    </row>
    <row customHeight="1" r="72" ht="12.0">
      <c s="19" r="A72">
        <v>41732.9166666667</v>
      </c>
      <c s="23" r="B72">
        <v>41732.9583333333</v>
      </c>
      <c s="19" r="C72">
        <f>A72+TIME(5,0,0)</f>
        <v>41733.125</v>
      </c>
      <c s="24" r="D72">
        <f>DATE(YEAR(C72),MONTH(C72),DAY(C72))</f>
        <v>41733</v>
      </c>
      <c s="27" r="E72">
        <f>HOUR(C72)</f>
        <v>3</v>
      </c>
      <c t="str" s="27" r="F72">
        <f>CONCATENATE("TAITsched:",(H72*1000))</f>
        <v>TAITsched:20000</v>
      </c>
      <c s="18" r="G72">
        <v>20</v>
      </c>
      <c s="8" r="H72">
        <v>20</v>
      </c>
      <c s="36" r="I72">
        <v>0</v>
      </c>
      <c t="str" s="27" r="J72">
        <f>CONCATENATE("TAITbid:",(G72*1000))</f>
        <v>TAITbid:20000</v>
      </c>
      <c t="str" s="27" r="K72">
        <f>CONCATENATE("TAITUnscheduled:",(I72*1000))</f>
        <v>TAITUnscheduled:0</v>
      </c>
      <c t="str" s="27" r="L72">
        <f>CONCATENATE("TAITPlanned:",(N72*1000))</f>
        <v>TAITPlanned:0</v>
      </c>
      <c t="str" s="27" r="M72">
        <f>CONCATENATE("TAITSettled:",(P72*1000))</f>
        <v>TAITSettled:20000</v>
      </c>
      <c s="36" r="N72">
        <v>0</v>
      </c>
      <c s="34" r="O72"/>
      <c s="8" r="P72">
        <v>20</v>
      </c>
      <c s="17" r="Q72">
        <v>0</v>
      </c>
      <c s="40" r="R72">
        <v>0</v>
      </c>
      <c s="40" r="S72">
        <v>1538.445016</v>
      </c>
      <c s="17" r="T72"/>
      <c s="29" r="U72">
        <f>(((20*AB72)*AC72)+(20*AA71))*1</f>
        <v>990.6248562</v>
      </c>
      <c s="29" r="V72">
        <f>IF((U72=0),0,(S72/U72))</f>
        <v>1.55300465799073</v>
      </c>
      <c s="40" r="X72">
        <f>(AA71+AB72)*AC72</f>
        <v>123.49561491</v>
      </c>
      <c s="17" r="Y72"/>
      <c s="31" r="AA72">
        <v>62.14</v>
      </c>
      <c s="31" r="AB72">
        <v>5.49</v>
      </c>
      <c s="31" r="AC72">
        <v>3.393669</v>
      </c>
      <c s="31" r="AD72">
        <v>0.952347</v>
      </c>
    </row>
    <row customHeight="1" r="73" ht="12.0">
      <c s="19" r="A73">
        <v>41732.9583333333</v>
      </c>
      <c s="23" r="B73">
        <v>41733</v>
      </c>
      <c s="19" r="C73">
        <f>A73+TIME(5,0,0)</f>
        <v>41733.1666666667</v>
      </c>
      <c s="24" r="D73">
        <f>DATE(YEAR(C73),MONTH(C73),DAY(C73))</f>
        <v>41733</v>
      </c>
      <c s="27" r="E73">
        <f>HOUR(C73)</f>
        <v>4</v>
      </c>
      <c t="str" s="27" r="F73">
        <f>CONCATENATE("TAITsched:",(H73*1000))</f>
        <v>TAITsched:20000</v>
      </c>
      <c s="18" r="G73">
        <v>20</v>
      </c>
      <c s="8" r="H73">
        <v>20</v>
      </c>
      <c s="36" r="I73">
        <v>0</v>
      </c>
      <c t="str" s="27" r="J73">
        <f>CONCATENATE("TAITbid:",(G73*1000))</f>
        <v>TAITbid:20000</v>
      </c>
      <c t="str" s="27" r="K73">
        <f>CONCATENATE("TAITUnscheduled:",(I73*1000))</f>
        <v>TAITUnscheduled:0</v>
      </c>
      <c t="str" s="27" r="L73">
        <f>CONCATENATE("TAITPlanned:",(N73*1000))</f>
        <v>TAITPlanned:0</v>
      </c>
      <c t="str" s="27" r="M73">
        <f>CONCATENATE("TAITSettled:",(P73*1000))</f>
        <v>TAITSettled:20000</v>
      </c>
      <c s="36" r="N73">
        <v>0</v>
      </c>
      <c s="34" r="O73"/>
      <c s="8" r="P73">
        <v>20</v>
      </c>
      <c s="17" r="Q73">
        <v>-4</v>
      </c>
      <c s="40" r="R73">
        <v>-117.44</v>
      </c>
      <c s="40" r="S73">
        <v>641.0703227</v>
      </c>
      <c s="17" r="T73"/>
      <c s="29" r="U73">
        <f>(((20*AB73)*AC73)+(20*AA72))*1</f>
        <v>1427.6740432</v>
      </c>
      <c s="29" r="V73">
        <f>IF((U73=0),0,(S73/U73))</f>
        <v>0.44903129377004</v>
      </c>
      <c s="40" r="X73">
        <f>(AA72+AB73)*AC73</f>
        <v>387.14084178</v>
      </c>
      <c s="17" r="Y73"/>
      <c s="31" r="AA73">
        <v>24.31</v>
      </c>
      <c s="31" r="AB73">
        <v>1.52</v>
      </c>
      <c s="31" r="AC73">
        <v>6.081383</v>
      </c>
      <c s="31" r="AD73">
        <v>0.95529</v>
      </c>
    </row>
    <row customHeight="1" r="74" ht="12.0">
      <c s="19" r="A74">
        <v>41733</v>
      </c>
      <c s="23" r="B74">
        <v>41733.0416666667</v>
      </c>
      <c s="19" r="C74">
        <f>A74+TIME(5,0,0)</f>
        <v>41733.2083333333</v>
      </c>
      <c s="24" r="D74">
        <f>DATE(YEAR(C74),MONTH(C74),DAY(C74))</f>
        <v>41733</v>
      </c>
      <c s="27" r="E74">
        <f>HOUR(C74)</f>
        <v>5</v>
      </c>
      <c t="str" s="27" r="F74">
        <f>CONCATENATE("TAITsched:",(H74*1000))</f>
        <v>TAITsched:20000</v>
      </c>
      <c s="18" r="G74">
        <v>20</v>
      </c>
      <c s="8" r="H74">
        <v>20</v>
      </c>
      <c s="36" r="I74">
        <v>0</v>
      </c>
      <c t="str" s="27" r="J74">
        <f>CONCATENATE("TAITbid:",(G74*1000))</f>
        <v>TAITbid:20000</v>
      </c>
      <c t="str" s="27" r="K74">
        <f>CONCATENATE("TAITUnscheduled:",(I74*1000))</f>
        <v>TAITUnscheduled:0</v>
      </c>
      <c t="str" s="27" r="L74">
        <f>CONCATENATE("TAITPlanned:",(N74*1000))</f>
        <v>TAITPlanned:0</v>
      </c>
      <c t="str" s="27" r="M74">
        <f>CONCATENATE("TAITSettled:",(P74*1000))</f>
        <v>TAITSettled:20000</v>
      </c>
      <c s="36" r="N74">
        <v>0</v>
      </c>
      <c s="34" r="O74"/>
      <c s="8" r="P74">
        <v>20</v>
      </c>
      <c s="17" r="Q74">
        <v>2</v>
      </c>
      <c s="40" r="R74">
        <v>53.34</v>
      </c>
      <c s="40" r="S74">
        <v>1007.003364</v>
      </c>
      <c s="17" r="T74"/>
      <c s="29" r="U74">
        <f>(((20*AB74)*AC74)+(20*AA73))*1</f>
        <v>842.0780624</v>
      </c>
      <c s="29" r="V74">
        <f>IF((U74=0),0,(S74/U74))</f>
        <v>1.19585512194671</v>
      </c>
      <c s="40" r="X74">
        <f>(AA73+AB74)*AC74</f>
        <v>86.23848933</v>
      </c>
      <c s="17" r="Y74"/>
      <c s="31" r="AA74">
        <v>36.06</v>
      </c>
      <c s="31" r="AB74">
        <v>6.32</v>
      </c>
      <c s="31" r="AC74">
        <v>2.815491</v>
      </c>
      <c s="31" r="AD74">
        <v>0.93494</v>
      </c>
    </row>
    <row customHeight="1" r="75" ht="12.0">
      <c s="19" r="A75">
        <v>41733.0416666667</v>
      </c>
      <c s="23" r="B75">
        <v>41733.0833333333</v>
      </c>
      <c s="19" r="C75">
        <f>A75+TIME(5,0,0)</f>
        <v>41733.25</v>
      </c>
      <c s="24" r="D75">
        <f>DATE(YEAR(C75),MONTH(C75),DAY(C75))</f>
        <v>41733</v>
      </c>
      <c s="27" r="E75">
        <f>HOUR(C75)</f>
        <v>6</v>
      </c>
      <c t="str" s="27" r="F75">
        <f>CONCATENATE("TAITsched:",(H75*1000))</f>
        <v>TAITsched:20000</v>
      </c>
      <c s="18" r="G75">
        <v>20</v>
      </c>
      <c s="8" r="H75">
        <v>20</v>
      </c>
      <c s="36" r="I75">
        <v>0</v>
      </c>
      <c t="str" s="27" r="J75">
        <f>CONCATENATE("TAITbid:",(G75*1000))</f>
        <v>TAITbid:20000</v>
      </c>
      <c t="str" s="27" r="K75">
        <f>CONCATENATE("TAITUnscheduled:",(I75*1000))</f>
        <v>TAITUnscheduled:0</v>
      </c>
      <c t="str" s="27" r="L75">
        <f>CONCATENATE("TAITPlanned:",(N75*1000))</f>
        <v>TAITPlanned:0</v>
      </c>
      <c t="str" s="27" r="M75">
        <f>CONCATENATE("TAITSettled:",(P75*1000))</f>
        <v>TAITSettled:20000</v>
      </c>
      <c s="36" r="N75">
        <v>0</v>
      </c>
      <c s="34" r="O75"/>
      <c s="8" r="P75">
        <v>20</v>
      </c>
      <c s="17" r="Q75">
        <v>-1</v>
      </c>
      <c s="40" r="R75">
        <v>-28.3</v>
      </c>
      <c s="40" r="S75">
        <v>99.31027153</v>
      </c>
      <c s="17" r="T75"/>
      <c s="29" r="U75">
        <f>(((20*AB75)*AC75)+(20*AA74))*1</f>
        <v>763.9041012</v>
      </c>
      <c s="29" r="V75">
        <f>IF((U75=0),0,(S75/U75))</f>
        <v>0.130003584709122</v>
      </c>
      <c s="40" r="X75">
        <f>(AA74+AB75)*AC75</f>
        <v>70.27281078</v>
      </c>
      <c s="17" r="Y75"/>
      <c s="31" r="AA75">
        <v>3.15</v>
      </c>
      <c s="31" r="AB75">
        <v>1.13</v>
      </c>
      <c s="31" r="AC75">
        <v>1.889562</v>
      </c>
      <c s="31" r="AD75">
        <v>0.939512</v>
      </c>
    </row>
    <row customHeight="1" r="76" ht="12.0">
      <c s="19" r="A76">
        <v>41733.0833333333</v>
      </c>
      <c s="23" r="B76">
        <v>41733.125</v>
      </c>
      <c s="19" r="C76">
        <f>A76+TIME(5,0,0)</f>
        <v>41733.2916666667</v>
      </c>
      <c s="24" r="D76">
        <f>DATE(YEAR(C76),MONTH(C76),DAY(C76))</f>
        <v>41733</v>
      </c>
      <c s="27" r="E76">
        <f>HOUR(C76)</f>
        <v>7</v>
      </c>
      <c t="str" s="27" r="F76">
        <f>CONCATENATE("TAITsched:",(H76*1000))</f>
        <v>TAITsched:20000</v>
      </c>
      <c s="18" r="G76">
        <v>20</v>
      </c>
      <c s="8" r="H76">
        <v>20</v>
      </c>
      <c s="36" r="I76">
        <v>0</v>
      </c>
      <c t="str" s="27" r="J76">
        <f>CONCATENATE("TAITbid:",(G76*1000))</f>
        <v>TAITbid:20000</v>
      </c>
      <c t="str" s="27" r="K76">
        <f>CONCATENATE("TAITUnscheduled:",(I76*1000))</f>
        <v>TAITUnscheduled:0</v>
      </c>
      <c t="str" s="27" r="L76">
        <f>CONCATENATE("TAITPlanned:",(N76*1000))</f>
        <v>TAITPlanned:0</v>
      </c>
      <c t="str" s="27" r="M76">
        <f>CONCATENATE("TAITSettled:",(P76*1000))</f>
        <v>TAITSettled:20000</v>
      </c>
      <c s="36" r="N76">
        <v>0</v>
      </c>
      <c s="34" r="O76"/>
      <c s="8" r="P76">
        <v>20</v>
      </c>
      <c s="17" r="Q76">
        <v>0</v>
      </c>
      <c s="40" r="R76">
        <v>0</v>
      </c>
      <c s="40" r="S76">
        <v>443.1437489</v>
      </c>
      <c s="17" r="T76"/>
      <c s="29" r="U76">
        <f>(((20*AB76)*AC76)+(20*AA75))*1</f>
        <v>113.8173824</v>
      </c>
      <c s="29" r="V76">
        <f>IF((U76=0),0,(S76/U76))</f>
        <v>3.89346283982015</v>
      </c>
      <c s="40" r="X76">
        <f>(AA75+AB76)*AC76</f>
        <v>8.79378922</v>
      </c>
      <c s="17" r="Y76"/>
      <c s="31" r="AA76">
        <v>20.19</v>
      </c>
      <c s="31" r="AB76">
        <v>1.28</v>
      </c>
      <c s="31" r="AC76">
        <v>1.985054</v>
      </c>
      <c s="31" r="AD76">
        <v>0.974762</v>
      </c>
    </row>
    <row customHeight="1" r="77" ht="12.0">
      <c s="19" r="A77">
        <v>41733.125</v>
      </c>
      <c s="23" r="B77">
        <v>41733.1666666667</v>
      </c>
      <c s="19" r="C77">
        <f>A77+TIME(5,0,0)</f>
        <v>41733.3333333333</v>
      </c>
      <c s="24" r="D77">
        <f>DATE(YEAR(C77),MONTH(C77),DAY(C77))</f>
        <v>41733</v>
      </c>
      <c s="27" r="E77">
        <f>HOUR(C77)</f>
        <v>8</v>
      </c>
      <c t="str" s="27" r="F77">
        <f>CONCATENATE("TAITsched:",(H77*1000))</f>
        <v>TAITsched:20000</v>
      </c>
      <c s="18" r="G77">
        <v>20</v>
      </c>
      <c s="8" r="H77">
        <v>20</v>
      </c>
      <c s="36" r="I77">
        <v>0</v>
      </c>
      <c t="str" s="27" r="J77">
        <f>CONCATENATE("TAITbid:",(G77*1000))</f>
        <v>TAITbid:20000</v>
      </c>
      <c t="str" s="27" r="K77">
        <f>CONCATENATE("TAITUnscheduled:",(I77*1000))</f>
        <v>TAITUnscheduled:0</v>
      </c>
      <c t="str" s="27" r="L77">
        <f>CONCATENATE("TAITPlanned:",(N77*1000))</f>
        <v>TAITPlanned:0</v>
      </c>
      <c t="str" s="27" r="M77">
        <f>CONCATENATE("TAITSettled:",(P77*1000))</f>
        <v>TAITSettled:20000</v>
      </c>
      <c s="36" r="N77">
        <v>0</v>
      </c>
      <c s="34" r="O77"/>
      <c s="8" r="P77">
        <v>20</v>
      </c>
      <c s="17" r="Q77">
        <v>-1</v>
      </c>
      <c s="40" r="R77">
        <v>-28.46</v>
      </c>
      <c s="40" r="S77">
        <v>371.1141989</v>
      </c>
      <c s="17" r="T77"/>
      <c s="29" r="U77">
        <f>(((20*AB77)*AC77)+(20*AA76))*1</f>
        <v>463.355568</v>
      </c>
      <c s="29" r="V77">
        <f>IF((U77=0),0,(S77/U77))</f>
        <v>0.800927461607627</v>
      </c>
      <c s="40" r="X77">
        <f>(AA76+AB77)*AC77</f>
        <v>53.07889998</v>
      </c>
      <c s="17" r="Y77"/>
      <c s="31" r="AA77">
        <v>16.17</v>
      </c>
      <c s="31" r="AB77">
        <v>1.2</v>
      </c>
      <c s="31" r="AC77">
        <v>2.481482</v>
      </c>
      <c s="31" r="AD77">
        <v>0.969079</v>
      </c>
    </row>
    <row customHeight="1" r="78" ht="12.0">
      <c s="19" r="A78">
        <v>41733.1666666667</v>
      </c>
      <c s="23" r="B78">
        <v>41733.2083333333</v>
      </c>
      <c s="19" r="C78">
        <f>A78+TIME(5,0,0)</f>
        <v>41733.375</v>
      </c>
      <c s="24" r="D78">
        <f>DATE(YEAR(C78),MONTH(C78),DAY(C78))</f>
        <v>41733</v>
      </c>
      <c s="27" r="E78">
        <f>HOUR(C78)</f>
        <v>9</v>
      </c>
      <c t="str" s="27" r="F78">
        <f>CONCATENATE("TAITsched:",(H78*1000))</f>
        <v>TAITsched:20000</v>
      </c>
      <c s="18" r="G78">
        <v>20</v>
      </c>
      <c s="8" r="H78">
        <v>20</v>
      </c>
      <c s="36" r="I78">
        <v>0</v>
      </c>
      <c t="str" s="27" r="J78">
        <f>CONCATENATE("TAITbid:",(G78*1000))</f>
        <v>TAITbid:20000</v>
      </c>
      <c t="str" s="27" r="K78">
        <f>CONCATENATE("TAITUnscheduled:",(I78*1000))</f>
        <v>TAITUnscheduled:0</v>
      </c>
      <c t="str" s="27" r="L78">
        <f>CONCATENATE("TAITPlanned:",(N78*1000))</f>
        <v>TAITPlanned:0</v>
      </c>
      <c t="str" s="27" r="M78">
        <f>CONCATENATE("TAITSettled:",(P78*1000))</f>
        <v>TAITSettled:20000</v>
      </c>
      <c s="36" r="N78">
        <v>0</v>
      </c>
      <c s="34" r="O78"/>
      <c s="8" r="P78">
        <v>20</v>
      </c>
      <c s="17" r="Q78">
        <v>-2</v>
      </c>
      <c s="40" r="R78">
        <v>-60.1</v>
      </c>
      <c s="40" r="S78">
        <v>115.8680009</v>
      </c>
      <c s="17" r="T78"/>
      <c s="29" r="U78">
        <f>(((20*AB78)*AC78)+(20*AA77))*1</f>
        <v>374.880675</v>
      </c>
      <c s="29" r="V78">
        <f>IF((U78=0),0,(S78/U78))</f>
        <v>0.309079684889065</v>
      </c>
      <c s="40" r="X78">
        <f>(AA77+AB78)*AC78</f>
        <v>34.8392475</v>
      </c>
      <c s="17" r="Y78"/>
      <c s="31" r="AA78">
        <v>3.37</v>
      </c>
      <c s="31" r="AB78">
        <v>1.29</v>
      </c>
      <c s="31" r="AC78">
        <v>1.995375</v>
      </c>
      <c s="31" r="AD78">
        <v>0.974658</v>
      </c>
    </row>
    <row customHeight="1" r="79" ht="12.0">
      <c s="19" r="A79">
        <v>41733.2083333333</v>
      </c>
      <c s="23" r="B79">
        <v>41733.25</v>
      </c>
      <c s="19" r="C79">
        <f>A79+TIME(5,0,0)</f>
        <v>41733.4166666667</v>
      </c>
      <c s="24" r="D79">
        <f>DATE(YEAR(C79),MONTH(C79),DAY(C79))</f>
        <v>41733</v>
      </c>
      <c s="27" r="E79">
        <f>HOUR(C79)</f>
        <v>10</v>
      </c>
      <c t="str" s="27" r="F79">
        <f>CONCATENATE("TAITsched:",(H79*1000))</f>
        <v>TAITsched:20000</v>
      </c>
      <c s="18" r="G79">
        <v>20</v>
      </c>
      <c s="8" r="H79">
        <v>20</v>
      </c>
      <c s="36" r="I79">
        <v>0</v>
      </c>
      <c t="str" s="27" r="J79">
        <f>CONCATENATE("TAITbid:",(G79*1000))</f>
        <v>TAITbid:20000</v>
      </c>
      <c t="str" s="27" r="K79">
        <f>CONCATENATE("TAITUnscheduled:",(I79*1000))</f>
        <v>TAITUnscheduled:0</v>
      </c>
      <c t="str" s="27" r="L79">
        <f>CONCATENATE("TAITPlanned:",(N79*1000))</f>
        <v>TAITPlanned:0</v>
      </c>
      <c t="str" s="27" r="M79">
        <f>CONCATENATE("TAITSettled:",(P79*1000))</f>
        <v>TAITSettled:20000</v>
      </c>
      <c s="36" r="N79">
        <v>0</v>
      </c>
      <c s="34" r="O79"/>
      <c s="8" r="P79">
        <v>20</v>
      </c>
      <c s="17" r="Q79">
        <v>-2</v>
      </c>
      <c s="40" r="R79">
        <v>-62.86</v>
      </c>
      <c s="40" r="S79">
        <v>642.8796187</v>
      </c>
      <c s="17" r="T79"/>
      <c s="29" r="U79">
        <f>(((20*AB79)*AC79)+(20*AA78))*1</f>
        <v>186.7455138</v>
      </c>
      <c s="29" r="V79">
        <f>IF((U79=0),0,(S79/U79))</f>
        <v>3.44254384278548</v>
      </c>
      <c s="40" r="X79">
        <f>(AA78+AB79)*AC79</f>
        <v>16.07266216</v>
      </c>
      <c s="17" r="Y79"/>
      <c s="31" r="AA79">
        <v>26.91</v>
      </c>
      <c s="31" r="AB79">
        <v>1.99</v>
      </c>
      <c s="31" r="AC79">
        <v>2.998631</v>
      </c>
      <c s="31" r="AD79">
        <v>0.977696</v>
      </c>
    </row>
    <row customHeight="1" r="80" ht="12.0">
      <c s="19" r="A80">
        <v>41733.25</v>
      </c>
      <c s="23" r="B80">
        <v>41733.2916666667</v>
      </c>
      <c s="19" r="C80">
        <f>A80+TIME(5,0,0)</f>
        <v>41733.4583333333</v>
      </c>
      <c s="24" r="D80">
        <f>DATE(YEAR(C80),MONTH(C80),DAY(C80))</f>
        <v>41733</v>
      </c>
      <c s="27" r="E80">
        <f>HOUR(C80)</f>
        <v>11</v>
      </c>
      <c t="str" s="27" r="F80">
        <f>CONCATENATE("TAITsched:",(H80*1000))</f>
        <v>TAITsched:20000</v>
      </c>
      <c s="18" r="G80">
        <v>20</v>
      </c>
      <c s="8" r="H80">
        <v>20</v>
      </c>
      <c s="36" r="I80">
        <v>0</v>
      </c>
      <c t="str" s="27" r="J80">
        <f>CONCATENATE("TAITbid:",(G80*1000))</f>
        <v>TAITbid:20000</v>
      </c>
      <c t="str" s="27" r="K80">
        <f>CONCATENATE("TAITUnscheduled:",(I80*1000))</f>
        <v>TAITUnscheduled:0</v>
      </c>
      <c t="str" s="27" r="L80">
        <f>CONCATENATE("TAITPlanned:",(N80*1000))</f>
        <v>TAITPlanned:0</v>
      </c>
      <c t="str" s="27" r="M80">
        <f>CONCATENATE("TAITSettled:",(P80*1000))</f>
        <v>TAITSettled:20000</v>
      </c>
      <c s="36" r="N80">
        <v>0</v>
      </c>
      <c s="34" r="O80"/>
      <c s="8" r="P80">
        <v>20</v>
      </c>
      <c s="17" r="Q80">
        <v>-1</v>
      </c>
      <c s="40" r="R80">
        <v>-57.47</v>
      </c>
      <c s="40" r="S80">
        <v>1625.769072</v>
      </c>
      <c s="17" r="T80"/>
      <c s="29" r="U80">
        <f>(((20*AB80)*AC80)+(20*AA79))*1</f>
        <v>949.627776</v>
      </c>
      <c s="29" r="V80">
        <f>IF((U80=0),0,(S80/U80))</f>
        <v>1.71200665470004</v>
      </c>
      <c s="40" r="X80">
        <f>(AA79+AB80)*AC80</f>
        <v>78.23556303</v>
      </c>
      <c s="17" r="Y80"/>
      <c s="31" r="AA80">
        <v>62.86</v>
      </c>
      <c s="31" r="AB80">
        <v>9.6</v>
      </c>
      <c s="31" r="AC80">
        <v>2.142853</v>
      </c>
      <c s="31" r="AD80">
        <v>0.974315</v>
      </c>
    </row>
    <row customHeight="1" r="81" ht="12.0">
      <c s="19" r="A81">
        <v>41733.2916666667</v>
      </c>
      <c s="23" r="B81">
        <v>41733.3333333333</v>
      </c>
      <c s="19" r="C81">
        <f>A81+TIME(5,0,0)</f>
        <v>41733.5</v>
      </c>
      <c s="24" r="D81">
        <f>DATE(YEAR(C81),MONTH(C81),DAY(C81))</f>
        <v>41733</v>
      </c>
      <c s="27" r="E81">
        <f>HOUR(C81)</f>
        <v>12</v>
      </c>
      <c t="str" s="27" r="F81">
        <f>CONCATENATE("TAITsched:",(H81*1000))</f>
        <v>TAITsched:20000</v>
      </c>
      <c s="18" r="G81">
        <v>20</v>
      </c>
      <c s="8" r="H81">
        <v>20</v>
      </c>
      <c s="36" r="I81">
        <v>0</v>
      </c>
      <c t="str" s="27" r="J81">
        <f>CONCATENATE("TAITbid:",(G81*1000))</f>
        <v>TAITbid:20000</v>
      </c>
      <c t="str" s="27" r="K81">
        <f>CONCATENATE("TAITUnscheduled:",(I81*1000))</f>
        <v>TAITUnscheduled:0</v>
      </c>
      <c t="str" s="27" r="L81">
        <f>CONCATENATE("TAITPlanned:",(N81*1000))</f>
        <v>TAITPlanned:0</v>
      </c>
      <c t="str" s="27" r="M81">
        <f>CONCATENATE("TAITSettled:",(P81*1000))</f>
        <v>TAITSettled:20000</v>
      </c>
      <c s="36" r="N81">
        <v>0</v>
      </c>
      <c s="34" r="O81"/>
      <c s="8" r="P81">
        <v>20</v>
      </c>
      <c s="17" r="Q81">
        <v>-2</v>
      </c>
      <c s="40" r="R81">
        <v>-77.98</v>
      </c>
      <c s="40" r="S81">
        <v>584.8172078</v>
      </c>
      <c s="17" r="T81"/>
      <c s="29" r="U81">
        <f>(((20*AB81)*AC81)+(20*AA80))*1</f>
        <v>1354.8838384</v>
      </c>
      <c s="29" r="V81">
        <f>IF((U81=0),0,(S81/U81))</f>
        <v>0.431636418728426</v>
      </c>
      <c s="40" r="X81">
        <f>(AA80+AB81)*AC81</f>
        <v>256.54017888</v>
      </c>
      <c s="17" r="Y81"/>
      <c s="31" r="AA81">
        <v>27.35</v>
      </c>
      <c s="31" r="AB81">
        <v>1.22</v>
      </c>
      <c s="31" r="AC81">
        <v>4.003436</v>
      </c>
      <c s="31" r="AD81">
        <v>0.907138</v>
      </c>
    </row>
    <row customHeight="1" r="82" ht="12.0">
      <c s="19" r="A82">
        <v>41733.3333333333</v>
      </c>
      <c s="23" r="B82">
        <v>41733.375</v>
      </c>
      <c s="19" r="C82">
        <f>A82+TIME(5,0,0)</f>
        <v>41733.5416666667</v>
      </c>
      <c s="24" r="D82">
        <f>DATE(YEAR(C82),MONTH(C82),DAY(C82))</f>
        <v>41733</v>
      </c>
      <c s="27" r="E82">
        <f>HOUR(C82)</f>
        <v>13</v>
      </c>
      <c t="str" s="27" r="F82">
        <f>CONCATENATE("TAITsched:",(H82*1000))</f>
        <v>TAITsched:18000</v>
      </c>
      <c s="18" r="G82">
        <v>18</v>
      </c>
      <c s="8" r="H82">
        <v>18</v>
      </c>
      <c s="36" r="I82">
        <v>0</v>
      </c>
      <c t="str" s="27" r="J82">
        <f>CONCATENATE("TAITbid:",(G82*1000))</f>
        <v>TAITbid:18000</v>
      </c>
      <c t="str" s="27" r="K82">
        <f>CONCATENATE("TAITUnscheduled:",(I82*1000))</f>
        <v>TAITUnscheduled:0</v>
      </c>
      <c t="str" s="27" r="L82">
        <f>CONCATENATE("TAITPlanned:",(N82*1000))</f>
        <v>TAITPlanned:2000</v>
      </c>
      <c t="str" s="27" r="M82">
        <f>CONCATENATE("TAITSettled:",(P82*1000))</f>
        <v>TAITSettled:18000</v>
      </c>
      <c s="36" r="N82">
        <v>2</v>
      </c>
      <c t="s" s="34" r="O82">
        <v>28</v>
      </c>
      <c s="8" r="P82">
        <v>18</v>
      </c>
      <c s="17" r="Q82">
        <v>1</v>
      </c>
      <c s="40" r="R82">
        <v>39.04</v>
      </c>
      <c s="40" r="S82">
        <v>1396.576974</v>
      </c>
      <c s="17" r="T82"/>
      <c s="29" r="U82">
        <f>(((20*AB82)*AC82)+(20*AA81))*1</f>
        <v>715.385472</v>
      </c>
      <c s="29" r="V82">
        <f>IF((U82=0),0,(S82/U82))</f>
        <v>1.95220203465356</v>
      </c>
      <c s="40" r="X82">
        <f>(AA81+AB82)*AC82</f>
        <v>62.2200056</v>
      </c>
      <c s="17" r="Y82"/>
      <c s="31" r="AA82">
        <v>70.17</v>
      </c>
      <c s="31" r="AB82">
        <v>4.28</v>
      </c>
      <c s="31" r="AC82">
        <v>1.96712</v>
      </c>
      <c s="31" r="AD82">
        <v>0.888529</v>
      </c>
    </row>
    <row customHeight="1" r="83" ht="12.0">
      <c s="19" r="A83">
        <v>41733.375</v>
      </c>
      <c s="23" r="B83">
        <v>41733.4166666667</v>
      </c>
      <c s="19" r="C83">
        <f>A83+TIME(5,0,0)</f>
        <v>41733.5833333333</v>
      </c>
      <c s="24" r="D83">
        <f>DATE(YEAR(C83),MONTH(C83),DAY(C83))</f>
        <v>41733</v>
      </c>
      <c s="27" r="E83">
        <f>HOUR(C83)</f>
        <v>14</v>
      </c>
      <c t="str" s="27" r="F83">
        <f>CONCATENATE("TAITsched:",(H83*1000))</f>
        <v>TAITsched:18000</v>
      </c>
      <c s="18" r="G83">
        <v>18</v>
      </c>
      <c s="8" r="H83">
        <v>18</v>
      </c>
      <c s="36" r="I83">
        <v>0</v>
      </c>
      <c t="str" s="27" r="J83">
        <f>CONCATENATE("TAITbid:",(G83*1000))</f>
        <v>TAITbid:18000</v>
      </c>
      <c t="str" s="27" r="K83">
        <f>CONCATENATE("TAITUnscheduled:",(I83*1000))</f>
        <v>TAITUnscheduled:0</v>
      </c>
      <c t="str" s="27" r="L83">
        <f>CONCATENATE("TAITPlanned:",(N83*1000))</f>
        <v>TAITPlanned:2000</v>
      </c>
      <c t="str" s="27" r="M83">
        <f>CONCATENATE("TAITSettled:",(P83*1000))</f>
        <v>TAITSettled:18000</v>
      </c>
      <c s="36" r="N83">
        <v>2</v>
      </c>
      <c t="s" s="34" r="O83">
        <v>28</v>
      </c>
      <c s="8" r="P83">
        <v>18</v>
      </c>
      <c s="17" r="Q83">
        <v>0</v>
      </c>
      <c s="40" r="R83">
        <v>0</v>
      </c>
      <c s="40" r="S83">
        <v>295.4146648</v>
      </c>
      <c s="17" r="T83"/>
      <c s="29" r="U83">
        <f>(((20*AB83)*AC83)+(20*AA82))*1</f>
        <v>1459.033689</v>
      </c>
      <c s="29" r="V83">
        <f>IF((U83=0),0,(S83/U83))</f>
        <v>0.202472819529255</v>
      </c>
      <c s="40" r="X83">
        <f>(AA82+AB83)*AC83</f>
        <v>147.36746064</v>
      </c>
      <c s="17" r="Y83"/>
      <c s="31" r="AA83">
        <v>15.31</v>
      </c>
      <c s="31" r="AB83">
        <v>1.35</v>
      </c>
      <c s="31" r="AC83">
        <v>2.060507</v>
      </c>
      <c s="31" r="AD83">
        <v>0.907153</v>
      </c>
    </row>
    <row customHeight="1" r="84" ht="12.0">
      <c s="19" r="A84">
        <v>41733.4166666667</v>
      </c>
      <c s="23" r="B84">
        <v>41733.4583333333</v>
      </c>
      <c s="19" r="C84">
        <f>A84+TIME(5,0,0)</f>
        <v>41733.625</v>
      </c>
      <c s="24" r="D84">
        <f>DATE(YEAR(C84),MONTH(C84),DAY(C84))</f>
        <v>41733</v>
      </c>
      <c s="27" r="E84">
        <f>HOUR(C84)</f>
        <v>15</v>
      </c>
      <c t="str" s="27" r="F84">
        <f>CONCATENATE("TAITsched:",(H84*1000))</f>
        <v>TAITsched:20000</v>
      </c>
      <c s="18" r="G84">
        <v>20</v>
      </c>
      <c s="8" r="H84">
        <v>20</v>
      </c>
      <c s="36" r="I84">
        <v>0</v>
      </c>
      <c t="str" s="27" r="J84">
        <f>CONCATENATE("TAITbid:",(G84*1000))</f>
        <v>TAITbid:20000</v>
      </c>
      <c t="str" s="27" r="K84">
        <f>CONCATENATE("TAITUnscheduled:",(I84*1000))</f>
        <v>TAITUnscheduled:0</v>
      </c>
      <c t="str" s="27" r="L84">
        <f>CONCATENATE("TAITPlanned:",(N84*1000))</f>
        <v>TAITPlanned:0</v>
      </c>
      <c t="str" s="27" r="M84">
        <f>CONCATENATE("TAITSettled:",(P84*1000))</f>
        <v>TAITSettled:20000</v>
      </c>
      <c s="36" r="N84">
        <v>0</v>
      </c>
      <c s="34" r="O84"/>
      <c s="8" r="P84">
        <v>20</v>
      </c>
      <c s="17" r="Q84">
        <v>-2</v>
      </c>
      <c s="40" r="R84">
        <v>-81.3</v>
      </c>
      <c s="40" r="S84">
        <v>516.9855197</v>
      </c>
      <c s="17" r="T84"/>
      <c s="29" r="U84">
        <f>(((20*AB84)*AC84)+(20*AA83))*1</f>
        <v>486.077683</v>
      </c>
      <c s="29" r="V84">
        <f>IF((U84=0),0,(S84/U84))</f>
        <v>1.06358620809176</v>
      </c>
      <c s="40" r="X84">
        <f>(AA83+AB84)*AC84</f>
        <v>42.17373146</v>
      </c>
      <c s="17" r="Y84"/>
      <c s="31" r="AA84">
        <v>20.66</v>
      </c>
      <c s="31" r="AB84">
        <v>4.15</v>
      </c>
      <c s="31" r="AC84">
        <v>2.167201</v>
      </c>
      <c s="31" r="AD84">
        <v>0.968555</v>
      </c>
    </row>
    <row customHeight="1" r="85" ht="12.0">
      <c s="19" r="A85">
        <v>41733.4583333333</v>
      </c>
      <c s="23" r="B85">
        <v>41733.5</v>
      </c>
      <c s="19" r="C85">
        <f>A85+TIME(5,0,0)</f>
        <v>41733.6666666667</v>
      </c>
      <c s="24" r="D85">
        <f>DATE(YEAR(C85),MONTH(C85),DAY(C85))</f>
        <v>41733</v>
      </c>
      <c s="27" r="E85">
        <f>HOUR(C85)</f>
        <v>16</v>
      </c>
      <c t="str" s="27" r="F85">
        <f>CONCATENATE("TAITsched:",(H85*1000))</f>
        <v>TAITsched:20000</v>
      </c>
      <c s="18" r="G85">
        <v>20</v>
      </c>
      <c s="8" r="H85">
        <v>20</v>
      </c>
      <c s="36" r="I85">
        <v>0</v>
      </c>
      <c t="str" s="27" r="J85">
        <f>CONCATENATE("TAITbid:",(G85*1000))</f>
        <v>TAITbid:20000</v>
      </c>
      <c t="str" s="27" r="K85">
        <f>CONCATENATE("TAITUnscheduled:",(I85*1000))</f>
        <v>TAITUnscheduled:0</v>
      </c>
      <c t="str" s="27" r="L85">
        <f>CONCATENATE("TAITPlanned:",(N85*1000))</f>
        <v>TAITPlanned:0</v>
      </c>
      <c t="str" s="27" r="M85">
        <f>CONCATENATE("TAITSettled:",(P85*1000))</f>
        <v>TAITSettled:20000</v>
      </c>
      <c s="36" r="N85">
        <v>0</v>
      </c>
      <c s="34" r="O85"/>
      <c s="8" r="P85">
        <v>20</v>
      </c>
      <c s="17" r="Q85">
        <v>0</v>
      </c>
      <c s="40" r="R85">
        <v>0</v>
      </c>
      <c s="40" r="S85">
        <v>708.5517181</v>
      </c>
      <c s="17" r="T85"/>
      <c s="29" r="U85">
        <f>(((20*AB85)*AC85)+(20*AA84))*1</f>
        <v>467.4195256</v>
      </c>
      <c s="29" r="V85">
        <f>IF((U85=0),0,(S85/U85))</f>
        <v>1.51587958844995</v>
      </c>
      <c s="40" r="X85">
        <f>(AA84+AB85)*AC85</f>
        <v>46.1286274</v>
      </c>
      <c s="17" r="Y85"/>
      <c s="31" r="AA85">
        <v>34.26</v>
      </c>
      <c s="31" r="AB85">
        <v>1.29</v>
      </c>
      <c s="31" r="AC85">
        <v>2.101532</v>
      </c>
      <c s="31" r="AD85">
        <v>0.958254</v>
      </c>
    </row>
    <row customHeight="1" r="86" ht="12.0">
      <c s="19" r="A86">
        <v>41733.5</v>
      </c>
      <c s="23" r="B86">
        <v>41733.5416666667</v>
      </c>
      <c s="19" r="C86">
        <f>A86+TIME(5,0,0)</f>
        <v>41733.7083333333</v>
      </c>
      <c s="24" r="D86">
        <f>DATE(YEAR(C86),MONTH(C86),DAY(C86))</f>
        <v>41733</v>
      </c>
      <c s="27" r="E86">
        <f>HOUR(C86)</f>
        <v>17</v>
      </c>
      <c t="str" s="27" r="F86">
        <f>CONCATENATE("TAITsched:",(H86*1000))</f>
        <v>TAITsched:20000</v>
      </c>
      <c s="18" r="G86">
        <v>20</v>
      </c>
      <c s="8" r="H86">
        <v>20</v>
      </c>
      <c s="36" r="I86">
        <v>0</v>
      </c>
      <c t="str" s="27" r="J86">
        <f>CONCATENATE("TAITbid:",(G86*1000))</f>
        <v>TAITbid:20000</v>
      </c>
      <c t="str" s="27" r="K86">
        <f>CONCATENATE("TAITUnscheduled:",(I86*1000))</f>
        <v>TAITUnscheduled:0</v>
      </c>
      <c t="str" s="27" r="L86">
        <f>CONCATENATE("TAITPlanned:",(N86*1000))</f>
        <v>TAITPlanned:0</v>
      </c>
      <c t="str" s="27" r="M86">
        <f>CONCATENATE("TAITSettled:",(P86*1000))</f>
        <v>TAITSettled:20000</v>
      </c>
      <c s="36" r="N86">
        <v>0</v>
      </c>
      <c s="34" r="O86"/>
      <c s="8" r="P86">
        <v>20</v>
      </c>
      <c s="17" r="Q86">
        <v>-1</v>
      </c>
      <c s="40" r="R86">
        <v>-41.27</v>
      </c>
      <c s="40" r="S86">
        <v>887.3431029</v>
      </c>
      <c s="17" r="T86"/>
      <c s="29" r="U86">
        <f>(((20*AB86)*AC86)+(20*AA85))*1</f>
        <v>742.805225</v>
      </c>
      <c s="29" r="V86">
        <f>IF((U86=0),0,(S86/U86))</f>
        <v>1.19458381960089</v>
      </c>
      <c s="40" r="X86">
        <f>(AA85+AB86)*AC86</f>
        <v>81.82246159</v>
      </c>
      <c s="17" r="Y86"/>
      <c s="31" r="AA86">
        <v>42.41</v>
      </c>
      <c s="31" r="AB86">
        <v>1.25</v>
      </c>
      <c s="31" r="AC86">
        <v>2.304209</v>
      </c>
      <c s="31" r="AD86">
        <v>0.979618</v>
      </c>
    </row>
    <row customHeight="1" r="87" ht="12.0">
      <c s="19" r="A87">
        <v>41733.5416666667</v>
      </c>
      <c s="23" r="B87">
        <v>41733.5833333333</v>
      </c>
      <c s="19" r="C87">
        <f>A87+TIME(5,0,0)</f>
        <v>41733.75</v>
      </c>
      <c s="24" r="D87">
        <f>DATE(YEAR(C87),MONTH(C87),DAY(C87))</f>
        <v>41733</v>
      </c>
      <c s="27" r="E87">
        <f>HOUR(C87)</f>
        <v>18</v>
      </c>
      <c t="str" s="27" r="F87">
        <f>CONCATENATE("TAITsched:",(H87*1000))</f>
        <v>TAITsched:20000</v>
      </c>
      <c s="18" r="G87">
        <v>20</v>
      </c>
      <c s="8" r="H87">
        <v>20</v>
      </c>
      <c s="36" r="I87">
        <v>0</v>
      </c>
      <c t="str" s="27" r="J87">
        <f>CONCATENATE("TAITbid:",(G87*1000))</f>
        <v>TAITbid:20000</v>
      </c>
      <c t="str" s="27" r="K87">
        <f>CONCATENATE("TAITUnscheduled:",(I87*1000))</f>
        <v>TAITUnscheduled:0</v>
      </c>
      <c t="str" s="27" r="L87">
        <f>CONCATENATE("TAITPlanned:",(N87*1000))</f>
        <v>TAITPlanned:0</v>
      </c>
      <c t="str" s="27" r="M87">
        <f>CONCATENATE("TAITSettled:",(P87*1000))</f>
        <v>TAITSettled:20000</v>
      </c>
      <c s="36" r="N87">
        <v>0</v>
      </c>
      <c s="34" r="O87"/>
      <c s="8" r="P87">
        <v>20</v>
      </c>
      <c s="17" r="Q87">
        <v>-1</v>
      </c>
      <c s="40" r="R87">
        <v>-54.94</v>
      </c>
      <c s="40" r="S87">
        <v>1314.600593</v>
      </c>
      <c s="17" r="T87"/>
      <c s="29" r="U87">
        <f>(((20*AB87)*AC87)+(20*AA86))*1</f>
        <v>1030.854004</v>
      </c>
      <c s="29" r="V87">
        <f>IF((U87=0),0,(S87/U87))</f>
        <v>1.27525390394662</v>
      </c>
      <c s="40" r="X87">
        <f>(AA86+AB87)*AC87</f>
        <v>107.18784336</v>
      </c>
      <c s="17" r="Y87"/>
      <c s="31" r="AA87">
        <v>57.77</v>
      </c>
      <c s="31" r="AB87">
        <v>3.95</v>
      </c>
      <c s="31" r="AC87">
        <v>2.312076</v>
      </c>
      <c s="31" r="AD87">
        <v>0.982472</v>
      </c>
    </row>
    <row customHeight="1" r="88" ht="12.0">
      <c s="19" r="A88">
        <v>41733.5833333333</v>
      </c>
      <c s="23" r="B88">
        <v>41733.625</v>
      </c>
      <c s="19" r="C88">
        <f>A88+TIME(5,0,0)</f>
        <v>41733.7916666667</v>
      </c>
      <c s="24" r="D88">
        <f>DATE(YEAR(C88),MONTH(C88),DAY(C88))</f>
        <v>41733</v>
      </c>
      <c s="27" r="E88">
        <f>HOUR(C88)</f>
        <v>19</v>
      </c>
      <c t="str" s="27" r="F88">
        <f>CONCATENATE("TAITsched:",(H88*1000))</f>
        <v>TAITsched:20000</v>
      </c>
      <c s="18" r="G88">
        <v>20</v>
      </c>
      <c s="8" r="H88">
        <v>20</v>
      </c>
      <c s="36" r="I88">
        <v>0</v>
      </c>
      <c t="str" s="27" r="J88">
        <f>CONCATENATE("TAITbid:",(G88*1000))</f>
        <v>TAITbid:20000</v>
      </c>
      <c t="str" s="27" r="K88">
        <f>CONCATENATE("TAITUnscheduled:",(I88*1000))</f>
        <v>TAITUnscheduled:0</v>
      </c>
      <c t="str" s="27" r="L88">
        <f>CONCATENATE("TAITPlanned:",(N88*1000))</f>
        <v>TAITPlanned:0</v>
      </c>
      <c t="str" s="27" r="M88">
        <f>CONCATENATE("TAITSettled:",(P88*1000))</f>
        <v>TAITSettled:20000</v>
      </c>
      <c s="36" r="N88">
        <v>0</v>
      </c>
      <c s="34" r="O88"/>
      <c s="8" r="P88">
        <v>20</v>
      </c>
      <c s="17" r="Q88">
        <v>-1</v>
      </c>
      <c s="40" r="R88">
        <v>-53.28</v>
      </c>
      <c s="40" r="S88">
        <v>1221.571127</v>
      </c>
      <c s="17" r="T88"/>
      <c s="29" r="U88">
        <f>(((20*AB88)*AC88)+(20*AA87))*1</f>
        <v>1230.6021064</v>
      </c>
      <c s="29" r="V88">
        <f>IF((U88=0),0,(S88/U88))</f>
        <v>0.992661332730512</v>
      </c>
      <c s="40" r="X88">
        <f>(AA87+AB88)*AC88</f>
        <v>204.89092415</v>
      </c>
      <c s="17" r="Y88"/>
      <c s="31" r="AA88">
        <v>59.05</v>
      </c>
      <c s="31" r="AB88">
        <v>1.08</v>
      </c>
      <c s="31" r="AC88">
        <v>3.481579</v>
      </c>
      <c s="31" r="AD88">
        <v>0.972432</v>
      </c>
    </row>
    <row customHeight="1" r="89" ht="12.0">
      <c s="19" r="A89">
        <v>41733.625</v>
      </c>
      <c s="23" r="B89">
        <v>41733.6666666667</v>
      </c>
      <c s="19" r="C89">
        <f>A89+TIME(5,0,0)</f>
        <v>41733.8333333333</v>
      </c>
      <c s="24" r="D89">
        <f>DATE(YEAR(C89),MONTH(C89),DAY(C89))</f>
        <v>41733</v>
      </c>
      <c s="27" r="E89">
        <f>HOUR(C89)</f>
        <v>20</v>
      </c>
      <c t="str" s="27" r="F89">
        <f>CONCATENATE("TAITsched:",(H89*1000))</f>
        <v>TAITsched:20000</v>
      </c>
      <c s="18" r="G89">
        <v>20</v>
      </c>
      <c s="8" r="H89">
        <v>20</v>
      </c>
      <c s="36" r="I89">
        <v>0</v>
      </c>
      <c t="str" s="27" r="J89">
        <f>CONCATENATE("TAITbid:",(G89*1000))</f>
        <v>TAITbid:20000</v>
      </c>
      <c t="str" s="27" r="K89">
        <f>CONCATENATE("TAITUnscheduled:",(I89*1000))</f>
        <v>TAITUnscheduled:0</v>
      </c>
      <c t="str" s="27" r="L89">
        <f>CONCATENATE("TAITPlanned:",(N89*1000))</f>
        <v>TAITPlanned:0</v>
      </c>
      <c t="str" s="27" r="M89">
        <f>CONCATENATE("TAITSettled:",(P89*1000))</f>
        <v>TAITSettled:20000</v>
      </c>
      <c s="36" r="N89">
        <v>0</v>
      </c>
      <c s="34" r="O89"/>
      <c s="8" r="P89">
        <v>20</v>
      </c>
      <c s="17" r="Q89">
        <v>-1</v>
      </c>
      <c s="40" r="R89">
        <v>-37.42</v>
      </c>
      <c s="40" r="S89">
        <v>759.8971586</v>
      </c>
      <c s="17" r="T89"/>
      <c s="29" r="U89">
        <f>(((20*AB89)*AC89)+(20*AA88))*1</f>
        <v>1376.4377392</v>
      </c>
      <c s="29" r="V89">
        <f>IF((U89=0),0,(S89/U89))</f>
        <v>0.552075213399525</v>
      </c>
      <c s="40" r="X89">
        <f>(AA88+AB89)*AC89</f>
        <v>178.98887376</v>
      </c>
      <c s="17" r="Y89"/>
      <c s="31" r="AA89">
        <v>29.04</v>
      </c>
      <c s="31" r="AB89">
        <v>3.41</v>
      </c>
      <c s="31" r="AC89">
        <v>2.865656</v>
      </c>
      <c s="31" r="AD89">
        <v>0.978949</v>
      </c>
    </row>
    <row customHeight="1" r="90" ht="12.0">
      <c s="19" r="A90">
        <v>41733.6666666667</v>
      </c>
      <c s="23" r="B90">
        <v>41733.7083333333</v>
      </c>
      <c s="19" r="C90">
        <f>A90+TIME(5,0,0)</f>
        <v>41733.875</v>
      </c>
      <c s="24" r="D90">
        <f>DATE(YEAR(C90),MONTH(C90),DAY(C90))</f>
        <v>41733</v>
      </c>
      <c s="27" r="E90">
        <f>HOUR(C90)</f>
        <v>21</v>
      </c>
      <c t="str" s="27" r="F90">
        <f>CONCATENATE("TAITsched:",(H90*1000))</f>
        <v>TAITsched:20000</v>
      </c>
      <c s="18" r="G90">
        <v>20</v>
      </c>
      <c s="8" r="H90">
        <v>20</v>
      </c>
      <c s="36" r="I90">
        <v>0</v>
      </c>
      <c t="str" s="27" r="J90">
        <f>CONCATENATE("TAITbid:",(G90*1000))</f>
        <v>TAITbid:20000</v>
      </c>
      <c t="str" s="27" r="K90">
        <f>CONCATENATE("TAITUnscheduled:",(I90*1000))</f>
        <v>TAITUnscheduled:0</v>
      </c>
      <c t="str" s="27" r="L90">
        <f>CONCATENATE("TAITPlanned:",(N90*1000))</f>
        <v>TAITPlanned:0</v>
      </c>
      <c t="str" s="27" r="M90">
        <f>CONCATENATE("TAITSettled:",(P90*1000))</f>
        <v>TAITSettled:20000</v>
      </c>
      <c s="36" r="N90">
        <v>0</v>
      </c>
      <c s="34" r="O90"/>
      <c s="8" r="P90">
        <v>20</v>
      </c>
      <c s="17" r="Q90">
        <v>-1</v>
      </c>
      <c s="40" r="R90">
        <v>-35.54</v>
      </c>
      <c s="40" r="S90">
        <v>639.9871459</v>
      </c>
      <c s="17" r="T90"/>
      <c s="29" r="U90">
        <f>(((20*AB90)*AC90)+(20*AA89))*1</f>
        <v>791.4996168</v>
      </c>
      <c s="29" r="V90">
        <f>IF((U90=0),0,(S90/U90))</f>
        <v>0.808575433665327</v>
      </c>
      <c s="40" r="X90">
        <f>(AA89+AB90)*AC90</f>
        <v>86.63842452</v>
      </c>
      <c s="17" r="Y90"/>
      <c s="31" r="AA90">
        <v>22.46</v>
      </c>
      <c s="31" r="AB90">
        <v>4.02</v>
      </c>
      <c s="31" r="AC90">
        <v>2.620642</v>
      </c>
      <c s="31" r="AD90">
        <v>0.969825</v>
      </c>
    </row>
    <row customHeight="1" r="91" ht="12.0">
      <c s="19" r="A91">
        <v>41733.7083333333</v>
      </c>
      <c s="23" r="B91">
        <v>41733.75</v>
      </c>
      <c s="19" r="C91">
        <f>A91+TIME(5,0,0)</f>
        <v>41733.9166666667</v>
      </c>
      <c s="24" r="D91">
        <f>DATE(YEAR(C91),MONTH(C91),DAY(C91))</f>
        <v>41733</v>
      </c>
      <c s="27" r="E91">
        <f>HOUR(C91)</f>
        <v>22</v>
      </c>
      <c t="str" s="27" r="F91">
        <f>CONCATENATE("TAITsched:",(H91*1000))</f>
        <v>TAITsched:20000</v>
      </c>
      <c s="18" r="G91">
        <v>20</v>
      </c>
      <c s="8" r="H91">
        <v>20</v>
      </c>
      <c s="36" r="I91">
        <v>0</v>
      </c>
      <c t="str" s="27" r="J91">
        <f>CONCATENATE("TAITbid:",(G91*1000))</f>
        <v>TAITbid:20000</v>
      </c>
      <c t="str" s="27" r="K91">
        <f>CONCATENATE("TAITUnscheduled:",(I91*1000))</f>
        <v>TAITUnscheduled:0</v>
      </c>
      <c t="str" s="27" r="L91">
        <f>CONCATENATE("TAITPlanned:",(N91*1000))</f>
        <v>TAITPlanned:0</v>
      </c>
      <c t="str" s="27" r="M91">
        <f>CONCATENATE("TAITSettled:",(P91*1000))</f>
        <v>TAITSettled:20000</v>
      </c>
      <c s="36" r="N91">
        <v>0</v>
      </c>
      <c s="34" r="O91"/>
      <c s="8" r="P91">
        <v>20</v>
      </c>
      <c s="17" r="Q91">
        <v>-1</v>
      </c>
      <c s="40" r="R91">
        <v>-35.28</v>
      </c>
      <c s="40" r="S91">
        <v>771.1753677</v>
      </c>
      <c s="17" r="T91"/>
      <c s="29" r="U91">
        <f>(((20*AB91)*AC91)+(20*AA90))*1</f>
        <v>961.205921</v>
      </c>
      <c s="29" r="V91">
        <f>IF((U91=0),0,(S91/U91))</f>
        <v>0.802299851521618</v>
      </c>
      <c s="40" r="X91">
        <f>(AA90+AB91)*AC91</f>
        <v>97.02671211</v>
      </c>
      <c s="17" r="Y91"/>
      <c s="31" r="AA91">
        <v>14.54</v>
      </c>
      <c s="31" r="AB91">
        <v>8.05</v>
      </c>
      <c s="31" r="AC91">
        <v>3.180161</v>
      </c>
      <c s="31" r="AD91">
        <v>0.9606</v>
      </c>
    </row>
    <row customHeight="1" r="92" ht="12.0">
      <c s="19" r="A92">
        <v>41733.75</v>
      </c>
      <c s="23" r="B92">
        <v>41733.7916666667</v>
      </c>
      <c s="19" r="C92">
        <f>A92+TIME(5,0,0)</f>
        <v>41733.9583333333</v>
      </c>
      <c s="24" r="D92">
        <f>DATE(YEAR(C92),MONTH(C92),DAY(C92))</f>
        <v>41733</v>
      </c>
      <c s="27" r="E92">
        <f>HOUR(C92)</f>
        <v>23</v>
      </c>
      <c t="str" s="27" r="F92">
        <f>CONCATENATE("TAITsched:",(H92*1000))</f>
        <v>TAITsched:20000</v>
      </c>
      <c s="18" r="G92">
        <v>20</v>
      </c>
      <c s="8" r="H92">
        <v>20</v>
      </c>
      <c s="36" r="I92">
        <v>0</v>
      </c>
      <c t="str" s="27" r="J92">
        <f>CONCATENATE("TAITbid:",(G92*1000))</f>
        <v>TAITbid:20000</v>
      </c>
      <c t="str" s="27" r="K92">
        <f>CONCATENATE("TAITUnscheduled:",(I92*1000))</f>
        <v>TAITUnscheduled:0</v>
      </c>
      <c t="str" s="27" r="L92">
        <f>CONCATENATE("TAITPlanned:",(N92*1000))</f>
        <v>TAITPlanned:0</v>
      </c>
      <c t="str" s="27" r="M92">
        <f>CONCATENATE("TAITSettled:",(P92*1000))</f>
        <v>TAITSettled:20000</v>
      </c>
      <c s="36" r="N92">
        <v>0</v>
      </c>
      <c s="34" r="O92"/>
      <c s="8" r="P92">
        <v>20</v>
      </c>
      <c s="17" r="Q92">
        <v>0</v>
      </c>
      <c s="40" r="R92">
        <v>0</v>
      </c>
      <c s="40" r="S92">
        <v>902.7845105</v>
      </c>
      <c s="17" r="T92"/>
      <c s="29" r="U92">
        <f>(((20*AB92)*AC92)+(20*AA91))*1</f>
        <v>863.7067904</v>
      </c>
      <c s="29" r="V92">
        <f>IF((U92=0),0,(S92/U92))</f>
        <v>1.04524419691305</v>
      </c>
      <c s="40" r="X92">
        <f>(AA91+AB92)*AC92</f>
        <v>83.23291968</v>
      </c>
      <c s="17" r="Y92"/>
      <c s="31" r="AA92">
        <v>17.68</v>
      </c>
      <c s="31" r="AB92">
        <v>7.63</v>
      </c>
      <c s="31" r="AC92">
        <v>3.754304</v>
      </c>
      <c s="31" r="AD92">
        <v>0.974396</v>
      </c>
    </row>
    <row customHeight="1" r="93" ht="12.0">
      <c s="19" r="A93">
        <v>41733.7916666667</v>
      </c>
      <c s="23" r="B93">
        <v>41733.8333333333</v>
      </c>
      <c s="19" r="C93">
        <f>A93+TIME(5,0,0)</f>
        <v>41734</v>
      </c>
      <c s="24" r="D93">
        <f>DATE(YEAR(C93),MONTH(C93),DAY(C93))</f>
        <v>41734</v>
      </c>
      <c s="27" r="E93">
        <f>HOUR(C93)</f>
        <v>0</v>
      </c>
      <c t="str" s="27" r="F93">
        <f>CONCATENATE("TAITsched:",(H93*1000))</f>
        <v>TAITsched:20000</v>
      </c>
      <c s="18" r="G93">
        <v>20</v>
      </c>
      <c s="8" r="H93">
        <v>20</v>
      </c>
      <c s="36" r="I93">
        <v>0</v>
      </c>
      <c t="str" s="27" r="J93">
        <f>CONCATENATE("TAITbid:",(G93*1000))</f>
        <v>TAITbid:20000</v>
      </c>
      <c t="str" s="27" r="K93">
        <f>CONCATENATE("TAITUnscheduled:",(I93*1000))</f>
        <v>TAITUnscheduled:0</v>
      </c>
      <c t="str" s="27" r="L93">
        <f>CONCATENATE("TAITPlanned:",(N93*1000))</f>
        <v>TAITPlanned:0</v>
      </c>
      <c t="str" s="27" r="M93">
        <f>CONCATENATE("TAITSettled:",(P93*1000))</f>
        <v>TAITSettled:20000</v>
      </c>
      <c s="36" r="N93">
        <v>0</v>
      </c>
      <c s="34" r="O93"/>
      <c s="8" r="P93">
        <v>20</v>
      </c>
      <c s="17" r="Q93">
        <v>-2</v>
      </c>
      <c s="40" r="R93">
        <v>-69.06</v>
      </c>
      <c s="40" r="S93">
        <v>626.3551503</v>
      </c>
      <c s="17" r="T93"/>
      <c s="29" r="U93">
        <f>(((20*AB93)*AC93)+(20*AA92))*1</f>
        <v>465.0714244</v>
      </c>
      <c s="29" r="V93">
        <f>IF((U93=0),0,(S93/U93))</f>
        <v>1.34679345459265</v>
      </c>
      <c s="40" r="X93">
        <f>(AA92+AB93)*AC93</f>
        <v>50.9840501</v>
      </c>
      <c s="17" r="Y93"/>
      <c s="31" r="AA93">
        <v>26.5</v>
      </c>
      <c s="31" r="AB93">
        <v>2.17</v>
      </c>
      <c s="31" r="AC93">
        <v>2.568466</v>
      </c>
      <c s="31" r="AD93">
        <v>0.976435</v>
      </c>
    </row>
    <row customHeight="1" r="94" ht="12.0">
      <c s="19" r="A94">
        <v>41733.8333333333</v>
      </c>
      <c s="23" r="B94">
        <v>41733.875</v>
      </c>
      <c s="19" r="C94">
        <f>A94+TIME(5,0,0)</f>
        <v>41734.0416666667</v>
      </c>
      <c s="24" r="D94">
        <f>DATE(YEAR(C94),MONTH(C94),DAY(C94))</f>
        <v>41734</v>
      </c>
      <c s="27" r="E94">
        <f>HOUR(C94)</f>
        <v>1</v>
      </c>
      <c t="str" s="27" r="F94">
        <f>CONCATENATE("TAITsched:",(H94*1000))</f>
        <v>TAITsched:20000</v>
      </c>
      <c s="18" r="G94">
        <v>20</v>
      </c>
      <c s="8" r="H94">
        <v>20</v>
      </c>
      <c s="36" r="I94">
        <v>0</v>
      </c>
      <c t="str" s="27" r="J94">
        <f>CONCATENATE("TAITbid:",(G94*1000))</f>
        <v>TAITbid:20000</v>
      </c>
      <c t="str" s="27" r="K94">
        <f>CONCATENATE("TAITUnscheduled:",(I94*1000))</f>
        <v>TAITUnscheduled:0</v>
      </c>
      <c t="str" s="27" r="L94">
        <f>CONCATENATE("TAITPlanned:",(N94*1000))</f>
        <v>TAITPlanned:0</v>
      </c>
      <c t="str" s="27" r="M94">
        <f>CONCATENATE("TAITSettled:",(P94*1000))</f>
        <v>TAITSettled:20000</v>
      </c>
      <c s="36" r="N94">
        <v>0</v>
      </c>
      <c s="34" r="O94"/>
      <c s="8" r="P94">
        <v>20</v>
      </c>
      <c s="17" r="Q94">
        <v>-2</v>
      </c>
      <c s="40" r="R94">
        <v>-69.7</v>
      </c>
      <c s="40" r="S94">
        <v>438.0370722</v>
      </c>
      <c s="17" r="T94"/>
      <c s="29" r="U94">
        <f>(((20*AB94)*AC94)+(20*AA93))*1</f>
        <v>584.794598</v>
      </c>
      <c s="29" r="V94">
        <f>IF((U94=0),0,(S94/U94))</f>
        <v>0.749044320344423</v>
      </c>
      <c s="40" r="X94">
        <f>(AA93+AB94)*AC94</f>
        <v>64.2675624</v>
      </c>
      <c s="17" r="Y94"/>
      <c s="31" r="AA94">
        <v>19.81</v>
      </c>
      <c s="31" r="AB94">
        <v>1.18</v>
      </c>
      <c s="31" r="AC94">
        <v>2.321805</v>
      </c>
      <c s="31" r="AD94">
        <v>0.971269</v>
      </c>
    </row>
    <row customHeight="1" r="95" ht="12.0">
      <c s="19" r="A95">
        <v>41733.875</v>
      </c>
      <c s="23" r="B95">
        <v>41733.9166666667</v>
      </c>
      <c s="19" r="C95">
        <f>A95+TIME(5,0,0)</f>
        <v>41734.0833333333</v>
      </c>
      <c s="24" r="D95">
        <f>DATE(YEAR(C95),MONTH(C95),DAY(C95))</f>
        <v>41734</v>
      </c>
      <c s="27" r="E95">
        <f>HOUR(C95)</f>
        <v>2</v>
      </c>
      <c t="str" s="27" r="F95">
        <f>CONCATENATE("TAITsched:",(H95*1000))</f>
        <v>TAITsched:20000</v>
      </c>
      <c s="18" r="G95">
        <v>20</v>
      </c>
      <c s="8" r="H95">
        <v>20</v>
      </c>
      <c s="36" r="I95">
        <v>0</v>
      </c>
      <c t="str" s="27" r="J95">
        <f>CONCATENATE("TAITbid:",(G95*1000))</f>
        <v>TAITbid:20000</v>
      </c>
      <c t="str" s="27" r="K95">
        <f>CONCATENATE("TAITUnscheduled:",(I95*1000))</f>
        <v>TAITUnscheduled:0</v>
      </c>
      <c t="str" s="27" r="L95">
        <f>CONCATENATE("TAITPlanned:",(N95*1000))</f>
        <v>TAITPlanned:0</v>
      </c>
      <c t="str" s="27" r="M95">
        <f>CONCATENATE("TAITSettled:",(P95*1000))</f>
        <v>TAITSettled:20000</v>
      </c>
      <c s="36" r="N95">
        <v>0</v>
      </c>
      <c s="34" r="O95"/>
      <c s="8" r="P95">
        <v>20</v>
      </c>
      <c s="17" r="Q95">
        <v>-1</v>
      </c>
      <c s="40" r="R95">
        <v>-35.23</v>
      </c>
      <c s="40" r="S95">
        <v>679.6322057</v>
      </c>
      <c s="17" r="T95"/>
      <c s="29" r="U95">
        <f>(((20*AB95)*AC95)+(20*AA94))*1</f>
        <v>574.1666084</v>
      </c>
      <c s="29" r="V95">
        <f>IF((U95=0),0,(S95/U95))</f>
        <v>1.18368465835012</v>
      </c>
      <c s="40" r="X95">
        <f>(AA94+AB95)*AC95</f>
        <v>52.31604609</v>
      </c>
      <c s="17" r="Y95"/>
      <c s="31" r="AA95">
        <v>29.31</v>
      </c>
      <c s="31" r="AB95">
        <v>4.06</v>
      </c>
      <c s="31" r="AC95">
        <v>2.191707</v>
      </c>
      <c s="31" r="AD95">
        <v>0.889377</v>
      </c>
    </row>
    <row customHeight="1" r="96" ht="12.0">
      <c s="19" r="A96">
        <v>41733.9166666667</v>
      </c>
      <c s="23" r="B96">
        <v>41733.9583333333</v>
      </c>
      <c s="19" r="C96">
        <f>A96+TIME(5,0,0)</f>
        <v>41734.125</v>
      </c>
      <c s="24" r="D96">
        <f>DATE(YEAR(C96),MONTH(C96),DAY(C96))</f>
        <v>41734</v>
      </c>
      <c s="27" r="E96">
        <f>HOUR(C96)</f>
        <v>3</v>
      </c>
      <c t="str" s="27" r="F96">
        <f>CONCATENATE("TAITsched:",(H96*1000))</f>
        <v>TAITsched:20000</v>
      </c>
      <c s="18" r="G96">
        <v>20</v>
      </c>
      <c s="8" r="H96">
        <v>20</v>
      </c>
      <c s="36" r="I96">
        <v>0</v>
      </c>
      <c t="str" s="27" r="J96">
        <f>CONCATENATE("TAITbid:",(G96*1000))</f>
        <v>TAITbid:20000</v>
      </c>
      <c t="str" s="27" r="K96">
        <f>CONCATENATE("TAITUnscheduled:",(I96*1000))</f>
        <v>TAITUnscheduled:0</v>
      </c>
      <c t="str" s="27" r="L96">
        <f>CONCATENATE("TAITPlanned:",(N96*1000))</f>
        <v>TAITPlanned:0</v>
      </c>
      <c t="str" s="27" r="M96">
        <f>CONCATENATE("TAITSettled:",(P96*1000))</f>
        <v>TAITSettled:20000</v>
      </c>
      <c s="36" r="N96">
        <v>0</v>
      </c>
      <c s="34" r="O96"/>
      <c s="8" r="P96">
        <v>20</v>
      </c>
      <c s="17" r="Q96">
        <v>-1</v>
      </c>
      <c s="40" r="R96">
        <v>-33.76</v>
      </c>
      <c s="40" r="S96">
        <v>731.9699282</v>
      </c>
      <c s="17" r="T96"/>
      <c s="29" r="U96">
        <f>(((20*AB96)*AC96)+(20*AA95))*1</f>
        <v>984.875925</v>
      </c>
      <c s="29" r="V96">
        <f>IF((U96=0),0,(S96/U96))</f>
        <v>0.743210296464501</v>
      </c>
      <c s="40" r="X96">
        <f>(AA95+AB96)*AC96</f>
        <v>125.2057905</v>
      </c>
      <c s="17" r="Y96"/>
      <c s="31" r="AA96">
        <v>22.69</v>
      </c>
      <c s="31" r="AB96">
        <v>5.55</v>
      </c>
      <c s="31" r="AC96">
        <v>3.591675</v>
      </c>
      <c s="31" r="AD96">
        <v>0.85864</v>
      </c>
    </row>
    <row customHeight="1" r="97" ht="12.0">
      <c s="19" r="A97">
        <v>41733.9583333333</v>
      </c>
      <c s="23" r="B97">
        <v>41734</v>
      </c>
      <c s="19" r="C97">
        <f>A97+TIME(5,0,0)</f>
        <v>41734.1666666667</v>
      </c>
      <c s="24" r="D97">
        <f>DATE(YEAR(C97),MONTH(C97),DAY(C97))</f>
        <v>41734</v>
      </c>
      <c s="27" r="E97">
        <f>HOUR(C97)</f>
        <v>4</v>
      </c>
      <c t="str" s="27" r="F97">
        <f>CONCATENATE("TAITsched:",(H97*1000))</f>
        <v>TAITsched:20000</v>
      </c>
      <c s="18" r="G97">
        <v>20</v>
      </c>
      <c s="8" r="H97">
        <v>20</v>
      </c>
      <c s="36" r="I97">
        <v>0</v>
      </c>
      <c t="str" s="27" r="J97">
        <f>CONCATENATE("TAITbid:",(G97*1000))</f>
        <v>TAITbid:20000</v>
      </c>
      <c t="str" s="27" r="K97">
        <f>CONCATENATE("TAITUnscheduled:",(I97*1000))</f>
        <v>TAITUnscheduled:0</v>
      </c>
      <c t="str" s="27" r="L97">
        <f>CONCATENATE("TAITPlanned:",(N97*1000))</f>
        <v>TAITPlanned:0</v>
      </c>
      <c t="str" s="27" r="M97">
        <f>CONCATENATE("TAITSettled:",(P97*1000))</f>
        <v>TAITSettled:20000</v>
      </c>
      <c s="36" r="N97">
        <v>0</v>
      </c>
      <c s="34" r="O97"/>
      <c s="8" r="P97">
        <v>20</v>
      </c>
      <c s="17" r="Q97">
        <v>1</v>
      </c>
      <c s="40" r="R97">
        <v>29.71</v>
      </c>
      <c s="40" r="S97">
        <v>582.8215954</v>
      </c>
      <c s="17" r="T97"/>
      <c s="29" r="U97">
        <f>(((20*AB97)*AC97)+(20*AA96))*1</f>
        <v>740.012894</v>
      </c>
      <c s="29" r="V97">
        <f>IF((U97=0),0,(S97/U97))</f>
        <v>0.787583027438438</v>
      </c>
      <c s="40" r="X97">
        <f>(AA96+AB97)*AC97</f>
        <v>124.38133224</v>
      </c>
      <c s="17" r="Y97"/>
      <c s="31" r="AA97">
        <v>22.22</v>
      </c>
      <c s="31" r="AB97">
        <v>2.95</v>
      </c>
      <c s="31" r="AC97">
        <v>4.851066</v>
      </c>
      <c s="31" r="AD97">
        <v>0.797716</v>
      </c>
    </row>
    <row customHeight="1" r="98" ht="12.0">
      <c s="19" r="A98">
        <v>41734</v>
      </c>
      <c s="23" r="B98">
        <v>41734.0416666667</v>
      </c>
      <c s="19" r="C98">
        <f>A98+TIME(5,0,0)</f>
        <v>41734.2083333333</v>
      </c>
      <c s="24" r="D98">
        <f>DATE(YEAR(C98),MONTH(C98),DAY(C98))</f>
        <v>41734</v>
      </c>
      <c s="27" r="E98">
        <f>HOUR(C98)</f>
        <v>5</v>
      </c>
      <c t="str" s="27" r="F98">
        <f>CONCATENATE("TAITsched:",(H98*1000))</f>
        <v>TAITsched:20000</v>
      </c>
      <c s="18" r="G98">
        <v>20</v>
      </c>
      <c s="8" r="H98">
        <v>20</v>
      </c>
      <c s="36" r="I98">
        <v>0</v>
      </c>
      <c t="str" s="27" r="J98">
        <f>CONCATENATE("TAITbid:",(G98*1000))</f>
        <v>TAITbid:20000</v>
      </c>
      <c t="str" s="27" r="K98">
        <f>CONCATENATE("TAITUnscheduled:",(I98*1000))</f>
        <v>TAITUnscheduled:0</v>
      </c>
      <c t="str" s="27" r="L98">
        <f>CONCATENATE("TAITPlanned:",(N98*1000))</f>
        <v>TAITPlanned:0</v>
      </c>
      <c t="str" s="27" r="M98">
        <f>CONCATENATE("TAITSettled:",(P98*1000))</f>
        <v>TAITSettled:20000</v>
      </c>
      <c s="36" r="N98">
        <v>0</v>
      </c>
      <c s="34" r="O98"/>
      <c s="8" r="P98">
        <v>20</v>
      </c>
      <c s="17" r="Q98">
        <v>-2</v>
      </c>
      <c s="40" r="R98">
        <v>-63.38</v>
      </c>
      <c s="40" r="S98">
        <v>633.6186888</v>
      </c>
      <c s="17" r="T98"/>
      <c s="29" r="U98">
        <f>(((20*AB98)*AC98)+(20*AA97))*1</f>
        <v>766.063992</v>
      </c>
      <c s="29" r="V98">
        <f>IF((U98=0),0,(S98/U98))</f>
        <v>0.827109347804981</v>
      </c>
      <c s="40" r="X98">
        <f>(AA97+AB98)*AC98</f>
        <v>79.33429608</v>
      </c>
      <c s="17" r="Y98"/>
      <c s="31" r="AA98">
        <v>22.67</v>
      </c>
      <c s="31" r="AB98">
        <v>5.65</v>
      </c>
      <c s="31" r="AC98">
        <v>2.846584</v>
      </c>
      <c s="31" r="AD98">
        <v>0.817505</v>
      </c>
    </row>
    <row customHeight="1" r="99" ht="12.0">
      <c s="19" r="A99">
        <v>41734.0416666667</v>
      </c>
      <c s="23" r="B99">
        <v>41734.0833333333</v>
      </c>
      <c s="19" r="C99">
        <f>A99+TIME(5,0,0)</f>
        <v>41734.25</v>
      </c>
      <c s="24" r="D99">
        <f>DATE(YEAR(C99),MONTH(C99),DAY(C99))</f>
        <v>41734</v>
      </c>
      <c s="27" r="E99">
        <f>HOUR(C99)</f>
        <v>6</v>
      </c>
      <c t="str" s="27" r="F99">
        <f>CONCATENATE("TAITsched:",(H99*1000))</f>
        <v>TAITsched:20000</v>
      </c>
      <c s="18" r="G99">
        <v>20</v>
      </c>
      <c s="8" r="H99">
        <v>20</v>
      </c>
      <c s="36" r="I99">
        <v>0</v>
      </c>
      <c t="str" s="27" r="J99">
        <f>CONCATENATE("TAITbid:",(G99*1000))</f>
        <v>TAITbid:20000</v>
      </c>
      <c t="str" s="27" r="K99">
        <f>CONCATENATE("TAITUnscheduled:",(I99*1000))</f>
        <v>TAITUnscheduled:0</v>
      </c>
      <c t="str" s="27" r="L99">
        <f>CONCATENATE("TAITPlanned:",(N99*1000))</f>
        <v>TAITPlanned:0</v>
      </c>
      <c t="str" s="27" r="M99">
        <f>CONCATENATE("TAITSettled:",(P99*1000))</f>
        <v>TAITSettled:20000</v>
      </c>
      <c s="36" r="N99">
        <v>0</v>
      </c>
      <c s="34" r="O99"/>
      <c s="8" r="P99">
        <v>20</v>
      </c>
      <c s="17" r="Q99">
        <v>1</v>
      </c>
      <c s="40" r="R99">
        <v>28.35</v>
      </c>
      <c s="40" r="S99">
        <v>487.7427612</v>
      </c>
      <c s="17" r="T99"/>
      <c s="29" r="U99">
        <f>(((20*AB99)*AC99)+(20*AA98))*1</f>
        <v>679.159159</v>
      </c>
      <c s="29" r="V99">
        <f>IF((U99=0),0,(S99/U99))</f>
        <v>0.7181567895192</v>
      </c>
      <c s="40" r="X99">
        <f>(AA98+AB99)*AC99</f>
        <v>50.96206752</v>
      </c>
      <c s="17" r="Y99"/>
      <c s="31" r="AA99">
        <v>13.91</v>
      </c>
      <c s="31" r="AB99">
        <v>6.45</v>
      </c>
      <c s="31" r="AC99">
        <v>1.750071</v>
      </c>
      <c s="31" r="AD99">
        <v>0.967822</v>
      </c>
    </row>
    <row customHeight="1" r="100" ht="12.0">
      <c s="19" r="A100">
        <v>41734.0833333333</v>
      </c>
      <c s="23" r="B100">
        <v>41734.125</v>
      </c>
      <c s="19" r="C100">
        <f>A100+TIME(5,0,0)</f>
        <v>41734.2916666667</v>
      </c>
      <c s="24" r="D100">
        <f>DATE(YEAR(C100),MONTH(C100),DAY(C100))</f>
        <v>41734</v>
      </c>
      <c s="27" r="E100">
        <f>HOUR(C100)</f>
        <v>7</v>
      </c>
      <c t="str" s="27" r="F100">
        <f>CONCATENATE("TAITsched:",(H100*1000))</f>
        <v>TAITsched:20000</v>
      </c>
      <c s="18" r="G100">
        <v>20</v>
      </c>
      <c s="8" r="H100">
        <v>20</v>
      </c>
      <c s="36" r="I100">
        <v>0</v>
      </c>
      <c t="str" s="27" r="J100">
        <f>CONCATENATE("TAITbid:",(G100*1000))</f>
        <v>TAITbid:20000</v>
      </c>
      <c t="str" s="27" r="K100">
        <f>CONCATENATE("TAITUnscheduled:",(I100*1000))</f>
        <v>TAITUnscheduled:0</v>
      </c>
      <c t="str" s="27" r="L100">
        <f>CONCATENATE("TAITPlanned:",(N100*1000))</f>
        <v>TAITPlanned:0</v>
      </c>
      <c t="str" s="27" r="M100">
        <f>CONCATENATE("TAITSettled:",(P100*1000))</f>
        <v>TAITSettled:20000</v>
      </c>
      <c s="36" r="N100">
        <v>0</v>
      </c>
      <c s="34" r="O100"/>
      <c s="8" r="P100">
        <v>20</v>
      </c>
      <c s="17" r="Q100">
        <v>-1</v>
      </c>
      <c s="40" r="R100">
        <v>-26.62</v>
      </c>
      <c s="40" r="S100">
        <v>66.87175754</v>
      </c>
      <c s="17" r="T100"/>
      <c s="29" r="U100">
        <f>(((20*AB100)*AC100)+(20*AA99))*1</f>
        <v>326.744896</v>
      </c>
      <c s="29" r="V100">
        <f>IF((U100=0),0,(S100/U100))</f>
        <v>0.204660450273721</v>
      </c>
      <c s="40" r="X100">
        <f>(AA99+AB100)*AC100</f>
        <v>30.56305744</v>
      </c>
      <c s="17" r="Y100"/>
      <c s="31" r="AA100">
        <v>1.03</v>
      </c>
      <c s="31" r="AB100">
        <v>1.2</v>
      </c>
      <c s="31" r="AC100">
        <v>2.022704</v>
      </c>
      <c s="31" r="AD100">
        <v>0.967125</v>
      </c>
    </row>
    <row customHeight="1" r="101" ht="12.0">
      <c s="19" r="A101">
        <v>41734.125</v>
      </c>
      <c s="23" r="B101">
        <v>41734.1666666667</v>
      </c>
      <c s="19" r="C101">
        <f>A101+TIME(5,0,0)</f>
        <v>41734.3333333333</v>
      </c>
      <c s="24" r="D101">
        <f>DATE(YEAR(C101),MONTH(C101),DAY(C101))</f>
        <v>41734</v>
      </c>
      <c s="27" r="E101">
        <f>HOUR(C101)</f>
        <v>8</v>
      </c>
      <c t="str" s="27" r="F101">
        <f>CONCATENATE("TAITsched:",(H101*1000))</f>
        <v>TAITsched:20000</v>
      </c>
      <c s="18" r="G101">
        <v>20</v>
      </c>
      <c s="8" r="H101">
        <v>20</v>
      </c>
      <c s="36" r="I101">
        <v>0</v>
      </c>
      <c t="str" s="27" r="J101">
        <f>CONCATENATE("TAITbid:",(G101*1000))</f>
        <v>TAITbid:20000</v>
      </c>
      <c t="str" s="27" r="K101">
        <f>CONCATENATE("TAITUnscheduled:",(I101*1000))</f>
        <v>TAITUnscheduled:0</v>
      </c>
      <c t="str" s="27" r="L101">
        <f>CONCATENATE("TAITPlanned:",(N101*1000))</f>
        <v>TAITPlanned:0</v>
      </c>
      <c t="str" s="27" r="M101">
        <f>CONCATENATE("TAITSettled:",(P101*1000))</f>
        <v>TAITSettled:20000</v>
      </c>
      <c s="36" r="N101">
        <v>0</v>
      </c>
      <c s="34" r="O101"/>
      <c s="8" r="P101">
        <v>20</v>
      </c>
      <c s="17" r="Q101">
        <v>-1</v>
      </c>
      <c s="40" r="R101">
        <v>-27.5</v>
      </c>
      <c s="40" r="S101">
        <v>72.00256084</v>
      </c>
      <c s="17" r="T101"/>
      <c s="29" r="U101">
        <f>(((20*AB101)*AC101)+(20*AA100))*1</f>
        <v>64.6622482</v>
      </c>
      <c s="29" r="V101">
        <f>IF((U101=0),0,(S101/U101))</f>
        <v>1.11351774558312</v>
      </c>
      <c s="40" r="X101">
        <f>(AA100+AB101)*AC101</f>
        <v>4.21125912</v>
      </c>
      <c s="17" r="Y101"/>
      <c s="31" r="AA101">
        <v>1.55</v>
      </c>
      <c s="31" r="AB101">
        <v>1.13</v>
      </c>
      <c s="31" r="AC101">
        <v>1.949657</v>
      </c>
      <c s="31" r="AD101">
        <v>0.959238</v>
      </c>
    </row>
    <row customHeight="1" r="102" ht="12.0">
      <c s="19" r="A102">
        <v>41734.1666666667</v>
      </c>
      <c s="23" r="B102">
        <v>41734.2083333333</v>
      </c>
      <c s="19" r="C102">
        <f>A102+TIME(5,0,0)</f>
        <v>41734.375</v>
      </c>
      <c s="24" r="D102">
        <f>DATE(YEAR(C102),MONTH(C102),DAY(C102))</f>
        <v>41734</v>
      </c>
      <c s="27" r="E102">
        <f>HOUR(C102)</f>
        <v>9</v>
      </c>
      <c t="str" s="27" r="F102">
        <f>CONCATENATE("TAITsched:",(H102*1000))</f>
        <v>TAITsched:20000</v>
      </c>
      <c s="18" r="G102">
        <v>20</v>
      </c>
      <c s="8" r="H102">
        <v>20</v>
      </c>
      <c s="36" r="I102">
        <v>0</v>
      </c>
      <c t="str" s="27" r="J102">
        <f>CONCATENATE("TAITbid:",(G102*1000))</f>
        <v>TAITbid:20000</v>
      </c>
      <c t="str" s="27" r="K102">
        <f>CONCATENATE("TAITUnscheduled:",(I102*1000))</f>
        <v>TAITUnscheduled:0</v>
      </c>
      <c t="str" s="27" r="L102">
        <f>CONCATENATE("TAITPlanned:",(N102*1000))</f>
        <v>TAITPlanned:0</v>
      </c>
      <c t="str" s="27" r="M102">
        <f>CONCATENATE("TAITSettled:",(P102*1000))</f>
        <v>TAITSettled:20000</v>
      </c>
      <c s="36" r="N102">
        <v>0</v>
      </c>
      <c s="34" r="O102"/>
      <c s="8" r="P102">
        <v>20</v>
      </c>
      <c s="17" r="Q102">
        <v>0</v>
      </c>
      <c s="40" r="R102">
        <v>0</v>
      </c>
      <c s="40" r="S102">
        <v>88.02703434</v>
      </c>
      <c s="17" r="T102"/>
      <c s="29" r="U102">
        <f>(((20*AB102)*AC102)+(20*AA101))*1</f>
        <v>74.297569</v>
      </c>
      <c s="29" r="V102">
        <f>IF((U102=0),0,(S102/U102))</f>
        <v>1.18479023640733</v>
      </c>
      <c s="40" r="X102">
        <f>(AA101+AB102)*AC102</f>
        <v>5.0827581</v>
      </c>
      <c s="17" r="Y102"/>
      <c s="31" r="AA102">
        <v>2.39</v>
      </c>
      <c s="31" r="AB102">
        <v>1.15</v>
      </c>
      <c s="31" r="AC102">
        <v>1.882503</v>
      </c>
      <c s="31" r="AD102">
        <v>0.966294</v>
      </c>
    </row>
    <row customHeight="1" r="103" ht="12.0">
      <c s="19" r="A103">
        <v>41734.2083333333</v>
      </c>
      <c s="23" r="B103">
        <v>41734.25</v>
      </c>
      <c s="19" r="C103">
        <f>A103+TIME(5,0,0)</f>
        <v>41734.4166666667</v>
      </c>
      <c s="24" r="D103">
        <f>DATE(YEAR(C103),MONTH(C103),DAY(C103))</f>
        <v>41734</v>
      </c>
      <c s="27" r="E103">
        <f>HOUR(C103)</f>
        <v>10</v>
      </c>
      <c t="str" s="27" r="F103">
        <f>CONCATENATE("TAITsched:",(H103*1000))</f>
        <v>TAITsched:20000</v>
      </c>
      <c s="18" r="G103">
        <v>20</v>
      </c>
      <c s="8" r="H103">
        <v>20</v>
      </c>
      <c s="36" r="I103">
        <v>0</v>
      </c>
      <c t="str" s="27" r="J103">
        <f>CONCATENATE("TAITbid:",(G103*1000))</f>
        <v>TAITbid:20000</v>
      </c>
      <c t="str" s="27" r="K103">
        <f>CONCATENATE("TAITUnscheduled:",(I103*1000))</f>
        <v>TAITUnscheduled:0</v>
      </c>
      <c t="str" s="27" r="L103">
        <f>CONCATENATE("TAITPlanned:",(N103*1000))</f>
        <v>TAITPlanned:0</v>
      </c>
      <c t="str" s="27" r="M103">
        <f>CONCATENATE("TAITSettled:",(P103*1000))</f>
        <v>TAITSettled:20000</v>
      </c>
      <c s="36" r="N103">
        <v>0</v>
      </c>
      <c s="34" r="O103"/>
      <c s="8" r="P103">
        <v>20</v>
      </c>
      <c s="17" r="Q103">
        <v>-2</v>
      </c>
      <c s="40" r="R103">
        <v>-59.02</v>
      </c>
      <c s="40" r="S103">
        <v>605.6598695</v>
      </c>
      <c s="17" r="T103"/>
      <c s="29" r="U103">
        <f>(((20*AB103)*AC103)+(20*AA102))*1</f>
        <v>314.6661226</v>
      </c>
      <c s="29" r="V103">
        <f>IF((U103=0),0,(S103/U103))</f>
        <v>1.92476986240399</v>
      </c>
      <c s="40" r="X103">
        <f>(AA102+AB103)*AC103</f>
        <v>18.2420007</v>
      </c>
      <c s="17" r="Y103"/>
      <c s="31" r="AA103">
        <v>17.7</v>
      </c>
      <c s="31" r="AB103">
        <v>6.51</v>
      </c>
      <c s="31" r="AC103">
        <v>2.049663</v>
      </c>
      <c s="31" r="AD103">
        <v>0.975508</v>
      </c>
    </row>
    <row customHeight="1" r="104" ht="12.0">
      <c s="19" r="A104">
        <v>41734.25</v>
      </c>
      <c s="23" r="B104">
        <v>41734.2916666667</v>
      </c>
      <c s="19" r="C104">
        <f>A104+TIME(5,0,0)</f>
        <v>41734.4583333333</v>
      </c>
      <c s="24" r="D104">
        <f>DATE(YEAR(C104),MONTH(C104),DAY(C104))</f>
        <v>41734</v>
      </c>
      <c s="27" r="E104">
        <f>HOUR(C104)</f>
        <v>11</v>
      </c>
      <c t="str" s="27" r="F104">
        <f>CONCATENATE("TAITsched:",(H104*1000))</f>
        <v>TAITsched:20000</v>
      </c>
      <c s="18" r="G104">
        <v>20</v>
      </c>
      <c s="8" r="H104">
        <v>20</v>
      </c>
      <c s="36" r="I104">
        <v>0</v>
      </c>
      <c t="str" s="27" r="J104">
        <f>CONCATENATE("TAITbid:",(G104*1000))</f>
        <v>TAITbid:20000</v>
      </c>
      <c t="str" s="27" r="K104">
        <f>CONCATENATE("TAITUnscheduled:",(I104*1000))</f>
        <v>TAITUnscheduled:0</v>
      </c>
      <c t="str" s="27" r="L104">
        <f>CONCATENATE("TAITPlanned:",(N104*1000))</f>
        <v>TAITPlanned:0</v>
      </c>
      <c t="str" s="27" r="M104">
        <f>CONCATENATE("TAITSettled:",(P104*1000))</f>
        <v>TAITSettled:20000</v>
      </c>
      <c s="36" r="N104">
        <v>0</v>
      </c>
      <c s="34" r="O104"/>
      <c s="8" r="P104">
        <v>20</v>
      </c>
      <c s="17" r="Q104">
        <v>0</v>
      </c>
      <c s="40" r="R104">
        <v>0</v>
      </c>
      <c s="40" r="S104">
        <v>748.2001113</v>
      </c>
      <c s="17" r="T104"/>
      <c s="29" r="U104">
        <f>(((20*AB104)*AC104)+(20*AA103))*1</f>
        <v>505.6717048</v>
      </c>
      <c s="29" r="V104">
        <f>IF((U104=0),0,(S104/U104))</f>
        <v>1.47961632853458</v>
      </c>
      <c s="40" r="X104">
        <f>(AA103+AB104)*AC104</f>
        <v>94.74557144</v>
      </c>
      <c s="17" r="Y104"/>
      <c s="31" r="AA104">
        <v>31.1</v>
      </c>
      <c s="31" r="AB104">
        <v>1.54</v>
      </c>
      <c s="31" r="AC104">
        <v>4.924406</v>
      </c>
      <c s="31" r="AD104">
        <v>0.967077</v>
      </c>
    </row>
    <row customHeight="1" r="105" ht="12.0">
      <c s="19" r="A105">
        <v>41734.2916666667</v>
      </c>
      <c s="23" r="B105">
        <v>41734.3333333333</v>
      </c>
      <c s="19" r="C105">
        <f>A105+TIME(5,0,0)</f>
        <v>41734.5</v>
      </c>
      <c s="24" r="D105">
        <f>DATE(YEAR(C105),MONTH(C105),DAY(C105))</f>
        <v>41734</v>
      </c>
      <c s="27" r="E105">
        <f>HOUR(C105)</f>
        <v>12</v>
      </c>
      <c t="str" s="27" r="F105">
        <f>CONCATENATE("TAITsched:",(H105*1000))</f>
        <v>TAITsched:20000</v>
      </c>
      <c s="18" r="G105">
        <v>20</v>
      </c>
      <c s="8" r="H105">
        <v>20</v>
      </c>
      <c s="36" r="I105">
        <v>0</v>
      </c>
      <c t="str" s="27" r="J105">
        <f>CONCATENATE("TAITbid:",(G105*1000))</f>
        <v>TAITbid:20000</v>
      </c>
      <c t="str" s="27" r="K105">
        <f>CONCATENATE("TAITUnscheduled:",(I105*1000))</f>
        <v>TAITUnscheduled:0</v>
      </c>
      <c t="str" s="27" r="L105">
        <f>CONCATENATE("TAITPlanned:",(N105*1000))</f>
        <v>TAITPlanned:0</v>
      </c>
      <c t="str" s="27" r="M105">
        <f>CONCATENATE("TAITSettled:",(P105*1000))</f>
        <v>TAITSettled:20000</v>
      </c>
      <c s="36" r="N105">
        <v>0</v>
      </c>
      <c s="34" r="O105"/>
      <c s="8" r="P105">
        <v>20</v>
      </c>
      <c s="17" r="Q105">
        <v>-1</v>
      </c>
      <c s="40" r="R105">
        <v>-33.12</v>
      </c>
      <c s="40" r="S105">
        <v>1051.401528</v>
      </c>
      <c s="17" r="T105"/>
      <c s="29" r="U105">
        <f>(((20*AB105)*AC105)+(20*AA104))*1</f>
        <v>1106.5659852</v>
      </c>
      <c s="29" r="V105">
        <f>IF((U105=0),0,(S105/U105))</f>
        <v>0.950148063524626</v>
      </c>
      <c s="40" r="X105">
        <f>(AA104+AB105)*AC105</f>
        <v>103.87947336</v>
      </c>
      <c s="17" r="Y105"/>
      <c s="31" r="AA105">
        <v>29.87</v>
      </c>
      <c s="31" r="AB105">
        <v>9.46</v>
      </c>
      <c s="31" r="AC105">
        <v>2.561131</v>
      </c>
      <c s="31" r="AD105">
        <v>0.971751</v>
      </c>
    </row>
    <row customHeight="1" r="106" ht="12.0">
      <c s="19" r="A106">
        <v>41734.3333333333</v>
      </c>
      <c s="23" r="B106">
        <v>41734.375</v>
      </c>
      <c s="19" r="C106">
        <f>A106+TIME(5,0,0)</f>
        <v>41734.5416666667</v>
      </c>
      <c s="24" r="D106">
        <f>DATE(YEAR(C106),MONTH(C106),DAY(C106))</f>
        <v>41734</v>
      </c>
      <c s="27" r="E106">
        <f>HOUR(C106)</f>
        <v>13</v>
      </c>
      <c t="str" s="27" r="F106">
        <f>CONCATENATE("TAITsched:",(H106*1000))</f>
        <v>TAITsched:20000</v>
      </c>
      <c s="18" r="G106">
        <v>20</v>
      </c>
      <c s="8" r="H106">
        <v>20</v>
      </c>
      <c s="36" r="I106">
        <v>0</v>
      </c>
      <c t="str" s="27" r="J106">
        <f>CONCATENATE("TAITbid:",(G106*1000))</f>
        <v>TAITbid:20000</v>
      </c>
      <c t="str" s="27" r="K106">
        <f>CONCATENATE("TAITUnscheduled:",(I106*1000))</f>
        <v>TAITUnscheduled:0</v>
      </c>
      <c t="str" s="27" r="L106">
        <f>CONCATENATE("TAITPlanned:",(N106*1000))</f>
        <v>TAITPlanned:0</v>
      </c>
      <c t="str" s="27" r="M106">
        <f>CONCATENATE("TAITSettled:",(P106*1000))</f>
        <v>TAITSettled:20000</v>
      </c>
      <c s="36" r="N106">
        <v>0</v>
      </c>
      <c s="34" r="O106"/>
      <c s="8" r="P106">
        <v>20</v>
      </c>
      <c s="17" r="Q106">
        <v>-1</v>
      </c>
      <c s="40" r="R106">
        <v>-38.55</v>
      </c>
      <c s="40" r="S106">
        <v>742.4431367</v>
      </c>
      <c s="17" r="T106"/>
      <c s="29" r="U106">
        <f>(((20*AB106)*AC106)+(20*AA105))*1</f>
        <v>874.9208736</v>
      </c>
      <c s="29" r="V106">
        <f>IF((U106=0),0,(S106/U106))</f>
        <v>0.848583179465248</v>
      </c>
      <c s="40" r="X106">
        <f>(AA105+AB106)*AC106</f>
        <v>86.71917632</v>
      </c>
      <c s="17" r="Y106"/>
      <c s="31" r="AA106">
        <v>24.39</v>
      </c>
      <c s="31" r="AB106">
        <v>5.69</v>
      </c>
      <c s="31" r="AC106">
        <v>2.438672</v>
      </c>
      <c s="31" r="AD106">
        <v>0.970107</v>
      </c>
    </row>
    <row customHeight="1" r="107" ht="12.0">
      <c s="19" r="A107">
        <v>41734.375</v>
      </c>
      <c s="23" r="B107">
        <v>41734.4166666667</v>
      </c>
      <c s="19" r="C107">
        <f>A107+TIME(5,0,0)</f>
        <v>41734.5833333333</v>
      </c>
      <c s="24" r="D107">
        <f>DATE(YEAR(C107),MONTH(C107),DAY(C107))</f>
        <v>41734</v>
      </c>
      <c s="27" r="E107">
        <f>HOUR(C107)</f>
        <v>14</v>
      </c>
      <c t="str" s="27" r="F107">
        <f>CONCATENATE("TAITsched:",(H107*1000))</f>
        <v>TAITsched:20000</v>
      </c>
      <c s="18" r="G107">
        <v>20</v>
      </c>
      <c s="8" r="H107">
        <v>20</v>
      </c>
      <c s="36" r="I107">
        <v>0</v>
      </c>
      <c t="str" s="27" r="J107">
        <f>CONCATENATE("TAITbid:",(G107*1000))</f>
        <v>TAITbid:20000</v>
      </c>
      <c t="str" s="27" r="K107">
        <f>CONCATENATE("TAITUnscheduled:",(I107*1000))</f>
        <v>TAITUnscheduled:0</v>
      </c>
      <c t="str" s="27" r="L107">
        <f>CONCATENATE("TAITPlanned:",(N107*1000))</f>
        <v>TAITPlanned:0</v>
      </c>
      <c t="str" s="27" r="M107">
        <f>CONCATENATE("TAITSettled:",(P107*1000))</f>
        <v>TAITSettled:20000</v>
      </c>
      <c s="36" r="N107">
        <v>0</v>
      </c>
      <c s="34" r="O107"/>
      <c s="8" r="P107">
        <v>20</v>
      </c>
      <c s="17" r="Q107">
        <v>-2</v>
      </c>
      <c s="40" r="R107">
        <v>-90.24</v>
      </c>
      <c s="40" r="S107">
        <v>972.458469</v>
      </c>
      <c s="17" r="T107"/>
      <c s="29" r="U107">
        <f>(((20*AB107)*AC107)+(20*AA106))*1</f>
        <v>553.198347</v>
      </c>
      <c s="29" r="V107">
        <f>IF((U107=0),0,(S107/U107))</f>
        <v>1.75788390235374</v>
      </c>
      <c s="40" r="X107">
        <f>(AA106+AB107)*AC107</f>
        <v>62.34642414</v>
      </c>
      <c s="17" r="Y107"/>
      <c s="31" r="AA107">
        <v>47.07</v>
      </c>
      <c s="31" r="AB107">
        <v>1.35</v>
      </c>
      <c s="31" r="AC107">
        <v>2.422161</v>
      </c>
      <c s="31" r="AD107">
        <v>0.965892</v>
      </c>
    </row>
    <row customHeight="1" r="108" ht="12.0">
      <c s="19" r="A108">
        <v>41734.4166666667</v>
      </c>
      <c s="23" r="B108">
        <v>41734.4583333333</v>
      </c>
      <c s="19" r="C108">
        <f>A108+TIME(5,0,0)</f>
        <v>41734.625</v>
      </c>
      <c s="24" r="D108">
        <f>DATE(YEAR(C108),MONTH(C108),DAY(C108))</f>
        <v>41734</v>
      </c>
      <c s="27" r="E108">
        <f>HOUR(C108)</f>
        <v>15</v>
      </c>
      <c t="str" s="27" r="F108">
        <f>CONCATENATE("TAITsched:",(H108*1000))</f>
        <v>TAITsched:20000</v>
      </c>
      <c s="18" r="G108">
        <v>20</v>
      </c>
      <c s="8" r="H108">
        <v>20</v>
      </c>
      <c s="36" r="I108">
        <v>0</v>
      </c>
      <c t="str" s="27" r="J108">
        <f>CONCATENATE("TAITbid:",(G108*1000))</f>
        <v>TAITbid:20000</v>
      </c>
      <c t="str" s="27" r="K108">
        <f>CONCATENATE("TAITUnscheduled:",(I108*1000))</f>
        <v>TAITUnscheduled:0</v>
      </c>
      <c t="str" s="27" r="L108">
        <f>CONCATENATE("TAITPlanned:",(N108*1000))</f>
        <v>TAITPlanned:0</v>
      </c>
      <c t="str" s="27" r="M108">
        <f>CONCATENATE("TAITSettled:",(P108*1000))</f>
        <v>TAITSettled:20000</v>
      </c>
      <c s="36" r="N108">
        <v>0</v>
      </c>
      <c s="34" r="O108"/>
      <c s="8" r="P108">
        <v>20</v>
      </c>
      <c s="17" r="Q108">
        <v>0</v>
      </c>
      <c s="40" r="R108">
        <v>0</v>
      </c>
      <c s="40" r="S108">
        <v>1334.939934</v>
      </c>
      <c s="17" r="T108"/>
      <c s="29" r="U108">
        <f>(((20*AB108)*AC108)+(20*AA107))*1</f>
        <v>1040.450848</v>
      </c>
      <c s="29" r="V108">
        <f>IF((U108=0),0,(S108/U108))</f>
        <v>1.28303988272592</v>
      </c>
      <c s="40" r="X108">
        <f>(AA107+AB108)*AC108</f>
        <v>184.27267376</v>
      </c>
      <c s="17" r="Y108"/>
      <c s="31" r="AA108">
        <v>63.78</v>
      </c>
      <c s="31" r="AB108">
        <v>1.3</v>
      </c>
      <c s="31" r="AC108">
        <v>3.809648</v>
      </c>
      <c s="31" r="AD108">
        <v>0.971112</v>
      </c>
    </row>
    <row customHeight="1" r="109" ht="12.0">
      <c s="19" r="A109">
        <v>41734.4583333333</v>
      </c>
      <c s="23" r="B109">
        <v>41734.5</v>
      </c>
      <c s="19" r="C109">
        <f>A109+TIME(5,0,0)</f>
        <v>41734.6666666667</v>
      </c>
      <c s="24" r="D109">
        <f>DATE(YEAR(C109),MONTH(C109),DAY(C109))</f>
        <v>41734</v>
      </c>
      <c s="27" r="E109">
        <f>HOUR(C109)</f>
        <v>16</v>
      </c>
      <c t="str" s="27" r="F109">
        <f>CONCATENATE("TAITsched:",(H109*1000))</f>
        <v>TAITsched:20000</v>
      </c>
      <c s="18" r="G109">
        <v>20</v>
      </c>
      <c s="8" r="H109">
        <v>20</v>
      </c>
      <c s="36" r="I109">
        <v>0</v>
      </c>
      <c t="str" s="27" r="J109">
        <f>CONCATENATE("TAITbid:",(G109*1000))</f>
        <v>TAITbid:20000</v>
      </c>
      <c t="str" s="27" r="K109">
        <f>CONCATENATE("TAITUnscheduled:",(I109*1000))</f>
        <v>TAITUnscheduled:0</v>
      </c>
      <c t="str" s="27" r="L109">
        <f>CONCATENATE("TAITPlanned:",(N109*1000))</f>
        <v>TAITPlanned:0</v>
      </c>
      <c t="str" s="27" r="M109">
        <f>CONCATENATE("TAITSettled:",(P109*1000))</f>
        <v>TAITSettled:20000</v>
      </c>
      <c s="36" r="N109">
        <v>0</v>
      </c>
      <c s="34" r="O109"/>
      <c s="8" r="P109">
        <v>20</v>
      </c>
      <c s="17" r="Q109">
        <v>-2</v>
      </c>
      <c s="40" r="R109">
        <v>-70.7</v>
      </c>
      <c s="40" r="S109">
        <v>720.8624246</v>
      </c>
      <c s="17" r="T109"/>
      <c s="29" r="U109">
        <f>(((20*AB109)*AC109)+(20*AA108))*1</f>
        <v>1425.5755532</v>
      </c>
      <c s="29" r="V109">
        <f>IF((U109=0),0,(S109/U109))</f>
        <v>0.505664131923331</v>
      </c>
      <c s="40" r="X109">
        <f>(AA108+AB109)*AC109</f>
        <v>157.42731658</v>
      </c>
      <c s="17" r="Y109"/>
      <c s="31" r="AA109">
        <v>29.67</v>
      </c>
      <c s="31" r="AB109">
        <v>3.19</v>
      </c>
      <c s="31" r="AC109">
        <v>2.350714</v>
      </c>
      <c s="31" r="AD109">
        <v>0.969715</v>
      </c>
    </row>
    <row customHeight="1" r="110" ht="12.0">
      <c s="19" r="A110">
        <v>41734.5</v>
      </c>
      <c s="23" r="B110">
        <v>41734.5416666667</v>
      </c>
      <c s="19" r="C110">
        <f>A110+TIME(5,0,0)</f>
        <v>41734.7083333333</v>
      </c>
      <c s="24" r="D110">
        <f>DATE(YEAR(C110),MONTH(C110),DAY(C110))</f>
        <v>41734</v>
      </c>
      <c s="27" r="E110">
        <f>HOUR(C110)</f>
        <v>17</v>
      </c>
      <c t="str" s="27" r="F110">
        <f>CONCATENATE("TAITsched:",(H110*1000))</f>
        <v>TAITsched:20000</v>
      </c>
      <c s="18" r="G110">
        <v>20</v>
      </c>
      <c s="8" r="H110">
        <v>20</v>
      </c>
      <c s="36" r="I110">
        <v>0</v>
      </c>
      <c t="str" s="27" r="J110">
        <f>CONCATENATE("TAITbid:",(G110*1000))</f>
        <v>TAITbid:20000</v>
      </c>
      <c t="str" s="27" r="K110">
        <f>CONCATENATE("TAITUnscheduled:",(I110*1000))</f>
        <v>TAITUnscheduled:0</v>
      </c>
      <c t="str" s="27" r="L110">
        <f>CONCATENATE("TAITPlanned:",(N110*1000))</f>
        <v>TAITPlanned:0</v>
      </c>
      <c t="str" s="27" r="M110">
        <f>CONCATENATE("TAITSettled:",(P110*1000))</f>
        <v>TAITSettled:20000</v>
      </c>
      <c s="36" r="N110">
        <v>0</v>
      </c>
      <c s="34" r="O110"/>
      <c s="8" r="P110">
        <v>20</v>
      </c>
      <c s="17" r="Q110">
        <v>-2</v>
      </c>
      <c s="40" r="R110">
        <v>-69.14</v>
      </c>
      <c s="40" r="S110">
        <v>570.3086289</v>
      </c>
      <c s="17" r="T110"/>
      <c s="29" r="U110">
        <f>(((20*AB110)*AC110)+(20*AA109))*1</f>
        <v>645.6110784</v>
      </c>
      <c s="29" r="V110">
        <f>IF((U110=0),0,(S110/U110))</f>
        <v>0.883362519604496</v>
      </c>
      <c s="40" r="X110">
        <f>(AA109+AB110)*AC110</f>
        <v>77.08664508</v>
      </c>
      <c s="17" r="Y110"/>
      <c s="31" r="AA110">
        <v>28.44</v>
      </c>
      <c s="31" r="AB110">
        <v>1.04</v>
      </c>
      <c s="31" r="AC110">
        <v>2.510148</v>
      </c>
      <c s="31" r="AD110">
        <v>0.918355</v>
      </c>
    </row>
    <row customHeight="1" r="111" ht="12.0">
      <c s="19" r="A111">
        <v>41734.5416666667</v>
      </c>
      <c s="23" r="B111">
        <v>41734.5833333333</v>
      </c>
      <c s="19" r="C111">
        <f>A111+TIME(5,0,0)</f>
        <v>41734.75</v>
      </c>
      <c s="24" r="D111">
        <f>DATE(YEAR(C111),MONTH(C111),DAY(C111))</f>
        <v>41734</v>
      </c>
      <c s="27" r="E111">
        <f>HOUR(C111)</f>
        <v>18</v>
      </c>
      <c t="str" s="27" r="F111">
        <f>CONCATENATE("TAITsched:",(H111*1000))</f>
        <v>TAITsched:20000</v>
      </c>
      <c s="18" r="G111">
        <v>20</v>
      </c>
      <c s="8" r="H111">
        <v>20</v>
      </c>
      <c s="36" r="I111">
        <v>0</v>
      </c>
      <c t="str" s="27" r="J111">
        <f>CONCATENATE("TAITbid:",(G111*1000))</f>
        <v>TAITbid:20000</v>
      </c>
      <c t="str" s="27" r="K111">
        <f>CONCATENATE("TAITUnscheduled:",(I111*1000))</f>
        <v>TAITUnscheduled:0</v>
      </c>
      <c t="str" s="27" r="L111">
        <f>CONCATENATE("TAITPlanned:",(N111*1000))</f>
        <v>TAITPlanned:0</v>
      </c>
      <c t="str" s="27" r="M111">
        <f>CONCATENATE("TAITSettled:",(P111*1000))</f>
        <v>TAITSettled:20000</v>
      </c>
      <c s="36" r="N111">
        <v>0</v>
      </c>
      <c s="34" r="O111"/>
      <c s="8" r="P111">
        <v>20</v>
      </c>
      <c s="17" r="Q111">
        <v>-1</v>
      </c>
      <c s="40" r="R111">
        <v>-33.31</v>
      </c>
      <c s="40" r="S111">
        <v>524.4599462</v>
      </c>
      <c s="17" r="T111"/>
      <c s="29" r="U111">
        <f>(((20*AB111)*AC111)+(20*AA110))*1</f>
        <v>628.694144</v>
      </c>
      <c s="29" r="V111">
        <f>IF((U111=0),0,(S111/U111))</f>
        <v>0.834205235097593</v>
      </c>
      <c s="40" r="X111">
        <f>(AA110+AB111)*AC111</f>
        <v>69.5333578</v>
      </c>
      <c s="17" r="Y111"/>
      <c s="31" r="AA111">
        <v>26.16</v>
      </c>
      <c s="31" r="AB111">
        <v>1.28</v>
      </c>
      <c s="31" r="AC111">
        <v>2.339615</v>
      </c>
      <c s="31" r="AD111">
        <v>0.899443</v>
      </c>
    </row>
    <row customHeight="1" r="112" ht="12.0">
      <c s="19" r="A112">
        <v>41734.5833333333</v>
      </c>
      <c s="23" r="B112">
        <v>41734.625</v>
      </c>
      <c s="19" r="C112">
        <f>A112+TIME(5,0,0)</f>
        <v>41734.7916666667</v>
      </c>
      <c s="24" r="D112">
        <f>DATE(YEAR(C112),MONTH(C112),DAY(C112))</f>
        <v>41734</v>
      </c>
      <c s="27" r="E112">
        <f>HOUR(C112)</f>
        <v>19</v>
      </c>
      <c t="str" s="27" r="F112">
        <f>CONCATENATE("TAITsched:",(H112*1000))</f>
        <v>TAITsched:20000</v>
      </c>
      <c s="18" r="G112">
        <v>20</v>
      </c>
      <c s="8" r="H112">
        <v>20</v>
      </c>
      <c s="36" r="I112">
        <v>0</v>
      </c>
      <c t="str" s="27" r="J112">
        <f>CONCATENATE("TAITbid:",(G112*1000))</f>
        <v>TAITbid:20000</v>
      </c>
      <c t="str" s="27" r="K112">
        <f>CONCATENATE("TAITUnscheduled:",(I112*1000))</f>
        <v>TAITUnscheduled:0</v>
      </c>
      <c t="str" s="27" r="L112">
        <f>CONCATENATE("TAITPlanned:",(N112*1000))</f>
        <v>TAITPlanned:0</v>
      </c>
      <c t="str" s="27" r="M112">
        <f>CONCATENATE("TAITSettled:",(P112*1000))</f>
        <v>TAITSettled:20000</v>
      </c>
      <c s="36" r="N112">
        <v>0</v>
      </c>
      <c s="34" r="O112"/>
      <c s="8" r="P112">
        <v>20</v>
      </c>
      <c s="17" r="Q112">
        <v>-1</v>
      </c>
      <c s="40" r="R112">
        <v>-31.68</v>
      </c>
      <c s="40" r="S112">
        <v>526.9145341</v>
      </c>
      <c s="17" r="T112"/>
      <c s="29" r="U112">
        <f>(((20*AB112)*AC112)+(20*AA111))*1</f>
        <v>587.2876896</v>
      </c>
      <c s="29" r="V112">
        <f>IF((U112=0),0,(S112/U112))</f>
        <v>0.897200032336588</v>
      </c>
      <c s="40" r="X112">
        <f>(AA111+AB112)*AC112</f>
        <v>87.8778168</v>
      </c>
      <c s="17" r="Y112"/>
      <c s="31" r="AA112">
        <v>26.26</v>
      </c>
      <c s="31" r="AB112">
        <v>0.99</v>
      </c>
      <c s="31" r="AC112">
        <v>3.236752</v>
      </c>
      <c s="31" r="AD112">
        <v>0.894155</v>
      </c>
    </row>
    <row customHeight="1" r="113" ht="12.0">
      <c s="19" r="A113">
        <v>41734.625</v>
      </c>
      <c s="23" r="B113">
        <v>41734.6666666667</v>
      </c>
      <c s="19" r="C113">
        <f>A113+TIME(5,0,0)</f>
        <v>41734.8333333333</v>
      </c>
      <c s="24" r="D113">
        <f>DATE(YEAR(C113),MONTH(C113),DAY(C113))</f>
        <v>41734</v>
      </c>
      <c s="27" r="E113">
        <f>HOUR(C113)</f>
        <v>20</v>
      </c>
      <c t="str" s="27" r="F113">
        <f>CONCATENATE("TAITsched:",(H113*1000))</f>
        <v>TAITsched:20000</v>
      </c>
      <c s="18" r="G113">
        <v>20</v>
      </c>
      <c s="8" r="H113">
        <v>20</v>
      </c>
      <c s="36" r="I113">
        <v>0</v>
      </c>
      <c t="str" s="27" r="J113">
        <f>CONCATENATE("TAITbid:",(G113*1000))</f>
        <v>TAITbid:20000</v>
      </c>
      <c t="str" s="27" r="K113">
        <f>CONCATENATE("TAITUnscheduled:",(I113*1000))</f>
        <v>TAITUnscheduled:0</v>
      </c>
      <c t="str" s="27" r="L113">
        <f>CONCATENATE("TAITPlanned:",(N113*1000))</f>
        <v>TAITPlanned:0</v>
      </c>
      <c t="str" s="27" r="M113">
        <f>CONCATENATE("TAITSettled:",(P113*1000))</f>
        <v>TAITSettled:20000</v>
      </c>
      <c s="36" r="N113">
        <v>0</v>
      </c>
      <c s="34" r="O113"/>
      <c s="8" r="P113">
        <v>20</v>
      </c>
      <c s="17" r="Q113">
        <v>-1</v>
      </c>
      <c s="40" r="R113">
        <v>-30.53</v>
      </c>
      <c s="40" r="S113">
        <v>400.9107149</v>
      </c>
      <c s="17" r="T113"/>
      <c s="29" r="U113">
        <f>(((20*AB113)*AC113)+(20*AA112))*1</f>
        <v>628.857296</v>
      </c>
      <c s="29" r="V113">
        <f>IF((U113=0),0,(S113/U113))</f>
        <v>0.637522562670562</v>
      </c>
      <c s="40" r="X113">
        <f>(AA112+AB113)*AC113</f>
        <v>105.2578866</v>
      </c>
      <c s="17" r="Y113"/>
      <c s="31" r="AA113">
        <v>20.52</v>
      </c>
      <c s="31" r="AB113">
        <v>1.36</v>
      </c>
      <c s="31" r="AC113">
        <v>3.81093</v>
      </c>
      <c s="31" r="AD113">
        <v>0.779895</v>
      </c>
    </row>
    <row customHeight="1" r="114" ht="12.0">
      <c s="19" r="A114">
        <v>41734.6666666667</v>
      </c>
      <c s="23" r="B114">
        <v>41734.7083333333</v>
      </c>
      <c s="19" r="C114">
        <f>A114+TIME(5,0,0)</f>
        <v>41734.875</v>
      </c>
      <c s="24" r="D114">
        <f>DATE(YEAR(C114),MONTH(C114),DAY(C114))</f>
        <v>41734</v>
      </c>
      <c s="27" r="E114">
        <f>HOUR(C114)</f>
        <v>21</v>
      </c>
      <c t="str" s="27" r="F114">
        <f>CONCATENATE("TAITsched:",(H114*1000))</f>
        <v>TAITsched:20000</v>
      </c>
      <c s="18" r="G114">
        <v>20</v>
      </c>
      <c s="8" r="H114">
        <v>20</v>
      </c>
      <c s="36" r="I114">
        <v>0</v>
      </c>
      <c t="str" s="27" r="J114">
        <f>CONCATENATE("TAITbid:",(G114*1000))</f>
        <v>TAITbid:20000</v>
      </c>
      <c t="str" s="27" r="K114">
        <f>CONCATENATE("TAITUnscheduled:",(I114*1000))</f>
        <v>TAITUnscheduled:0</v>
      </c>
      <c t="str" s="27" r="L114">
        <f>CONCATENATE("TAITPlanned:",(N114*1000))</f>
        <v>TAITPlanned:0</v>
      </c>
      <c t="str" s="27" r="M114">
        <f>CONCATENATE("TAITSettled:",(P114*1000))</f>
        <v>TAITSettled:20000</v>
      </c>
      <c s="36" r="N114">
        <v>0</v>
      </c>
      <c s="34" r="O114"/>
      <c s="8" r="P114">
        <v>20</v>
      </c>
      <c s="17" r="Q114">
        <v>0</v>
      </c>
      <c s="40" r="R114">
        <v>0</v>
      </c>
      <c s="40" r="S114">
        <v>369.8691404</v>
      </c>
      <c s="17" r="T114"/>
      <c s="29" r="U114">
        <f>(((20*AB114)*AC114)+(20*AA113))*1</f>
        <v>500.8766254</v>
      </c>
      <c s="29" r="V114">
        <f>IF((U114=0),0,(S114/U114))</f>
        <v>0.738443603960601</v>
      </c>
      <c s="40" r="X114">
        <f>(AA113+AB114)*AC114</f>
        <v>60.11006939</v>
      </c>
      <c s="17" r="Y114"/>
      <c s="31" r="AA114">
        <v>18.4</v>
      </c>
      <c s="31" r="AB114">
        <v>1.67</v>
      </c>
      <c s="31" r="AC114">
        <v>2.708881</v>
      </c>
      <c s="31" r="AD114">
        <v>0.806735</v>
      </c>
    </row>
    <row customHeight="1" r="115" ht="12.0">
      <c s="19" r="A115">
        <v>41734.7083333333</v>
      </c>
      <c s="23" r="B115">
        <v>41734.75</v>
      </c>
      <c s="19" r="C115">
        <f>A115+TIME(5,0,0)</f>
        <v>41734.9166666667</v>
      </c>
      <c s="24" r="D115">
        <f>DATE(YEAR(C115),MONTH(C115),DAY(C115))</f>
        <v>41734</v>
      </c>
      <c s="27" r="E115">
        <f>HOUR(C115)</f>
        <v>22</v>
      </c>
      <c t="str" s="27" r="F115">
        <f>CONCATENATE("TAITsched:",(H115*1000))</f>
        <v>TAITsched:20000</v>
      </c>
      <c s="18" r="G115">
        <v>20</v>
      </c>
      <c s="8" r="H115">
        <v>20</v>
      </c>
      <c s="36" r="I115">
        <v>0</v>
      </c>
      <c t="str" s="27" r="J115">
        <f>CONCATENATE("TAITbid:",(G115*1000))</f>
        <v>TAITbid:20000</v>
      </c>
      <c t="str" s="27" r="K115">
        <f>CONCATENATE("TAITUnscheduled:",(I115*1000))</f>
        <v>TAITUnscheduled:0</v>
      </c>
      <c t="str" s="27" r="L115">
        <f>CONCATENATE("TAITPlanned:",(N115*1000))</f>
        <v>TAITPlanned:0</v>
      </c>
      <c t="str" s="27" r="M115">
        <f>CONCATENATE("TAITSettled:",(P115*1000))</f>
        <v>TAITSettled:20000</v>
      </c>
      <c s="36" r="N115">
        <v>0</v>
      </c>
      <c s="34" r="O115"/>
      <c s="8" r="P115">
        <v>20</v>
      </c>
      <c s="17" r="Q115">
        <v>0</v>
      </c>
      <c s="40" r="R115">
        <v>0</v>
      </c>
      <c s="40" r="S115">
        <v>340.416517</v>
      </c>
      <c s="17" r="T115"/>
      <c s="29" r="U115">
        <f>(((20*AB115)*AC115)+(20*AA114))*1</f>
        <v>440.9158112</v>
      </c>
      <c s="29" r="V115">
        <f>IF((U115=0),0,(S115/U115))</f>
        <v>0.772066930585954</v>
      </c>
      <c s="40" r="X115">
        <f>(AA114+AB115)*AC115</f>
        <v>48.97183536</v>
      </c>
      <c s="17" r="Y115"/>
      <c s="31" r="AA115">
        <v>17.01</v>
      </c>
      <c s="31" r="AB115">
        <v>1.48</v>
      </c>
      <c s="31" r="AC115">
        <v>2.463372</v>
      </c>
      <c s="31" r="AD115">
        <v>0.824022</v>
      </c>
    </row>
    <row customHeight="1" r="116" ht="12.0">
      <c s="19" r="A116">
        <v>41734.75</v>
      </c>
      <c s="23" r="B116">
        <v>41734.7916666667</v>
      </c>
      <c s="19" r="C116">
        <f>A116+TIME(5,0,0)</f>
        <v>41734.9583333333</v>
      </c>
      <c s="24" r="D116">
        <f>DATE(YEAR(C116),MONTH(C116),DAY(C116))</f>
        <v>41734</v>
      </c>
      <c s="27" r="E116">
        <f>HOUR(C116)</f>
        <v>23</v>
      </c>
      <c t="str" s="27" r="F116">
        <f>CONCATENATE("TAITsched:",(H116*1000))</f>
        <v>TAITsched:20000</v>
      </c>
      <c s="18" r="G116">
        <v>20</v>
      </c>
      <c s="8" r="H116">
        <v>20</v>
      </c>
      <c s="36" r="I116">
        <v>0</v>
      </c>
      <c t="str" s="27" r="J116">
        <f>CONCATENATE("TAITbid:",(G116*1000))</f>
        <v>TAITbid:20000</v>
      </c>
      <c t="str" s="27" r="K116">
        <f>CONCATENATE("TAITUnscheduled:",(I116*1000))</f>
        <v>TAITUnscheduled:0</v>
      </c>
      <c t="str" s="27" r="L116">
        <f>CONCATENATE("TAITPlanned:",(N116*1000))</f>
        <v>TAITPlanned:0</v>
      </c>
      <c t="str" s="27" r="M116">
        <f>CONCATENATE("TAITSettled:",(P116*1000))</f>
        <v>TAITSettled:20000</v>
      </c>
      <c s="36" r="N116">
        <v>0</v>
      </c>
      <c s="34" r="O116"/>
      <c s="8" r="P116">
        <v>20</v>
      </c>
      <c s="17" r="Q116">
        <v>-1</v>
      </c>
      <c s="40" r="R116">
        <v>-32.67</v>
      </c>
      <c s="40" r="S116">
        <v>396.3412991</v>
      </c>
      <c s="17" r="T116"/>
      <c s="29" r="U116">
        <f>(((20*AB116)*AC116)+(20*AA115))*1</f>
        <v>444.434772</v>
      </c>
      <c s="29" r="V116">
        <f>IF((U116=0),0,(S116/U116))</f>
        <v>0.891787330942683</v>
      </c>
      <c s="40" r="X116">
        <f>(AA115+AB116)*AC116</f>
        <v>76.70502375</v>
      </c>
      <c s="17" r="Y116"/>
      <c s="31" r="AA116">
        <v>17.8</v>
      </c>
      <c s="31" r="AB116">
        <v>1.24</v>
      </c>
      <c s="31" r="AC116">
        <v>4.203015</v>
      </c>
      <c s="31" r="AD116">
        <v>0.861172</v>
      </c>
    </row>
    <row customHeight="1" r="117" ht="12.0">
      <c s="19" r="A117">
        <v>41734.7916666667</v>
      </c>
      <c s="23" r="B117">
        <v>41734.8333333333</v>
      </c>
      <c s="19" r="C117">
        <f>A117+TIME(5,0,0)</f>
        <v>41735</v>
      </c>
      <c s="24" r="D117">
        <f>DATE(YEAR(C117),MONTH(C117),DAY(C117))</f>
        <v>41735</v>
      </c>
      <c s="27" r="E117">
        <f>HOUR(C117)</f>
        <v>0</v>
      </c>
      <c t="str" s="27" r="F117">
        <f>CONCATENATE("TAITsched:",(H117*1000))</f>
        <v>TAITsched:20000</v>
      </c>
      <c s="18" r="G117">
        <v>20</v>
      </c>
      <c s="8" r="H117">
        <v>20</v>
      </c>
      <c s="36" r="I117">
        <v>0</v>
      </c>
      <c t="str" s="27" r="J117">
        <f>CONCATENATE("TAITbid:",(G117*1000))</f>
        <v>TAITbid:20000</v>
      </c>
      <c t="str" s="27" r="K117">
        <f>CONCATENATE("TAITUnscheduled:",(I117*1000))</f>
        <v>TAITUnscheduled:0</v>
      </c>
      <c t="str" s="27" r="L117">
        <f>CONCATENATE("TAITPlanned:",(N117*1000))</f>
        <v>TAITPlanned:0</v>
      </c>
      <c t="str" s="27" r="M117">
        <f>CONCATENATE("TAITSettled:",(P117*1000))</f>
        <v>TAITSettled:20000</v>
      </c>
      <c s="36" r="N117">
        <v>0</v>
      </c>
      <c s="34" r="O117"/>
      <c s="8" r="P117">
        <v>20</v>
      </c>
      <c s="17" r="Q117">
        <v>0</v>
      </c>
      <c s="40" r="R117">
        <v>0</v>
      </c>
      <c s="40" r="S117">
        <v>271.4711515</v>
      </c>
      <c s="17" r="T117"/>
      <c s="29" r="U117">
        <f>(((20*AB117)*AC117)+(20*AA116))*1</f>
        <v>499.640577</v>
      </c>
      <c s="29" r="V117">
        <f>IF((U117=0),0,(S117/U117))</f>
        <v>0.54333287566434</v>
      </c>
      <c s="40" r="X117">
        <f>(AA116+AB117)*AC117</f>
        <v>89.65952145</v>
      </c>
      <c s="17" r="Y117"/>
      <c s="31" r="AA117">
        <v>8.12</v>
      </c>
      <c s="31" r="AB117">
        <v>1.55</v>
      </c>
      <c s="31" r="AC117">
        <v>4.633567</v>
      </c>
      <c s="31" r="AD117">
        <v>0.887043</v>
      </c>
    </row>
    <row customHeight="1" r="118" ht="12.0">
      <c s="19" r="A118">
        <v>41734.8333333333</v>
      </c>
      <c s="23" r="B118">
        <v>41734.875</v>
      </c>
      <c s="19" r="C118">
        <f>A118+TIME(5,0,0)</f>
        <v>41735.0416666667</v>
      </c>
      <c s="24" r="D118">
        <f>DATE(YEAR(C118),MONTH(C118),DAY(C118))</f>
        <v>41735</v>
      </c>
      <c s="27" r="E118">
        <f>HOUR(C118)</f>
        <v>1</v>
      </c>
      <c t="str" s="27" r="F118">
        <f>CONCATENATE("TAITsched:",(H118*1000))</f>
        <v>TAITsched:20000</v>
      </c>
      <c s="18" r="G118">
        <v>20</v>
      </c>
      <c s="8" r="H118">
        <v>20</v>
      </c>
      <c s="36" r="I118">
        <v>0</v>
      </c>
      <c t="str" s="27" r="J118">
        <f>CONCATENATE("TAITbid:",(G118*1000))</f>
        <v>TAITbid:20000</v>
      </c>
      <c t="str" s="27" r="K118">
        <f>CONCATENATE("TAITUnscheduled:",(I118*1000))</f>
        <v>TAITUnscheduled:0</v>
      </c>
      <c t="str" s="27" r="L118">
        <f>CONCATENATE("TAITPlanned:",(N118*1000))</f>
        <v>TAITPlanned:0</v>
      </c>
      <c t="str" s="27" r="M118">
        <f>CONCATENATE("TAITSettled:",(P118*1000))</f>
        <v>TAITSettled:20000</v>
      </c>
      <c s="36" r="N118">
        <v>0</v>
      </c>
      <c s="34" r="O118"/>
      <c s="8" r="P118">
        <v>20</v>
      </c>
      <c s="17" r="Q118">
        <v>0</v>
      </c>
      <c s="40" r="R118">
        <v>0</v>
      </c>
      <c s="40" r="S118">
        <v>286.620279</v>
      </c>
      <c s="17" r="T118"/>
      <c s="29" r="U118">
        <f>(((20*AB118)*AC118)+(20*AA117))*1</f>
        <v>247.0274556</v>
      </c>
      <c s="29" r="V118">
        <f>IF((U118=0),0,(S118/U118))</f>
        <v>1.16027701578286</v>
      </c>
      <c s="40" r="X118">
        <f>(AA117+AB118)*AC118</f>
        <v>21.24065346</v>
      </c>
      <c s="17" r="Y118"/>
      <c s="31" r="AA118">
        <v>10.9</v>
      </c>
      <c s="31" r="AB118">
        <v>2.02</v>
      </c>
      <c s="31" r="AC118">
        <v>2.094739</v>
      </c>
      <c s="31" r="AD118">
        <v>0.947106</v>
      </c>
    </row>
    <row customHeight="1" r="119" ht="12.0">
      <c s="19" r="A119">
        <v>41734.875</v>
      </c>
      <c s="23" r="B119">
        <v>41734.9166666667</v>
      </c>
      <c s="19" r="C119">
        <f>A119+TIME(5,0,0)</f>
        <v>41735.0833333333</v>
      </c>
      <c s="24" r="D119">
        <f>DATE(YEAR(C119),MONTH(C119),DAY(C119))</f>
        <v>41735</v>
      </c>
      <c s="27" r="E119">
        <f>HOUR(C119)</f>
        <v>2</v>
      </c>
      <c t="str" s="27" r="F119">
        <f>CONCATENATE("TAITsched:",(H119*1000))</f>
        <v>TAITsched:20000</v>
      </c>
      <c s="18" r="G119">
        <v>20</v>
      </c>
      <c s="8" r="H119">
        <v>20</v>
      </c>
      <c s="36" r="I119">
        <v>0</v>
      </c>
      <c t="str" s="27" r="J119">
        <f>CONCATENATE("TAITbid:",(G119*1000))</f>
        <v>TAITbid:20000</v>
      </c>
      <c t="str" s="27" r="K119">
        <f>CONCATENATE("TAITUnscheduled:",(I119*1000))</f>
        <v>TAITUnscheduled:0</v>
      </c>
      <c t="str" s="27" r="L119">
        <f>CONCATENATE("TAITPlanned:",(N119*1000))</f>
        <v>TAITPlanned:0</v>
      </c>
      <c t="str" s="27" r="M119">
        <f>CONCATENATE("TAITSettled:",(P119*1000))</f>
        <v>TAITSettled:20000</v>
      </c>
      <c s="36" r="N119">
        <v>0</v>
      </c>
      <c s="34" r="O119"/>
      <c s="8" r="P119">
        <v>20</v>
      </c>
      <c s="17" r="Q119">
        <v>-1</v>
      </c>
      <c s="40" r="R119">
        <v>-42</v>
      </c>
      <c s="40" r="S119">
        <v>407.7559179</v>
      </c>
      <c s="17" r="T119"/>
      <c s="29" r="U119">
        <f>(((20*AB119)*AC119)+(20*AA118))*1</f>
        <v>278.134232</v>
      </c>
      <c s="29" r="V119">
        <f>IF((U119=0),0,(S119/U119))</f>
        <v>1.46604003026855</v>
      </c>
      <c s="40" r="X119">
        <f>(AA118+AB119)*AC119</f>
        <v>30.3176753</v>
      </c>
      <c s="17" r="Y119"/>
      <c s="31" r="AA119">
        <v>18.1</v>
      </c>
      <c s="31" r="AB119">
        <v>1.2</v>
      </c>
      <c s="31" r="AC119">
        <v>2.505593</v>
      </c>
      <c s="31" r="AD119">
        <v>0.965939</v>
      </c>
    </row>
    <row customHeight="1" r="120" ht="12.0">
      <c s="19" r="A120">
        <v>41734.9166666667</v>
      </c>
      <c s="23" r="B120">
        <v>41734.9583333333</v>
      </c>
      <c s="19" r="C120">
        <f>A120+TIME(5,0,0)</f>
        <v>41735.125</v>
      </c>
      <c s="24" r="D120">
        <f>DATE(YEAR(C120),MONTH(C120),DAY(C120))</f>
        <v>41735</v>
      </c>
      <c s="27" r="E120">
        <f>HOUR(C120)</f>
        <v>3</v>
      </c>
      <c t="str" s="27" r="F120">
        <f>CONCATENATE("TAITsched:",(H120*1000))</f>
        <v>TAITsched:20000</v>
      </c>
      <c s="18" r="G120">
        <v>20</v>
      </c>
      <c s="8" r="H120">
        <v>20</v>
      </c>
      <c s="36" r="I120">
        <v>0</v>
      </c>
      <c t="str" s="27" r="J120">
        <f>CONCATENATE("TAITbid:",(G120*1000))</f>
        <v>TAITbid:20000</v>
      </c>
      <c t="str" s="27" r="K120">
        <f>CONCATENATE("TAITUnscheduled:",(I120*1000))</f>
        <v>TAITUnscheduled:0</v>
      </c>
      <c t="str" s="27" r="L120">
        <f>CONCATENATE("TAITPlanned:",(N120*1000))</f>
        <v>TAITPlanned:0</v>
      </c>
      <c t="str" s="27" r="M120">
        <f>CONCATENATE("TAITSettled:",(P120*1000))</f>
        <v>TAITSettled:20000</v>
      </c>
      <c s="36" r="N120">
        <v>0</v>
      </c>
      <c s="34" r="O120"/>
      <c s="8" r="P120">
        <v>20</v>
      </c>
      <c s="17" r="Q120">
        <v>-1</v>
      </c>
      <c s="40" r="R120">
        <v>-37.22</v>
      </c>
      <c s="40" r="S120">
        <v>537.8732795</v>
      </c>
      <c s="17" r="T120"/>
      <c s="29" r="U120">
        <f>(((20*AB120)*AC120)+(20*AA119))*1</f>
        <v>465.8848488</v>
      </c>
      <c s="29" r="V120">
        <f>IF((U120=0),0,(S120/U120))</f>
        <v>1.15451979364734</v>
      </c>
      <c s="40" r="X120">
        <f>(AA119+AB120)*AC120</f>
        <v>62.52094254</v>
      </c>
      <c s="17" r="Y120"/>
      <c s="31" r="AA120">
        <v>22.74</v>
      </c>
      <c s="31" r="AB120">
        <v>1.64</v>
      </c>
      <c s="31" r="AC120">
        <v>3.167221</v>
      </c>
      <c s="31" r="AD120">
        <v>0.962749</v>
      </c>
    </row>
    <row customHeight="1" r="121" ht="12.0">
      <c s="19" r="A121">
        <v>41734.9583333333</v>
      </c>
      <c s="23" r="B121">
        <v>41735</v>
      </c>
      <c s="19" r="C121">
        <f>A121+TIME(5,0,0)</f>
        <v>41735.1666666667</v>
      </c>
      <c s="24" r="D121">
        <f>DATE(YEAR(C121),MONTH(C121),DAY(C121))</f>
        <v>41735</v>
      </c>
      <c s="27" r="E121">
        <f>HOUR(C121)</f>
        <v>4</v>
      </c>
      <c t="str" s="27" r="F121">
        <f>CONCATENATE("TAITsched:",(H121*1000))</f>
        <v>TAITsched:20000</v>
      </c>
      <c s="18" r="G121">
        <v>20</v>
      </c>
      <c s="8" r="H121">
        <v>20</v>
      </c>
      <c s="36" r="I121">
        <v>0</v>
      </c>
      <c t="str" s="27" r="J121">
        <f>CONCATENATE("TAITbid:",(G121*1000))</f>
        <v>TAITbid:20000</v>
      </c>
      <c t="str" s="27" r="K121">
        <f>CONCATENATE("TAITUnscheduled:",(I121*1000))</f>
        <v>TAITUnscheduled:0</v>
      </c>
      <c t="str" s="27" r="L121">
        <f>CONCATENATE("TAITPlanned:",(N121*1000))</f>
        <v>TAITPlanned:0</v>
      </c>
      <c t="str" s="27" r="M121">
        <f>CONCATENATE("TAITSettled:",(P121*1000))</f>
        <v>TAITSettled:20000</v>
      </c>
      <c s="36" r="N121">
        <v>0</v>
      </c>
      <c s="34" r="O121"/>
      <c s="8" r="P121">
        <v>20</v>
      </c>
      <c s="17" r="Q121">
        <v>-2</v>
      </c>
      <c s="40" r="R121">
        <v>-66.82</v>
      </c>
      <c s="40" r="S121">
        <v>567.7073723</v>
      </c>
      <c s="17" r="T121"/>
      <c s="29" r="U121">
        <f>(((20*AB121)*AC121)+(20*AA120))*1</f>
        <v>527.4588</v>
      </c>
      <c s="29" r="V121">
        <f>IF((U121=0),0,(S121/U121))</f>
        <v>1.07630657086392</v>
      </c>
      <c s="40" r="X121">
        <f>(AA120+AB121)*AC121</f>
        <v>58.7083104</v>
      </c>
      <c s="17" r="Y121"/>
      <c s="31" r="AA121">
        <v>25.88</v>
      </c>
      <c s="31" r="AB121">
        <v>1.5</v>
      </c>
      <c s="31" r="AC121">
        <v>2.42196</v>
      </c>
      <c s="31" r="AD121">
        <v>0.961794</v>
      </c>
    </row>
    <row customHeight="1" r="122" ht="12.0">
      <c s="19" r="A122">
        <v>41735</v>
      </c>
      <c s="23" r="B122">
        <v>41735.0416666667</v>
      </c>
      <c s="19" r="C122">
        <f>A122+TIME(5,0,0)</f>
        <v>41735.2083333333</v>
      </c>
      <c s="24" r="D122">
        <f>DATE(YEAR(C122),MONTH(C122),DAY(C122))</f>
        <v>41735</v>
      </c>
      <c s="27" r="E122">
        <f>HOUR(C122)</f>
        <v>5</v>
      </c>
      <c t="str" s="27" r="F122">
        <f>CONCATENATE("TAITsched:",(H122*1000))</f>
        <v>TAITsched:20000</v>
      </c>
      <c s="18" r="G122">
        <v>20</v>
      </c>
      <c s="8" r="H122">
        <v>20</v>
      </c>
      <c s="36" r="I122">
        <v>0</v>
      </c>
      <c t="str" s="27" r="J122">
        <f>CONCATENATE("TAITbid:",(G122*1000))</f>
        <v>TAITbid:20000</v>
      </c>
      <c t="str" s="27" r="K122">
        <f>CONCATENATE("TAITUnscheduled:",(I122*1000))</f>
        <v>TAITUnscheduled:0</v>
      </c>
      <c t="str" s="27" r="L122">
        <f>CONCATENATE("TAITPlanned:",(N122*1000))</f>
        <v>TAITPlanned:0</v>
      </c>
      <c t="str" s="27" r="M122">
        <f>CONCATENATE("TAITSettled:",(P122*1000))</f>
        <v>TAITSettled:20000</v>
      </c>
      <c s="36" r="N122">
        <v>0</v>
      </c>
      <c s="34" r="O122"/>
      <c s="8" r="P122">
        <v>20</v>
      </c>
      <c s="17" r="Q122">
        <v>0</v>
      </c>
      <c s="40" r="R122">
        <v>0</v>
      </c>
      <c s="40" r="S122">
        <v>384.0748762</v>
      </c>
      <c s="17" r="T122"/>
      <c s="29" r="U122">
        <f>(((20*AB122)*AC122)+(20*AA121))*1</f>
        <v>582.7176064</v>
      </c>
      <c s="29" r="V122">
        <f>IF((U122=0),0,(S122/U122))</f>
        <v>0.659109784879841</v>
      </c>
      <c s="40" r="X122">
        <f>(AA121+AB122)*AC122</f>
        <v>70.13062848</v>
      </c>
      <c s="17" r="Y122"/>
      <c s="31" r="AA122">
        <v>16.84</v>
      </c>
      <c s="31" r="AB122">
        <v>1.26</v>
      </c>
      <c s="31" r="AC122">
        <v>2.584032</v>
      </c>
      <c s="31" r="AD122">
        <v>0.955606</v>
      </c>
    </row>
    <row customHeight="1" r="123" ht="12.0">
      <c s="19" r="A123">
        <v>41735.0416666667</v>
      </c>
      <c s="23" r="B123">
        <v>41735.0833333333</v>
      </c>
      <c s="19" r="C123">
        <f>A123+TIME(5,0,0)</f>
        <v>41735.25</v>
      </c>
      <c s="24" r="D123">
        <f>DATE(YEAR(C123),MONTH(C123),DAY(C123))</f>
        <v>41735</v>
      </c>
      <c s="27" r="E123">
        <f>HOUR(C123)</f>
        <v>6</v>
      </c>
      <c t="str" s="27" r="F123">
        <f>CONCATENATE("TAITsched:",(H123*1000))</f>
        <v>TAITsched:20000</v>
      </c>
      <c s="18" r="G123">
        <v>20</v>
      </c>
      <c s="8" r="H123">
        <v>20</v>
      </c>
      <c s="36" r="I123">
        <v>0</v>
      </c>
      <c t="str" s="27" r="J123">
        <f>CONCATENATE("TAITbid:",(G123*1000))</f>
        <v>TAITbid:20000</v>
      </c>
      <c t="str" s="27" r="K123">
        <f>CONCATENATE("TAITUnscheduled:",(I123*1000))</f>
        <v>TAITUnscheduled:0</v>
      </c>
      <c t="str" s="27" r="L123">
        <f>CONCATENATE("TAITPlanned:",(N123*1000))</f>
        <v>TAITPlanned:0</v>
      </c>
      <c t="str" s="27" r="M123">
        <f>CONCATENATE("TAITSettled:",(P123*1000))</f>
        <v>TAITSettled:20000</v>
      </c>
      <c s="36" r="N123">
        <v>0</v>
      </c>
      <c s="34" r="O123"/>
      <c s="8" r="P123">
        <v>20</v>
      </c>
      <c s="17" r="Q123">
        <v>0</v>
      </c>
      <c s="40" r="R123">
        <v>0</v>
      </c>
      <c s="40" r="S123">
        <v>265.5178565</v>
      </c>
      <c s="17" r="T123"/>
      <c s="29" r="U123">
        <f>(((20*AB123)*AC123)+(20*AA122))*1</f>
        <v>379.4592056</v>
      </c>
      <c s="29" r="V123">
        <f>IF((U123=0),0,(S123/U123))</f>
        <v>0.699727013026773</v>
      </c>
      <c s="40" r="X123">
        <f>(AA122+AB123)*AC123</f>
        <v>29.34436264</v>
      </c>
      <c s="17" r="Y123"/>
      <c s="31" r="AA123">
        <v>11.52</v>
      </c>
      <c s="31" r="AB123">
        <v>1.32</v>
      </c>
      <c s="31" r="AC123">
        <v>1.615879</v>
      </c>
      <c s="31" r="AD123">
        <v>0.972382</v>
      </c>
    </row>
    <row customHeight="1" r="124" ht="12.0">
      <c s="19" r="A124">
        <v>41735.0833333333</v>
      </c>
      <c s="23" r="B124">
        <v>41735.125</v>
      </c>
      <c s="19" r="C124">
        <f>A124+TIME(5,0,0)</f>
        <v>41735.2916666667</v>
      </c>
      <c s="24" r="D124">
        <f>DATE(YEAR(C124),MONTH(C124),DAY(C124))</f>
        <v>41735</v>
      </c>
      <c s="27" r="E124">
        <f>HOUR(C124)</f>
        <v>7</v>
      </c>
      <c t="str" s="27" r="F124">
        <f>CONCATENATE("TAITsched:",(H124*1000))</f>
        <v>TAITsched:20000</v>
      </c>
      <c s="18" r="G124">
        <v>20</v>
      </c>
      <c s="8" r="H124">
        <v>20</v>
      </c>
      <c s="36" r="I124">
        <v>0</v>
      </c>
      <c t="str" s="27" r="J124">
        <f>CONCATENATE("TAITbid:",(G124*1000))</f>
        <v>TAITbid:20000</v>
      </c>
      <c t="str" s="27" r="K124">
        <f>CONCATENATE("TAITUnscheduled:",(I124*1000))</f>
        <v>TAITUnscheduled:0</v>
      </c>
      <c t="str" s="27" r="L124">
        <f>CONCATENATE("TAITPlanned:",(N124*1000))</f>
        <v>TAITPlanned:0</v>
      </c>
      <c t="str" s="27" r="M124">
        <f>CONCATENATE("TAITSettled:",(P124*1000))</f>
        <v>TAITSettled:20000</v>
      </c>
      <c s="36" r="N124">
        <v>0</v>
      </c>
      <c s="34" r="O124"/>
      <c s="8" r="P124">
        <v>20</v>
      </c>
      <c s="17" r="Q124">
        <v>-2</v>
      </c>
      <c s="40" r="R124">
        <v>-64.22</v>
      </c>
      <c s="40" r="S124">
        <v>352.9504415</v>
      </c>
      <c s="17" r="T124"/>
      <c s="29" r="U124">
        <f>(((20*AB124)*AC124)+(20*AA123))*1</f>
        <v>269.8375476</v>
      </c>
      <c s="29" r="V124">
        <f>IF((U124=0),0,(S124/U124))</f>
        <v>1.3080108555656</v>
      </c>
      <c s="40" r="X124">
        <f>(AA123+AB124)*AC124</f>
        <v>21.89821722</v>
      </c>
      <c s="17" r="Y124"/>
      <c s="31" r="AA124">
        <v>16.97</v>
      </c>
      <c s="31" r="AB124">
        <v>1.14</v>
      </c>
      <c s="31" r="AC124">
        <v>1.729717</v>
      </c>
      <c s="31" r="AD124">
        <v>0.931667</v>
      </c>
    </row>
    <row customHeight="1" r="125" ht="12.0">
      <c s="19" r="A125">
        <v>41735.125</v>
      </c>
      <c s="23" r="B125">
        <v>41735.1666666667</v>
      </c>
      <c s="19" r="C125">
        <f>A125+TIME(5,0,0)</f>
        <v>41735.3333333333</v>
      </c>
      <c s="24" r="D125">
        <f>DATE(YEAR(C125),MONTH(C125),DAY(C125))</f>
        <v>41735</v>
      </c>
      <c s="27" r="E125">
        <f>HOUR(C125)</f>
        <v>8</v>
      </c>
      <c t="str" s="27" r="F125">
        <f>CONCATENATE("TAITsched:",(H125*1000))</f>
        <v>TAITsched:20000</v>
      </c>
      <c s="18" r="G125">
        <v>20</v>
      </c>
      <c s="8" r="H125">
        <v>20</v>
      </c>
      <c s="36" r="I125">
        <v>0</v>
      </c>
      <c t="str" s="27" r="J125">
        <f>CONCATENATE("TAITbid:",(G125*1000))</f>
        <v>TAITbid:20000</v>
      </c>
      <c t="str" s="27" r="K125">
        <f>CONCATENATE("TAITUnscheduled:",(I125*1000))</f>
        <v>TAITUnscheduled:0</v>
      </c>
      <c t="str" s="27" r="L125">
        <f>CONCATENATE("TAITPlanned:",(N125*1000))</f>
        <v>TAITPlanned:0</v>
      </c>
      <c t="str" s="27" r="M125">
        <f>CONCATENATE("TAITSettled:",(P125*1000))</f>
        <v>TAITSettled:20000</v>
      </c>
      <c s="36" r="N125">
        <v>0</v>
      </c>
      <c s="34" r="O125"/>
      <c s="8" r="P125">
        <v>20</v>
      </c>
      <c s="17" r="Q125">
        <v>-1</v>
      </c>
      <c s="40" r="R125">
        <v>-32.38</v>
      </c>
      <c s="40" r="S125">
        <v>185.6618979</v>
      </c>
      <c s="17" r="T125"/>
      <c s="29" r="U125">
        <f>(((20*AB125)*AC125)+(20*AA124))*1</f>
        <v>380.8802752</v>
      </c>
      <c s="29" r="V125">
        <f>IF((U125=0),0,(S125/U125))</f>
        <v>0.487454746251979</v>
      </c>
      <c s="40" r="X125">
        <f>(AA124+AB125)*AC125</f>
        <v>33.49902582</v>
      </c>
      <c s="17" r="Y125"/>
      <c s="31" r="AA125">
        <v>7.51</v>
      </c>
      <c s="31" r="AB125">
        <v>1.12</v>
      </c>
      <c s="31" r="AC125">
        <v>1.851798</v>
      </c>
      <c s="31" r="AD125">
        <v>0.968602</v>
      </c>
    </row>
    <row customHeight="1" r="126" ht="12.0">
      <c s="19" r="A126">
        <v>41735.1666666667</v>
      </c>
      <c s="23" r="B126">
        <v>41735.2083333333</v>
      </c>
      <c s="19" r="C126">
        <f>A126+TIME(5,0,0)</f>
        <v>41735.375</v>
      </c>
      <c s="24" r="D126">
        <f>DATE(YEAR(C126),MONTH(C126),DAY(C126))</f>
        <v>41735</v>
      </c>
      <c s="27" r="E126">
        <f>HOUR(C126)</f>
        <v>9</v>
      </c>
      <c t="str" s="27" r="F126">
        <f>CONCATENATE("TAITsched:",(H126*1000))</f>
        <v>TAITsched:20000</v>
      </c>
      <c s="18" r="G126">
        <v>20</v>
      </c>
      <c s="8" r="H126">
        <v>20</v>
      </c>
      <c s="36" r="I126">
        <v>0</v>
      </c>
      <c t="str" s="27" r="J126">
        <f>CONCATENATE("TAITbid:",(G126*1000))</f>
        <v>TAITbid:20000</v>
      </c>
      <c t="str" s="27" r="K126">
        <f>CONCATENATE("TAITUnscheduled:",(I126*1000))</f>
        <v>TAITUnscheduled:0</v>
      </c>
      <c t="str" s="27" r="L126">
        <f>CONCATENATE("TAITPlanned:",(N126*1000))</f>
        <v>TAITPlanned:0</v>
      </c>
      <c t="str" s="27" r="M126">
        <f>CONCATENATE("TAITSettled:",(P126*1000))</f>
        <v>TAITSettled:20000</v>
      </c>
      <c s="36" r="N126">
        <v>0</v>
      </c>
      <c s="34" r="O126"/>
      <c s="8" r="P126">
        <v>20</v>
      </c>
      <c s="17" r="Q126">
        <v>-1</v>
      </c>
      <c s="40" r="R126">
        <v>-33.05</v>
      </c>
      <c s="40" r="S126">
        <v>214.0678356</v>
      </c>
      <c s="17" r="T126"/>
      <c s="29" r="U126">
        <f>(((20*AB126)*AC126)+(20*AA125))*1</f>
        <v>199.3277564</v>
      </c>
      <c s="29" r="V126">
        <f>IF((U126=0),0,(S126/U126))</f>
        <v>1.07394895455714</v>
      </c>
      <c s="40" r="X126">
        <f>(AA125+AB126)*AC126</f>
        <v>19.85966379</v>
      </c>
      <c s="17" r="Y126"/>
      <c s="31" r="AA126">
        <v>8.66</v>
      </c>
      <c s="31" r="AB126">
        <v>1.06</v>
      </c>
      <c s="31" r="AC126">
        <v>2.317347</v>
      </c>
      <c s="31" r="AD126">
        <v>0.962848</v>
      </c>
    </row>
    <row customHeight="1" r="127" ht="12.0">
      <c s="19" r="A127">
        <v>41735.2083333333</v>
      </c>
      <c s="23" r="B127">
        <v>41735.25</v>
      </c>
      <c s="19" r="C127">
        <f>A127+TIME(5,0,0)</f>
        <v>41735.4166666667</v>
      </c>
      <c s="24" r="D127">
        <f>DATE(YEAR(C127),MONTH(C127),DAY(C127))</f>
        <v>41735</v>
      </c>
      <c s="27" r="E127">
        <f>HOUR(C127)</f>
        <v>10</v>
      </c>
      <c t="str" s="27" r="F127">
        <f>CONCATENATE("TAITsched:",(H127*1000))</f>
        <v>TAITsched:20000</v>
      </c>
      <c s="18" r="G127">
        <v>20</v>
      </c>
      <c s="8" r="H127">
        <v>20</v>
      </c>
      <c s="36" r="I127">
        <v>0</v>
      </c>
      <c t="str" s="27" r="J127">
        <f>CONCATENATE("TAITbid:",(G127*1000))</f>
        <v>TAITbid:20000</v>
      </c>
      <c t="str" s="27" r="K127">
        <f>CONCATENATE("TAITUnscheduled:",(I127*1000))</f>
        <v>TAITUnscheduled:0</v>
      </c>
      <c t="str" s="27" r="L127">
        <f>CONCATENATE("TAITPlanned:",(N127*1000))</f>
        <v>TAITPlanned:0</v>
      </c>
      <c t="str" s="27" r="M127">
        <f>CONCATENATE("TAITSettled:",(P127*1000))</f>
        <v>TAITSettled:20000</v>
      </c>
      <c s="36" r="N127">
        <v>0</v>
      </c>
      <c s="34" r="O127"/>
      <c s="8" r="P127">
        <v>20</v>
      </c>
      <c s="17" r="Q127">
        <v>0</v>
      </c>
      <c s="40" r="R127">
        <v>0</v>
      </c>
      <c s="40" r="S127">
        <v>545.3218523</v>
      </c>
      <c s="17" r="T127"/>
      <c s="29" r="U127">
        <f>(((20*AB127)*AC127)+(20*AA126))*1</f>
        <v>237.7787392</v>
      </c>
      <c s="29" r="V127">
        <f>IF((U127=0),0,(S127/U127))</f>
        <v>2.29340038615193</v>
      </c>
      <c s="40" r="X127">
        <f>(AA126+AB127)*AC127</f>
        <v>25.96275328</v>
      </c>
      <c s="17" r="Y127"/>
      <c s="31" r="AA127">
        <v>25.12</v>
      </c>
      <c s="31" r="AB127">
        <v>1.23</v>
      </c>
      <c s="31" r="AC127">
        <v>2.625152</v>
      </c>
      <c s="31" r="AD127">
        <v>0.961803</v>
      </c>
    </row>
    <row customHeight="1" r="128" ht="12.0">
      <c s="19" r="A128">
        <v>41735.25</v>
      </c>
      <c s="23" r="B128">
        <v>41735.2916666667</v>
      </c>
      <c s="19" r="C128">
        <f>A128+TIME(5,0,0)</f>
        <v>41735.4583333333</v>
      </c>
      <c s="24" r="D128">
        <f>DATE(YEAR(C128),MONTH(C128),DAY(C128))</f>
        <v>41735</v>
      </c>
      <c s="27" r="E128">
        <f>HOUR(C128)</f>
        <v>11</v>
      </c>
      <c t="str" s="27" r="F128">
        <f>CONCATENATE("TAITsched:",(H128*1000))</f>
        <v>TAITsched:20000</v>
      </c>
      <c s="18" r="G128">
        <v>20</v>
      </c>
      <c s="8" r="H128">
        <v>20</v>
      </c>
      <c s="36" r="I128">
        <v>0</v>
      </c>
      <c t="str" s="27" r="J128">
        <f>CONCATENATE("TAITbid:",(G128*1000))</f>
        <v>TAITbid:20000</v>
      </c>
      <c t="str" s="27" r="K128">
        <f>CONCATENATE("TAITUnscheduled:",(I128*1000))</f>
        <v>TAITUnscheduled:0</v>
      </c>
      <c t="str" s="27" r="L128">
        <f>CONCATENATE("TAITPlanned:",(N128*1000))</f>
        <v>TAITPlanned:0</v>
      </c>
      <c t="str" s="27" r="M128">
        <f>CONCATENATE("TAITSettled:",(P128*1000))</f>
        <v>TAITSettled:20000</v>
      </c>
      <c s="36" r="N128">
        <v>0</v>
      </c>
      <c s="34" r="O128"/>
      <c s="8" r="P128">
        <v>20</v>
      </c>
      <c s="17" r="Q128">
        <v>-1</v>
      </c>
      <c s="40" r="R128">
        <v>-40.03</v>
      </c>
      <c s="40" r="S128">
        <v>1042.258834</v>
      </c>
      <c s="17" r="T128"/>
      <c s="29" r="U128">
        <f>(((20*AB128)*AC128)+(20*AA127))*1</f>
        <v>1012.982248</v>
      </c>
      <c s="29" r="V128">
        <f>IF((U128=0),0,(S128/U128))</f>
        <v>1.02890138110298</v>
      </c>
      <c s="40" r="X128">
        <f>(AA127+AB128)*AC128</f>
        <v>91.778214</v>
      </c>
      <c s="17" r="Y128"/>
      <c s="31" r="AA128">
        <v>28.4</v>
      </c>
      <c s="31" r="AB128">
        <v>9.68</v>
      </c>
      <c s="31" r="AC128">
        <v>2.637305</v>
      </c>
      <c s="31" r="AD128">
        <v>0.966323</v>
      </c>
    </row>
    <row customHeight="1" r="129" ht="12.0">
      <c s="19" r="A129">
        <v>41735.2916666667</v>
      </c>
      <c s="23" r="B129">
        <v>41735.3333333333</v>
      </c>
      <c s="19" r="C129">
        <f>A129+TIME(5,0,0)</f>
        <v>41735.5</v>
      </c>
      <c s="24" r="D129">
        <f>DATE(YEAR(C129),MONTH(C129),DAY(C129))</f>
        <v>41735</v>
      </c>
      <c s="27" r="E129">
        <f>HOUR(C129)</f>
        <v>12</v>
      </c>
      <c t="str" s="27" r="F129">
        <f>CONCATENATE("TAITsched:",(H129*1000))</f>
        <v>TAITsched:20000</v>
      </c>
      <c s="18" r="G129">
        <v>20</v>
      </c>
      <c s="8" r="H129">
        <v>20</v>
      </c>
      <c s="36" r="I129">
        <v>0</v>
      </c>
      <c t="str" s="27" r="J129">
        <f>CONCATENATE("TAITbid:",(G129*1000))</f>
        <v>TAITbid:20000</v>
      </c>
      <c t="str" s="27" r="K129">
        <f>CONCATENATE("TAITUnscheduled:",(I129*1000))</f>
        <v>TAITUnscheduled:0</v>
      </c>
      <c t="str" s="27" r="L129">
        <f>CONCATENATE("TAITPlanned:",(N129*1000))</f>
        <v>TAITPlanned:0</v>
      </c>
      <c t="str" s="27" r="M129">
        <f>CONCATENATE("TAITSettled:",(P129*1000))</f>
        <v>TAITSettled:20000</v>
      </c>
      <c s="36" r="N129">
        <v>0</v>
      </c>
      <c s="34" r="O129"/>
      <c s="8" r="P129">
        <v>20</v>
      </c>
      <c s="17" r="Q129">
        <v>-1</v>
      </c>
      <c s="40" r="R129">
        <v>-38.93</v>
      </c>
      <c s="40" r="S129">
        <v>524.7436716</v>
      </c>
      <c s="17" r="T129"/>
      <c s="29" r="U129">
        <f>(((20*AB129)*AC129)+(20*AA128))*1</f>
        <v>625.460819</v>
      </c>
      <c s="29" r="V129">
        <f>IF((U129=0),0,(S129/U129))</f>
        <v>0.838971292300885</v>
      </c>
      <c s="40" r="X129">
        <f>(AA128+AB129)*AC129</f>
        <v>83.65953895</v>
      </c>
      <c s="17" r="Y129"/>
      <c s="31" r="AA129">
        <v>24.4</v>
      </c>
      <c s="31" r="AB129">
        <v>1.01</v>
      </c>
      <c s="31" r="AC129">
        <v>2.844595</v>
      </c>
      <c s="31" r="AD129">
        <v>0.962019</v>
      </c>
    </row>
    <row customHeight="1" r="130" ht="12.0">
      <c s="19" r="A130">
        <v>41735.3333333333</v>
      </c>
      <c s="23" r="B130">
        <v>41735.375</v>
      </c>
      <c s="19" r="C130">
        <f>A130+TIME(5,0,0)</f>
        <v>41735.5416666667</v>
      </c>
      <c s="24" r="D130">
        <f>DATE(YEAR(C130),MONTH(C130),DAY(C130))</f>
        <v>41735</v>
      </c>
      <c s="27" r="E130">
        <f>HOUR(C130)</f>
        <v>13</v>
      </c>
      <c t="str" s="27" r="F130">
        <f>CONCATENATE("TAITsched:",(H130*1000))</f>
        <v>TAITsched:20000</v>
      </c>
      <c s="18" r="G130">
        <v>20</v>
      </c>
      <c s="8" r="H130">
        <v>20</v>
      </c>
      <c s="36" r="I130">
        <v>0</v>
      </c>
      <c t="str" s="27" r="J130">
        <f>CONCATENATE("TAITbid:",(G130*1000))</f>
        <v>TAITbid:20000</v>
      </c>
      <c t="str" s="27" r="K130">
        <f>CONCATENATE("TAITUnscheduled:",(I130*1000))</f>
        <v>TAITUnscheduled:0</v>
      </c>
      <c t="str" s="27" r="L130">
        <f>CONCATENATE("TAITPlanned:",(N130*1000))</f>
        <v>TAITPlanned:0</v>
      </c>
      <c t="str" s="27" r="M130">
        <f>CONCATENATE("TAITSettled:",(P130*1000))</f>
        <v>TAITSettled:20000</v>
      </c>
      <c s="36" r="N130">
        <v>0</v>
      </c>
      <c s="34" r="O130"/>
      <c s="8" r="P130">
        <v>20</v>
      </c>
      <c s="17" r="Q130">
        <v>-1</v>
      </c>
      <c s="40" r="R130">
        <v>-39.33</v>
      </c>
      <c s="40" r="S130">
        <v>594.9709048</v>
      </c>
      <c s="17" r="T130"/>
      <c s="29" r="U130">
        <f>(((20*AB130)*AC130)+(20*AA129))*1</f>
        <v>556.2620736</v>
      </c>
      <c s="29" r="V130">
        <f>IF((U130=0),0,(S130/U130))</f>
        <v>1.06958739960372</v>
      </c>
      <c s="40" r="X130">
        <f>(AA129+AB130)*AC130</f>
        <v>77.77000528</v>
      </c>
      <c s="17" r="Y130"/>
      <c s="31" r="AA130">
        <v>27.5</v>
      </c>
      <c s="31" r="AB130">
        <v>1.12</v>
      </c>
      <c s="31" r="AC130">
        <v>3.047414</v>
      </c>
      <c s="31" r="AD130">
        <v>0.962328</v>
      </c>
    </row>
    <row customHeight="1" r="131" ht="12.0">
      <c s="19" r="A131">
        <v>41735.375</v>
      </c>
      <c s="23" r="B131">
        <v>41735.4166666667</v>
      </c>
      <c s="19" r="C131">
        <f>A131+TIME(5,0,0)</f>
        <v>41735.5833333333</v>
      </c>
      <c s="24" r="D131">
        <f>DATE(YEAR(C131),MONTH(C131),DAY(C131))</f>
        <v>41735</v>
      </c>
      <c s="27" r="E131">
        <f>HOUR(C131)</f>
        <v>14</v>
      </c>
      <c t="str" s="27" r="F131">
        <f>CONCATENATE("TAITsched:",(H131*1000))</f>
        <v>TAITsched:20000</v>
      </c>
      <c s="18" r="G131">
        <v>20</v>
      </c>
      <c s="8" r="H131">
        <v>20</v>
      </c>
      <c s="36" r="I131">
        <v>0</v>
      </c>
      <c t="str" s="27" r="J131">
        <f>CONCATENATE("TAITbid:",(G131*1000))</f>
        <v>TAITbid:20000</v>
      </c>
      <c t="str" s="27" r="K131">
        <f>CONCATENATE("TAITUnscheduled:",(I131*1000))</f>
        <v>TAITUnscheduled:0</v>
      </c>
      <c t="str" s="27" r="L131">
        <f>CONCATENATE("TAITPlanned:",(N131*1000))</f>
        <v>TAITPlanned:0</v>
      </c>
      <c t="str" s="27" r="M131">
        <f>CONCATENATE("TAITSettled:",(P131*1000))</f>
        <v>TAITSettled:20000</v>
      </c>
      <c s="36" r="N131">
        <v>0</v>
      </c>
      <c s="34" r="O131"/>
      <c s="8" r="P131">
        <v>20</v>
      </c>
      <c s="17" r="Q131">
        <v>-1</v>
      </c>
      <c s="40" r="R131">
        <v>-34.62</v>
      </c>
      <c s="40" r="S131">
        <v>619.2464541</v>
      </c>
      <c s="17" r="T131"/>
      <c s="29" r="U131">
        <f>(((20*AB131)*AC131)+(20*AA130))*1</f>
        <v>607.062412</v>
      </c>
      <c s="29" r="V131">
        <f>IF((U131=0),0,(S131/U131))</f>
        <v>1.02007049334492</v>
      </c>
      <c s="40" r="X131">
        <f>(AA130+AB131)*AC131</f>
        <v>90.0318056</v>
      </c>
      <c s="17" r="Y131"/>
      <c s="31" r="AA131">
        <v>29.17</v>
      </c>
      <c s="31" r="AB131">
        <v>0.9</v>
      </c>
      <c s="31" r="AC131">
        <v>3.170134</v>
      </c>
      <c s="31" r="AD131">
        <v>0.966874</v>
      </c>
    </row>
    <row customHeight="1" r="132" ht="12.0">
      <c s="19" r="A132">
        <v>41735.4166666667</v>
      </c>
      <c s="23" r="B132">
        <v>41735.4583333333</v>
      </c>
      <c s="19" r="C132">
        <f>A132+TIME(5,0,0)</f>
        <v>41735.625</v>
      </c>
      <c s="24" r="D132">
        <f>DATE(YEAR(C132),MONTH(C132),DAY(C132))</f>
        <v>41735</v>
      </c>
      <c s="27" r="E132">
        <f>HOUR(C132)</f>
        <v>15</v>
      </c>
      <c t="str" s="27" r="F132">
        <f>CONCATENATE("TAITsched:",(H132*1000))</f>
        <v>TAITsched:20000</v>
      </c>
      <c s="18" r="G132">
        <v>20</v>
      </c>
      <c s="8" r="H132">
        <v>20</v>
      </c>
      <c s="36" r="I132">
        <v>0</v>
      </c>
      <c t="str" s="27" r="J132">
        <f>CONCATENATE("TAITbid:",(G132*1000))</f>
        <v>TAITbid:20000</v>
      </c>
      <c t="str" s="27" r="K132">
        <f>CONCATENATE("TAITUnscheduled:",(I132*1000))</f>
        <v>TAITUnscheduled:0</v>
      </c>
      <c t="str" s="27" r="L132">
        <f>CONCATENATE("TAITPlanned:",(N132*1000))</f>
        <v>TAITPlanned:0</v>
      </c>
      <c t="str" s="27" r="M132">
        <f>CONCATENATE("TAITSettled:",(P132*1000))</f>
        <v>TAITSettled:20000</v>
      </c>
      <c s="36" r="N132">
        <v>0</v>
      </c>
      <c s="34" r="O132"/>
      <c s="8" r="P132">
        <v>20</v>
      </c>
      <c s="17" r="Q132">
        <v>-1</v>
      </c>
      <c s="40" r="R132">
        <v>-33.88</v>
      </c>
      <c s="40" r="S132">
        <v>572.3622057</v>
      </c>
      <c s="17" r="T132"/>
      <c s="29" r="U132">
        <f>(((20*AB132)*AC132)+(20*AA131))*1</f>
        <v>701.7933424</v>
      </c>
      <c s="29" r="V132">
        <f>IF((U132=0),0,(S132/U132))</f>
        <v>0.815570868402128</v>
      </c>
      <c s="40" r="X132">
        <f>(AA131+AB132)*AC132</f>
        <v>71.5762032</v>
      </c>
      <c s="17" r="Y132"/>
      <c s="31" r="AA132">
        <v>23.71</v>
      </c>
      <c s="31" r="AB132">
        <v>2.63</v>
      </c>
      <c s="31" r="AC132">
        <v>2.250824</v>
      </c>
      <c s="31" r="AD132">
        <v>0.96586</v>
      </c>
    </row>
    <row customHeight="1" r="133" ht="12.0">
      <c s="19" r="A133">
        <v>41735.4583333333</v>
      </c>
      <c s="23" r="B133">
        <v>41735.5</v>
      </c>
      <c s="19" r="C133">
        <f>A133+TIME(5,0,0)</f>
        <v>41735.6666666667</v>
      </c>
      <c s="24" r="D133">
        <f>DATE(YEAR(C133),MONTH(C133),DAY(C133))</f>
        <v>41735</v>
      </c>
      <c s="27" r="E133">
        <f>HOUR(C133)</f>
        <v>16</v>
      </c>
      <c t="str" s="27" r="F133">
        <f>CONCATENATE("TAITsched:",(H133*1000))</f>
        <v>TAITsched:20000</v>
      </c>
      <c s="18" r="G133">
        <v>20</v>
      </c>
      <c s="8" r="H133">
        <v>20</v>
      </c>
      <c s="36" r="I133">
        <v>0</v>
      </c>
      <c t="str" s="27" r="J133">
        <f>CONCATENATE("TAITbid:",(G133*1000))</f>
        <v>TAITbid:20000</v>
      </c>
      <c t="str" s="27" r="K133">
        <f>CONCATENATE("TAITUnscheduled:",(I133*1000))</f>
        <v>TAITUnscheduled:0</v>
      </c>
      <c t="str" s="27" r="L133">
        <f>CONCATENATE("TAITPlanned:",(N133*1000))</f>
        <v>TAITPlanned:0</v>
      </c>
      <c t="str" s="27" r="M133">
        <f>CONCATENATE("TAITSettled:",(P133*1000))</f>
        <v>TAITSettled:20000</v>
      </c>
      <c s="36" r="N133">
        <v>0</v>
      </c>
      <c s="34" r="O133"/>
      <c s="8" r="P133">
        <v>20</v>
      </c>
      <c s="17" r="Q133">
        <v>0</v>
      </c>
      <c s="40" r="R133">
        <v>0</v>
      </c>
      <c s="40" r="S133">
        <v>527.3312523</v>
      </c>
      <c s="17" r="T133"/>
      <c s="29" r="U133">
        <f>(((20*AB133)*AC133)+(20*AA132))*1</f>
        <v>879.0799136</v>
      </c>
      <c s="29" r="V133">
        <f>IF((U133=0),0,(S133/U133))</f>
        <v>0.599867252273434</v>
      </c>
      <c s="40" r="X133">
        <f>(AA132+AB133)*AC133</f>
        <v>86.5402854</v>
      </c>
      <c s="17" r="Y133"/>
      <c s="31" r="AA133">
        <v>7.16</v>
      </c>
      <c s="31" r="AB133">
        <v>7.24</v>
      </c>
      <c s="31" r="AC133">
        <v>2.796132</v>
      </c>
      <c s="31" r="AD133">
        <v>0.962143</v>
      </c>
    </row>
    <row customHeight="1" r="134" ht="12.0">
      <c s="19" r="A134">
        <v>41735.5</v>
      </c>
      <c s="23" r="B134">
        <v>41735.5416666667</v>
      </c>
      <c s="19" r="C134">
        <f>A134+TIME(5,0,0)</f>
        <v>41735.7083333333</v>
      </c>
      <c s="24" r="D134">
        <f>DATE(YEAR(C134),MONTH(C134),DAY(C134))</f>
        <v>41735</v>
      </c>
      <c s="27" r="E134">
        <f>HOUR(C134)</f>
        <v>17</v>
      </c>
      <c t="str" s="27" r="F134">
        <f>CONCATENATE("TAITsched:",(H134*1000))</f>
        <v>TAITsched:20000</v>
      </c>
      <c s="18" r="G134">
        <v>20</v>
      </c>
      <c s="8" r="H134">
        <v>20</v>
      </c>
      <c s="36" r="I134">
        <v>0</v>
      </c>
      <c t="str" s="27" r="J134">
        <f>CONCATENATE("TAITbid:",(G134*1000))</f>
        <v>TAITbid:20000</v>
      </c>
      <c t="str" s="27" r="K134">
        <f>CONCATENATE("TAITUnscheduled:",(I134*1000))</f>
        <v>TAITUnscheduled:0</v>
      </c>
      <c t="str" s="27" r="L134">
        <f>CONCATENATE("TAITPlanned:",(N134*1000))</f>
        <v>TAITPlanned:0</v>
      </c>
      <c t="str" s="27" r="M134">
        <f>CONCATENATE("TAITSettled:",(P134*1000))</f>
        <v>TAITSettled:20000</v>
      </c>
      <c s="36" r="N134">
        <v>0</v>
      </c>
      <c s="34" r="O134"/>
      <c s="8" r="P134">
        <v>20</v>
      </c>
      <c s="17" r="Q134">
        <v>-1</v>
      </c>
      <c s="40" r="R134">
        <v>-32.56</v>
      </c>
      <c s="40" r="S134">
        <v>479.409407</v>
      </c>
      <c s="17" r="T134"/>
      <c s="29" r="U134">
        <f>(((20*AB134)*AC134)+(20*AA133))*1</f>
        <v>200.9108402</v>
      </c>
      <c s="29" r="V134">
        <f>IF((U134=0),0,(S134/U134))</f>
        <v>2.386179892149</v>
      </c>
      <c s="40" r="X134">
        <f>(AA133+AB134)*AC134</f>
        <v>21.16915333</v>
      </c>
      <c s="17" r="Y134"/>
      <c s="31" r="AA134">
        <v>21.91</v>
      </c>
      <c s="31" r="AB134">
        <v>1.13</v>
      </c>
      <c s="31" r="AC134">
        <v>2.553577</v>
      </c>
      <c s="31" r="AD134">
        <v>0.966725</v>
      </c>
    </row>
    <row customHeight="1" r="135" ht="12.0">
      <c s="19" r="A135">
        <v>41735.5416666667</v>
      </c>
      <c s="23" r="B135">
        <v>41735.5833333333</v>
      </c>
      <c s="19" r="C135">
        <f>A135+TIME(5,0,0)</f>
        <v>41735.75</v>
      </c>
      <c s="24" r="D135">
        <f>DATE(YEAR(C135),MONTH(C135),DAY(C135))</f>
        <v>41735</v>
      </c>
      <c s="27" r="E135">
        <f>HOUR(C135)</f>
        <v>18</v>
      </c>
      <c t="str" s="27" r="F135">
        <f>CONCATENATE("TAITsched:",(H135*1000))</f>
        <v>TAITsched:20000</v>
      </c>
      <c s="18" r="G135">
        <v>20</v>
      </c>
      <c s="8" r="H135">
        <v>20</v>
      </c>
      <c s="36" r="I135">
        <v>0</v>
      </c>
      <c t="str" s="27" r="J135">
        <f>CONCATENATE("TAITbid:",(G135*1000))</f>
        <v>TAITbid:20000</v>
      </c>
      <c t="str" s="27" r="K135">
        <f>CONCATENATE("TAITUnscheduled:",(I135*1000))</f>
        <v>TAITUnscheduled:0</v>
      </c>
      <c t="str" s="27" r="L135">
        <f>CONCATENATE("TAITPlanned:",(N135*1000))</f>
        <v>TAITPlanned:0</v>
      </c>
      <c t="str" s="27" r="M135">
        <f>CONCATENATE("TAITSettled:",(P135*1000))</f>
        <v>TAITSettled:20000</v>
      </c>
      <c s="36" r="N135">
        <v>0</v>
      </c>
      <c s="34" r="O135"/>
      <c s="8" r="P135">
        <v>20</v>
      </c>
      <c s="17" r="Q135">
        <v>-1</v>
      </c>
      <c s="40" r="R135">
        <v>-32.42</v>
      </c>
      <c s="40" r="S135">
        <v>534.7180043</v>
      </c>
      <c s="17" r="T135"/>
      <c s="29" r="U135">
        <f>(((20*AB135)*AC135)+(20*AA134))*1</f>
        <v>498.9330212</v>
      </c>
      <c s="29" r="V135">
        <f>IF((U135=0),0,(S135/U135))</f>
        <v>1.0717230200838</v>
      </c>
      <c s="40" r="X135">
        <f>(AA134+AB135)*AC135</f>
        <v>61.39895345</v>
      </c>
      <c s="17" r="Y135"/>
      <c s="31" r="AA135">
        <v>24.72</v>
      </c>
      <c s="31" r="AB135">
        <v>1.14</v>
      </c>
      <c s="31" r="AC135">
        <v>2.663729</v>
      </c>
      <c s="31" r="AD135">
        <v>0.963225</v>
      </c>
    </row>
    <row customHeight="1" r="136" ht="12.0">
      <c s="19" r="A136">
        <v>41735.5833333333</v>
      </c>
      <c s="23" r="B136">
        <v>41735.625</v>
      </c>
      <c s="19" r="C136">
        <f>A136+TIME(5,0,0)</f>
        <v>41735.7916666667</v>
      </c>
      <c s="24" r="D136">
        <f>DATE(YEAR(C136),MONTH(C136),DAY(C136))</f>
        <v>41735</v>
      </c>
      <c s="27" r="E136">
        <f>HOUR(C136)</f>
        <v>19</v>
      </c>
      <c t="str" s="27" r="F136">
        <f>CONCATENATE("TAITsched:",(H136*1000))</f>
        <v>TAITsched:20000</v>
      </c>
      <c s="18" r="G136">
        <v>20</v>
      </c>
      <c s="8" r="H136">
        <v>20</v>
      </c>
      <c s="36" r="I136">
        <v>0</v>
      </c>
      <c t="str" s="27" r="J136">
        <f>CONCATENATE("TAITbid:",(G136*1000))</f>
        <v>TAITbid:20000</v>
      </c>
      <c t="str" s="27" r="K136">
        <f>CONCATENATE("TAITUnscheduled:",(I136*1000))</f>
        <v>TAITUnscheduled:0</v>
      </c>
      <c t="str" s="27" r="L136">
        <f>CONCATENATE("TAITPlanned:",(N136*1000))</f>
        <v>TAITPlanned:0</v>
      </c>
      <c t="str" s="27" r="M136">
        <f>CONCATENATE("TAITSettled:",(P136*1000))</f>
        <v>TAITSettled:20000</v>
      </c>
      <c s="36" r="N136">
        <v>0</v>
      </c>
      <c s="34" r="O136"/>
      <c s="8" r="P136">
        <v>20</v>
      </c>
      <c s="17" r="Q136">
        <v>-2</v>
      </c>
      <c s="40" r="R136">
        <v>-63.06</v>
      </c>
      <c s="40" r="S136">
        <v>389.3178643</v>
      </c>
      <c s="17" r="T136"/>
      <c s="29" r="U136">
        <f>(((20*AB136)*AC136)+(20*AA135))*1</f>
        <v>555.8330892</v>
      </c>
      <c s="29" r="V136">
        <f>IF((U136=0),0,(S136/U136))</f>
        <v>0.700422252407351</v>
      </c>
      <c s="40" r="X136">
        <f>(AA135+AB136)*AC136</f>
        <v>67.4202123</v>
      </c>
      <c s="17" r="Y136"/>
      <c s="31" r="AA136">
        <v>17.55</v>
      </c>
      <c s="31" r="AB136">
        <v>1.18</v>
      </c>
      <c s="31" r="AC136">
        <v>2.603097</v>
      </c>
      <c s="31" r="AD136">
        <v>0.943954</v>
      </c>
    </row>
    <row customHeight="1" r="137" ht="12.0">
      <c s="19" r="A137">
        <v>41735.625</v>
      </c>
      <c s="23" r="B137">
        <v>41735.6666666667</v>
      </c>
      <c s="19" r="C137">
        <f>A137+TIME(5,0,0)</f>
        <v>41735.8333333333</v>
      </c>
      <c s="24" r="D137">
        <f>DATE(YEAR(C137),MONTH(C137),DAY(C137))</f>
        <v>41735</v>
      </c>
      <c s="27" r="E137">
        <f>HOUR(C137)</f>
        <v>20</v>
      </c>
      <c t="str" s="27" r="F137">
        <f>CONCATENATE("TAITsched:",(H137*1000))</f>
        <v>TAITsched:20000</v>
      </c>
      <c s="18" r="G137">
        <v>20</v>
      </c>
      <c s="8" r="H137">
        <v>20</v>
      </c>
      <c s="36" r="I137">
        <v>0</v>
      </c>
      <c t="str" s="27" r="J137">
        <f>CONCATENATE("TAITbid:",(G137*1000))</f>
        <v>TAITbid:20000</v>
      </c>
      <c t="str" s="27" r="K137">
        <f>CONCATENATE("TAITUnscheduled:",(I137*1000))</f>
        <v>TAITUnscheduled:0</v>
      </c>
      <c t="str" s="27" r="L137">
        <f>CONCATENATE("TAITPlanned:",(N137*1000))</f>
        <v>TAITPlanned:0</v>
      </c>
      <c t="str" s="27" r="M137">
        <f>CONCATENATE("TAITSettled:",(P137*1000))</f>
        <v>TAITSettled:20000</v>
      </c>
      <c s="36" r="N137">
        <v>0</v>
      </c>
      <c s="34" r="O137"/>
      <c s="8" r="P137">
        <v>20</v>
      </c>
      <c s="17" r="Q137">
        <v>-2</v>
      </c>
      <c s="40" r="R137">
        <v>-61.44</v>
      </c>
      <c s="40" r="S137">
        <v>459.6127534</v>
      </c>
      <c s="17" r="T137"/>
      <c s="29" r="U137">
        <f>(((20*AB137)*AC137)+(20*AA136))*1</f>
        <v>408.1478012</v>
      </c>
      <c s="29" r="V137">
        <f>IF((U137=0),0,(S137/U137))</f>
        <v>1.12609391021754</v>
      </c>
      <c s="40" r="X137">
        <f>(AA136+AB137)*AC137</f>
        <v>43.96164871</v>
      </c>
      <c s="17" r="Y137"/>
      <c s="31" r="AA137">
        <v>23.2</v>
      </c>
      <c s="31" r="AB137">
        <v>1.22</v>
      </c>
      <c s="31" r="AC137">
        <v>2.342123</v>
      </c>
      <c s="31" r="AD137">
        <v>0.881924</v>
      </c>
    </row>
    <row customHeight="1" r="138" ht="12.0">
      <c s="19" r="A138">
        <v>41735.6666666667</v>
      </c>
      <c s="23" r="B138">
        <v>41735.7083333333</v>
      </c>
      <c s="19" r="C138">
        <f>A138+TIME(5,0,0)</f>
        <v>41735.875</v>
      </c>
      <c s="24" r="D138">
        <f>DATE(YEAR(C138),MONTH(C138),DAY(C138))</f>
        <v>41735</v>
      </c>
      <c s="27" r="E138">
        <f>HOUR(C138)</f>
        <v>21</v>
      </c>
      <c t="str" s="27" r="F138">
        <f>CONCATENATE("TAITsched:",(H138*1000))</f>
        <v>TAITsched:20000</v>
      </c>
      <c s="18" r="G138">
        <v>20</v>
      </c>
      <c s="8" r="H138">
        <v>20</v>
      </c>
      <c s="36" r="I138">
        <v>0</v>
      </c>
      <c t="str" s="27" r="J138">
        <f>CONCATENATE("TAITbid:",(G138*1000))</f>
        <v>TAITbid:20000</v>
      </c>
      <c t="str" s="27" r="K138">
        <f>CONCATENATE("TAITUnscheduled:",(I138*1000))</f>
        <v>TAITUnscheduled:0</v>
      </c>
      <c t="str" s="27" r="L138">
        <f>CONCATENATE("TAITPlanned:",(N138*1000))</f>
        <v>TAITPlanned:0</v>
      </c>
      <c t="str" s="27" r="M138">
        <f>CONCATENATE("TAITSettled:",(P138*1000))</f>
        <v>TAITSettled:20000</v>
      </c>
      <c s="36" r="N138">
        <v>0</v>
      </c>
      <c s="34" r="O138"/>
      <c s="8" r="P138">
        <v>20</v>
      </c>
      <c s="17" r="Q138">
        <v>0</v>
      </c>
      <c s="40" r="R138">
        <v>0</v>
      </c>
      <c s="40" r="S138">
        <v>659.0576624</v>
      </c>
      <c s="17" r="T138"/>
      <c s="29" r="U138">
        <f>(((20*AB138)*AC138)+(20*AA137))*1</f>
        <v>779.2958144</v>
      </c>
      <c s="29" r="V138">
        <f>IF((U138=0),0,(S138/U138))</f>
        <v>0.845709229052418</v>
      </c>
      <c s="40" r="X138">
        <f>(AA137+AB138)*AC138</f>
        <v>75.42925152</v>
      </c>
      <c s="17" r="Y138"/>
      <c s="31" r="AA138">
        <v>20.95</v>
      </c>
      <c s="31" r="AB138">
        <v>6.13</v>
      </c>
      <c s="31" r="AC138">
        <v>2.571744</v>
      </c>
      <c s="31" r="AD138">
        <v>0.897537</v>
      </c>
    </row>
    <row customHeight="1" r="139" ht="12.0">
      <c s="19" r="A139">
        <v>41735.7083333333</v>
      </c>
      <c s="23" r="B139">
        <v>41735.75</v>
      </c>
      <c s="19" r="C139">
        <f>A139+TIME(5,0,0)</f>
        <v>41735.9166666667</v>
      </c>
      <c s="24" r="D139">
        <f>DATE(YEAR(C139),MONTH(C139),DAY(C139))</f>
        <v>41735</v>
      </c>
      <c s="27" r="E139">
        <f>HOUR(C139)</f>
        <v>22</v>
      </c>
      <c t="str" s="27" r="F139">
        <f>CONCATENATE("TAITsched:",(H139*1000))</f>
        <v>TAITsched:20000</v>
      </c>
      <c s="18" r="G139">
        <v>20</v>
      </c>
      <c s="8" r="H139">
        <v>20</v>
      </c>
      <c s="36" r="I139">
        <v>0</v>
      </c>
      <c t="str" s="27" r="J139">
        <f>CONCATENATE("TAITbid:",(G139*1000))</f>
        <v>TAITbid:20000</v>
      </c>
      <c t="str" s="27" r="K139">
        <f>CONCATENATE("TAITUnscheduled:",(I139*1000))</f>
        <v>TAITUnscheduled:0</v>
      </c>
      <c t="str" s="27" r="L139">
        <f>CONCATENATE("TAITPlanned:",(N139*1000))</f>
        <v>TAITPlanned:0</v>
      </c>
      <c t="str" s="27" r="M139">
        <f>CONCATENATE("TAITSettled:",(P139*1000))</f>
        <v>TAITSettled:20000</v>
      </c>
      <c s="36" r="N139">
        <v>0</v>
      </c>
      <c s="34" r="O139"/>
      <c s="8" r="P139">
        <v>20</v>
      </c>
      <c s="17" r="Q139">
        <v>-1</v>
      </c>
      <c s="40" r="R139">
        <v>-31.08</v>
      </c>
      <c s="40" r="S139">
        <v>426.925037</v>
      </c>
      <c s="17" r="T139"/>
      <c s="29" r="U139">
        <f>(((20*AB139)*AC139)+(20*AA138))*1</f>
        <v>484.7134646</v>
      </c>
      <c s="29" r="V139">
        <f>IF((U139=0),0,(S139/U139))</f>
        <v>0.880778167266947</v>
      </c>
      <c s="40" r="X139">
        <f>(AA138+AB139)*AC139</f>
        <v>55.04120268</v>
      </c>
      <c s="17" r="Y139"/>
      <c s="31" r="AA139">
        <v>23.26</v>
      </c>
      <c s="31" r="AB139">
        <v>1.33</v>
      </c>
      <c s="31" r="AC139">
        <v>2.470431</v>
      </c>
      <c s="31" r="AD139">
        <v>0.804133</v>
      </c>
    </row>
    <row customHeight="1" r="140" ht="12.0">
      <c s="19" r="A140">
        <v>41735.75</v>
      </c>
      <c s="23" r="B140">
        <v>41735.7916666667</v>
      </c>
      <c s="19" r="C140">
        <f>A140+TIME(5,0,0)</f>
        <v>41735.9583333333</v>
      </c>
      <c s="24" r="D140">
        <f>DATE(YEAR(C140),MONTH(C140),DAY(C140))</f>
        <v>41735</v>
      </c>
      <c s="27" r="E140">
        <f>HOUR(C140)</f>
        <v>23</v>
      </c>
      <c t="str" s="27" r="F140">
        <f>CONCATENATE("TAITsched:",(H140*1000))</f>
        <v>TAITsched:20000</v>
      </c>
      <c s="18" r="G140">
        <v>20</v>
      </c>
      <c s="8" r="H140">
        <v>20</v>
      </c>
      <c s="36" r="I140">
        <v>0</v>
      </c>
      <c t="str" s="27" r="J140">
        <f>CONCATENATE("TAITbid:",(G140*1000))</f>
        <v>TAITbid:20000</v>
      </c>
      <c t="str" s="27" r="K140">
        <f>CONCATENATE("TAITUnscheduled:",(I140*1000))</f>
        <v>TAITUnscheduled:0</v>
      </c>
      <c t="str" s="27" r="L140">
        <f>CONCATENATE("TAITPlanned:",(N140*1000))</f>
        <v>TAITPlanned:0</v>
      </c>
      <c t="str" s="27" r="M140">
        <f>CONCATENATE("TAITSettled:",(P140*1000))</f>
        <v>TAITSettled:20000</v>
      </c>
      <c s="36" r="N140">
        <v>0</v>
      </c>
      <c s="34" r="O140"/>
      <c s="8" r="P140">
        <v>20</v>
      </c>
      <c s="17" r="Q140">
        <v>0</v>
      </c>
      <c s="40" r="R140">
        <v>0</v>
      </c>
      <c s="40" r="S140">
        <v>508.4186962</v>
      </c>
      <c s="17" r="T140"/>
      <c s="29" r="U140">
        <f>(((20*AB140)*AC140)+(20*AA139))*1</f>
        <v>535.805142</v>
      </c>
      <c s="29" r="V140">
        <f>IF((U140=0),0,(S140/U140))</f>
        <v>0.948887303138274</v>
      </c>
      <c s="40" r="X140">
        <f>(AA139+AB140)*AC140</f>
        <v>68.1867769</v>
      </c>
      <c s="17" r="Y140"/>
      <c s="31" r="AA140">
        <v>23.71</v>
      </c>
      <c s="31" r="AB140">
        <v>1.27</v>
      </c>
      <c s="31" r="AC140">
        <v>2.77973</v>
      </c>
      <c s="31" r="AD140">
        <v>0.933212</v>
      </c>
    </row>
    <row customHeight="1" r="141" ht="12.0">
      <c s="19" r="A141">
        <v>41735.7916666667</v>
      </c>
      <c s="23" r="B141">
        <v>41735.8333333333</v>
      </c>
      <c s="19" r="C141">
        <f>A141+TIME(5,0,0)</f>
        <v>41736</v>
      </c>
      <c s="24" r="D141">
        <f>DATE(YEAR(C141),MONTH(C141),DAY(C141))</f>
        <v>41736</v>
      </c>
      <c s="27" r="E141">
        <f>HOUR(C141)</f>
        <v>0</v>
      </c>
      <c t="str" s="27" r="F141">
        <f>CONCATENATE("TAITsched:",(H141*1000))</f>
        <v>TAITsched:20000</v>
      </c>
      <c s="18" r="G141">
        <v>20</v>
      </c>
      <c s="8" r="H141">
        <v>20</v>
      </c>
      <c s="36" r="I141">
        <v>0</v>
      </c>
      <c t="str" s="27" r="J141">
        <f>CONCATENATE("TAITbid:",(G141*1000))</f>
        <v>TAITbid:20000</v>
      </c>
      <c t="str" s="27" r="K141">
        <f>CONCATENATE("TAITUnscheduled:",(I141*1000))</f>
        <v>TAITUnscheduled:0</v>
      </c>
      <c t="str" s="27" r="L141">
        <f>CONCATENATE("TAITPlanned:",(N141*1000))</f>
        <v>TAITPlanned:0</v>
      </c>
      <c t="str" s="27" r="M141">
        <f>CONCATENATE("TAITSettled:",(P141*1000))</f>
        <v>TAITSettled:20000</v>
      </c>
      <c s="36" r="N141">
        <v>0</v>
      </c>
      <c s="34" r="O141"/>
      <c s="8" r="P141">
        <v>20</v>
      </c>
      <c s="17" r="Q141">
        <v>-2</v>
      </c>
      <c s="40" r="R141">
        <v>-81.86</v>
      </c>
      <c s="40" r="S141">
        <v>526.9480154</v>
      </c>
      <c s="17" r="T141"/>
      <c s="29" r="U141">
        <f>(((20*AB141)*AC141)+(20*AA140))*1</f>
        <v>547.6294184</v>
      </c>
      <c s="29" r="V141">
        <f>IF((U141=0),0,(S141/U141))</f>
        <v>0.962234674936886</v>
      </c>
      <c s="40" r="X141">
        <f>(AA140+AB141)*AC141</f>
        <v>59.47312189</v>
      </c>
      <c s="17" r="Y141"/>
      <c s="31" r="AA141">
        <v>24.05</v>
      </c>
      <c s="31" r="AB141">
        <v>1.56</v>
      </c>
      <c s="31" r="AC141">
        <v>2.353507</v>
      </c>
      <c s="31" r="AD141">
        <v>0.950433</v>
      </c>
    </row>
    <row customHeight="1" r="142" ht="12.0">
      <c s="19" r="A142">
        <v>41735.8333333333</v>
      </c>
      <c s="23" r="B142">
        <v>41735.875</v>
      </c>
      <c s="19" r="C142">
        <f>A142+TIME(5,0,0)</f>
        <v>41736.0416666667</v>
      </c>
      <c s="24" r="D142">
        <f>DATE(YEAR(C142),MONTH(C142),DAY(C142))</f>
        <v>41736</v>
      </c>
      <c s="27" r="E142">
        <f>HOUR(C142)</f>
        <v>1</v>
      </c>
      <c t="str" s="27" r="F142">
        <f>CONCATENATE("TAITsched:",(H142*1000))</f>
        <v>TAITsched:20000</v>
      </c>
      <c s="18" r="G142">
        <v>20</v>
      </c>
      <c s="8" r="H142">
        <v>20</v>
      </c>
      <c s="36" r="I142">
        <v>0</v>
      </c>
      <c t="str" s="27" r="J142">
        <f>CONCATENATE("TAITbid:",(G142*1000))</f>
        <v>TAITbid:20000</v>
      </c>
      <c t="str" s="27" r="K142">
        <f>CONCATENATE("TAITUnscheduled:",(I142*1000))</f>
        <v>TAITUnscheduled:0</v>
      </c>
      <c t="str" s="27" r="L142">
        <f>CONCATENATE("TAITPlanned:",(N142*1000))</f>
        <v>TAITPlanned:0</v>
      </c>
      <c t="str" s="27" r="M142">
        <f>CONCATENATE("TAITSettled:",(P142*1000))</f>
        <v>TAITSettled:20000</v>
      </c>
      <c s="36" r="N142">
        <v>0</v>
      </c>
      <c s="34" r="O142"/>
      <c s="8" r="P142">
        <v>20</v>
      </c>
      <c s="17" r="Q142">
        <v>-1</v>
      </c>
      <c s="40" r="R142">
        <v>-45.77</v>
      </c>
      <c s="40" r="S142">
        <v>820.1792668</v>
      </c>
      <c s="17" r="T142"/>
      <c s="29" r="U142">
        <f>(((20*AB142)*AC142)+(20*AA141))*1</f>
        <v>557.612107</v>
      </c>
      <c s="29" r="V142">
        <f>IF((U142=0),0,(S142/U142))</f>
        <v>1.47087779570037</v>
      </c>
      <c s="40" r="X142">
        <f>(AA141+AB142)*AC142</f>
        <v>51.074738</v>
      </c>
      <c s="17" r="Y142"/>
      <c s="31" r="AA142">
        <v>39.28</v>
      </c>
      <c s="31" r="AB142">
        <v>1.95</v>
      </c>
      <c s="31" r="AC142">
        <v>1.964413</v>
      </c>
      <c s="31" r="AD142">
        <v>0.95125</v>
      </c>
    </row>
    <row customHeight="1" r="143" ht="12.0">
      <c s="19" r="A143">
        <v>41735.875</v>
      </c>
      <c s="23" r="B143">
        <v>41735.9166666667</v>
      </c>
      <c s="19" r="C143">
        <f>A143+TIME(5,0,0)</f>
        <v>41736.0833333333</v>
      </c>
      <c s="24" r="D143">
        <f>DATE(YEAR(C143),MONTH(C143),DAY(C143))</f>
        <v>41736</v>
      </c>
      <c s="27" r="E143">
        <f>HOUR(C143)</f>
        <v>2</v>
      </c>
      <c t="str" s="27" r="F143">
        <f>CONCATENATE("TAITsched:",(H143*1000))</f>
        <v>TAITsched:20000</v>
      </c>
      <c s="18" r="G143">
        <v>20</v>
      </c>
      <c s="8" r="H143">
        <v>20</v>
      </c>
      <c s="36" r="I143">
        <v>0</v>
      </c>
      <c t="str" s="27" r="J143">
        <f>CONCATENATE("TAITbid:",(G143*1000))</f>
        <v>TAITbid:20000</v>
      </c>
      <c t="str" s="27" r="K143">
        <f>CONCATENATE("TAITUnscheduled:",(I143*1000))</f>
        <v>TAITUnscheduled:0</v>
      </c>
      <c t="str" s="27" r="L143">
        <f>CONCATENATE("TAITPlanned:",(N143*1000))</f>
        <v>TAITPlanned:0</v>
      </c>
      <c t="str" s="27" r="M143">
        <f>CONCATENATE("TAITSettled:",(P143*1000))</f>
        <v>TAITSettled:20000</v>
      </c>
      <c s="36" r="N143">
        <v>0</v>
      </c>
      <c s="34" r="O143"/>
      <c s="8" r="P143">
        <v>20</v>
      </c>
      <c s="17" r="Q143">
        <v>0</v>
      </c>
      <c s="40" r="R143">
        <v>0</v>
      </c>
      <c s="40" r="S143">
        <v>955.7305871</v>
      </c>
      <c s="17" r="T143"/>
      <c s="29" r="U143">
        <f>(((20*AB143)*AC143)+(20*AA142))*1</f>
        <v>858.2795828</v>
      </c>
      <c s="29" r="V143">
        <f>IF((U143=0),0,(S143/U143))</f>
        <v>1.11354226088203</v>
      </c>
      <c s="40" r="X143">
        <f>(AA142+AB143)*AC143</f>
        <v>128.84687442</v>
      </c>
      <c s="17" r="Y143"/>
      <c s="31" r="AA143">
        <v>47.73</v>
      </c>
      <c s="31" r="AB143">
        <v>1.14</v>
      </c>
      <c s="31" r="AC143">
        <v>3.187701</v>
      </c>
      <c s="31" r="AD143">
        <v>0.930351</v>
      </c>
    </row>
    <row customHeight="1" r="144" ht="12.0">
      <c s="19" r="A144">
        <v>41735.9166666667</v>
      </c>
      <c s="23" r="B144">
        <v>41735.9583333333</v>
      </c>
      <c s="19" r="C144">
        <f>A144+TIME(5,0,0)</f>
        <v>41736.125</v>
      </c>
      <c s="24" r="D144">
        <f>DATE(YEAR(C144),MONTH(C144),DAY(C144))</f>
        <v>41736</v>
      </c>
      <c s="27" r="E144">
        <f>HOUR(C144)</f>
        <v>3</v>
      </c>
      <c t="str" s="27" r="F144">
        <f>CONCATENATE("TAITsched:",(H144*1000))</f>
        <v>TAITsched:20000</v>
      </c>
      <c s="18" r="G144">
        <v>20</v>
      </c>
      <c s="8" r="H144">
        <v>20</v>
      </c>
      <c s="36" r="I144">
        <v>0</v>
      </c>
      <c t="str" s="27" r="J144">
        <f>CONCATENATE("TAITbid:",(G144*1000))</f>
        <v>TAITbid:20000</v>
      </c>
      <c t="str" s="27" r="K144">
        <f>CONCATENATE("TAITUnscheduled:",(I144*1000))</f>
        <v>TAITUnscheduled:0</v>
      </c>
      <c t="str" s="27" r="L144">
        <f>CONCATENATE("TAITPlanned:",(N144*1000))</f>
        <v>TAITPlanned:0</v>
      </c>
      <c t="str" s="27" r="M144">
        <f>CONCATENATE("TAITSettled:",(P144*1000))</f>
        <v>TAITSettled:20000</v>
      </c>
      <c s="36" r="N144">
        <v>0</v>
      </c>
      <c s="34" r="O144"/>
      <c s="8" r="P144">
        <v>20</v>
      </c>
      <c s="17" r="Q144">
        <v>-1</v>
      </c>
      <c s="40" r="R144">
        <v>-30.35</v>
      </c>
      <c s="40" r="S144">
        <v>715.3063236</v>
      </c>
      <c s="17" r="T144"/>
      <c s="29" r="U144">
        <f>(((20*AB144)*AC144)+(20*AA143))*1</f>
        <v>1287.268512</v>
      </c>
      <c s="29" r="V144">
        <f>IF((U144=0),0,(S144/U144))</f>
        <v>0.555677635964733</v>
      </c>
      <c s="40" r="X144">
        <f>(AA143+AB144)*AC144</f>
        <v>150.2888808</v>
      </c>
      <c s="17" r="Y144"/>
      <c s="31" r="AA144">
        <v>20.43</v>
      </c>
      <c s="31" r="AB144">
        <v>5.94</v>
      </c>
      <c s="31" r="AC144">
        <v>2.80024</v>
      </c>
      <c s="31" r="AD144">
        <v>0.964976</v>
      </c>
    </row>
    <row customHeight="1" r="145" ht="12.0">
      <c s="19" r="A145">
        <v>41735.9583333333</v>
      </c>
      <c s="23" r="B145">
        <v>41736</v>
      </c>
      <c s="19" r="C145">
        <f>A145+TIME(5,0,0)</f>
        <v>41736.1666666667</v>
      </c>
      <c s="24" r="D145">
        <f>DATE(YEAR(C145),MONTH(C145),DAY(C145))</f>
        <v>41736</v>
      </c>
      <c s="27" r="E145">
        <f>HOUR(C145)</f>
        <v>4</v>
      </c>
      <c t="str" s="27" r="F145">
        <f>CONCATENATE("TAITsched:",(H145*1000))</f>
        <v>TAITsched:20000</v>
      </c>
      <c s="18" r="G145">
        <v>20</v>
      </c>
      <c s="8" r="H145">
        <v>20</v>
      </c>
      <c s="36" r="I145">
        <v>0</v>
      </c>
      <c t="str" s="27" r="J145">
        <f>CONCATENATE("TAITbid:",(G145*1000))</f>
        <v>TAITbid:20000</v>
      </c>
      <c t="str" s="27" r="K145">
        <f>CONCATENATE("TAITUnscheduled:",(I145*1000))</f>
        <v>TAITUnscheduled:0</v>
      </c>
      <c t="str" s="27" r="L145">
        <f>CONCATENATE("TAITPlanned:",(N145*1000))</f>
        <v>TAITPlanned:0</v>
      </c>
      <c t="str" s="27" r="M145">
        <f>CONCATENATE("TAITSettled:",(P145*1000))</f>
        <v>TAITSettled:20000</v>
      </c>
      <c s="36" r="N145">
        <v>0</v>
      </c>
      <c s="34" r="O145"/>
      <c s="8" r="P145">
        <v>20</v>
      </c>
      <c s="17" r="Q145">
        <v>0</v>
      </c>
      <c s="40" r="R145">
        <v>0</v>
      </c>
      <c s="40" r="S145">
        <v>1188.075676</v>
      </c>
      <c s="17" r="T145"/>
      <c s="29" r="U145">
        <f>(((20*AB145)*AC145)+(20*AA144))*1</f>
        <v>958.077609</v>
      </c>
      <c s="29" r="V145">
        <f>IF((U145=0),0,(S145/U145))</f>
        <v>1.24006204177975</v>
      </c>
      <c s="40" r="X145">
        <f>(AA144+AB145)*AC145</f>
        <v>107.7730761</v>
      </c>
      <c s="17" r="Y145"/>
      <c s="31" r="AA145">
        <v>34.94</v>
      </c>
      <c s="31" r="AB145">
        <v>6.99</v>
      </c>
      <c s="31" r="AC145">
        <v>3.930455</v>
      </c>
      <c s="31" r="AD145">
        <v>0.951772</v>
      </c>
    </row>
    <row customHeight="1" r="146" ht="12.0">
      <c s="19" r="A146">
        <v>41736</v>
      </c>
      <c s="23" r="B146">
        <v>41736.0416666667</v>
      </c>
      <c s="19" r="C146">
        <f>A146+TIME(5,0,0)</f>
        <v>41736.2083333333</v>
      </c>
      <c s="24" r="D146">
        <f>DATE(YEAR(C146),MONTH(C146),DAY(C146))</f>
        <v>41736</v>
      </c>
      <c s="27" r="E146">
        <f>HOUR(C146)</f>
        <v>5</v>
      </c>
      <c t="str" s="27" r="F146">
        <f>CONCATENATE("TAITsched:",(H146*1000))</f>
        <v>TAITsched:20000</v>
      </c>
      <c s="18" r="G146">
        <v>20</v>
      </c>
      <c s="8" r="H146">
        <v>20</v>
      </c>
      <c s="36" r="I146">
        <v>0</v>
      </c>
      <c t="str" s="27" r="J146">
        <f>CONCATENATE("TAITbid:",(G146*1000))</f>
        <v>TAITbid:20000</v>
      </c>
      <c t="str" s="27" r="K146">
        <f>CONCATENATE("TAITUnscheduled:",(I146*1000))</f>
        <v>TAITUnscheduled:0</v>
      </c>
      <c t="str" s="27" r="L146">
        <f>CONCATENATE("TAITPlanned:",(N146*1000))</f>
        <v>TAITPlanned:0</v>
      </c>
      <c t="str" s="27" r="M146">
        <f>CONCATENATE("TAITSettled:",(P146*1000))</f>
        <v>TAITSettled:20000</v>
      </c>
      <c s="36" r="N146">
        <v>0</v>
      </c>
      <c s="34" r="O146"/>
      <c s="8" r="P146">
        <v>20</v>
      </c>
      <c s="17" r="Q146">
        <v>-1</v>
      </c>
      <c s="40" r="R146">
        <v>-27.36</v>
      </c>
      <c s="40" r="S146">
        <v>353.4529509</v>
      </c>
      <c s="17" r="T146"/>
      <c s="29" r="U146">
        <f>(((20*AB146)*AC146)+(20*AA145))*1</f>
        <v>842.4720646</v>
      </c>
      <c s="29" r="V146">
        <f>IF((U146=0),0,(S146/U146))</f>
        <v>0.419542636191524</v>
      </c>
      <c s="40" r="X146">
        <f>(AA145+AB146)*AC146</f>
        <v>229.30315797</v>
      </c>
      <c s="17" r="Y146"/>
      <c s="31" r="AA146">
        <v>11.47</v>
      </c>
      <c s="31" r="AB146">
        <v>1.13</v>
      </c>
      <c s="31" r="AC146">
        <v>6.357171</v>
      </c>
      <c s="31" r="AD146">
        <v>0.947412</v>
      </c>
    </row>
    <row customHeight="1" r="147" ht="12.0">
      <c s="19" r="A147">
        <v>41736.0416666667</v>
      </c>
      <c s="23" r="B147">
        <v>41736.0833333333</v>
      </c>
      <c s="19" r="C147">
        <f>A147+TIME(5,0,0)</f>
        <v>41736.25</v>
      </c>
      <c s="24" r="D147">
        <f>DATE(YEAR(C147),MONTH(C147),DAY(C147))</f>
        <v>41736</v>
      </c>
      <c s="27" r="E147">
        <f>HOUR(C147)</f>
        <v>6</v>
      </c>
      <c t="str" s="27" r="F147">
        <f>CONCATENATE("TAITsched:",(H147*1000))</f>
        <v>TAITsched:20000</v>
      </c>
      <c s="18" r="G147">
        <v>20</v>
      </c>
      <c s="8" r="H147">
        <v>20</v>
      </c>
      <c s="36" r="I147">
        <v>0</v>
      </c>
      <c t="str" s="27" r="J147">
        <f>CONCATENATE("TAITbid:",(G147*1000))</f>
        <v>TAITbid:20000</v>
      </c>
      <c t="str" s="27" r="K147">
        <f>CONCATENATE("TAITUnscheduled:",(I147*1000))</f>
        <v>TAITUnscheduled:0</v>
      </c>
      <c t="str" s="27" r="L147">
        <f>CONCATENATE("TAITPlanned:",(N147*1000))</f>
        <v>TAITPlanned:0</v>
      </c>
      <c t="str" s="27" r="M147">
        <f>CONCATENATE("TAITSettled:",(P147*1000))</f>
        <v>TAITSettled:20000</v>
      </c>
      <c s="36" r="N147">
        <v>0</v>
      </c>
      <c s="34" r="O147"/>
      <c s="8" r="P147">
        <v>20</v>
      </c>
      <c s="17" r="Q147">
        <v>-2</v>
      </c>
      <c s="40" r="R147">
        <v>-51.6</v>
      </c>
      <c s="40" r="S147">
        <v>456.192742</v>
      </c>
      <c s="17" r="T147"/>
      <c s="29" r="U147">
        <f>(((20*AB147)*AC147)+(20*AA146))*1</f>
        <v>280.2872114</v>
      </c>
      <c s="29" r="V147">
        <f>IF((U147=0),0,(S147/U147))</f>
        <v>1.62759028398539</v>
      </c>
      <c s="40" r="X147">
        <f>(AA146+AB147)*AC147</f>
        <v>21.87139086</v>
      </c>
      <c s="17" r="Y147"/>
      <c s="31" r="AA147">
        <v>20.93</v>
      </c>
      <c s="31" r="AB147">
        <v>1.51</v>
      </c>
      <c s="31" r="AC147">
        <v>1.685007</v>
      </c>
      <c s="31" r="AD147">
        <v>0.971683</v>
      </c>
    </row>
    <row customHeight="1" r="148" ht="12.0">
      <c s="19" r="A148">
        <v>41736.0833333333</v>
      </c>
      <c s="23" r="B148">
        <v>41736.125</v>
      </c>
      <c s="19" r="C148">
        <f>A148+TIME(5,0,0)</f>
        <v>41736.2916666667</v>
      </c>
      <c s="24" r="D148">
        <f>DATE(YEAR(C148),MONTH(C148),DAY(C148))</f>
        <v>41736</v>
      </c>
      <c s="27" r="E148">
        <f>HOUR(C148)</f>
        <v>7</v>
      </c>
      <c t="str" s="27" r="F148">
        <f>CONCATENATE("TAITsched:",(H148*1000))</f>
        <v>TAITsched:20000</v>
      </c>
      <c s="18" r="G148">
        <v>20</v>
      </c>
      <c s="8" r="H148">
        <v>20</v>
      </c>
      <c s="36" r="I148">
        <v>0</v>
      </c>
      <c t="str" s="27" r="J148">
        <f>CONCATENATE("TAITbid:",(G148*1000))</f>
        <v>TAITbid:20000</v>
      </c>
      <c t="str" s="27" r="K148">
        <f>CONCATENATE("TAITUnscheduled:",(I148*1000))</f>
        <v>TAITUnscheduled:0</v>
      </c>
      <c t="str" s="27" r="L148">
        <f>CONCATENATE("TAITPlanned:",(N148*1000))</f>
        <v>TAITPlanned:0</v>
      </c>
      <c t="str" s="27" r="M148">
        <f>CONCATENATE("TAITSettled:",(P148*1000))</f>
        <v>TAITSettled:20000</v>
      </c>
      <c s="36" r="N148">
        <v>0</v>
      </c>
      <c s="34" r="O148"/>
      <c s="8" r="P148">
        <v>20</v>
      </c>
      <c s="17" r="Q148">
        <v>0</v>
      </c>
      <c s="40" r="R148">
        <v>0</v>
      </c>
      <c s="40" r="S148">
        <v>803.8695623</v>
      </c>
      <c s="17" r="T148"/>
      <c s="29" r="U148">
        <f>(((20*AB148)*AC148)+(20*AA147))*1</f>
        <v>777.6280774</v>
      </c>
      <c s="29" r="V148">
        <f>IF((U148=0),0,(S148/U148))</f>
        <v>1.03374554708433</v>
      </c>
      <c s="40" r="X148">
        <f>(AA147+AB148)*AC148</f>
        <v>60.69575916</v>
      </c>
      <c s="17" r="Y148"/>
      <c s="31" r="AA148">
        <v>23.5</v>
      </c>
      <c s="31" r="AB148">
        <v>8.79</v>
      </c>
      <c s="31" r="AC148">
        <v>2.042253</v>
      </c>
      <c s="31" r="AD148">
        <v>0.969653</v>
      </c>
    </row>
    <row customHeight="1" r="149" ht="12.0">
      <c s="19" r="A149">
        <v>41736.125</v>
      </c>
      <c s="23" r="B149">
        <v>41736.1666666667</v>
      </c>
      <c s="19" r="C149">
        <f>A149+TIME(5,0,0)</f>
        <v>41736.3333333333</v>
      </c>
      <c s="24" r="D149">
        <f>DATE(YEAR(C149),MONTH(C149),DAY(C149))</f>
        <v>41736</v>
      </c>
      <c s="27" r="E149">
        <f>HOUR(C149)</f>
        <v>8</v>
      </c>
      <c t="str" s="27" r="F149">
        <f>CONCATENATE("TAITsched:",(H149*1000))</f>
        <v>TAITsched:20000</v>
      </c>
      <c s="18" r="G149">
        <v>20</v>
      </c>
      <c s="8" r="H149">
        <v>20</v>
      </c>
      <c s="36" r="I149">
        <v>0</v>
      </c>
      <c t="str" s="27" r="J149">
        <f>CONCATENATE("TAITbid:",(G149*1000))</f>
        <v>TAITbid:20000</v>
      </c>
      <c t="str" s="27" r="K149">
        <f>CONCATENATE("TAITUnscheduled:",(I149*1000))</f>
        <v>TAITUnscheduled:0</v>
      </c>
      <c t="str" s="27" r="L149">
        <f>CONCATENATE("TAITPlanned:",(N149*1000))</f>
        <v>TAITPlanned:0</v>
      </c>
      <c t="str" s="27" r="M149">
        <f>CONCATENATE("TAITSettled:",(P149*1000))</f>
        <v>TAITSettled:20000</v>
      </c>
      <c s="36" r="N149">
        <v>0</v>
      </c>
      <c s="34" r="O149"/>
      <c s="8" r="P149">
        <v>20</v>
      </c>
      <c s="17" r="Q149">
        <v>-1</v>
      </c>
      <c s="40" r="R149">
        <v>-28.76</v>
      </c>
      <c s="40" r="S149">
        <v>124.5350687</v>
      </c>
      <c s="17" r="T149"/>
      <c s="29" r="U149">
        <f>(((20*AB149)*AC149)+(20*AA148))*1</f>
        <v>505.6829048</v>
      </c>
      <c s="29" r="V149">
        <f>IF((U149=0),0,(S149/U149))</f>
        <v>0.24627106733864</v>
      </c>
      <c s="40" r="X149">
        <f>(AA148+AB149)*AC149</f>
        <v>42.88945224</v>
      </c>
      <c s="17" r="Y149"/>
      <c s="31" r="AA149">
        <v>4.65</v>
      </c>
      <c s="31" r="AB149">
        <v>1.02</v>
      </c>
      <c s="31" r="AC149">
        <v>1.749162</v>
      </c>
      <c s="31" r="AD149">
        <v>0.967767</v>
      </c>
    </row>
    <row customHeight="1" r="150" ht="12.0">
      <c s="19" r="A150">
        <v>41736.1666666667</v>
      </c>
      <c s="23" r="B150">
        <v>41736.2083333333</v>
      </c>
      <c s="19" r="C150">
        <f>A150+TIME(5,0,0)</f>
        <v>41736.375</v>
      </c>
      <c s="24" r="D150">
        <f>DATE(YEAR(C150),MONTH(C150),DAY(C150))</f>
        <v>41736</v>
      </c>
      <c s="27" r="E150">
        <f>HOUR(C150)</f>
        <v>9</v>
      </c>
      <c t="str" s="27" r="F150">
        <f>CONCATENATE("TAITsched:",(H150*1000))</f>
        <v>TAITsched:20000</v>
      </c>
      <c s="18" r="G150">
        <v>20</v>
      </c>
      <c s="8" r="H150">
        <v>20</v>
      </c>
      <c s="36" r="I150">
        <v>0</v>
      </c>
      <c t="str" s="27" r="J150">
        <f>CONCATENATE("TAITbid:",(G150*1000))</f>
        <v>TAITbid:20000</v>
      </c>
      <c t="str" s="27" r="K150">
        <f>CONCATENATE("TAITUnscheduled:",(I150*1000))</f>
        <v>TAITUnscheduled:0</v>
      </c>
      <c t="str" s="27" r="L150">
        <f>CONCATENATE("TAITPlanned:",(N150*1000))</f>
        <v>TAITPlanned:0</v>
      </c>
      <c t="str" s="27" r="M150">
        <f>CONCATENATE("TAITSettled:",(P150*1000))</f>
        <v>TAITSettled:20000</v>
      </c>
      <c s="36" r="N150">
        <v>0</v>
      </c>
      <c s="34" r="O150"/>
      <c s="8" r="P150">
        <v>20</v>
      </c>
      <c s="17" r="Q150">
        <v>-2</v>
      </c>
      <c s="40" r="R150">
        <v>-58.1</v>
      </c>
      <c s="40" r="S150">
        <v>94.77767237</v>
      </c>
      <c s="17" r="T150"/>
      <c s="29" r="U150">
        <f>(((20*AB150)*AC150)+(20*AA149))*1</f>
        <v>139.282</v>
      </c>
      <c s="29" r="V150">
        <f>IF((U150=0),0,(S150/U150))</f>
        <v>0.680473229634842</v>
      </c>
      <c s="40" r="X150">
        <f>(AA149+AB150)*AC150</f>
        <v>10.922552</v>
      </c>
      <c s="17" r="Y150"/>
      <c s="31" r="AA150">
        <v>2.58</v>
      </c>
      <c s="31" r="AB150">
        <v>1.25</v>
      </c>
      <c s="31" r="AC150">
        <v>1.85128</v>
      </c>
      <c s="31" r="AD150">
        <v>0.968285</v>
      </c>
    </row>
    <row customHeight="1" r="151" ht="12.0">
      <c s="19" r="A151">
        <v>41736.2083333333</v>
      </c>
      <c s="23" r="B151">
        <v>41736.25</v>
      </c>
      <c s="19" r="C151">
        <f>A151+TIME(5,0,0)</f>
        <v>41736.4166666667</v>
      </c>
      <c s="24" r="D151">
        <f>DATE(YEAR(C151),MONTH(C151),DAY(C151))</f>
        <v>41736</v>
      </c>
      <c s="27" r="E151">
        <f>HOUR(C151)</f>
        <v>10</v>
      </c>
      <c t="str" s="27" r="F151">
        <f>CONCATENATE("TAITsched:",(H151*1000))</f>
        <v>TAITsched:20000</v>
      </c>
      <c s="18" r="G151">
        <v>20</v>
      </c>
      <c s="8" r="H151">
        <v>20</v>
      </c>
      <c s="36" r="I151">
        <v>0</v>
      </c>
      <c t="str" s="27" r="J151">
        <f>CONCATENATE("TAITbid:",(G151*1000))</f>
        <v>TAITbid:20000</v>
      </c>
      <c t="str" s="27" r="K151">
        <f>CONCATENATE("TAITUnscheduled:",(I151*1000))</f>
        <v>TAITUnscheduled:0</v>
      </c>
      <c t="str" s="27" r="L151">
        <f>CONCATENATE("TAITPlanned:",(N151*1000))</f>
        <v>TAITPlanned:0</v>
      </c>
      <c t="str" s="27" r="M151">
        <f>CONCATENATE("TAITSettled:",(P151*1000))</f>
        <v>TAITSettled:20000</v>
      </c>
      <c s="36" r="N151">
        <v>0</v>
      </c>
      <c s="34" r="O151"/>
      <c s="8" r="P151">
        <v>20</v>
      </c>
      <c s="17" r="Q151">
        <v>-1</v>
      </c>
      <c s="40" r="R151">
        <v>-32.8</v>
      </c>
      <c s="40" r="S151">
        <v>942.7632687</v>
      </c>
      <c s="17" r="T151"/>
      <c s="29" r="U151">
        <f>(((20*AB151)*AC151)+(20*AA150))*1</f>
        <v>547.3668288</v>
      </c>
      <c s="29" r="V151">
        <f>IF((U151=0),0,(S151/U151))</f>
        <v>1.72236098187907</v>
      </c>
      <c s="40" r="X151">
        <f>(AA150+AB151)*AC151</f>
        <v>32.19041562</v>
      </c>
      <c s="17" r="Y151"/>
      <c s="31" r="AA151">
        <v>30.49</v>
      </c>
      <c s="31" r="AB151">
        <v>8.64</v>
      </c>
      <c s="31" r="AC151">
        <v>2.869021</v>
      </c>
      <c s="31" r="AD151">
        <v>0.852742</v>
      </c>
    </row>
    <row customHeight="1" r="152" ht="12.0">
      <c s="19" r="A152">
        <v>41736.25</v>
      </c>
      <c s="23" r="B152">
        <v>41736.2916666667</v>
      </c>
      <c s="19" r="C152">
        <f>A152+TIME(5,0,0)</f>
        <v>41736.4583333333</v>
      </c>
      <c s="24" r="D152">
        <f>DATE(YEAR(C152),MONTH(C152),DAY(C152))</f>
        <v>41736</v>
      </c>
      <c s="27" r="E152">
        <f>HOUR(C152)</f>
        <v>11</v>
      </c>
      <c t="str" s="27" r="F152">
        <f>CONCATENATE("TAITsched:",(H152*1000))</f>
        <v>TAITsched:20000</v>
      </c>
      <c s="18" r="G152">
        <v>20</v>
      </c>
      <c s="8" r="H152">
        <v>20</v>
      </c>
      <c s="36" r="I152">
        <v>0</v>
      </c>
      <c t="str" s="27" r="J152">
        <f>CONCATENATE("TAITbid:",(G152*1000))</f>
        <v>TAITbid:20000</v>
      </c>
      <c t="str" s="27" r="K152">
        <f>CONCATENATE("TAITUnscheduled:",(I152*1000))</f>
        <v>TAITUnscheduled:0</v>
      </c>
      <c t="str" s="27" r="L152">
        <f>CONCATENATE("TAITPlanned:",(N152*1000))</f>
        <v>TAITPlanned:0</v>
      </c>
      <c t="str" s="27" r="M152">
        <f>CONCATENATE("TAITSettled:",(P152*1000))</f>
        <v>TAITSettled:20000</v>
      </c>
      <c s="36" r="N152">
        <v>0</v>
      </c>
      <c s="34" r="O152"/>
      <c s="8" r="P152">
        <v>20</v>
      </c>
      <c s="17" r="Q152">
        <v>0</v>
      </c>
      <c s="40" r="R152">
        <v>0</v>
      </c>
      <c s="40" r="S152">
        <v>1534.782919</v>
      </c>
      <c s="17" r="T152"/>
      <c s="29" r="U152">
        <f>(((20*AB152)*AC152)+(20*AA151))*1</f>
        <v>1025.0691368</v>
      </c>
      <c s="29" r="V152">
        <f>IF((U152=0),0,(S152/U152))</f>
        <v>1.49724819907386</v>
      </c>
      <c s="40" r="X152">
        <f>(AA151+AB152)*AC152</f>
        <v>104.50390645</v>
      </c>
      <c s="17" r="Y152"/>
      <c s="31" r="AA152">
        <v>61.18</v>
      </c>
      <c s="31" r="AB152">
        <v>7.56</v>
      </c>
      <c s="31" r="AC152">
        <v>2.746489</v>
      </c>
      <c s="31" r="AD152">
        <v>0.936489</v>
      </c>
    </row>
    <row customHeight="1" r="153" ht="12.0">
      <c s="19" r="A153">
        <v>41736.2916666667</v>
      </c>
      <c s="23" r="B153">
        <v>41736.3333333333</v>
      </c>
      <c s="19" r="C153">
        <f>A153+TIME(5,0,0)</f>
        <v>41736.5</v>
      </c>
      <c s="24" r="D153">
        <f>DATE(YEAR(C153),MONTH(C153),DAY(C153))</f>
        <v>41736</v>
      </c>
      <c s="27" r="E153">
        <f>HOUR(C153)</f>
        <v>12</v>
      </c>
      <c t="str" s="27" r="F153">
        <f>CONCATENATE("TAITsched:",(H153*1000))</f>
        <v>TAITsched:20000</v>
      </c>
      <c s="18" r="G153">
        <v>20</v>
      </c>
      <c s="8" r="H153">
        <v>20</v>
      </c>
      <c s="36" r="I153">
        <v>0</v>
      </c>
      <c t="str" s="27" r="J153">
        <f>CONCATENATE("TAITbid:",(G153*1000))</f>
        <v>TAITbid:20000</v>
      </c>
      <c t="str" s="27" r="K153">
        <f>CONCATENATE("TAITUnscheduled:",(I153*1000))</f>
        <v>TAITUnscheduled:0</v>
      </c>
      <c t="str" s="27" r="L153">
        <f>CONCATENATE("TAITPlanned:",(N153*1000))</f>
        <v>TAITPlanned:0</v>
      </c>
      <c t="str" s="27" r="M153">
        <f>CONCATENATE("TAITSettled:",(P153*1000))</f>
        <v>TAITSettled:20000</v>
      </c>
      <c s="36" r="N153">
        <v>0</v>
      </c>
      <c s="34" r="O153"/>
      <c s="8" r="P153">
        <v>20</v>
      </c>
      <c s="17" r="Q153">
        <v>-1</v>
      </c>
      <c s="40" r="R153">
        <v>-35.33</v>
      </c>
      <c s="40" r="S153">
        <v>709.8148886</v>
      </c>
      <c s="17" r="T153"/>
      <c s="29" r="U153">
        <f>(((20*AB153)*AC153)+(20*AA152))*1</f>
        <v>1523.6016776</v>
      </c>
      <c s="29" r="V153">
        <f>IF((U153=0),0,(S153/U153))</f>
        <v>0.465879566185639</v>
      </c>
      <c s="40" r="X153">
        <f>(AA152+AB153)*AC153</f>
        <v>726.39941084</v>
      </c>
      <c s="17" r="Y153"/>
      <c s="31" r="AA153">
        <v>22.84</v>
      </c>
      <c s="31" r="AB153">
        <v>1.29</v>
      </c>
      <c s="31" r="AC153">
        <v>11.627972</v>
      </c>
      <c s="31" r="AD153">
        <v>0.937914</v>
      </c>
    </row>
    <row customHeight="1" r="154" ht="12.0">
      <c s="19" r="A154">
        <v>41736.3333333333</v>
      </c>
      <c s="23" r="B154">
        <v>41736.375</v>
      </c>
      <c s="19" r="C154">
        <f>A154+TIME(5,0,0)</f>
        <v>41736.5416666667</v>
      </c>
      <c s="24" r="D154">
        <f>DATE(YEAR(C154),MONTH(C154),DAY(C154))</f>
        <v>41736</v>
      </c>
      <c s="27" r="E154">
        <f>HOUR(C154)</f>
        <v>13</v>
      </c>
      <c t="str" s="27" r="F154">
        <f>CONCATENATE("TAITsched:",(H154*1000))</f>
        <v>TAITsched:20000</v>
      </c>
      <c s="18" r="G154">
        <v>20</v>
      </c>
      <c s="8" r="H154">
        <v>20</v>
      </c>
      <c s="36" r="I154">
        <v>0</v>
      </c>
      <c t="str" s="27" r="J154">
        <f>CONCATENATE("TAITbid:",(G154*1000))</f>
        <v>TAITbid:20000</v>
      </c>
      <c t="str" s="27" r="K154">
        <f>CONCATENATE("TAITUnscheduled:",(I154*1000))</f>
        <v>TAITUnscheduled:0</v>
      </c>
      <c t="str" s="27" r="L154">
        <f>CONCATENATE("TAITPlanned:",(N154*1000))</f>
        <v>TAITPlanned:0</v>
      </c>
      <c t="str" s="27" r="M154">
        <f>CONCATENATE("TAITSettled:",(P154*1000))</f>
        <v>TAITSettled:20000</v>
      </c>
      <c s="36" r="N154">
        <v>0</v>
      </c>
      <c s="34" r="O154"/>
      <c s="8" r="P154">
        <v>20</v>
      </c>
      <c s="17" r="Q154">
        <v>-1</v>
      </c>
      <c s="40" r="R154">
        <v>-47.77</v>
      </c>
      <c s="40" r="S154">
        <v>997.9473626</v>
      </c>
      <c s="17" r="T154"/>
      <c s="29" r="U154">
        <f>(((20*AB154)*AC154)+(20*AA153))*1</f>
        <v>535.3413496</v>
      </c>
      <c s="29" r="V154">
        <f>IF((U154=0),0,(S154/U154))</f>
        <v>1.86413278807186</v>
      </c>
      <c s="40" r="X154">
        <f>(AA153+AB154)*AC154</f>
        <v>48.11141292</v>
      </c>
      <c s="17" r="Y154"/>
      <c s="31" r="AA154">
        <v>47.72</v>
      </c>
      <c s="31" r="AB154">
        <v>2.03</v>
      </c>
      <c s="31" r="AC154">
        <v>1.934516</v>
      </c>
      <c s="31" r="AD154">
        <v>0.966122</v>
      </c>
    </row>
    <row customHeight="1" r="155" ht="12.0">
      <c s="19" r="A155">
        <v>41736.375</v>
      </c>
      <c s="23" r="B155">
        <v>41736.4166666667</v>
      </c>
      <c s="19" r="C155">
        <f>A155+TIME(5,0,0)</f>
        <v>41736.5833333333</v>
      </c>
      <c s="24" r="D155">
        <f>DATE(YEAR(C155),MONTH(C155),DAY(C155))</f>
        <v>41736</v>
      </c>
      <c s="27" r="E155">
        <f>HOUR(C155)</f>
        <v>14</v>
      </c>
      <c t="str" s="27" r="F155">
        <f>CONCATENATE("TAITsched:",(H155*1000))</f>
        <v>TAITsched:20000</v>
      </c>
      <c s="18" r="G155">
        <v>20</v>
      </c>
      <c s="8" r="H155">
        <v>20</v>
      </c>
      <c s="36" r="I155">
        <v>0</v>
      </c>
      <c t="str" s="27" r="J155">
        <f>CONCATENATE("TAITbid:",(G155*1000))</f>
        <v>TAITbid:20000</v>
      </c>
      <c t="str" s="27" r="K155">
        <f>CONCATENATE("TAITUnscheduled:",(I155*1000))</f>
        <v>TAITUnscheduled:0</v>
      </c>
      <c t="str" s="27" r="L155">
        <f>CONCATENATE("TAITPlanned:",(N155*1000))</f>
        <v>TAITPlanned:0</v>
      </c>
      <c t="str" s="27" r="M155">
        <f>CONCATENATE("TAITSettled:",(P155*1000))</f>
        <v>TAITSettled:20000</v>
      </c>
      <c s="36" r="N155">
        <v>0</v>
      </c>
      <c s="34" r="O155"/>
      <c s="8" r="P155">
        <v>20</v>
      </c>
      <c s="17" r="Q155">
        <v>0</v>
      </c>
      <c s="40" r="R155">
        <v>0</v>
      </c>
      <c s="40" r="S155">
        <v>1740.985809</v>
      </c>
      <c s="17" r="T155"/>
      <c s="29" r="U155">
        <f>(((20*AB155)*AC155)+(20*AA154))*1</f>
        <v>1094.6429968</v>
      </c>
      <c s="29" r="V155">
        <f>IF((U155=0),0,(S155/U155))</f>
        <v>1.59045991623705</v>
      </c>
      <c s="40" r="X155">
        <f>(AA154+AB155)*AC155</f>
        <v>128.25120432</v>
      </c>
      <c s="17" r="Y155"/>
      <c s="31" r="AA155">
        <v>84.18</v>
      </c>
      <c s="31" r="AB155">
        <v>2.76</v>
      </c>
      <c s="31" r="AC155">
        <v>2.540634</v>
      </c>
      <c s="31" r="AD155">
        <v>0.95457</v>
      </c>
    </row>
    <row customHeight="1" r="156" ht="12.0">
      <c s="19" r="A156">
        <v>41736.4166666667</v>
      </c>
      <c s="23" r="B156">
        <v>41736.4583333333</v>
      </c>
      <c s="19" r="C156">
        <f>A156+TIME(5,0,0)</f>
        <v>41736.625</v>
      </c>
      <c s="24" r="D156">
        <f>DATE(YEAR(C156),MONTH(C156),DAY(C156))</f>
        <v>41736</v>
      </c>
      <c s="27" r="E156">
        <f>HOUR(C156)</f>
        <v>15</v>
      </c>
      <c t="str" s="27" r="F156">
        <f>CONCATENATE("TAITsched:",(H156*1000))</f>
        <v>TAITsched:20000</v>
      </c>
      <c s="18" r="G156">
        <v>20</v>
      </c>
      <c s="8" r="H156">
        <v>20</v>
      </c>
      <c s="36" r="I156">
        <v>0</v>
      </c>
      <c t="str" s="27" r="J156">
        <f>CONCATENATE("TAITbid:",(G156*1000))</f>
        <v>TAITbid:20000</v>
      </c>
      <c t="str" s="27" r="K156">
        <f>CONCATENATE("TAITUnscheduled:",(I156*1000))</f>
        <v>TAITUnscheduled:0</v>
      </c>
      <c t="str" s="27" r="L156">
        <f>CONCATENATE("TAITPlanned:",(N156*1000))</f>
        <v>TAITPlanned:0</v>
      </c>
      <c t="str" s="27" r="M156">
        <f>CONCATENATE("TAITSettled:",(P156*1000))</f>
        <v>TAITSettled:20000</v>
      </c>
      <c s="36" r="N156">
        <v>0</v>
      </c>
      <c s="34" r="O156"/>
      <c s="8" r="P156">
        <v>20</v>
      </c>
      <c s="17" r="Q156">
        <v>-2</v>
      </c>
      <c s="40" r="R156">
        <v>-176.84</v>
      </c>
      <c s="40" r="S156">
        <v>2105.44917</v>
      </c>
      <c s="17" r="T156"/>
      <c s="29" r="U156">
        <f>(((20*AB156)*AC156)+(20*AA155))*1</f>
        <v>1755.8166066</v>
      </c>
      <c s="29" r="V156">
        <f>IF((U156=0),0,(S156/U156))</f>
        <v>1.19912817892584</v>
      </c>
      <c s="40" r="X156">
        <f>(AA155+AB156)*AC156</f>
        <v>154.83456027</v>
      </c>
      <c s="17" r="Y156"/>
      <c s="31" r="AA156">
        <v>106.2</v>
      </c>
      <c s="31" r="AB156">
        <v>2.01</v>
      </c>
      <c s="31" r="AC156">
        <v>1.796433</v>
      </c>
      <c s="31" r="AD156">
        <v>0.958671</v>
      </c>
    </row>
    <row customHeight="1" r="157" ht="12.0">
      <c s="19" r="A157">
        <v>41736.4583333333</v>
      </c>
      <c s="23" r="B157">
        <v>41736.5</v>
      </c>
      <c s="19" r="C157">
        <f>A157+TIME(5,0,0)</f>
        <v>41736.6666666667</v>
      </c>
      <c s="24" r="D157">
        <f>DATE(YEAR(C157),MONTH(C157),DAY(C157))</f>
        <v>41736</v>
      </c>
      <c s="27" r="E157">
        <f>HOUR(C157)</f>
        <v>16</v>
      </c>
      <c t="str" s="27" r="F157">
        <f>CONCATENATE("TAITsched:",(H157*1000))</f>
        <v>TAITsched:20000</v>
      </c>
      <c s="18" r="G157">
        <v>20</v>
      </c>
      <c s="8" r="H157">
        <v>20</v>
      </c>
      <c s="36" r="I157">
        <v>0</v>
      </c>
      <c t="str" s="27" r="J157">
        <f>CONCATENATE("TAITbid:",(G157*1000))</f>
        <v>TAITbid:20000</v>
      </c>
      <c t="str" s="27" r="K157">
        <f>CONCATENATE("TAITUnscheduled:",(I157*1000))</f>
        <v>TAITUnscheduled:0</v>
      </c>
      <c t="str" s="27" r="L157">
        <f>CONCATENATE("TAITPlanned:",(N157*1000))</f>
        <v>TAITPlanned:0</v>
      </c>
      <c t="str" s="27" r="M157">
        <f>CONCATENATE("TAITSettled:",(P157*1000))</f>
        <v>TAITSettled:20000</v>
      </c>
      <c s="36" r="N157">
        <v>0</v>
      </c>
      <c s="34" r="O157"/>
      <c s="8" r="P157">
        <v>20</v>
      </c>
      <c s="17" r="Q157">
        <v>-1</v>
      </c>
      <c s="40" r="R157">
        <v>-66.84</v>
      </c>
      <c s="40" r="S157">
        <v>2240.239993</v>
      </c>
      <c s="17" r="T157"/>
      <c s="29" r="U157">
        <f>(((20*AB157)*AC157)+(20*AA156))*1</f>
        <v>2421.0417786</v>
      </c>
      <c s="29" r="V157">
        <f>IF((U157=0),0,(S157/U157))</f>
        <v>0.925320666831057</v>
      </c>
      <c s="40" r="X157">
        <f>(AA156+AB157)*AC157</f>
        <v>982.51579713</v>
      </c>
      <c s="17" r="Y157"/>
      <c s="31" r="AA157">
        <v>103.24</v>
      </c>
      <c s="31" r="AB157">
        <v>1.63</v>
      </c>
      <c s="31" r="AC157">
        <v>9.111711</v>
      </c>
      <c s="31" r="AD157">
        <v>0.948514</v>
      </c>
    </row>
    <row customHeight="1" r="158" ht="12.0">
      <c s="19" r="A158">
        <v>41736.5</v>
      </c>
      <c s="23" r="B158">
        <v>41736.5416666667</v>
      </c>
      <c s="19" r="C158">
        <f>A158+TIME(5,0,0)</f>
        <v>41736.7083333333</v>
      </c>
      <c s="24" r="D158">
        <f>DATE(YEAR(C158),MONTH(C158),DAY(C158))</f>
        <v>41736</v>
      </c>
      <c s="27" r="E158">
        <f>HOUR(C158)</f>
        <v>17</v>
      </c>
      <c t="str" s="27" r="F158">
        <f>CONCATENATE("TAITsched:",(H158*1000))</f>
        <v>TAITsched:20000</v>
      </c>
      <c s="18" r="G158">
        <v>20</v>
      </c>
      <c s="8" r="H158">
        <v>20</v>
      </c>
      <c s="36" r="I158">
        <v>0</v>
      </c>
      <c t="str" s="27" r="J158">
        <f>CONCATENATE("TAITbid:",(G158*1000))</f>
        <v>TAITbid:20000</v>
      </c>
      <c t="str" s="27" r="K158">
        <f>CONCATENATE("TAITUnscheduled:",(I158*1000))</f>
        <v>TAITUnscheduled:0</v>
      </c>
      <c t="str" s="27" r="L158">
        <f>CONCATENATE("TAITPlanned:",(N158*1000))</f>
        <v>TAITPlanned:0</v>
      </c>
      <c t="str" s="27" r="M158">
        <f>CONCATENATE("TAITSettled:",(P158*1000))</f>
        <v>TAITSettled:20000</v>
      </c>
      <c s="36" r="N158">
        <v>0</v>
      </c>
      <c s="34" r="O158"/>
      <c s="8" r="P158">
        <v>20</v>
      </c>
      <c s="17" r="Q158">
        <v>0</v>
      </c>
      <c s="40" r="R158">
        <v>0</v>
      </c>
      <c s="40" r="S158">
        <v>3308.656322</v>
      </c>
      <c s="17" r="T158"/>
      <c s="29" r="U158">
        <f>(((20*AB158)*AC158)+(20*AA157))*1</f>
        <v>2162.469956</v>
      </c>
      <c s="29" r="V158">
        <f>IF((U158=0),0,(S158/U158))</f>
        <v>1.53003574122257</v>
      </c>
      <c s="40" r="X158">
        <f>(AA157+AB158)*AC158</f>
        <v>270.23734668</v>
      </c>
      <c s="17" r="Y158"/>
      <c s="31" r="AA158">
        <v>165.54</v>
      </c>
      <c s="31" r="AB158">
        <v>1.9</v>
      </c>
      <c s="31" r="AC158">
        <v>2.570262</v>
      </c>
      <c s="31" r="AD158">
        <v>0.970716</v>
      </c>
    </row>
    <row customHeight="1" r="159" ht="12.0">
      <c s="19" r="A159">
        <v>41736.5416666667</v>
      </c>
      <c s="23" r="B159">
        <v>41736.5833333333</v>
      </c>
      <c s="19" r="C159">
        <f>A159+TIME(5,0,0)</f>
        <v>41736.75</v>
      </c>
      <c s="24" r="D159">
        <f>DATE(YEAR(C159),MONTH(C159),DAY(C159))</f>
        <v>41736</v>
      </c>
      <c s="27" r="E159">
        <f>HOUR(C159)</f>
        <v>18</v>
      </c>
      <c t="str" s="27" r="F159">
        <f>CONCATENATE("TAITsched:",(H159*1000))</f>
        <v>TAITsched:20000</v>
      </c>
      <c s="18" r="G159">
        <v>20</v>
      </c>
      <c s="8" r="H159">
        <v>20</v>
      </c>
      <c s="36" r="I159">
        <v>0</v>
      </c>
      <c t="str" s="27" r="J159">
        <f>CONCATENATE("TAITbid:",(G159*1000))</f>
        <v>TAITbid:20000</v>
      </c>
      <c t="str" s="27" r="K159">
        <f>CONCATENATE("TAITUnscheduled:",(I159*1000))</f>
        <v>TAITUnscheduled:0</v>
      </c>
      <c t="str" s="27" r="L159">
        <f>CONCATENATE("TAITPlanned:",(N159*1000))</f>
        <v>TAITPlanned:0</v>
      </c>
      <c t="str" s="27" r="M159">
        <f>CONCATENATE("TAITSettled:",(P159*1000))</f>
        <v>TAITSettled:20000</v>
      </c>
      <c s="36" r="N159">
        <v>0</v>
      </c>
      <c s="34" r="O159"/>
      <c s="8" r="P159">
        <v>20</v>
      </c>
      <c s="17" r="Q159">
        <v>-2</v>
      </c>
      <c s="40" r="R159">
        <v>-93.3</v>
      </c>
      <c s="40" r="S159">
        <v>1817.301904</v>
      </c>
      <c s="17" r="T159"/>
      <c s="29" r="U159">
        <f>(((20*AB159)*AC159)+(20*AA158))*1</f>
        <v>3669.237546</v>
      </c>
      <c s="29" r="V159">
        <f>IF((U159=0),0,(S159/U159))</f>
        <v>0.495280526599081</v>
      </c>
      <c s="40" r="X159">
        <f>(AA158+AB159)*AC159</f>
        <v>538.41092436</v>
      </c>
      <c s="17" r="Y159"/>
      <c s="31" r="AA159">
        <v>78.53</v>
      </c>
      <c s="31" r="AB159">
        <v>5.7</v>
      </c>
      <c s="31" r="AC159">
        <v>3.144189</v>
      </c>
      <c s="31" r="AD159">
        <v>0.942077</v>
      </c>
    </row>
    <row customHeight="1" r="160" ht="12.0">
      <c s="19" r="A160">
        <v>41736.5833333333</v>
      </c>
      <c s="23" r="B160">
        <v>41736.625</v>
      </c>
      <c s="19" r="C160">
        <f>A160+TIME(5,0,0)</f>
        <v>41736.7916666667</v>
      </c>
      <c s="24" r="D160">
        <f>DATE(YEAR(C160),MONTH(C160),DAY(C160))</f>
        <v>41736</v>
      </c>
      <c s="27" r="E160">
        <f>HOUR(C160)</f>
        <v>19</v>
      </c>
      <c t="str" s="27" r="F160">
        <f>CONCATENATE("TAITsched:",(H160*1000))</f>
        <v>TAITsched:20000</v>
      </c>
      <c s="18" r="G160">
        <v>20</v>
      </c>
      <c s="8" r="H160">
        <v>20</v>
      </c>
      <c s="36" r="I160">
        <v>0</v>
      </c>
      <c t="str" s="27" r="J160">
        <f>CONCATENATE("TAITbid:",(G160*1000))</f>
        <v>TAITbid:20000</v>
      </c>
      <c t="str" s="27" r="K160">
        <f>CONCATENATE("TAITUnscheduled:",(I160*1000))</f>
        <v>TAITUnscheduled:0</v>
      </c>
      <c t="str" s="27" r="L160">
        <f>CONCATENATE("TAITPlanned:",(N160*1000))</f>
        <v>TAITPlanned:0</v>
      </c>
      <c t="str" s="27" r="M160">
        <f>CONCATENATE("TAITSettled:",(P160*1000))</f>
        <v>TAITSettled:20000</v>
      </c>
      <c s="36" r="N160">
        <v>0</v>
      </c>
      <c s="34" r="O160"/>
      <c s="8" r="P160">
        <v>20</v>
      </c>
      <c s="17" r="Q160">
        <v>0</v>
      </c>
      <c s="40" r="R160">
        <v>0</v>
      </c>
      <c s="40" r="S160">
        <v>2821.044831</v>
      </c>
      <c s="17" r="T160"/>
      <c s="29" r="U160">
        <f>(((20*AB160)*AC160)+(20*AA159))*1</f>
        <v>1626.2098672</v>
      </c>
      <c s="29" r="V160">
        <f>IF((U160=0),0,(S160/U160))</f>
        <v>1.7347360189477</v>
      </c>
      <c s="40" r="X160">
        <f>(AA159+AB160)*AC160</f>
        <v>227.885796</v>
      </c>
      <c s="17" r="Y160"/>
      <c s="31" r="AA160">
        <v>143.29</v>
      </c>
      <c s="31" r="AB160">
        <v>0.97</v>
      </c>
      <c s="31" r="AC160">
        <v>2.866488</v>
      </c>
      <c s="31" r="AD160">
        <v>0.965645</v>
      </c>
    </row>
    <row customHeight="1" r="161" ht="12.0">
      <c s="19" r="A161">
        <v>41736.625</v>
      </c>
      <c s="23" r="B161">
        <v>41736.6666666667</v>
      </c>
      <c s="19" r="C161">
        <f>A161+TIME(5,0,0)</f>
        <v>41736.8333333333</v>
      </c>
      <c s="24" r="D161">
        <f>DATE(YEAR(C161),MONTH(C161),DAY(C161))</f>
        <v>41736</v>
      </c>
      <c s="27" r="E161">
        <f>HOUR(C161)</f>
        <v>20</v>
      </c>
      <c t="str" s="27" r="F161">
        <f>CONCATENATE("TAITsched:",(H161*1000))</f>
        <v>TAITsched:20000</v>
      </c>
      <c s="18" r="G161">
        <v>20</v>
      </c>
      <c s="8" r="H161">
        <v>20</v>
      </c>
      <c s="36" r="I161">
        <v>0</v>
      </c>
      <c t="str" s="27" r="J161">
        <f>CONCATENATE("TAITbid:",(G161*1000))</f>
        <v>TAITbid:20000</v>
      </c>
      <c t="str" s="27" r="K161">
        <f>CONCATENATE("TAITUnscheduled:",(I161*1000))</f>
        <v>TAITUnscheduled:0</v>
      </c>
      <c t="str" s="27" r="L161">
        <f>CONCATENATE("TAITPlanned:",(N161*1000))</f>
        <v>TAITPlanned:0</v>
      </c>
      <c t="str" s="27" r="M161">
        <f>CONCATENATE("TAITSettled:",(P161*1000))</f>
        <v>TAITSettled:20000</v>
      </c>
      <c s="36" r="N161">
        <v>0</v>
      </c>
      <c s="34" r="O161"/>
      <c s="8" r="P161">
        <v>20</v>
      </c>
      <c s="17" r="Q161">
        <v>0</v>
      </c>
      <c s="40" r="R161">
        <v>0</v>
      </c>
      <c s="40" r="S161">
        <v>1545.491284</v>
      </c>
      <c s="17" r="T161"/>
      <c s="29" r="U161">
        <f>(((20*AB161)*AC161)+(20*AA160))*1</f>
        <v>3267.18047</v>
      </c>
      <c s="29" r="V161">
        <f>IF((U161=0),0,(S161/U161))</f>
        <v>0.473035174576689</v>
      </c>
      <c s="40" r="X161">
        <f>(AA160+AB161)*AC161</f>
        <v>659.11132957</v>
      </c>
      <c s="17" r="Y161"/>
      <c s="31" r="AA161">
        <v>60.4</v>
      </c>
      <c s="31" r="AB161">
        <v>4.5</v>
      </c>
      <c s="31" r="AC161">
        <v>4.459783</v>
      </c>
      <c s="31" r="AD161">
        <v>0.960302</v>
      </c>
    </row>
    <row customHeight="1" r="162" ht="12.0">
      <c s="19" r="A162">
        <v>41736.6666666667</v>
      </c>
      <c s="23" r="B162">
        <v>41736.7083333333</v>
      </c>
      <c s="19" r="C162">
        <f>A162+TIME(5,0,0)</f>
        <v>41736.875</v>
      </c>
      <c s="24" r="D162">
        <f>DATE(YEAR(C162),MONTH(C162),DAY(C162))</f>
        <v>41736</v>
      </c>
      <c s="27" r="E162">
        <f>HOUR(C162)</f>
        <v>21</v>
      </c>
      <c t="str" s="27" r="F162">
        <f>CONCATENATE("TAITsched:",(H162*1000))</f>
        <v>TAITsched:20000</v>
      </c>
      <c s="18" r="G162">
        <v>20</v>
      </c>
      <c s="8" r="H162">
        <v>20</v>
      </c>
      <c s="36" r="I162">
        <v>0</v>
      </c>
      <c t="str" s="27" r="J162">
        <f>CONCATENATE("TAITbid:",(G162*1000))</f>
        <v>TAITbid:20000</v>
      </c>
      <c t="str" s="27" r="K162">
        <f>CONCATENATE("TAITUnscheduled:",(I162*1000))</f>
        <v>TAITUnscheduled:0</v>
      </c>
      <c t="str" s="27" r="L162">
        <f>CONCATENATE("TAITPlanned:",(N162*1000))</f>
        <v>TAITPlanned:0</v>
      </c>
      <c t="str" s="27" r="M162">
        <f>CONCATENATE("TAITSettled:",(P162*1000))</f>
        <v>TAITSettled:20000</v>
      </c>
      <c s="36" r="N162">
        <v>0</v>
      </c>
      <c s="34" r="O162"/>
      <c s="8" r="P162">
        <v>20</v>
      </c>
      <c s="17" r="Q162">
        <v>-2</v>
      </c>
      <c s="40" r="R162">
        <v>-85.66</v>
      </c>
      <c s="40" r="S162">
        <v>1365.130025</v>
      </c>
      <c s="17" r="T162"/>
      <c s="29" r="U162">
        <f>(((20*AB162)*AC162)+(20*AA161))*1</f>
        <v>1524.1049342</v>
      </c>
      <c s="29" r="V162">
        <f>IF((U162=0),0,(S162/U162))</f>
        <v>0.895692937124801</v>
      </c>
      <c s="40" r="X162">
        <f>(AA161+AB162)*AC162</f>
        <v>151.59996951</v>
      </c>
      <c s="17" r="Y162"/>
      <c s="31" r="AA162">
        <v>54.3</v>
      </c>
      <c s="31" r="AB162">
        <v>7.03</v>
      </c>
      <c s="31" r="AC162">
        <v>2.248257</v>
      </c>
      <c s="31" r="AD162">
        <v>0.973629</v>
      </c>
    </row>
    <row customHeight="1" r="163" ht="12.0">
      <c s="19" r="A163">
        <v>41736.7083333333</v>
      </c>
      <c s="23" r="B163">
        <v>41736.75</v>
      </c>
      <c s="19" r="C163">
        <f>A163+TIME(5,0,0)</f>
        <v>41736.9166666667</v>
      </c>
      <c s="24" r="D163">
        <f>DATE(YEAR(C163),MONTH(C163),DAY(C163))</f>
        <v>41736</v>
      </c>
      <c s="27" r="E163">
        <f>HOUR(C163)</f>
        <v>22</v>
      </c>
      <c t="str" s="27" r="F163">
        <f>CONCATENATE("TAITsched:",(H163*1000))</f>
        <v>TAITsched:20000</v>
      </c>
      <c s="18" r="G163">
        <v>20</v>
      </c>
      <c s="8" r="H163">
        <v>20</v>
      </c>
      <c s="36" r="I163">
        <v>0</v>
      </c>
      <c t="str" s="27" r="J163">
        <f>CONCATENATE("TAITbid:",(G163*1000))</f>
        <v>TAITbid:20000</v>
      </c>
      <c t="str" s="27" r="K163">
        <f>CONCATENATE("TAITUnscheduled:",(I163*1000))</f>
        <v>TAITUnscheduled:0</v>
      </c>
      <c t="str" s="27" r="L163">
        <f>CONCATENATE("TAITPlanned:",(N163*1000))</f>
        <v>TAITPlanned:0</v>
      </c>
      <c t="str" s="27" r="M163">
        <f>CONCATENATE("TAITSettled:",(P163*1000))</f>
        <v>TAITSettled:20000</v>
      </c>
      <c s="36" r="N163">
        <v>0</v>
      </c>
      <c s="34" r="O163"/>
      <c s="8" r="P163">
        <v>20</v>
      </c>
      <c s="17" r="Q163">
        <v>-2</v>
      </c>
      <c s="40" r="R163">
        <v>-93.92</v>
      </c>
      <c s="40" r="S163">
        <v>1236.136005</v>
      </c>
      <c s="17" r="T163"/>
      <c s="29" r="U163">
        <f>(((20*AB163)*AC163)+(20*AA162))*1</f>
        <v>1270.7697712</v>
      </c>
      <c s="29" r="V163">
        <f>IF((U163=0),0,(S163/U163))</f>
        <v>0.972745837220148</v>
      </c>
      <c s="40" r="X163">
        <f>(AA162+AB163)*AC163</f>
        <v>211.51668566</v>
      </c>
      <c s="17" r="Y163"/>
      <c s="31" r="AA163">
        <v>55.82</v>
      </c>
      <c s="31" r="AB163">
        <v>2.48</v>
      </c>
      <c s="31" r="AC163">
        <v>3.725197</v>
      </c>
      <c s="31" r="AD163">
        <v>0.950019</v>
      </c>
    </row>
    <row customHeight="1" r="164" ht="12.0">
      <c s="19" r="A164">
        <v>41736.75</v>
      </c>
      <c s="23" r="B164">
        <v>41736.7916666667</v>
      </c>
      <c s="19" r="C164">
        <f>A164+TIME(5,0,0)</f>
        <v>41736.9583333333</v>
      </c>
      <c s="24" r="D164">
        <f>DATE(YEAR(C164),MONTH(C164),DAY(C164))</f>
        <v>41736</v>
      </c>
      <c s="27" r="E164">
        <f>HOUR(C164)</f>
        <v>23</v>
      </c>
      <c t="str" s="27" r="F164">
        <f>CONCATENATE("TAITsched:",(H164*1000))</f>
        <v>TAITsched:20000</v>
      </c>
      <c s="18" r="G164">
        <v>20</v>
      </c>
      <c s="8" r="H164">
        <v>20</v>
      </c>
      <c s="36" r="I164">
        <v>0</v>
      </c>
      <c t="str" s="27" r="J164">
        <f>CONCATENATE("TAITbid:",(G164*1000))</f>
        <v>TAITbid:20000</v>
      </c>
      <c t="str" s="27" r="K164">
        <f>CONCATENATE("TAITUnscheduled:",(I164*1000))</f>
        <v>TAITUnscheduled:0</v>
      </c>
      <c t="str" s="27" r="L164">
        <f>CONCATENATE("TAITPlanned:",(N164*1000))</f>
        <v>TAITPlanned:0</v>
      </c>
      <c t="str" s="27" r="M164">
        <f>CONCATENATE("TAITSettled:",(P164*1000))</f>
        <v>TAITSettled:20000</v>
      </c>
      <c s="36" r="N164">
        <v>0</v>
      </c>
      <c s="34" r="O164"/>
      <c s="8" r="P164">
        <v>20</v>
      </c>
      <c s="17" r="Q164">
        <v>-1</v>
      </c>
      <c s="40" r="R164">
        <v>-37.68</v>
      </c>
      <c s="40" r="S164">
        <v>521.3900982</v>
      </c>
      <c s="17" r="T164"/>
      <c s="29" r="U164">
        <f>(((20*AB164)*AC164)+(20*AA163))*1</f>
        <v>1239.1316992</v>
      </c>
      <c s="29" r="V164">
        <f>IF((U164=0),0,(S164/U164))</f>
        <v>0.420770527084907</v>
      </c>
      <c s="40" r="X164">
        <f>(AA163+AB164)*AC164</f>
        <v>267.62068608</v>
      </c>
      <c s="17" r="Y164"/>
      <c s="31" r="AA164">
        <v>23.68</v>
      </c>
      <c s="31" r="AB164">
        <v>1.31</v>
      </c>
      <c s="31" r="AC164">
        <v>4.684416</v>
      </c>
      <c s="31" r="AD164">
        <v>0.874329</v>
      </c>
    </row>
    <row customHeight="1" r="165" ht="12.0">
      <c s="19" r="A165">
        <v>41736.7916666667</v>
      </c>
      <c s="23" r="B165">
        <v>41736.8333333333</v>
      </c>
      <c s="19" r="C165">
        <f>A165+TIME(5,0,0)</f>
        <v>41737</v>
      </c>
      <c s="24" r="D165">
        <f>DATE(YEAR(C165),MONTH(C165),DAY(C165))</f>
        <v>41737</v>
      </c>
      <c s="27" r="E165">
        <f>HOUR(C165)</f>
        <v>0</v>
      </c>
      <c t="str" s="27" r="F165">
        <f>CONCATENATE("TAITsched:",(H165*1000))</f>
        <v>TAITsched:20000</v>
      </c>
      <c s="18" r="G165">
        <v>20</v>
      </c>
      <c s="8" r="H165">
        <v>20</v>
      </c>
      <c s="36" r="I165">
        <v>0</v>
      </c>
      <c t="str" s="27" r="J165">
        <f>CONCATENATE("TAITbid:",(G165*1000))</f>
        <v>TAITbid:20000</v>
      </c>
      <c t="str" s="27" r="K165">
        <f>CONCATENATE("TAITUnscheduled:",(I165*1000))</f>
        <v>TAITUnscheduled:0</v>
      </c>
      <c t="str" s="27" r="L165">
        <f>CONCATENATE("TAITPlanned:",(N165*1000))</f>
        <v>TAITPlanned:0</v>
      </c>
      <c t="str" s="27" r="M165">
        <f>CONCATENATE("TAITSettled:",(P165*1000))</f>
        <v>TAITSettled:20000</v>
      </c>
      <c s="36" r="N165">
        <v>0</v>
      </c>
      <c s="34" r="O165"/>
      <c s="8" r="P165">
        <v>20</v>
      </c>
      <c s="17" r="Q165">
        <v>-1</v>
      </c>
      <c s="40" r="R165">
        <v>-35.69</v>
      </c>
      <c s="40" r="S165">
        <v>802.0708792</v>
      </c>
      <c s="17" r="T165"/>
      <c s="29" r="U165">
        <f>(((20*AB165)*AC165)+(20*AA164))*1</f>
        <v>763.1385064</v>
      </c>
      <c s="29" r="V165">
        <f>IF((U165=0),0,(S165/U165))</f>
        <v>1.05101612940966</v>
      </c>
      <c s="40" r="X165">
        <f>(AA164+AB165)*AC165</f>
        <v>134.34181748</v>
      </c>
      <c s="17" r="Y165"/>
      <c s="31" r="AA165">
        <v>33.54</v>
      </c>
      <c s="31" r="AB165">
        <v>2.86</v>
      </c>
      <c s="31" r="AC165">
        <v>5.061862</v>
      </c>
      <c s="31" r="AD165">
        <v>0.835196</v>
      </c>
    </row>
    <row customHeight="1" r="166" ht="12.0">
      <c s="19" r="A166">
        <v>41736.8333333333</v>
      </c>
      <c s="23" r="B166">
        <v>41736.875</v>
      </c>
      <c s="19" r="C166">
        <f>A166+TIME(5,0,0)</f>
        <v>41737.0416666667</v>
      </c>
      <c s="24" r="D166">
        <f>DATE(YEAR(C166),MONTH(C166),DAY(C166))</f>
        <v>41737</v>
      </c>
      <c s="27" r="E166">
        <f>HOUR(C166)</f>
        <v>1</v>
      </c>
      <c t="str" s="27" r="F166">
        <f>CONCATENATE("TAITsched:",(H166*1000))</f>
        <v>TAITsched:20000</v>
      </c>
      <c s="18" r="G166">
        <v>20</v>
      </c>
      <c s="8" r="H166">
        <v>20</v>
      </c>
      <c s="36" r="I166">
        <v>0</v>
      </c>
      <c t="str" s="27" r="J166">
        <f>CONCATENATE("TAITbid:",(G166*1000))</f>
        <v>TAITbid:20000</v>
      </c>
      <c t="str" s="27" r="K166">
        <f>CONCATENATE("TAITUnscheduled:",(I166*1000))</f>
        <v>TAITUnscheduled:0</v>
      </c>
      <c t="str" s="27" r="L166">
        <f>CONCATENATE("TAITPlanned:",(N166*1000))</f>
        <v>TAITPlanned:0</v>
      </c>
      <c t="str" s="27" r="M166">
        <f>CONCATENATE("TAITSettled:",(P166*1000))</f>
        <v>TAITSettled:20000</v>
      </c>
      <c s="36" r="N166">
        <v>0</v>
      </c>
      <c s="34" r="O166"/>
      <c s="8" r="P166">
        <v>20</v>
      </c>
      <c s="17" r="Q166">
        <v>-1</v>
      </c>
      <c s="40" r="R166">
        <v>-43.2</v>
      </c>
      <c s="40" r="S166">
        <v>1301.783526</v>
      </c>
      <c s="17" r="T166"/>
      <c s="29" r="U166">
        <f>(((20*AB166)*AC166)+(20*AA165))*1</f>
        <v>1033.4512032</v>
      </c>
      <c s="29" r="V166">
        <f>IF((U166=0),0,(S166/U166))</f>
        <v>1.25964682412593</v>
      </c>
      <c s="40" r="X166">
        <f>(AA165+AB166)*AC166</f>
        <v>89.01438624</v>
      </c>
      <c s="17" r="Y166"/>
      <c s="31" r="AA166">
        <v>48.96</v>
      </c>
      <c s="31" r="AB166">
        <v>8.58</v>
      </c>
      <c s="31" r="AC166">
        <v>2.113352</v>
      </c>
      <c s="31" r="AD166">
        <v>0.97014</v>
      </c>
    </row>
    <row customHeight="1" r="167" ht="12.0">
      <c s="19" r="A167">
        <v>41736.875</v>
      </c>
      <c s="23" r="B167">
        <v>41736.9166666667</v>
      </c>
      <c s="19" r="C167">
        <f>A167+TIME(5,0,0)</f>
        <v>41737.0833333333</v>
      </c>
      <c s="24" r="D167">
        <f>DATE(YEAR(C167),MONTH(C167),DAY(C167))</f>
        <v>41737</v>
      </c>
      <c s="27" r="E167">
        <f>HOUR(C167)</f>
        <v>2</v>
      </c>
      <c t="str" s="27" r="F167">
        <f>CONCATENATE("TAITsched:",(H167*1000))</f>
        <v>TAITsched:20000</v>
      </c>
      <c s="18" r="G167">
        <v>20</v>
      </c>
      <c s="8" r="H167">
        <v>20</v>
      </c>
      <c s="36" r="I167">
        <v>0</v>
      </c>
      <c t="str" s="27" r="J167">
        <f>CONCATENATE("TAITbid:",(G167*1000))</f>
        <v>TAITbid:20000</v>
      </c>
      <c t="str" s="27" r="K167">
        <f>CONCATENATE("TAITUnscheduled:",(I167*1000))</f>
        <v>TAITUnscheduled:0</v>
      </c>
      <c t="str" s="27" r="L167">
        <f>CONCATENATE("TAITPlanned:",(N167*1000))</f>
        <v>TAITPlanned:0</v>
      </c>
      <c t="str" s="27" r="M167">
        <f>CONCATENATE("TAITSettled:",(P167*1000))</f>
        <v>TAITSettled:20000</v>
      </c>
      <c s="36" r="N167">
        <v>0</v>
      </c>
      <c s="34" r="O167"/>
      <c s="8" r="P167">
        <v>20</v>
      </c>
      <c s="17" r="Q167">
        <v>1</v>
      </c>
      <c s="40" r="R167">
        <v>45.84</v>
      </c>
      <c s="40" r="S167">
        <v>1304.25287</v>
      </c>
      <c s="17" r="T167"/>
      <c s="29" r="U167">
        <f>(((20*AB167)*AC167)+(20*AA166))*1</f>
        <v>1327.7659344</v>
      </c>
      <c s="29" r="V167">
        <f>IF((U167=0),0,(S167/U167))</f>
        <v>0.98229125797641</v>
      </c>
      <c s="40" r="X167">
        <f>(AA166+AB167)*AC167</f>
        <v>246.80716968</v>
      </c>
      <c s="17" r="Y167"/>
      <c s="31" r="AA167">
        <v>50.77</v>
      </c>
      <c s="31" r="AB167">
        <v>3.72</v>
      </c>
      <c s="31" r="AC167">
        <v>4.685026</v>
      </c>
      <c s="31" r="AD167">
        <v>0.956221</v>
      </c>
    </row>
    <row customHeight="1" r="168" ht="12.0">
      <c s="19" r="A168">
        <v>41736.9166666667</v>
      </c>
      <c s="23" r="B168">
        <v>41736.9583333333</v>
      </c>
      <c s="19" r="C168">
        <f>A168+TIME(5,0,0)</f>
        <v>41737.125</v>
      </c>
      <c s="24" r="D168">
        <f>DATE(YEAR(C168),MONTH(C168),DAY(C168))</f>
        <v>41737</v>
      </c>
      <c s="27" r="E168">
        <f>HOUR(C168)</f>
        <v>3</v>
      </c>
      <c t="str" s="27" r="F168">
        <f>CONCATENATE("TAITsched:",(H168*1000))</f>
        <v>TAITsched:20000</v>
      </c>
      <c s="18" r="G168">
        <v>20</v>
      </c>
      <c s="8" r="H168">
        <v>20</v>
      </c>
      <c s="36" r="I168">
        <v>0</v>
      </c>
      <c t="str" s="27" r="J168">
        <f>CONCATENATE("TAITbid:",(G168*1000))</f>
        <v>TAITbid:20000</v>
      </c>
      <c t="str" s="27" r="K168">
        <f>CONCATENATE("TAITUnscheduled:",(I168*1000))</f>
        <v>TAITUnscheduled:0</v>
      </c>
      <c t="str" s="27" r="L168">
        <f>CONCATENATE("TAITPlanned:",(N168*1000))</f>
        <v>TAITPlanned:0</v>
      </c>
      <c t="str" s="27" r="M168">
        <f>CONCATENATE("TAITSettled:",(P168*1000))</f>
        <v>TAITSettled:20000</v>
      </c>
      <c s="36" r="N168">
        <v>0</v>
      </c>
      <c s="34" r="O168"/>
      <c s="8" r="P168">
        <v>20</v>
      </c>
      <c s="17" r="Q168">
        <v>-2</v>
      </c>
      <c s="40" r="R168">
        <v>-76.08</v>
      </c>
      <c s="40" r="S168">
        <v>1052.035521</v>
      </c>
      <c s="17" r="T168"/>
      <c s="29" r="U168">
        <f>(((20*AB168)*AC168)+(20*AA167))*1</f>
        <v>1507.3770036</v>
      </c>
      <c s="29" r="V168">
        <f>IF((U168=0),0,(S168/U168))</f>
        <v>0.6979246190485</v>
      </c>
      <c s="40" r="X168">
        <f>(AA167+AB168)*AC168</f>
        <v>192.00952359</v>
      </c>
      <c s="17" r="Y168"/>
      <c s="31" r="AA168">
        <v>30.02</v>
      </c>
      <c s="31" r="AB168">
        <v>7.46</v>
      </c>
      <c s="31" r="AC168">
        <v>3.297433</v>
      </c>
      <c s="31" r="AD168">
        <v>0.96307</v>
      </c>
    </row>
    <row customHeight="1" r="169" ht="12.0">
      <c s="19" r="A169">
        <v>41736.9583333333</v>
      </c>
      <c s="23" r="B169">
        <v>41737</v>
      </c>
      <c s="19" r="C169">
        <f>A169+TIME(5,0,0)</f>
        <v>41737.1666666667</v>
      </c>
      <c s="24" r="D169">
        <f>DATE(YEAR(C169),MONTH(C169),DAY(C169))</f>
        <v>41737</v>
      </c>
      <c s="27" r="E169">
        <f>HOUR(C169)</f>
        <v>4</v>
      </c>
      <c t="str" s="27" r="F169">
        <f>CONCATENATE("TAITsched:",(H169*1000))</f>
        <v>TAITsched:20000</v>
      </c>
      <c s="18" r="G169">
        <v>20</v>
      </c>
      <c s="8" r="H169">
        <v>20</v>
      </c>
      <c s="36" r="I169">
        <v>0</v>
      </c>
      <c t="str" s="27" r="J169">
        <f>CONCATENATE("TAITbid:",(G169*1000))</f>
        <v>TAITbid:20000</v>
      </c>
      <c t="str" s="27" r="K169">
        <f>CONCATENATE("TAITUnscheduled:",(I169*1000))</f>
        <v>TAITUnscheduled:0</v>
      </c>
      <c t="str" s="27" r="L169">
        <f>CONCATENATE("TAITPlanned:",(N169*1000))</f>
        <v>TAITPlanned:0</v>
      </c>
      <c t="str" s="27" r="M169">
        <f>CONCATENATE("TAITSettled:",(P169*1000))</f>
        <v>TAITSettled:20000</v>
      </c>
      <c s="36" r="N169">
        <v>0</v>
      </c>
      <c s="34" r="O169"/>
      <c s="8" r="P169">
        <v>20</v>
      </c>
      <c s="17" r="Q169">
        <v>0</v>
      </c>
      <c s="40" r="R169">
        <v>0</v>
      </c>
      <c s="40" r="S169">
        <v>1105.289781</v>
      </c>
      <c s="17" r="T169"/>
      <c s="29" r="U169">
        <f>(((20*AB169)*AC169)+(20*AA168))*1</f>
        <v>1093.2943456</v>
      </c>
      <c s="29" r="V169">
        <f>IF((U169=0),0,(S169/U169))</f>
        <v>1.01097182606704</v>
      </c>
      <c s="40" r="X169">
        <f>(AA168+AB169)*AC169</f>
        <v>131.24909952</v>
      </c>
      <c s="17" r="Y169"/>
      <c s="31" r="AA169">
        <v>32.79</v>
      </c>
      <c s="31" r="AB169">
        <v>6.94</v>
      </c>
      <c s="31" r="AC169">
        <v>3.551112</v>
      </c>
      <c s="31" r="AD169">
        <v>0.962214</v>
      </c>
    </row>
    <row customHeight="1" r="170" ht="12.0">
      <c s="19" r="A170">
        <v>41737</v>
      </c>
      <c s="23" r="B170">
        <v>41737.0416666667</v>
      </c>
      <c s="19" r="C170">
        <f>A170+TIME(5,0,0)</f>
        <v>41737.2083333333</v>
      </c>
      <c s="24" r="D170">
        <f>DATE(YEAR(C170),MONTH(C170),DAY(C170))</f>
        <v>41737</v>
      </c>
      <c s="27" r="E170">
        <f>HOUR(C170)</f>
        <v>5</v>
      </c>
      <c t="str" s="27" r="F170">
        <f>CONCATENATE("TAITsched:",(H170*1000))</f>
        <v>TAITsched:20000</v>
      </c>
      <c s="18" r="G170">
        <v>20</v>
      </c>
      <c s="8" r="H170">
        <v>20</v>
      </c>
      <c s="36" r="I170">
        <v>0</v>
      </c>
      <c t="str" s="27" r="J170">
        <f>CONCATENATE("TAITbid:",(G170*1000))</f>
        <v>TAITbid:20000</v>
      </c>
      <c t="str" s="27" r="K170">
        <f>CONCATENATE("TAITUnscheduled:",(I170*1000))</f>
        <v>TAITUnscheduled:0</v>
      </c>
      <c t="str" s="27" r="L170">
        <f>CONCATENATE("TAITPlanned:",(N170*1000))</f>
        <v>TAITPlanned:0</v>
      </c>
      <c t="str" s="27" r="M170">
        <f>CONCATENATE("TAITSettled:",(P170*1000))</f>
        <v>TAITSettled:20000</v>
      </c>
      <c s="36" r="N170">
        <v>0</v>
      </c>
      <c s="34" r="O170"/>
      <c s="8" r="P170">
        <v>20</v>
      </c>
      <c s="17" r="Q170">
        <v>-1</v>
      </c>
      <c s="40" r="R170">
        <v>-28.55</v>
      </c>
      <c s="40" r="S170">
        <v>504.537121</v>
      </c>
      <c s="17" r="T170"/>
      <c s="29" r="U170">
        <f>(((20*AB170)*AC170)+(20*AA169))*1</f>
        <v>935.6361898</v>
      </c>
      <c s="29" r="V170">
        <f>IF((U170=0),0,(S170/U170))</f>
        <v>0.53924498271903</v>
      </c>
      <c s="40" r="X170">
        <f>(AA169+AB170)*AC170</f>
        <v>81.76011572</v>
      </c>
      <c s="17" r="Y170"/>
      <c s="31" r="AA170">
        <v>11.99</v>
      </c>
      <c s="31" r="AB170">
        <v>6.77</v>
      </c>
      <c s="31" r="AC170">
        <v>2.066737</v>
      </c>
      <c s="31" r="AD170">
        <v>0.970943</v>
      </c>
    </row>
    <row customHeight="1" r="171" ht="12.0">
      <c s="19" r="A171">
        <v>41737.0416666667</v>
      </c>
      <c s="23" r="B171">
        <v>41737.0833333333</v>
      </c>
      <c s="19" r="C171">
        <f>A171+TIME(5,0,0)</f>
        <v>41737.25</v>
      </c>
      <c s="24" r="D171">
        <f>DATE(YEAR(C171),MONTH(C171),DAY(C171))</f>
        <v>41737</v>
      </c>
      <c s="27" r="E171">
        <f>HOUR(C171)</f>
        <v>6</v>
      </c>
      <c t="str" s="27" r="F171">
        <f>CONCATENATE("TAITsched:",(H171*1000))</f>
        <v>TAITsched:20000</v>
      </c>
      <c s="18" r="G171">
        <v>20</v>
      </c>
      <c s="8" r="H171">
        <v>20</v>
      </c>
      <c s="36" r="I171">
        <v>0</v>
      </c>
      <c t="str" s="27" r="J171">
        <f>CONCATENATE("TAITbid:",(G171*1000))</f>
        <v>TAITbid:20000</v>
      </c>
      <c t="str" s="27" r="K171">
        <f>CONCATENATE("TAITUnscheduled:",(I171*1000))</f>
        <v>TAITUnscheduled:0</v>
      </c>
      <c t="str" s="27" r="L171">
        <f>CONCATENATE("TAITPlanned:",(N171*1000))</f>
        <v>TAITPlanned:0</v>
      </c>
      <c t="str" s="27" r="M171">
        <f>CONCATENATE("TAITSettled:",(P171*1000))</f>
        <v>TAITSettled:20000</v>
      </c>
      <c s="36" r="N171">
        <v>0</v>
      </c>
      <c s="34" r="O171"/>
      <c s="8" r="P171">
        <v>20</v>
      </c>
      <c s="17" r="Q171">
        <v>-1</v>
      </c>
      <c s="40" r="R171">
        <v>-30.99</v>
      </c>
      <c s="40" r="S171">
        <v>846.7700031</v>
      </c>
      <c s="17" r="T171"/>
      <c s="29" r="U171">
        <f>(((20*AB171)*AC171)+(20*AA170))*1</f>
        <v>540.014587</v>
      </c>
      <c s="29" r="V171">
        <f>IF((U171=0),0,(S171/U171))</f>
        <v>1.56805024065026</v>
      </c>
      <c s="40" r="X171">
        <f>(AA170+AB171)*AC171</f>
        <v>39.16893672</v>
      </c>
      <c s="17" r="Y171"/>
      <c s="31" r="AA171">
        <v>28.35</v>
      </c>
      <c s="31" r="AB171">
        <v>7.45</v>
      </c>
      <c s="31" r="AC171">
        <v>2.014863</v>
      </c>
      <c s="31" r="AD171">
        <v>0.976425</v>
      </c>
    </row>
    <row customHeight="1" r="172" ht="12.0">
      <c s="19" r="A172">
        <v>41737.0833333333</v>
      </c>
      <c s="23" r="B172">
        <v>41737.125</v>
      </c>
      <c s="19" r="C172">
        <f>A172+TIME(5,0,0)</f>
        <v>41737.2916666667</v>
      </c>
      <c s="24" r="D172">
        <f>DATE(YEAR(C172),MONTH(C172),DAY(C172))</f>
        <v>41737</v>
      </c>
      <c s="27" r="E172">
        <f>HOUR(C172)</f>
        <v>7</v>
      </c>
      <c t="str" s="27" r="F172">
        <f>CONCATENATE("TAITsched:",(H172*1000))</f>
        <v>TAITsched:20000</v>
      </c>
      <c s="18" r="G172">
        <v>20</v>
      </c>
      <c s="8" r="H172">
        <v>20</v>
      </c>
      <c s="36" r="I172">
        <v>0</v>
      </c>
      <c t="str" s="27" r="J172">
        <f>CONCATENATE("TAITbid:",(G172*1000))</f>
        <v>TAITbid:20000</v>
      </c>
      <c t="str" s="27" r="K172">
        <f>CONCATENATE("TAITUnscheduled:",(I172*1000))</f>
        <v>TAITUnscheduled:0</v>
      </c>
      <c t="str" s="27" r="L172">
        <f>CONCATENATE("TAITPlanned:",(N172*1000))</f>
        <v>TAITPlanned:0</v>
      </c>
      <c t="str" s="27" r="M172">
        <f>CONCATENATE("TAITSettled:",(P172*1000))</f>
        <v>TAITSettled:20000</v>
      </c>
      <c s="36" r="N172">
        <v>0</v>
      </c>
      <c s="34" r="O172"/>
      <c s="8" r="P172">
        <v>20</v>
      </c>
      <c s="17" r="Q172">
        <v>-1</v>
      </c>
      <c s="40" r="R172">
        <v>-30.11</v>
      </c>
      <c s="40" r="S172">
        <v>474.482915</v>
      </c>
      <c s="17" r="T172"/>
      <c s="29" r="U172">
        <f>(((20*AB172)*AC172)+(20*AA171))*1</f>
        <v>799.995822</v>
      </c>
      <c s="29" r="V172">
        <f>IF((U172=0),0,(S172/U172))</f>
        <v>0.593106741249956</v>
      </c>
      <c s="40" r="X172">
        <f>(AA171+AB172)*AC172</f>
        <v>69.59217315</v>
      </c>
      <c s="17" r="Y172"/>
      <c s="31" r="AA172">
        <v>12.8</v>
      </c>
      <c s="31" r="AB172">
        <v>5.7</v>
      </c>
      <c s="31" r="AC172">
        <v>2.043823</v>
      </c>
      <c s="31" r="AD172">
        <v>0.970321</v>
      </c>
    </row>
    <row customHeight="1" r="173" ht="12.0">
      <c s="19" r="A173">
        <v>41737.125</v>
      </c>
      <c s="23" r="B173">
        <v>41737.1666666667</v>
      </c>
      <c s="19" r="C173">
        <f>A173+TIME(5,0,0)</f>
        <v>41737.3333333333</v>
      </c>
      <c s="24" r="D173">
        <f>DATE(YEAR(C173),MONTH(C173),DAY(C173))</f>
        <v>41737</v>
      </c>
      <c s="27" r="E173">
        <f>HOUR(C173)</f>
        <v>8</v>
      </c>
      <c t="str" s="27" r="F173">
        <f>CONCATENATE("TAITsched:",(H173*1000))</f>
        <v>TAITsched:20000</v>
      </c>
      <c s="18" r="G173">
        <v>20</v>
      </c>
      <c s="8" r="H173">
        <v>20</v>
      </c>
      <c s="36" r="I173">
        <v>0</v>
      </c>
      <c t="str" s="27" r="J173">
        <f>CONCATENATE("TAITbid:",(G173*1000))</f>
        <v>TAITbid:20000</v>
      </c>
      <c t="str" s="27" r="K173">
        <f>CONCATENATE("TAITUnscheduled:",(I173*1000))</f>
        <v>TAITUnscheduled:0</v>
      </c>
      <c t="str" s="27" r="L173">
        <f>CONCATENATE("TAITPlanned:",(N173*1000))</f>
        <v>TAITPlanned:0</v>
      </c>
      <c t="str" s="27" r="M173">
        <f>CONCATENATE("TAITSettled:",(P173*1000))</f>
        <v>TAITSettled:20000</v>
      </c>
      <c s="36" r="N173">
        <v>0</v>
      </c>
      <c s="34" r="O173"/>
      <c s="8" r="P173">
        <v>20</v>
      </c>
      <c s="17" r="Q173">
        <v>-1</v>
      </c>
      <c s="40" r="R173">
        <v>-29.73</v>
      </c>
      <c s="40" r="S173">
        <v>755.1283132</v>
      </c>
      <c s="17" r="T173"/>
      <c s="29" r="U173">
        <f>(((20*AB173)*AC173)+(20*AA172))*1</f>
        <v>502.21812</v>
      </c>
      <c s="29" r="V173">
        <f>IF((U173=0),0,(S173/U173))</f>
        <v>1.50358635646201</v>
      </c>
      <c s="40" r="X173">
        <f>(AA172+AB173)*AC173</f>
        <v>37.72697</v>
      </c>
      <c s="17" r="Y173"/>
      <c s="31" r="AA173">
        <v>26.33</v>
      </c>
      <c s="31" r="AB173">
        <v>6.2</v>
      </c>
      <c s="31" r="AC173">
        <v>1.98563</v>
      </c>
      <c s="31" r="AD173">
        <v>0.97711</v>
      </c>
    </row>
    <row customHeight="1" r="174" ht="12.0">
      <c s="19" r="A174">
        <v>41737.1666666667</v>
      </c>
      <c s="23" r="B174">
        <v>41737.2083333333</v>
      </c>
      <c s="19" r="C174">
        <f>A174+TIME(5,0,0)</f>
        <v>41737.375</v>
      </c>
      <c s="24" r="D174">
        <f>DATE(YEAR(C174),MONTH(C174),DAY(C174))</f>
        <v>41737</v>
      </c>
      <c s="27" r="E174">
        <f>HOUR(C174)</f>
        <v>9</v>
      </c>
      <c t="str" s="27" r="F174">
        <f>CONCATENATE("TAITsched:",(H174*1000))</f>
        <v>TAITsched:20000</v>
      </c>
      <c s="18" r="G174">
        <v>20</v>
      </c>
      <c s="8" r="H174">
        <v>20</v>
      </c>
      <c s="36" r="I174">
        <v>0</v>
      </c>
      <c t="str" s="27" r="J174">
        <f>CONCATENATE("TAITbid:",(G174*1000))</f>
        <v>TAITbid:20000</v>
      </c>
      <c t="str" s="27" r="K174">
        <f>CONCATENATE("TAITUnscheduled:",(I174*1000))</f>
        <v>TAITUnscheduled:0</v>
      </c>
      <c t="str" s="27" r="L174">
        <f>CONCATENATE("TAITPlanned:",(N174*1000))</f>
        <v>TAITPlanned:0</v>
      </c>
      <c t="str" s="27" r="M174">
        <f>CONCATENATE("TAITSettled:",(P174*1000))</f>
        <v>TAITSettled:20000</v>
      </c>
      <c s="36" r="N174">
        <v>0</v>
      </c>
      <c s="34" r="O174"/>
      <c s="8" r="P174">
        <v>20</v>
      </c>
      <c s="17" r="Q174">
        <v>-1</v>
      </c>
      <c s="40" r="R174">
        <v>-31.31</v>
      </c>
      <c s="40" r="S174">
        <v>445.8222295</v>
      </c>
      <c s="17" r="T174"/>
      <c s="29" r="U174">
        <f>(((20*AB174)*AC174)+(20*AA173))*1</f>
        <v>772.6775902</v>
      </c>
      <c s="29" r="V174">
        <f>IF((U174=0),0,(S174/U174))</f>
        <v>0.576983511822316</v>
      </c>
      <c s="40" r="X174">
        <f>(AA173+AB174)*AC174</f>
        <v>59.32291398</v>
      </c>
      <c s="17" r="Y174"/>
      <c s="31" r="AA174">
        <v>10.5</v>
      </c>
      <c s="31" r="AB174">
        <v>6.89</v>
      </c>
      <c s="31" r="AC174">
        <v>1.785759</v>
      </c>
      <c s="31" r="AD174">
        <v>0.977514</v>
      </c>
    </row>
    <row customHeight="1" r="175" ht="12.0">
      <c s="19" r="A175">
        <v>41737.2083333333</v>
      </c>
      <c s="23" r="B175">
        <v>41737.25</v>
      </c>
      <c s="19" r="C175">
        <f>A175+TIME(5,0,0)</f>
        <v>41737.4166666667</v>
      </c>
      <c s="24" r="D175">
        <f>DATE(YEAR(C175),MONTH(C175),DAY(C175))</f>
        <v>41737</v>
      </c>
      <c s="27" r="E175">
        <f>HOUR(C175)</f>
        <v>10</v>
      </c>
      <c t="str" s="27" r="F175">
        <f>CONCATENATE("TAITsched:",(H175*1000))</f>
        <v>TAITsched:20000</v>
      </c>
      <c s="18" r="G175">
        <v>20</v>
      </c>
      <c s="8" r="H175">
        <v>20</v>
      </c>
      <c s="36" r="I175">
        <v>0</v>
      </c>
      <c t="str" s="27" r="J175">
        <f>CONCATENATE("TAITbid:",(G175*1000))</f>
        <v>TAITbid:20000</v>
      </c>
      <c t="str" s="27" r="K175">
        <f>CONCATENATE("TAITUnscheduled:",(I175*1000))</f>
        <v>TAITUnscheduled:0</v>
      </c>
      <c t="str" s="27" r="L175">
        <f>CONCATENATE("TAITPlanned:",(N175*1000))</f>
        <v>TAITPlanned:0</v>
      </c>
      <c t="str" s="27" r="M175">
        <f>CONCATENATE("TAITSettled:",(P175*1000))</f>
        <v>TAITSettled:20000</v>
      </c>
      <c s="36" r="N175">
        <v>0</v>
      </c>
      <c s="34" r="O175"/>
      <c s="8" r="P175">
        <v>20</v>
      </c>
      <c s="17" r="Q175">
        <v>-3</v>
      </c>
      <c s="40" r="R175">
        <v>-97.89</v>
      </c>
      <c s="40" r="S175">
        <v>983.319559</v>
      </c>
      <c s="17" r="T175"/>
      <c s="29" r="U175">
        <f>(((20*AB175)*AC175)+(20*AA174))*1</f>
        <v>543.9936144</v>
      </c>
      <c s="29" r="V175">
        <f>IF((U175=0),0,(S175/U175))</f>
        <v>1.80759393671295</v>
      </c>
      <c s="40" r="X175">
        <f>(AA174+AB175)*AC175</f>
        <v>45.35109372</v>
      </c>
      <c s="17" r="Y175"/>
      <c s="31" r="AA175">
        <v>34.78</v>
      </c>
      <c s="31" r="AB175">
        <v>6.12</v>
      </c>
      <c s="31" r="AC175">
        <v>2.728706</v>
      </c>
      <c s="31" r="AD175">
        <v>0.955056</v>
      </c>
    </row>
    <row customHeight="1" r="176" ht="12.0">
      <c s="19" r="A176">
        <v>41737.25</v>
      </c>
      <c s="23" r="B176">
        <v>41737.2916666667</v>
      </c>
      <c s="19" r="C176">
        <f>A176+TIME(5,0,0)</f>
        <v>41737.4583333333</v>
      </c>
      <c s="24" r="D176">
        <f>DATE(YEAR(C176),MONTH(C176),DAY(C176))</f>
        <v>41737</v>
      </c>
      <c s="27" r="E176">
        <f>HOUR(C176)</f>
        <v>11</v>
      </c>
      <c t="str" s="27" r="F176">
        <f>CONCATENATE("TAITsched:",(H176*1000))</f>
        <v>TAITsched:20000</v>
      </c>
      <c s="18" r="G176">
        <v>20</v>
      </c>
      <c s="8" r="H176">
        <v>20</v>
      </c>
      <c s="36" r="I176">
        <v>0</v>
      </c>
      <c t="str" s="27" r="J176">
        <f>CONCATENATE("TAITbid:",(G176*1000))</f>
        <v>TAITbid:20000</v>
      </c>
      <c t="str" s="27" r="K176">
        <f>CONCATENATE("TAITUnscheduled:",(I176*1000))</f>
        <v>TAITUnscheduled:0</v>
      </c>
      <c t="str" s="27" r="L176">
        <f>CONCATENATE("TAITPlanned:",(N176*1000))</f>
        <v>TAITPlanned:0</v>
      </c>
      <c t="str" s="27" r="M176">
        <f>CONCATENATE("TAITSettled:",(P176*1000))</f>
        <v>TAITSettled:20000</v>
      </c>
      <c s="36" r="N176">
        <v>0</v>
      </c>
      <c s="34" r="O176"/>
      <c s="8" r="P176">
        <v>20</v>
      </c>
      <c s="17" r="Q176">
        <v>-1</v>
      </c>
      <c s="40" r="R176">
        <v>-110.52</v>
      </c>
      <c s="40" r="S176">
        <v>3415.462503</v>
      </c>
      <c s="17" r="T176"/>
      <c s="29" r="U176">
        <f>(((20*AB176)*AC176)+(20*AA175))*1</f>
        <v>1210.5765026</v>
      </c>
      <c s="29" r="V176">
        <f>IF((U176=0),0,(S176/U176))</f>
        <v>2.82135205471483</v>
      </c>
      <c s="40" r="X176">
        <f>(AA175+AB176)*AC176</f>
        <v>183.69311755</v>
      </c>
      <c s="17" r="Y176"/>
      <c s="31" r="AA176">
        <v>167.35</v>
      </c>
      <c s="31" r="AB176">
        <v>5.67</v>
      </c>
      <c s="31" r="AC176">
        <v>4.541239</v>
      </c>
      <c s="31" r="AD176">
        <v>0.884382</v>
      </c>
    </row>
    <row customHeight="1" r="177" ht="12.0">
      <c s="19" r="A177">
        <v>41737.2916666667</v>
      </c>
      <c s="23" r="B177">
        <v>41737.3333333333</v>
      </c>
      <c s="19" r="C177">
        <f>A177+TIME(5,0,0)</f>
        <v>41737.5</v>
      </c>
      <c s="24" r="D177">
        <f>DATE(YEAR(C177),MONTH(C177),DAY(C177))</f>
        <v>41737</v>
      </c>
      <c s="27" r="E177">
        <f>HOUR(C177)</f>
        <v>12</v>
      </c>
      <c t="str" s="27" r="F177">
        <f>CONCATENATE("TAITsched:",(H177*1000))</f>
        <v>TAITsched:20000</v>
      </c>
      <c s="18" r="G177">
        <v>20</v>
      </c>
      <c s="8" r="H177">
        <v>20</v>
      </c>
      <c s="36" r="I177">
        <v>0</v>
      </c>
      <c t="str" s="27" r="J177">
        <f>CONCATENATE("TAITbid:",(G177*1000))</f>
        <v>TAITbid:20000</v>
      </c>
      <c t="str" s="27" r="K177">
        <f>CONCATENATE("TAITUnscheduled:",(I177*1000))</f>
        <v>TAITUnscheduled:0</v>
      </c>
      <c t="str" s="27" r="L177">
        <f>CONCATENATE("TAITPlanned:",(N177*1000))</f>
        <v>TAITPlanned:0</v>
      </c>
      <c t="str" s="27" r="M177">
        <f>CONCATENATE("TAITSettled:",(P177*1000))</f>
        <v>TAITSettled:20000</v>
      </c>
      <c s="36" r="N177">
        <v>0</v>
      </c>
      <c s="34" r="O177"/>
      <c s="8" r="P177">
        <v>20</v>
      </c>
      <c s="17" r="Q177">
        <v>0</v>
      </c>
      <c s="40" r="R177">
        <v>0</v>
      </c>
      <c s="40" r="S177">
        <v>915.1953945</v>
      </c>
      <c s="17" r="T177"/>
      <c s="29" r="U177">
        <f>(((20*AB177)*AC177)+(20*AA176))*1</f>
        <v>3630.0221198</v>
      </c>
      <c s="29" r="V177">
        <f>IF((U177=0),0,(S177/U177))</f>
        <v>0.252118407077482</v>
      </c>
      <c s="40" r="X177">
        <f>(AA176+AB177)*AC177</f>
        <v>862.96386134</v>
      </c>
      <c s="17" r="Y177"/>
      <c s="31" r="AA177">
        <v>37.12</v>
      </c>
      <c s="31" r="AB177">
        <v>2.79</v>
      </c>
      <c s="31" r="AC177">
        <v>5.072081</v>
      </c>
      <c s="31" r="AD177">
        <v>0.892506</v>
      </c>
    </row>
    <row customHeight="1" r="178" ht="12.0">
      <c s="19" r="A178">
        <v>41737.3333333333</v>
      </c>
      <c s="23" r="B178">
        <v>41737.375</v>
      </c>
      <c s="19" r="C178">
        <f>A178+TIME(5,0,0)</f>
        <v>41737.5416666667</v>
      </c>
      <c s="24" r="D178">
        <f>DATE(YEAR(C178),MONTH(C178),DAY(C178))</f>
        <v>41737</v>
      </c>
      <c s="27" r="E178">
        <f>HOUR(C178)</f>
        <v>13</v>
      </c>
      <c t="str" s="27" r="F178">
        <f>CONCATENATE("TAITsched:",(H178*1000))</f>
        <v>TAITsched:20000</v>
      </c>
      <c s="18" r="G178">
        <v>19</v>
      </c>
      <c s="8" r="H178">
        <v>20</v>
      </c>
      <c s="36" r="I178">
        <v>0</v>
      </c>
      <c t="str" s="27" r="J178">
        <f>CONCATENATE("TAITbid:",(G178*1000))</f>
        <v>TAITbid:19000</v>
      </c>
      <c t="str" s="27" r="K178">
        <f>CONCATENATE("TAITUnscheduled:",(I178*1000))</f>
        <v>TAITUnscheduled:0</v>
      </c>
      <c t="str" s="27" r="L178">
        <f>CONCATENATE("TAITPlanned:",(N178*1000))</f>
        <v>TAITPlanned:1000</v>
      </c>
      <c t="str" s="27" r="M178">
        <f>CONCATENATE("TAITSettled:",(P178*1000))</f>
        <v>TAITSettled:20000</v>
      </c>
      <c s="36" r="N178">
        <v>1</v>
      </c>
      <c t="s" s="34" r="O178">
        <v>29</v>
      </c>
      <c s="8" r="P178">
        <v>20</v>
      </c>
      <c s="17" r="Q178">
        <v>0</v>
      </c>
      <c s="40" r="R178">
        <v>0</v>
      </c>
      <c s="40" r="S178">
        <v>447.3919464</v>
      </c>
      <c s="17" r="T178"/>
      <c s="29" r="U178">
        <f>(((20*AB178)*AC178)+(20*AA177))*1</f>
        <v>990.61032</v>
      </c>
      <c s="29" r="V178">
        <f>IF((U178=0),0,(S178/U178))</f>
        <v>0.451632632294806</v>
      </c>
      <c s="40" r="X178">
        <f>(AA177+AB178)*AC178</f>
        <v>106.235028</v>
      </c>
      <c s="17" r="Y178"/>
      <c s="31" r="AA178">
        <v>15.98</v>
      </c>
      <c s="31" r="AB178">
        <v>4.91</v>
      </c>
      <c s="31" r="AC178">
        <v>2.5276</v>
      </c>
      <c s="31" r="AD178">
        <v>0.787925</v>
      </c>
    </row>
    <row customHeight="1" r="179" ht="12.0">
      <c s="19" r="A179">
        <v>41737.375</v>
      </c>
      <c s="23" r="B179">
        <v>41737.4166666667</v>
      </c>
      <c s="19" r="C179">
        <f>A179+TIME(5,0,0)</f>
        <v>41737.5833333333</v>
      </c>
      <c s="24" r="D179">
        <f>DATE(YEAR(C179),MONTH(C179),DAY(C179))</f>
        <v>41737</v>
      </c>
      <c s="27" r="E179">
        <f>HOUR(C179)</f>
        <v>14</v>
      </c>
      <c t="str" s="27" r="F179">
        <f>CONCATENATE("TAITsched:",(H179*1000))</f>
        <v>TAITsched:20000</v>
      </c>
      <c s="18" r="G179">
        <v>19</v>
      </c>
      <c s="8" r="H179">
        <v>20</v>
      </c>
      <c s="36" r="I179">
        <v>0</v>
      </c>
      <c t="str" s="27" r="J179">
        <f>CONCATENATE("TAITbid:",(G179*1000))</f>
        <v>TAITbid:19000</v>
      </c>
      <c t="str" s="27" r="K179">
        <f>CONCATENATE("TAITUnscheduled:",(I179*1000))</f>
        <v>TAITUnscheduled:0</v>
      </c>
      <c t="str" s="27" r="L179">
        <f>CONCATENATE("TAITPlanned:",(N179*1000))</f>
        <v>TAITPlanned:1000</v>
      </c>
      <c t="str" s="27" r="M179">
        <f>CONCATENATE("TAITSettled:",(P179*1000))</f>
        <v>TAITSettled:20000</v>
      </c>
      <c s="36" r="N179">
        <v>1</v>
      </c>
      <c t="s" s="34" r="O179">
        <v>29</v>
      </c>
      <c s="8" r="P179">
        <v>20</v>
      </c>
      <c s="17" r="Q179">
        <v>-1</v>
      </c>
      <c s="40" r="R179">
        <v>-37.18</v>
      </c>
      <c s="40" r="S179">
        <v>595.4233005</v>
      </c>
      <c s="17" r="T179"/>
      <c s="29" r="U179">
        <f>(((20*AB179)*AC179)+(20*AA178))*1</f>
        <v>508.081642</v>
      </c>
      <c s="29" r="V179">
        <f>IF((U179=0),0,(S179/U179))</f>
        <v>1.17190477135956</v>
      </c>
      <c s="40" r="X179">
        <f>(AA178+AB179)*AC179</f>
        <v>53.07533774</v>
      </c>
      <c s="17" r="Y179"/>
      <c s="31" r="AA179">
        <v>21.97</v>
      </c>
      <c s="31" r="AB179">
        <v>3.45</v>
      </c>
      <c s="31" r="AC179">
        <v>2.731618</v>
      </c>
      <c s="31" r="AD179">
        <v>0.948305</v>
      </c>
    </row>
    <row customHeight="1" r="180" ht="12.0">
      <c s="19" r="A180">
        <v>41737.4166666667</v>
      </c>
      <c s="23" r="B180">
        <v>41737.4583333333</v>
      </c>
      <c s="19" r="C180">
        <f>A180+TIME(5,0,0)</f>
        <v>41737.625</v>
      </c>
      <c s="24" r="D180">
        <f>DATE(YEAR(C180),MONTH(C180),DAY(C180))</f>
        <v>41737</v>
      </c>
      <c s="27" r="E180">
        <f>HOUR(C180)</f>
        <v>15</v>
      </c>
      <c t="str" s="27" r="F180">
        <f>CONCATENATE("TAITsched:",(H180*1000))</f>
        <v>TAITsched:19000</v>
      </c>
      <c s="18" r="G180">
        <v>19</v>
      </c>
      <c s="8" r="H180">
        <v>19</v>
      </c>
      <c s="36" r="I180">
        <v>0</v>
      </c>
      <c t="str" s="27" r="J180">
        <f>CONCATENATE("TAITbid:",(G180*1000))</f>
        <v>TAITbid:19000</v>
      </c>
      <c t="str" s="27" r="K180">
        <f>CONCATENATE("TAITUnscheduled:",(I180*1000))</f>
        <v>TAITUnscheduled:0</v>
      </c>
      <c t="str" s="27" r="L180">
        <f>CONCATENATE("TAITPlanned:",(N180*1000))</f>
        <v>TAITPlanned:1000</v>
      </c>
      <c t="str" s="27" r="M180">
        <f>CONCATENATE("TAITSettled:",(P180*1000))</f>
        <v>TAITSettled:19000</v>
      </c>
      <c s="36" r="N180">
        <v>1</v>
      </c>
      <c t="s" s="34" r="O180">
        <v>29</v>
      </c>
      <c s="8" r="P180">
        <v>19</v>
      </c>
      <c s="17" r="Q180">
        <v>0</v>
      </c>
      <c s="40" r="R180">
        <v>0</v>
      </c>
      <c s="40" r="S180">
        <v>1560.933056</v>
      </c>
      <c s="17" r="T180"/>
      <c s="29" r="U180">
        <f>(((20*AB180)*AC180)+(20*AA179))*1</f>
        <v>1779.454604</v>
      </c>
      <c s="29" r="V180">
        <f>IF((U180=0),0,(S180/U180))</f>
        <v>0.877197458418557</v>
      </c>
      <c s="40" r="X180">
        <f>(AA179+AB180)*AC180</f>
        <v>248.73729594</v>
      </c>
      <c s="17" r="Y180"/>
      <c s="31" r="AA180">
        <v>17.45</v>
      </c>
      <c s="31" r="AB180">
        <v>8.1</v>
      </c>
      <c s="31" r="AC180">
        <v>8.271942</v>
      </c>
      <c s="31" r="AD180">
        <v>0.924146</v>
      </c>
    </row>
    <row customHeight="1" r="181" ht="12.0">
      <c s="19" r="A181">
        <v>41737.4583333333</v>
      </c>
      <c s="23" r="B181">
        <v>41737.5</v>
      </c>
      <c s="19" r="C181">
        <f>A181+TIME(5,0,0)</f>
        <v>41737.6666666667</v>
      </c>
      <c s="24" r="D181">
        <f>DATE(YEAR(C181),MONTH(C181),DAY(C181))</f>
        <v>41737</v>
      </c>
      <c s="27" r="E181">
        <f>HOUR(C181)</f>
        <v>16</v>
      </c>
      <c t="str" s="27" r="F181">
        <f>CONCATENATE("TAITsched:",(H181*1000))</f>
        <v>TAITsched:19000</v>
      </c>
      <c s="18" r="G181">
        <v>19</v>
      </c>
      <c s="8" r="H181">
        <v>19</v>
      </c>
      <c s="36" r="I181">
        <v>0</v>
      </c>
      <c t="str" s="27" r="J181">
        <f>CONCATENATE("TAITbid:",(G181*1000))</f>
        <v>TAITbid:19000</v>
      </c>
      <c t="str" s="27" r="K181">
        <f>CONCATENATE("TAITUnscheduled:",(I181*1000))</f>
        <v>TAITUnscheduled:0</v>
      </c>
      <c t="str" s="27" r="L181">
        <f>CONCATENATE("TAITPlanned:",(N181*1000))</f>
        <v>TAITPlanned:1000</v>
      </c>
      <c t="str" s="27" r="M181">
        <f>CONCATENATE("TAITSettled:",(P181*1000))</f>
        <v>TAITSettled:19000</v>
      </c>
      <c s="36" r="N181">
        <v>1</v>
      </c>
      <c t="s" s="34" r="O181">
        <v>29</v>
      </c>
      <c s="8" r="P181">
        <v>19</v>
      </c>
      <c s="17" r="Q181">
        <v>-2</v>
      </c>
      <c s="40" r="R181">
        <v>-74.98</v>
      </c>
      <c s="40" r="S181">
        <v>526.8949584</v>
      </c>
      <c s="17" r="T181"/>
      <c s="29" r="U181">
        <f>(((20*AB181)*AC181)+(20*AA180))*1</f>
        <v>435.6229</v>
      </c>
      <c s="29" r="V181">
        <f>IF((U181=0),0,(S181/U181))</f>
        <v>1.20952079975594</v>
      </c>
      <c s="40" r="X181">
        <f>(AA180+AB181)*AC181</f>
        <v>47.518848</v>
      </c>
      <c s="17" r="Y181"/>
      <c s="31" r="AA181">
        <v>24.29</v>
      </c>
      <c s="31" r="AB181">
        <v>1.75</v>
      </c>
      <c s="31" r="AC181">
        <v>2.47494</v>
      </c>
      <c s="31" r="AD181">
        <v>0.96891</v>
      </c>
    </row>
    <row customHeight="1" r="182" ht="12.0">
      <c s="19" r="A182">
        <v>41737.5</v>
      </c>
      <c s="23" r="B182">
        <v>41737.5416666667</v>
      </c>
      <c s="19" r="C182">
        <f>A182+TIME(5,0,0)</f>
        <v>41737.7083333333</v>
      </c>
      <c s="24" r="D182">
        <f>DATE(YEAR(C182),MONTH(C182),DAY(C182))</f>
        <v>41737</v>
      </c>
      <c s="27" r="E182">
        <f>HOUR(C182)</f>
        <v>17</v>
      </c>
      <c t="str" s="27" r="F182">
        <f>CONCATENATE("TAITsched:",(H182*1000))</f>
        <v>TAITsched:19000</v>
      </c>
      <c s="18" r="G182">
        <v>19</v>
      </c>
      <c s="8" r="H182">
        <v>19</v>
      </c>
      <c s="36" r="I182">
        <v>0</v>
      </c>
      <c t="str" s="27" r="J182">
        <f>CONCATENATE("TAITbid:",(G182*1000))</f>
        <v>TAITbid:19000</v>
      </c>
      <c t="str" s="27" r="K182">
        <f>CONCATENATE("TAITUnscheduled:",(I182*1000))</f>
        <v>TAITUnscheduled:0</v>
      </c>
      <c t="str" s="27" r="L182">
        <f>CONCATENATE("TAITPlanned:",(N182*1000))</f>
        <v>TAITPlanned:1000</v>
      </c>
      <c t="str" s="27" r="M182">
        <f>CONCATENATE("TAITSettled:",(P182*1000))</f>
        <v>TAITSettled:19000</v>
      </c>
      <c s="36" r="N182">
        <v>1</v>
      </c>
      <c t="s" s="34" r="O182">
        <v>29</v>
      </c>
      <c s="8" r="P182">
        <v>19</v>
      </c>
      <c s="17" r="Q182">
        <v>1</v>
      </c>
      <c s="40" r="R182">
        <v>40.85</v>
      </c>
      <c s="40" r="S182">
        <v>772.2279026</v>
      </c>
      <c s="17" r="T182"/>
      <c s="29" r="U182">
        <f>(((20*AB182)*AC182)+(20*AA181))*1</f>
        <v>685.649144</v>
      </c>
      <c s="29" r="V182">
        <f>IF((U182=0),0,(S182/U182))</f>
        <v>1.12627268531965</v>
      </c>
      <c s="40" r="X182">
        <f>(AA181+AB182)*AC182</f>
        <v>81.37974702</v>
      </c>
      <c s="17" r="Y182"/>
      <c s="31" r="AA182">
        <v>32.09</v>
      </c>
      <c s="31" r="AB182">
        <v>3.4</v>
      </c>
      <c s="31" r="AC182">
        <v>2.938958</v>
      </c>
      <c s="31" r="AD182">
        <v>0.965808</v>
      </c>
    </row>
    <row customHeight="1" r="183" ht="12.0">
      <c s="19" r="A183">
        <v>41737.5416666667</v>
      </c>
      <c s="23" r="B183">
        <v>41737.5833333333</v>
      </c>
      <c s="19" r="C183">
        <f>A183+TIME(5,0,0)</f>
        <v>41737.75</v>
      </c>
      <c s="24" r="D183">
        <f>DATE(YEAR(C183),MONTH(C183),DAY(C183))</f>
        <v>41737</v>
      </c>
      <c s="27" r="E183">
        <f>HOUR(C183)</f>
        <v>18</v>
      </c>
      <c t="str" s="27" r="F183">
        <f>CONCATENATE("TAITsched:",(H183*1000))</f>
        <v>TAITsched:19000</v>
      </c>
      <c s="18" r="G183">
        <v>19</v>
      </c>
      <c s="8" r="H183">
        <v>19</v>
      </c>
      <c s="36" r="I183">
        <v>0</v>
      </c>
      <c t="str" s="27" r="J183">
        <f>CONCATENATE("TAITbid:",(G183*1000))</f>
        <v>TAITbid:19000</v>
      </c>
      <c t="str" s="27" r="K183">
        <f>CONCATENATE("TAITUnscheduled:",(I183*1000))</f>
        <v>TAITUnscheduled:0</v>
      </c>
      <c t="str" s="27" r="L183">
        <f>CONCATENATE("TAITPlanned:",(N183*1000))</f>
        <v>TAITPlanned:1000</v>
      </c>
      <c t="str" s="27" r="M183">
        <f>CONCATENATE("TAITSettled:",(P183*1000))</f>
        <v>TAITSettled:19000</v>
      </c>
      <c s="36" r="N183">
        <v>1</v>
      </c>
      <c t="s" s="34" r="O183">
        <v>29</v>
      </c>
      <c s="8" r="P183">
        <v>19</v>
      </c>
      <c s="17" r="Q183">
        <v>-3</v>
      </c>
      <c s="40" r="R183">
        <v>-107.1</v>
      </c>
      <c s="40" r="S183">
        <v>918.8939416</v>
      </c>
      <c s="17" r="T183"/>
      <c s="29" r="U183">
        <f>(((20*AB183)*AC183)+(20*AA182))*1</f>
        <v>1173.066978</v>
      </c>
      <c s="29" r="V183">
        <f>IF((U183=0),0,(S183/U183))</f>
        <v>0.783326066484841</v>
      </c>
      <c s="40" r="X183">
        <f>(AA182+AB183)*AC183</f>
        <v>116.67094575</v>
      </c>
      <c s="17" r="Y183"/>
      <c s="31" r="AA183">
        <v>23.44</v>
      </c>
      <c s="31" r="AB183">
        <v>9.46</v>
      </c>
      <c s="31" r="AC183">
        <v>2.807965</v>
      </c>
      <c s="31" r="AD183">
        <v>0.967192</v>
      </c>
    </row>
    <row customHeight="1" r="184" ht="12.0">
      <c s="19" r="A184">
        <v>41737.5833333333</v>
      </c>
      <c s="23" r="B184">
        <v>41737.625</v>
      </c>
      <c s="19" r="C184">
        <f>A184+TIME(5,0,0)</f>
        <v>41737.7916666667</v>
      </c>
      <c s="24" r="D184">
        <f>DATE(YEAR(C184),MONTH(C184),DAY(C184))</f>
        <v>41737</v>
      </c>
      <c s="27" r="E184">
        <f>HOUR(C184)</f>
        <v>19</v>
      </c>
      <c t="str" s="27" r="F184">
        <f>CONCATENATE("TAITsched:",(H184*1000))</f>
        <v>TAITsched:19000</v>
      </c>
      <c s="18" r="G184">
        <v>19</v>
      </c>
      <c s="8" r="H184">
        <v>19</v>
      </c>
      <c s="36" r="I184">
        <v>0</v>
      </c>
      <c t="str" s="27" r="J184">
        <f>CONCATENATE("TAITbid:",(G184*1000))</f>
        <v>TAITbid:19000</v>
      </c>
      <c t="str" s="27" r="K184">
        <f>CONCATENATE("TAITUnscheduled:",(I184*1000))</f>
        <v>TAITUnscheduled:0</v>
      </c>
      <c t="str" s="27" r="L184">
        <f>CONCATENATE("TAITPlanned:",(N184*1000))</f>
        <v>TAITPlanned:1000</v>
      </c>
      <c t="str" s="27" r="M184">
        <f>CONCATENATE("TAITSettled:",(P184*1000))</f>
        <v>TAITSettled:19000</v>
      </c>
      <c s="36" r="N184">
        <v>1</v>
      </c>
      <c t="s" s="34" r="O184">
        <v>29</v>
      </c>
      <c s="8" r="P184">
        <v>19</v>
      </c>
      <c s="17" r="Q184">
        <v>-1</v>
      </c>
      <c s="40" r="R184">
        <v>-35.11</v>
      </c>
      <c s="40" r="S184">
        <v>636.1613808</v>
      </c>
      <c s="17" r="T184"/>
      <c s="29" r="U184">
        <f>(((20*AB184)*AC184)+(20*AA183))*1</f>
        <v>587.9583932</v>
      </c>
      <c s="29" r="V184">
        <f>IF((U184=0),0,(S184/U184))</f>
        <v>1.08198367122145</v>
      </c>
      <c s="40" r="X184">
        <f>(AA183+AB184)*AC184</f>
        <v>66.4140395</v>
      </c>
      <c s="17" r="Y184"/>
      <c s="31" r="AA184">
        <v>28.34</v>
      </c>
      <c s="31" r="AB184">
        <v>2.31</v>
      </c>
      <c s="31" r="AC184">
        <v>2.579186</v>
      </c>
      <c s="31" r="AD184">
        <v>0.976216</v>
      </c>
    </row>
    <row customHeight="1" r="185" ht="12.0">
      <c s="19" r="A185">
        <v>41737.625</v>
      </c>
      <c s="23" r="B185">
        <v>41737.6666666667</v>
      </c>
      <c s="19" r="C185">
        <f>A185+TIME(5,0,0)</f>
        <v>41737.8333333333</v>
      </c>
      <c s="24" r="D185">
        <f>DATE(YEAR(C185),MONTH(C185),DAY(C185))</f>
        <v>41737</v>
      </c>
      <c s="27" r="E185">
        <f>HOUR(C185)</f>
        <v>20</v>
      </c>
      <c t="str" s="27" r="F185">
        <f>CONCATENATE("TAITsched:",(H185*1000))</f>
        <v>TAITsched:19000</v>
      </c>
      <c s="18" r="G185">
        <v>19</v>
      </c>
      <c s="8" r="H185">
        <v>19</v>
      </c>
      <c s="36" r="I185">
        <v>0</v>
      </c>
      <c t="str" s="27" r="J185">
        <f>CONCATENATE("TAITbid:",(G185*1000))</f>
        <v>TAITbid:19000</v>
      </c>
      <c t="str" s="27" r="K185">
        <f>CONCATENATE("TAITUnscheduled:",(I185*1000))</f>
        <v>TAITUnscheduled:0</v>
      </c>
      <c t="str" s="27" r="L185">
        <f>CONCATENATE("TAITPlanned:",(N185*1000))</f>
        <v>TAITPlanned:1000</v>
      </c>
      <c t="str" s="27" r="M185">
        <f>CONCATENATE("TAITSettled:",(P185*1000))</f>
        <v>TAITSettled:19000</v>
      </c>
      <c s="36" r="N185">
        <v>1</v>
      </c>
      <c t="s" s="34" r="O185">
        <v>29</v>
      </c>
      <c s="8" r="P185">
        <v>19</v>
      </c>
      <c s="17" r="Q185">
        <v>-1</v>
      </c>
      <c s="40" r="R185">
        <v>-31.88</v>
      </c>
      <c s="40" r="S185">
        <v>630.3756727</v>
      </c>
      <c s="17" r="T185"/>
      <c s="29" r="U185">
        <f>(((20*AB185)*AC185)+(20*AA184))*1</f>
        <v>753.9783424</v>
      </c>
      <c s="29" r="V185">
        <f>IF((U185=0),0,(S185/U185))</f>
        <v>0.836066021065594</v>
      </c>
      <c s="40" r="X185">
        <f>(AA184+AB185)*AC185</f>
        <v>132.151376</v>
      </c>
      <c s="17" r="Y185"/>
      <c s="31" r="AA185">
        <v>25.07</v>
      </c>
      <c s="31" r="AB185">
        <v>2.16</v>
      </c>
      <c s="31" r="AC185">
        <v>4.332832</v>
      </c>
      <c s="31" r="AD185">
        <v>0.963657</v>
      </c>
    </row>
    <row customHeight="1" r="186" ht="12.0">
      <c s="19" r="A186">
        <v>41737.6666666667</v>
      </c>
      <c s="23" r="B186">
        <v>41737.7083333333</v>
      </c>
      <c s="19" r="C186">
        <f>A186+TIME(5,0,0)</f>
        <v>41737.875</v>
      </c>
      <c s="24" r="D186">
        <f>DATE(YEAR(C186),MONTH(C186),DAY(C186))</f>
        <v>41737</v>
      </c>
      <c s="27" r="E186">
        <f>HOUR(C186)</f>
        <v>21</v>
      </c>
      <c t="str" s="27" r="F186">
        <f>CONCATENATE("TAITsched:",(H186*1000))</f>
        <v>TAITsched:19000</v>
      </c>
      <c s="18" r="G186">
        <v>19</v>
      </c>
      <c s="8" r="H186">
        <v>19</v>
      </c>
      <c s="36" r="I186">
        <v>0</v>
      </c>
      <c t="str" s="27" r="J186">
        <f>CONCATENATE("TAITbid:",(G186*1000))</f>
        <v>TAITbid:19000</v>
      </c>
      <c t="str" s="27" r="K186">
        <f>CONCATENATE("TAITUnscheduled:",(I186*1000))</f>
        <v>TAITUnscheduled:0</v>
      </c>
      <c t="str" s="27" r="L186">
        <f>CONCATENATE("TAITPlanned:",(N186*1000))</f>
        <v>TAITPlanned:1000</v>
      </c>
      <c t="str" s="27" r="M186">
        <f>CONCATENATE("TAITSettled:",(P186*1000))</f>
        <v>TAITSettled:19000</v>
      </c>
      <c s="36" r="N186">
        <v>1</v>
      </c>
      <c t="s" s="34" r="O186">
        <v>29</v>
      </c>
      <c s="8" r="P186">
        <v>19</v>
      </c>
      <c s="17" r="Q186">
        <v>0</v>
      </c>
      <c s="40" r="R186">
        <v>0</v>
      </c>
      <c s="40" r="S186">
        <v>934.0330581</v>
      </c>
      <c s="17" r="T186"/>
      <c s="29" r="U186">
        <f>(((20*AB186)*AC186)+(20*AA185))*1</f>
        <v>983.232064</v>
      </c>
      <c s="29" r="V186">
        <f>IF((U186=0),0,(S186/U186))</f>
        <v>0.949961959438296</v>
      </c>
      <c s="40" r="X186">
        <f>(AA185+AB186)*AC186</f>
        <v>130.6130304</v>
      </c>
      <c s="17" r="Y186"/>
      <c s="31" r="AA186">
        <v>27.97</v>
      </c>
      <c s="31" r="AB186">
        <v>5.67</v>
      </c>
      <c s="31" r="AC186">
        <v>4.24896</v>
      </c>
      <c s="31" r="AD186">
        <v>0.897046</v>
      </c>
    </row>
    <row customHeight="1" r="187" ht="12.0">
      <c s="19" r="A187">
        <v>41737.7083333333</v>
      </c>
      <c s="23" r="B187">
        <v>41737.75</v>
      </c>
      <c s="19" r="C187">
        <f>A187+TIME(5,0,0)</f>
        <v>41737.9166666667</v>
      </c>
      <c s="24" r="D187">
        <f>DATE(YEAR(C187),MONTH(C187),DAY(C187))</f>
        <v>41737</v>
      </c>
      <c s="27" r="E187">
        <f>HOUR(C187)</f>
        <v>22</v>
      </c>
      <c t="str" s="27" r="F187">
        <f>CONCATENATE("TAITsched:",(H187*1000))</f>
        <v>TAITsched:19000</v>
      </c>
      <c s="18" r="G187">
        <v>19</v>
      </c>
      <c s="8" r="H187">
        <v>19</v>
      </c>
      <c s="36" r="I187">
        <v>0</v>
      </c>
      <c t="str" s="27" r="J187">
        <f>CONCATENATE("TAITbid:",(G187*1000))</f>
        <v>TAITbid:19000</v>
      </c>
      <c t="str" s="27" r="K187">
        <f>CONCATENATE("TAITUnscheduled:",(I187*1000))</f>
        <v>TAITUnscheduled:0</v>
      </c>
      <c t="str" s="27" r="L187">
        <f>CONCATENATE("TAITPlanned:",(N187*1000))</f>
        <v>TAITPlanned:1000</v>
      </c>
      <c t="str" s="27" r="M187">
        <f>CONCATENATE("TAITSettled:",(P187*1000))</f>
        <v>TAITSettled:19000</v>
      </c>
      <c s="36" r="N187">
        <v>1</v>
      </c>
      <c t="s" s="34" r="O187">
        <v>29</v>
      </c>
      <c s="8" r="P187">
        <v>19</v>
      </c>
      <c s="17" r="Q187">
        <v>-1</v>
      </c>
      <c s="40" r="R187">
        <v>-31.45</v>
      </c>
      <c s="40" r="S187">
        <v>594.7381204</v>
      </c>
      <c s="17" r="T187"/>
      <c s="29" r="U187">
        <f>(((20*AB187)*AC187)+(20*AA186))*1</f>
        <v>706.6607308</v>
      </c>
      <c s="29" r="V187">
        <f>IF((U187=0),0,(S187/U187))</f>
        <v>0.841617617165037</v>
      </c>
      <c s="40" r="X187">
        <f>(AA186+AB187)*AC187</f>
        <v>111.90320508</v>
      </c>
      <c s="17" r="Y187"/>
      <c s="31" r="AA187">
        <v>24.32</v>
      </c>
      <c s="31" r="AB187">
        <v>1.97</v>
      </c>
      <c s="31" r="AC187">
        <v>3.737582</v>
      </c>
      <c s="31" r="AD187">
        <v>0.938575</v>
      </c>
    </row>
    <row customHeight="1" r="188" ht="12.0">
      <c s="19" r="A188">
        <v>41737.75</v>
      </c>
      <c s="23" r="B188">
        <v>41737.7916666667</v>
      </c>
      <c s="19" r="C188">
        <f>A188+TIME(5,0,0)</f>
        <v>41737.9583333333</v>
      </c>
      <c s="24" r="D188">
        <f>DATE(YEAR(C188),MONTH(C188),DAY(C188))</f>
        <v>41737</v>
      </c>
      <c s="27" r="E188">
        <f>HOUR(C188)</f>
        <v>23</v>
      </c>
      <c t="str" s="27" r="F188">
        <f>CONCATENATE("TAITsched:",(H188*1000))</f>
        <v>TAITsched:19000</v>
      </c>
      <c s="18" r="G188">
        <v>19</v>
      </c>
      <c s="8" r="H188">
        <v>19</v>
      </c>
      <c s="36" r="I188">
        <v>0</v>
      </c>
      <c t="str" s="27" r="J188">
        <f>CONCATENATE("TAITbid:",(G188*1000))</f>
        <v>TAITbid:19000</v>
      </c>
      <c t="str" s="27" r="K188">
        <f>CONCATENATE("TAITUnscheduled:",(I188*1000))</f>
        <v>TAITUnscheduled:0</v>
      </c>
      <c t="str" s="27" r="L188">
        <f>CONCATENATE("TAITPlanned:",(N188*1000))</f>
        <v>TAITPlanned:1000</v>
      </c>
      <c t="str" s="27" r="M188">
        <f>CONCATENATE("TAITSettled:",(P188*1000))</f>
        <v>TAITSettled:19000</v>
      </c>
      <c s="36" r="N188">
        <v>1</v>
      </c>
      <c t="s" s="34" r="O188">
        <v>29</v>
      </c>
      <c s="8" r="P188">
        <v>19</v>
      </c>
      <c s="17" r="Q188">
        <v>-1</v>
      </c>
      <c s="40" r="R188">
        <v>-32.19</v>
      </c>
      <c s="40" r="S188">
        <v>548.6831235</v>
      </c>
      <c s="17" r="T188"/>
      <c s="29" r="U188">
        <f>(((20*AB188)*AC188)+(20*AA187))*1</f>
        <v>614.158213</v>
      </c>
      <c s="29" r="V188">
        <f>IF((U188=0),0,(S188/U188))</f>
        <v>0.893390517110939</v>
      </c>
      <c s="40" r="X188">
        <f>(AA187+AB188)*AC188</f>
        <v>83.67845145</v>
      </c>
      <c s="17" r="Y188"/>
      <c s="31" r="AA188">
        <v>22.04</v>
      </c>
      <c s="31" r="AB188">
        <v>2.01</v>
      </c>
      <c s="31" r="AC188">
        <v>3.178065</v>
      </c>
      <c s="31" r="AD188">
        <v>0.965043</v>
      </c>
    </row>
    <row customHeight="1" r="189" ht="12.0">
      <c s="19" r="A189">
        <v>41737.7916666667</v>
      </c>
      <c s="23" r="B189">
        <v>41737.8333333333</v>
      </c>
      <c s="19" r="C189">
        <f>A189+TIME(5,0,0)</f>
        <v>41738</v>
      </c>
      <c s="24" r="D189">
        <f>DATE(YEAR(C189),MONTH(C189),DAY(C189))</f>
        <v>41738</v>
      </c>
      <c s="27" r="E189">
        <f>HOUR(C189)</f>
        <v>0</v>
      </c>
      <c t="str" s="27" r="F189">
        <f>CONCATENATE("TAITsched:",(H189*1000))</f>
        <v>TAITsched:19000</v>
      </c>
      <c s="18" r="G189">
        <v>19</v>
      </c>
      <c s="8" r="H189">
        <v>19</v>
      </c>
      <c s="36" r="I189">
        <v>0</v>
      </c>
      <c t="str" s="27" r="J189">
        <f>CONCATENATE("TAITbid:",(G189*1000))</f>
        <v>TAITbid:19000</v>
      </c>
      <c t="str" s="27" r="K189">
        <f>CONCATENATE("TAITUnscheduled:",(I189*1000))</f>
        <v>TAITUnscheduled:0</v>
      </c>
      <c t="str" s="27" r="L189">
        <f>CONCATENATE("TAITPlanned:",(N189*1000))</f>
        <v>TAITPlanned:1000</v>
      </c>
      <c t="str" s="27" r="M189">
        <f>CONCATENATE("TAITSettled:",(P189*1000))</f>
        <v>TAITSettled:19000</v>
      </c>
      <c s="36" r="N189">
        <v>1</v>
      </c>
      <c t="s" s="34" r="O189">
        <v>29</v>
      </c>
      <c s="8" r="P189">
        <v>19</v>
      </c>
      <c s="17" r="Q189">
        <v>-1</v>
      </c>
      <c s="40" r="R189">
        <v>-33.14</v>
      </c>
      <c s="40" r="S189">
        <v>374.2159096</v>
      </c>
      <c s="17" r="T189"/>
      <c s="29" r="U189">
        <f>(((20*AB189)*AC189)+(20*AA188))*1</f>
        <v>668.2424772</v>
      </c>
      <c s="29" r="V189">
        <f>IF((U189=0),0,(S189/U189))</f>
        <v>0.560000183119158</v>
      </c>
      <c s="40" r="X189">
        <f>(AA188+AB189)*AC189</f>
        <v>83.8118955</v>
      </c>
      <c s="17" r="Y189"/>
      <c s="31" r="AA189">
        <v>8.64</v>
      </c>
      <c s="31" r="AB189">
        <v>3.46</v>
      </c>
      <c s="31" r="AC189">
        <v>3.286741</v>
      </c>
      <c s="31" r="AD189">
        <v>0.934973</v>
      </c>
    </row>
    <row customHeight="1" r="190" ht="12.0">
      <c s="19" r="A190">
        <v>41737.8333333333</v>
      </c>
      <c s="23" r="B190">
        <v>41737.875</v>
      </c>
      <c s="19" r="C190">
        <f>A190+TIME(5,0,0)</f>
        <v>41738.0416666667</v>
      </c>
      <c s="24" r="D190">
        <f>DATE(YEAR(C190),MONTH(C190),DAY(C190))</f>
        <v>41738</v>
      </c>
      <c s="27" r="E190">
        <f>HOUR(C190)</f>
        <v>1</v>
      </c>
      <c t="str" s="27" r="F190">
        <f>CONCATENATE("TAITsched:",(H190*1000))</f>
        <v>TAITsched:19000</v>
      </c>
      <c s="18" r="G190">
        <v>19</v>
      </c>
      <c s="8" r="H190">
        <v>19</v>
      </c>
      <c s="36" r="I190">
        <v>0</v>
      </c>
      <c t="str" s="27" r="J190">
        <f>CONCATENATE("TAITbid:",(G190*1000))</f>
        <v>TAITbid:19000</v>
      </c>
      <c t="str" s="27" r="K190">
        <f>CONCATENATE("TAITUnscheduled:",(I190*1000))</f>
        <v>TAITUnscheduled:0</v>
      </c>
      <c t="str" s="27" r="L190">
        <f>CONCATENATE("TAITPlanned:",(N190*1000))</f>
        <v>TAITPlanned:1000</v>
      </c>
      <c t="str" s="27" r="M190">
        <f>CONCATENATE("TAITSettled:",(P190*1000))</f>
        <v>TAITSettled:19000</v>
      </c>
      <c s="36" r="N190">
        <v>1</v>
      </c>
      <c t="s" s="34" r="O190">
        <v>29</v>
      </c>
      <c s="8" r="P190">
        <v>19</v>
      </c>
      <c s="17" r="Q190">
        <v>-3</v>
      </c>
      <c s="40" r="R190">
        <v>-110.1</v>
      </c>
      <c s="40" r="S190">
        <v>325.1540851</v>
      </c>
      <c s="17" r="T190"/>
      <c s="29" r="U190">
        <f>(((20*AB190)*AC190)+(20*AA189))*1</f>
        <v>328.7846592</v>
      </c>
      <c s="29" r="V190">
        <f>IF((U190=0),0,(S190/U190))</f>
        <v>0.988957592763501</v>
      </c>
      <c s="40" r="X190">
        <f>(AA189+AB190)*AC190</f>
        <v>19.18189728</v>
      </c>
      <c s="17" r="Y190"/>
      <c s="31" r="AA190">
        <v>9.15</v>
      </c>
      <c s="31" r="AB190">
        <v>5.92</v>
      </c>
      <c s="31" r="AC190">
        <v>1.317438</v>
      </c>
      <c s="31" r="AD190">
        <v>0.9592</v>
      </c>
    </row>
    <row customHeight="1" r="191" ht="12.0">
      <c s="19" r="A191">
        <v>41737.875</v>
      </c>
      <c s="23" r="B191">
        <v>41737.9166666667</v>
      </c>
      <c s="19" r="C191">
        <f>A191+TIME(5,0,0)</f>
        <v>41738.0833333333</v>
      </c>
      <c s="24" r="D191">
        <f>DATE(YEAR(C191),MONTH(C191),DAY(C191))</f>
        <v>41738</v>
      </c>
      <c s="27" r="E191">
        <f>HOUR(C191)</f>
        <v>2</v>
      </c>
      <c t="str" s="27" r="F191">
        <f>CONCATENATE("TAITsched:",(H191*1000))</f>
        <v>TAITsched:19000</v>
      </c>
      <c s="18" r="G191">
        <v>19</v>
      </c>
      <c s="8" r="H191">
        <v>19</v>
      </c>
      <c s="36" r="I191">
        <v>0</v>
      </c>
      <c t="str" s="27" r="J191">
        <f>CONCATENATE("TAITbid:",(G191*1000))</f>
        <v>TAITbid:19000</v>
      </c>
      <c t="str" s="27" r="K191">
        <f>CONCATENATE("TAITUnscheduled:",(I191*1000))</f>
        <v>TAITUnscheduled:0</v>
      </c>
      <c t="str" s="27" r="L191">
        <f>CONCATENATE("TAITPlanned:",(N191*1000))</f>
        <v>TAITPlanned:1000</v>
      </c>
      <c t="str" s="27" r="M191">
        <f>CONCATENATE("TAITSettled:",(P191*1000))</f>
        <v>TAITSettled:19000</v>
      </c>
      <c s="36" r="N191">
        <v>1</v>
      </c>
      <c t="s" s="34" r="O191">
        <v>29</v>
      </c>
      <c s="8" r="P191">
        <v>19</v>
      </c>
      <c s="17" r="Q191">
        <v>1</v>
      </c>
      <c s="40" r="R191">
        <v>36.32</v>
      </c>
      <c s="40" r="S191">
        <v>540.9074371</v>
      </c>
      <c s="17" r="T191"/>
      <c s="29" r="U191">
        <f>(((20*AB191)*AC191)+(20*AA190))*1</f>
        <v>433.1925972</v>
      </c>
      <c s="29" r="V191">
        <f>IF((U191=0),0,(S191/U191))</f>
        <v>1.24865346406247</v>
      </c>
      <c s="40" r="X191">
        <f>(AA190+AB191)*AC191</f>
        <v>38.40626181</v>
      </c>
      <c s="17" r="Y191"/>
      <c s="31" r="AA191">
        <v>22.46</v>
      </c>
      <c s="31" r="AB191">
        <v>4.42</v>
      </c>
      <c s="31" r="AC191">
        <v>2.830233</v>
      </c>
      <c s="31" r="AD191">
        <v>0.773396</v>
      </c>
    </row>
    <row customHeight="1" r="192" ht="12.0">
      <c s="19" r="A192">
        <v>41737.9166666667</v>
      </c>
      <c s="23" r="B192">
        <v>41737.9583333333</v>
      </c>
      <c s="19" r="C192">
        <f>A192+TIME(5,0,0)</f>
        <v>41738.125</v>
      </c>
      <c s="24" r="D192">
        <f>DATE(YEAR(C192),MONTH(C192),DAY(C192))</f>
        <v>41738</v>
      </c>
      <c s="27" r="E192">
        <f>HOUR(C192)</f>
        <v>3</v>
      </c>
      <c t="str" s="27" r="F192">
        <f>CONCATENATE("TAITsched:",(H192*1000))</f>
        <v>TAITsched:19000</v>
      </c>
      <c s="18" r="G192">
        <v>19</v>
      </c>
      <c s="8" r="H192">
        <v>19</v>
      </c>
      <c s="36" r="I192">
        <v>0</v>
      </c>
      <c t="str" s="27" r="J192">
        <f>CONCATENATE("TAITbid:",(G192*1000))</f>
        <v>TAITbid:19000</v>
      </c>
      <c t="str" s="27" r="K192">
        <f>CONCATENATE("TAITUnscheduled:",(I192*1000))</f>
        <v>TAITUnscheduled:0</v>
      </c>
      <c t="str" s="27" r="L192">
        <f>CONCATENATE("TAITPlanned:",(N192*1000))</f>
        <v>TAITPlanned:1000</v>
      </c>
      <c t="str" s="27" r="M192">
        <f>CONCATENATE("TAITSettled:",(P192*1000))</f>
        <v>TAITSettled:19000</v>
      </c>
      <c s="36" r="N192">
        <v>1</v>
      </c>
      <c t="s" s="34" r="O192">
        <v>29</v>
      </c>
      <c s="8" r="P192">
        <v>19</v>
      </c>
      <c s="17" r="Q192">
        <v>-1</v>
      </c>
      <c s="40" r="R192">
        <v>-31.38</v>
      </c>
      <c s="40" r="S192">
        <v>685.105531</v>
      </c>
      <c s="17" r="T192"/>
      <c s="29" r="U192">
        <f>(((20*AB192)*AC192)+(20*AA191))*1</f>
        <v>810.405056</v>
      </c>
      <c s="29" r="V192">
        <f>IF((U192=0),0,(S192/U192))</f>
        <v>0.845386545811481</v>
      </c>
      <c s="40" r="X192">
        <f>(AA191+AB192)*AC192</f>
        <v>99.8411556</v>
      </c>
      <c s="17" r="Y192"/>
      <c s="31" r="AA192">
        <v>22.41</v>
      </c>
      <c s="31" r="AB192">
        <v>4.96</v>
      </c>
      <c s="31" r="AC192">
        <v>3.64118</v>
      </c>
      <c s="31" r="AD192">
        <v>0.846431</v>
      </c>
    </row>
    <row customHeight="1" r="193" ht="12.0">
      <c s="19" r="A193">
        <v>41737.9583333333</v>
      </c>
      <c s="23" r="B193">
        <v>41738</v>
      </c>
      <c s="19" r="C193">
        <f>A193+TIME(5,0,0)</f>
        <v>41738.1666666667</v>
      </c>
      <c s="24" r="D193">
        <f>DATE(YEAR(C193),MONTH(C193),DAY(C193))</f>
        <v>41738</v>
      </c>
      <c s="27" r="E193">
        <f>HOUR(C193)</f>
        <v>4</v>
      </c>
      <c t="str" s="27" r="F193">
        <f>CONCATENATE("TAITsched:",(H193*1000))</f>
        <v>TAITsched:19000</v>
      </c>
      <c s="18" r="G193">
        <v>19</v>
      </c>
      <c s="8" r="H193">
        <v>19</v>
      </c>
      <c s="36" r="I193">
        <v>0</v>
      </c>
      <c t="str" s="27" r="J193">
        <f>CONCATENATE("TAITbid:",(G193*1000))</f>
        <v>TAITbid:19000</v>
      </c>
      <c t="str" s="27" r="K193">
        <f>CONCATENATE("TAITUnscheduled:",(I193*1000))</f>
        <v>TAITUnscheduled:0</v>
      </c>
      <c t="str" s="27" r="L193">
        <f>CONCATENATE("TAITPlanned:",(N193*1000))</f>
        <v>TAITPlanned:1000</v>
      </c>
      <c t="str" s="27" r="M193">
        <f>CONCATENATE("TAITSettled:",(P193*1000))</f>
        <v>TAITSettled:19000</v>
      </c>
      <c s="36" r="N193">
        <v>1</v>
      </c>
      <c t="s" s="34" r="O193">
        <v>29</v>
      </c>
      <c s="8" r="P193">
        <v>19</v>
      </c>
      <c s="17" r="Q193">
        <v>-2</v>
      </c>
      <c s="40" r="R193">
        <v>-55.82</v>
      </c>
      <c s="40" r="S193">
        <v>1046.085012</v>
      </c>
      <c s="17" r="T193"/>
      <c s="29" r="U193">
        <f>(((20*AB193)*AC193)+(20*AA192))*1</f>
        <v>1048.8694</v>
      </c>
      <c s="29" r="V193">
        <f>IF((U193=0),0,(S193/U193))</f>
        <v>0.997345343471742</v>
      </c>
      <c s="40" r="X193">
        <f>(AA192+AB193)*AC193</f>
        <v>87.3143264</v>
      </c>
      <c s="17" r="Y193"/>
      <c s="31" r="AA193">
        <v>25.4</v>
      </c>
      <c s="31" r="AB193">
        <v>11.75</v>
      </c>
      <c s="31" r="AC193">
        <v>2.55604</v>
      </c>
      <c s="31" r="AD193">
        <v>0.94355</v>
      </c>
    </row>
    <row customHeight="1" r="194" ht="12.0">
      <c s="19" r="A194">
        <v>41738</v>
      </c>
      <c s="23" r="B194">
        <v>41738.0416666667</v>
      </c>
      <c s="19" r="C194">
        <f>A194+TIME(5,0,0)</f>
        <v>41738.2083333333</v>
      </c>
      <c s="24" r="D194">
        <f>DATE(YEAR(C194),MONTH(C194),DAY(C194))</f>
        <v>41738</v>
      </c>
      <c s="27" r="E194">
        <f>HOUR(C194)</f>
        <v>5</v>
      </c>
      <c t="str" s="27" r="F194">
        <f>CONCATENATE("TAITsched:",(H194*1000))</f>
        <v>TAITsched:19000</v>
      </c>
      <c s="18" r="G194">
        <v>19</v>
      </c>
      <c s="8" r="H194">
        <v>19</v>
      </c>
      <c s="36" r="I194">
        <v>0</v>
      </c>
      <c t="str" s="27" r="J194">
        <f>CONCATENATE("TAITbid:",(G194*1000))</f>
        <v>TAITbid:19000</v>
      </c>
      <c t="str" s="27" r="K194">
        <f>CONCATENATE("TAITUnscheduled:",(I194*1000))</f>
        <v>TAITUnscheduled:0</v>
      </c>
      <c t="str" s="27" r="L194">
        <f>CONCATENATE("TAITPlanned:",(N194*1000))</f>
        <v>TAITPlanned:1000</v>
      </c>
      <c t="str" s="27" r="M194">
        <f>CONCATENATE("TAITSettled:",(P194*1000))</f>
        <v>TAITSettled:19000</v>
      </c>
      <c s="36" r="N194">
        <v>1</v>
      </c>
      <c t="s" s="34" r="O194">
        <v>29</v>
      </c>
      <c s="8" r="P194">
        <v>19</v>
      </c>
      <c s="17" r="Q194">
        <v>2</v>
      </c>
      <c s="40" r="R194">
        <v>56.64</v>
      </c>
      <c s="40" r="S194">
        <v>95.32432446</v>
      </c>
      <c s="17" r="T194"/>
      <c s="29" r="U194">
        <f>(((20*AB194)*AC194)+(20*AA193))*1</f>
        <v>605.4089236</v>
      </c>
      <c s="29" r="V194">
        <f>IF((U194=0),0,(S194/U194))</f>
        <v>0.157454442351401</v>
      </c>
      <c s="40" r="X194">
        <f>(AA193+AB194)*AC194</f>
        <v>75.96776398</v>
      </c>
      <c s="17" r="Y194"/>
      <c s="31" r="AA194">
        <v>0.77</v>
      </c>
      <c s="31" r="AB194">
        <v>1.74</v>
      </c>
      <c s="31" r="AC194">
        <v>2.799107</v>
      </c>
      <c s="31" r="AD194">
        <v>0.889481</v>
      </c>
    </row>
    <row customHeight="1" r="195" ht="12.0">
      <c s="19" r="A195">
        <v>41738.0416666667</v>
      </c>
      <c s="23" r="B195">
        <v>41738.0833333333</v>
      </c>
      <c s="19" r="C195">
        <f>A195+TIME(5,0,0)</f>
        <v>41738.25</v>
      </c>
      <c s="24" r="D195">
        <f>DATE(YEAR(C195),MONTH(C195),DAY(C195))</f>
        <v>41738</v>
      </c>
      <c s="27" r="E195">
        <f>HOUR(C195)</f>
        <v>6</v>
      </c>
      <c t="str" s="27" r="F195">
        <f>CONCATENATE("TAITsched:",(H195*1000))</f>
        <v>TAITsched:19000</v>
      </c>
      <c s="18" r="G195">
        <v>19</v>
      </c>
      <c s="8" r="H195">
        <v>19</v>
      </c>
      <c s="36" r="I195">
        <v>0</v>
      </c>
      <c t="str" s="27" r="J195">
        <f>CONCATENATE("TAITbid:",(G195*1000))</f>
        <v>TAITbid:19000</v>
      </c>
      <c t="str" s="27" r="K195">
        <f>CONCATENATE("TAITUnscheduled:",(I195*1000))</f>
        <v>TAITUnscheduled:0</v>
      </c>
      <c t="str" s="27" r="L195">
        <f>CONCATENATE("TAITPlanned:",(N195*1000))</f>
        <v>TAITPlanned:1000</v>
      </c>
      <c t="str" s="27" r="M195">
        <f>CONCATENATE("TAITSettled:",(P195*1000))</f>
        <v>TAITSettled:19000</v>
      </c>
      <c s="36" r="N195">
        <v>1</v>
      </c>
      <c t="s" s="34" r="O195">
        <v>29</v>
      </c>
      <c s="8" r="P195">
        <v>19</v>
      </c>
      <c s="17" r="Q195">
        <v>-1</v>
      </c>
      <c s="40" r="R195">
        <v>-28.51</v>
      </c>
      <c s="40" r="S195">
        <v>307.2786028</v>
      </c>
      <c s="17" r="T195"/>
      <c s="29" r="U195">
        <f>(((20*AB195)*AC195)+(20*AA194))*1</f>
        <v>114.8938048</v>
      </c>
      <c s="29" r="V195">
        <f>IF((U195=0),0,(S195/U195))</f>
        <v>2.6744575422051</v>
      </c>
      <c s="40" r="X195">
        <f>(AA194+AB195)*AC195</f>
        <v>6.78153528</v>
      </c>
      <c s="17" r="Y195"/>
      <c s="31" r="AA195">
        <v>11.75</v>
      </c>
      <c s="31" r="AB195">
        <v>2.12</v>
      </c>
      <c s="31" r="AC195">
        <v>2.346552</v>
      </c>
      <c s="31" r="AD195">
        <v>0.966987</v>
      </c>
    </row>
    <row customHeight="1" r="196" ht="12.0">
      <c s="19" r="A196">
        <v>41738.0833333333</v>
      </c>
      <c s="23" r="B196">
        <v>41738.125</v>
      </c>
      <c s="19" r="C196">
        <f>A196+TIME(5,0,0)</f>
        <v>41738.2916666667</v>
      </c>
      <c s="24" r="D196">
        <f>DATE(YEAR(C196),MONTH(C196),DAY(C196))</f>
        <v>41738</v>
      </c>
      <c s="27" r="E196">
        <f>HOUR(C196)</f>
        <v>7</v>
      </c>
      <c t="str" s="27" r="F196">
        <f>CONCATENATE("TAITsched:",(H196*1000))</f>
        <v>TAITsched:19000</v>
      </c>
      <c s="18" r="G196">
        <v>19</v>
      </c>
      <c s="8" r="H196">
        <v>19</v>
      </c>
      <c s="36" r="I196">
        <v>0</v>
      </c>
      <c t="str" s="27" r="J196">
        <f>CONCATENATE("TAITbid:",(G196*1000))</f>
        <v>TAITbid:19000</v>
      </c>
      <c t="str" s="27" r="K196">
        <f>CONCATENATE("TAITUnscheduled:",(I196*1000))</f>
        <v>TAITUnscheduled:0</v>
      </c>
      <c t="str" s="27" r="L196">
        <f>CONCATENATE("TAITPlanned:",(N196*1000))</f>
        <v>TAITPlanned:1000</v>
      </c>
      <c t="str" s="27" r="M196">
        <f>CONCATENATE("TAITSettled:",(P196*1000))</f>
        <v>TAITSettled:19000</v>
      </c>
      <c s="36" r="N196">
        <v>1</v>
      </c>
      <c t="s" s="34" r="O196">
        <v>29</v>
      </c>
      <c s="8" r="P196">
        <v>19</v>
      </c>
      <c s="17" r="Q196">
        <v>-1</v>
      </c>
      <c s="40" r="R196">
        <v>-30.63</v>
      </c>
      <c s="40" r="S196">
        <v>608.7908753</v>
      </c>
      <c s="17" r="T196"/>
      <c s="29" r="U196">
        <f>(((20*AB196)*AC196)+(20*AA195))*1</f>
        <v>442.4167192</v>
      </c>
      <c s="29" r="V196">
        <f>IF((U196=0),0,(S196/U196))</f>
        <v>1.37605756943554</v>
      </c>
      <c s="40" r="X196">
        <f>(AA195+AB196)*AC196</f>
        <v>29.77486821</v>
      </c>
      <c s="17" r="Y196"/>
      <c s="31" r="AA196">
        <v>22.2</v>
      </c>
      <c s="31" r="AB196">
        <v>6.28</v>
      </c>
      <c s="31" r="AC196">
        <v>1.651407</v>
      </c>
      <c s="31" r="AD196">
        <v>0.983752</v>
      </c>
    </row>
    <row customHeight="1" r="197" ht="12.0">
      <c s="19" r="A197">
        <v>41738.125</v>
      </c>
      <c s="23" r="B197">
        <v>41738.1666666667</v>
      </c>
      <c s="19" r="C197">
        <f>A197+TIME(5,0,0)</f>
        <v>41738.3333333333</v>
      </c>
      <c s="24" r="D197">
        <f>DATE(YEAR(C197),MONTH(C197),DAY(C197))</f>
        <v>41738</v>
      </c>
      <c s="27" r="E197">
        <f>HOUR(C197)</f>
        <v>8</v>
      </c>
      <c t="str" s="27" r="F197">
        <f>CONCATENATE("TAITsched:",(H197*1000))</f>
        <v>TAITsched:19000</v>
      </c>
      <c s="18" r="G197">
        <v>19</v>
      </c>
      <c s="8" r="H197">
        <v>19</v>
      </c>
      <c s="36" r="I197">
        <v>0</v>
      </c>
      <c t="str" s="27" r="J197">
        <f>CONCATENATE("TAITbid:",(G197*1000))</f>
        <v>TAITbid:19000</v>
      </c>
      <c t="str" s="27" r="K197">
        <f>CONCATENATE("TAITUnscheduled:",(I197*1000))</f>
        <v>TAITUnscheduled:0</v>
      </c>
      <c t="str" s="27" r="L197">
        <f>CONCATENATE("TAITPlanned:",(N197*1000))</f>
        <v>TAITPlanned:1000</v>
      </c>
      <c t="str" s="27" r="M197">
        <f>CONCATENATE("TAITSettled:",(P197*1000))</f>
        <v>TAITSettled:19000</v>
      </c>
      <c s="36" r="N197">
        <v>1</v>
      </c>
      <c t="s" s="34" r="O197">
        <v>29</v>
      </c>
      <c s="8" r="P197">
        <v>19</v>
      </c>
      <c s="17" r="Q197">
        <v>-3</v>
      </c>
      <c s="40" r="R197">
        <v>-89.97</v>
      </c>
      <c s="40" r="S197">
        <v>158.0098051</v>
      </c>
      <c s="17" r="T197"/>
      <c s="29" r="U197">
        <f>(((20*AB197)*AC197)+(20*AA196))*1</f>
        <v>575.0054664</v>
      </c>
      <c s="29" r="V197">
        <f>IF((U197=0),0,(S197/U197))</f>
        <v>0.274797048607676</v>
      </c>
      <c s="40" r="X197">
        <f>(AA196+AB197)*AC197</f>
        <v>81.89538612</v>
      </c>
      <c s="17" r="Y197"/>
      <c s="31" r="AA197">
        <v>2.01</v>
      </c>
      <c s="31" r="AB197">
        <v>1.93</v>
      </c>
      <c s="31" r="AC197">
        <v>3.393924</v>
      </c>
      <c s="31" r="AD197">
        <v>0.9715</v>
      </c>
    </row>
    <row customHeight="1" r="198" ht="12.0">
      <c s="19" r="A198">
        <v>41738.1666666667</v>
      </c>
      <c s="23" r="B198">
        <v>41738.2083333333</v>
      </c>
      <c s="19" r="C198">
        <f>A198+TIME(5,0,0)</f>
        <v>41738.375</v>
      </c>
      <c s="24" r="D198">
        <f>DATE(YEAR(C198),MONTH(C198),DAY(C198))</f>
        <v>41738</v>
      </c>
      <c s="27" r="E198">
        <f>HOUR(C198)</f>
        <v>9</v>
      </c>
      <c t="str" s="27" r="F198">
        <f>CONCATENATE("TAITsched:",(H198*1000))</f>
        <v>TAITsched:19000</v>
      </c>
      <c s="18" r="G198">
        <v>19</v>
      </c>
      <c s="8" r="H198">
        <v>19</v>
      </c>
      <c s="36" r="I198">
        <v>0</v>
      </c>
      <c t="str" s="27" r="J198">
        <f>CONCATENATE("TAITbid:",(G198*1000))</f>
        <v>TAITbid:19000</v>
      </c>
      <c t="str" s="27" r="K198">
        <f>CONCATENATE("TAITUnscheduled:",(I198*1000))</f>
        <v>TAITUnscheduled:0</v>
      </c>
      <c t="str" s="27" r="L198">
        <f>CONCATENATE("TAITPlanned:",(N198*1000))</f>
        <v>TAITPlanned:1000</v>
      </c>
      <c t="str" s="27" r="M198">
        <f>CONCATENATE("TAITSettled:",(P198*1000))</f>
        <v>TAITSettled:19000</v>
      </c>
      <c s="36" r="N198">
        <v>1</v>
      </c>
      <c t="s" s="34" r="O198">
        <v>29</v>
      </c>
      <c s="8" r="P198">
        <v>19</v>
      </c>
      <c s="17" r="Q198">
        <v>0</v>
      </c>
      <c s="40" r="R198">
        <v>0</v>
      </c>
      <c s="40" r="S198">
        <v>194.4061317</v>
      </c>
      <c s="17" r="T198"/>
      <c s="29" r="U198">
        <f>(((20*AB198)*AC198)+(20*AA197))*1</f>
        <v>155.4014808</v>
      </c>
      <c s="29" r="V198">
        <f>IF((U198=0),0,(S198/U198))</f>
        <v>1.25099278783706</v>
      </c>
      <c s="40" r="X198">
        <f>(AA197+AB198)*AC198</f>
        <v>11.98467018</v>
      </c>
      <c s="17" r="Y198"/>
      <c s="31" r="AA198">
        <v>4.84</v>
      </c>
      <c s="31" r="AB198">
        <v>1.86</v>
      </c>
      <c s="31" r="AC198">
        <v>3.096814</v>
      </c>
      <c s="31" r="AD198">
        <v>0.965267</v>
      </c>
    </row>
    <row customHeight="1" r="199" ht="12.0">
      <c s="19" r="A199">
        <v>41738.2083333333</v>
      </c>
      <c s="23" r="B199">
        <v>41738.25</v>
      </c>
      <c s="19" r="C199">
        <f>A199+TIME(5,0,0)</f>
        <v>41738.4166666667</v>
      </c>
      <c s="24" r="D199">
        <f>DATE(YEAR(C199),MONTH(C199),DAY(C199))</f>
        <v>41738</v>
      </c>
      <c s="27" r="E199">
        <f>HOUR(C199)</f>
        <v>10</v>
      </c>
      <c t="str" s="27" r="F199">
        <f>CONCATENATE("TAITsched:",(H199*1000))</f>
        <v>TAITsched:19000</v>
      </c>
      <c s="18" r="G199">
        <v>19</v>
      </c>
      <c s="8" r="H199">
        <v>19</v>
      </c>
      <c s="36" r="I199">
        <v>0</v>
      </c>
      <c t="str" s="27" r="J199">
        <f>CONCATENATE("TAITbid:",(G199*1000))</f>
        <v>TAITbid:19000</v>
      </c>
      <c t="str" s="27" r="K199">
        <f>CONCATENATE("TAITUnscheduled:",(I199*1000))</f>
        <v>TAITUnscheduled:0</v>
      </c>
      <c t="str" s="27" r="L199">
        <f>CONCATENATE("TAITPlanned:",(N199*1000))</f>
        <v>TAITPlanned:1000</v>
      </c>
      <c t="str" s="27" r="M199">
        <f>CONCATENATE("TAITSettled:",(P199*1000))</f>
        <v>TAITSettled:19000</v>
      </c>
      <c s="36" r="N199">
        <v>1</v>
      </c>
      <c t="s" s="34" r="O199">
        <v>29</v>
      </c>
      <c s="8" r="P199">
        <v>19</v>
      </c>
      <c s="17" r="Q199">
        <v>0</v>
      </c>
      <c s="40" r="R199">
        <v>0</v>
      </c>
      <c s="40" r="S199">
        <v>659.6205796</v>
      </c>
      <c s="17" r="T199"/>
      <c s="29" r="U199">
        <f>(((20*AB199)*AC199)+(20*AA198))*1</f>
        <v>255.8544736</v>
      </c>
      <c s="29" r="V199">
        <f>IF((U199=0),0,(S199/U199))</f>
        <v>2.57810844703557</v>
      </c>
      <c s="40" r="X199">
        <f>(AA198+AB199)*AC199</f>
        <v>29.8227138</v>
      </c>
      <c s="17" r="Y199"/>
      <c s="31" r="AA199">
        <v>28.27</v>
      </c>
      <c s="31" r="AB199">
        <v>1.76</v>
      </c>
      <c s="31" r="AC199">
        <v>4.518593</v>
      </c>
      <c s="31" r="AD199">
        <v>0.958428</v>
      </c>
    </row>
    <row customHeight="1" r="200" ht="12.0">
      <c s="19" r="A200">
        <v>41738.25</v>
      </c>
      <c s="23" r="B200">
        <v>41738.2916666667</v>
      </c>
      <c s="19" r="C200">
        <f>A200+TIME(5,0,0)</f>
        <v>41738.4583333333</v>
      </c>
      <c s="24" r="D200">
        <f>DATE(YEAR(C200),MONTH(C200),DAY(C200))</f>
        <v>41738</v>
      </c>
      <c s="27" r="E200">
        <f>HOUR(C200)</f>
        <v>11</v>
      </c>
      <c t="str" s="27" r="F200">
        <f>CONCATENATE("TAITsched:",(H200*1000))</f>
        <v>TAITsched:19000</v>
      </c>
      <c s="18" r="G200">
        <v>19</v>
      </c>
      <c s="8" r="H200">
        <v>19</v>
      </c>
      <c s="36" r="I200">
        <v>0</v>
      </c>
      <c t="str" s="27" r="J200">
        <f>CONCATENATE("TAITbid:",(G200*1000))</f>
        <v>TAITbid:19000</v>
      </c>
      <c t="str" s="27" r="K200">
        <f>CONCATENATE("TAITUnscheduled:",(I200*1000))</f>
        <v>TAITUnscheduled:0</v>
      </c>
      <c t="str" s="27" r="L200">
        <f>CONCATENATE("TAITPlanned:",(N200*1000))</f>
        <v>TAITPlanned:1000</v>
      </c>
      <c t="str" s="27" r="M200">
        <f>CONCATENATE("TAITSettled:",(P200*1000))</f>
        <v>TAITSettled:19000</v>
      </c>
      <c s="36" r="N200">
        <v>1</v>
      </c>
      <c t="s" s="34" r="O200">
        <v>29</v>
      </c>
      <c s="8" r="P200">
        <v>19</v>
      </c>
      <c s="17" r="Q200">
        <v>0</v>
      </c>
      <c s="40" r="R200">
        <v>0</v>
      </c>
      <c s="40" r="S200">
        <v>973.5673109</v>
      </c>
      <c s="17" r="T200"/>
      <c s="29" r="U200">
        <f>(((20*AB200)*AC200)+(20*AA199))*1</f>
        <v>917.979563</v>
      </c>
      <c s="29" r="V200">
        <f>IF((U200=0),0,(S200/U200))</f>
        <v>1.06055445038268</v>
      </c>
      <c s="40" r="X200">
        <f>(AA199+AB200)*AC200</f>
        <v>83.4640128</v>
      </c>
      <c s="17" r="Y200"/>
      <c s="31" r="AA200">
        <v>35.04</v>
      </c>
      <c s="31" r="AB200">
        <v>7.57</v>
      </c>
      <c s="31" r="AC200">
        <v>2.328795</v>
      </c>
      <c s="31" r="AD200">
        <v>0.972876</v>
      </c>
    </row>
    <row customHeight="1" r="201" ht="12.0">
      <c s="19" r="A201">
        <v>41738.2916666667</v>
      </c>
      <c s="23" r="B201">
        <v>41738.3333333333</v>
      </c>
      <c s="19" r="C201">
        <f>A201+TIME(5,0,0)</f>
        <v>41738.5</v>
      </c>
      <c s="24" r="D201">
        <f>DATE(YEAR(C201),MONTH(C201),DAY(C201))</f>
        <v>41738</v>
      </c>
      <c s="27" r="E201">
        <f>HOUR(C201)</f>
        <v>12</v>
      </c>
      <c t="str" s="27" r="F201">
        <f>CONCATENATE("TAITsched:",(H201*1000))</f>
        <v>TAITsched:19000</v>
      </c>
      <c s="18" r="G201">
        <v>19</v>
      </c>
      <c s="8" r="H201">
        <v>19</v>
      </c>
      <c s="36" r="I201">
        <v>0</v>
      </c>
      <c t="str" s="27" r="J201">
        <f>CONCATENATE("TAITbid:",(G201*1000))</f>
        <v>TAITbid:19000</v>
      </c>
      <c t="str" s="27" r="K201">
        <f>CONCATENATE("TAITUnscheduled:",(I201*1000))</f>
        <v>TAITUnscheduled:0</v>
      </c>
      <c t="str" s="27" r="L201">
        <f>CONCATENATE("TAITPlanned:",(N201*1000))</f>
        <v>TAITPlanned:1000</v>
      </c>
      <c t="str" s="27" r="M201">
        <f>CONCATENATE("TAITSettled:",(P201*1000))</f>
        <v>TAITSettled:19000</v>
      </c>
      <c s="36" r="N201">
        <v>1</v>
      </c>
      <c t="s" s="34" r="O201">
        <v>29</v>
      </c>
      <c s="8" r="P201">
        <v>19</v>
      </c>
      <c s="17" r="Q201">
        <v>-3</v>
      </c>
      <c s="40" r="R201">
        <v>-116.4</v>
      </c>
      <c s="40" r="S201">
        <v>547.2156082</v>
      </c>
      <c s="17" r="T201"/>
      <c s="29" r="U201">
        <f>(((20*AB201)*AC201)+(20*AA200))*1</f>
        <v>848.8357512</v>
      </c>
      <c s="29" r="V201">
        <f>IF((U201=0),0,(S201/U201))</f>
        <v>0.644666070469347</v>
      </c>
      <c s="40" r="X201">
        <f>(AA200+AB201)*AC201</f>
        <v>90.7968474</v>
      </c>
      <c s="17" r="Y201"/>
      <c s="31" r="AA201">
        <v>22.17</v>
      </c>
      <c s="31" r="AB201">
        <v>3.11</v>
      </c>
      <c s="31" r="AC201">
        <v>2.379996</v>
      </c>
      <c s="31" r="AD201">
        <v>0.973929</v>
      </c>
    </row>
    <row customHeight="1" r="202" ht="12.0">
      <c s="19" r="A202">
        <v>41738.3333333333</v>
      </c>
      <c s="23" r="B202">
        <v>41738.375</v>
      </c>
      <c s="19" r="C202">
        <f>A202+TIME(5,0,0)</f>
        <v>41738.5416666667</v>
      </c>
      <c s="24" r="D202">
        <f>DATE(YEAR(C202),MONTH(C202),DAY(C202))</f>
        <v>41738</v>
      </c>
      <c s="27" r="E202">
        <f>HOUR(C202)</f>
        <v>13</v>
      </c>
      <c t="str" s="27" r="F202">
        <f>CONCATENATE("TAITsched:",(H202*1000))</f>
        <v>TAITsched:19000</v>
      </c>
      <c s="18" r="G202">
        <v>19</v>
      </c>
      <c s="8" r="H202">
        <v>19</v>
      </c>
      <c s="36" r="I202">
        <v>0</v>
      </c>
      <c t="str" s="27" r="J202">
        <f>CONCATENATE("TAITbid:",(G202*1000))</f>
        <v>TAITbid:19000</v>
      </c>
      <c t="str" s="27" r="K202">
        <f>CONCATENATE("TAITUnscheduled:",(I202*1000))</f>
        <v>TAITUnscheduled:0</v>
      </c>
      <c t="str" s="27" r="L202">
        <f>CONCATENATE("TAITPlanned:",(N202*1000))</f>
        <v>TAITPlanned:1000</v>
      </c>
      <c t="str" s="27" r="M202">
        <f>CONCATENATE("TAITSettled:",(P202*1000))</f>
        <v>TAITSettled:19000</v>
      </c>
      <c s="36" r="N202">
        <v>1</v>
      </c>
      <c t="s" s="34" r="O202">
        <v>29</v>
      </c>
      <c s="8" r="P202">
        <v>19</v>
      </c>
      <c s="17" r="Q202">
        <v>0</v>
      </c>
      <c s="40" r="R202">
        <v>0</v>
      </c>
      <c s="40" r="S202">
        <v>581.1537981</v>
      </c>
      <c s="17" r="T202"/>
      <c s="29" r="U202">
        <f>(((20*AB202)*AC202)+(20*AA201))*1</f>
        <v>528.1275104</v>
      </c>
      <c s="29" r="V202">
        <f>IF((U202=0),0,(S202/U202))</f>
        <v>1.10040432784847</v>
      </c>
      <c s="40" r="X202">
        <f>(AA201+AB202)*AC202</f>
        <v>55.28009578</v>
      </c>
      <c s="17" r="Y202"/>
      <c s="31" r="AA202">
        <v>27.24</v>
      </c>
      <c s="31" r="AB202">
        <v>1.84</v>
      </c>
      <c s="31" r="AC202">
        <v>2.302378</v>
      </c>
      <c s="31" r="AD202">
        <v>0.971746</v>
      </c>
    </row>
    <row customHeight="1" r="203" ht="12.0">
      <c s="19" r="A203">
        <v>41738.375</v>
      </c>
      <c s="23" r="B203">
        <v>41738.4166666667</v>
      </c>
      <c s="19" r="C203">
        <f>A203+TIME(5,0,0)</f>
        <v>41738.5833333333</v>
      </c>
      <c s="24" r="D203">
        <f>DATE(YEAR(C203),MONTH(C203),DAY(C203))</f>
        <v>41738</v>
      </c>
      <c s="27" r="E203">
        <f>HOUR(C203)</f>
        <v>14</v>
      </c>
      <c t="str" s="27" r="F203">
        <f>CONCATENATE("TAITsched:",(H203*1000))</f>
        <v>TAITsched:19000</v>
      </c>
      <c s="18" r="G203">
        <v>19</v>
      </c>
      <c s="8" r="H203">
        <v>19</v>
      </c>
      <c s="36" r="I203">
        <v>0</v>
      </c>
      <c t="str" s="27" r="J203">
        <f>CONCATENATE("TAITbid:",(G203*1000))</f>
        <v>TAITbid:19000</v>
      </c>
      <c t="str" s="27" r="K203">
        <f>CONCATENATE("TAITUnscheduled:",(I203*1000))</f>
        <v>TAITUnscheduled:0</v>
      </c>
      <c t="str" s="27" r="L203">
        <f>CONCATENATE("TAITPlanned:",(N203*1000))</f>
        <v>TAITPlanned:1000</v>
      </c>
      <c t="str" s="27" r="M203">
        <f>CONCATENATE("TAITSettled:",(P203*1000))</f>
        <v>TAITSettled:19000</v>
      </c>
      <c s="36" r="N203">
        <v>1</v>
      </c>
      <c t="s" s="34" r="O203">
        <v>29</v>
      </c>
      <c s="8" r="P203">
        <v>19</v>
      </c>
      <c s="17" r="Q203">
        <v>0</v>
      </c>
      <c s="40" r="R203">
        <v>0</v>
      </c>
      <c s="40" r="S203">
        <v>1611.432389</v>
      </c>
      <c s="17" r="T203"/>
      <c s="29" r="U203">
        <f>(((20*AB203)*AC203)+(20*AA202))*1</f>
        <v>989.229064</v>
      </c>
      <c s="29" r="V203">
        <f>IF((U203=0),0,(S203/U203))</f>
        <v>1.62897800685727</v>
      </c>
      <c s="40" r="X203">
        <f>(AA202+AB203)*AC203</f>
        <v>85.0131944</v>
      </c>
      <c s="17" r="Y203"/>
      <c s="31" r="AA203">
        <v>65.81</v>
      </c>
      <c s="31" r="AB203">
        <v>9.64</v>
      </c>
      <c s="31" r="AC203">
        <v>2.30513</v>
      </c>
      <c s="31" r="AD203">
        <v>0.963431</v>
      </c>
    </row>
    <row customHeight="1" r="204" ht="12.0">
      <c s="19" r="A204">
        <v>41738.4166666667</v>
      </c>
      <c s="23" r="B204">
        <v>41738.4583333333</v>
      </c>
      <c s="19" r="C204">
        <f>A204+TIME(5,0,0)</f>
        <v>41738.625</v>
      </c>
      <c s="24" r="D204">
        <f>DATE(YEAR(C204),MONTH(C204),DAY(C204))</f>
        <v>41738</v>
      </c>
      <c s="27" r="E204">
        <f>HOUR(C204)</f>
        <v>15</v>
      </c>
      <c t="str" s="27" r="F204">
        <f>CONCATENATE("TAITsched:",(H204*1000))</f>
        <v>TAITsched:17000</v>
      </c>
      <c s="18" r="G204">
        <v>17</v>
      </c>
      <c s="8" r="H204">
        <v>17</v>
      </c>
      <c s="36" r="I204">
        <v>0</v>
      </c>
      <c t="str" s="27" r="J204">
        <f>CONCATENATE("TAITbid:",(G204*1000))</f>
        <v>TAITbid:17000</v>
      </c>
      <c t="str" s="27" r="K204">
        <f>CONCATENATE("TAITUnscheduled:",(I204*1000))</f>
        <v>TAITUnscheduled:0</v>
      </c>
      <c t="str" s="27" r="L204">
        <f>CONCATENATE("TAITPlanned:",(N204*1000))</f>
        <v>TAITPlanned:3000</v>
      </c>
      <c t="str" s="27" r="M204">
        <f>CONCATENATE("TAITSettled:",(P204*1000))</f>
        <v>TAITSettled:17000</v>
      </c>
      <c s="36" r="N204">
        <v>3</v>
      </c>
      <c t="s" s="34" r="O204">
        <v>30</v>
      </c>
      <c s="8" r="P204">
        <v>17</v>
      </c>
      <c s="17" r="Q204">
        <v>-1</v>
      </c>
      <c s="40" r="R204">
        <v>-40.32</v>
      </c>
      <c s="40" r="S204">
        <v>674.1985649</v>
      </c>
      <c s="17" r="T204"/>
      <c s="29" r="U204">
        <f>(((20*AB204)*AC204)+(20*AA203))*1</f>
        <v>1421.200048</v>
      </c>
      <c s="29" r="V204">
        <f>IF((U204=0),0,(S204/U204))</f>
        <v>0.474386815458368</v>
      </c>
      <c s="40" r="X204">
        <f>(AA203+AB204)*AC204</f>
        <v>149.20944321</v>
      </c>
      <c s="17" r="Y204"/>
      <c s="31" r="AA204">
        <v>31.36</v>
      </c>
      <c s="31" r="AB204">
        <v>2.4</v>
      </c>
      <c s="31" r="AC204">
        <v>2.187501</v>
      </c>
      <c s="31" r="AD204">
        <v>0.969247</v>
      </c>
    </row>
    <row customHeight="1" r="205" ht="12.0">
      <c s="19" r="A205">
        <v>41738.4583333333</v>
      </c>
      <c s="23" r="B205">
        <v>41738.5</v>
      </c>
      <c s="19" r="C205">
        <f>A205+TIME(5,0,0)</f>
        <v>41738.6666666667</v>
      </c>
      <c s="24" r="D205">
        <f>DATE(YEAR(C205),MONTH(C205),DAY(C205))</f>
        <v>41738</v>
      </c>
      <c s="27" r="E205">
        <f>HOUR(C205)</f>
        <v>16</v>
      </c>
      <c t="str" s="27" r="F205">
        <f>CONCATENATE("TAITsched:",(H205*1000))</f>
        <v>TAITsched:17000</v>
      </c>
      <c s="18" r="G205">
        <v>17</v>
      </c>
      <c s="8" r="H205">
        <v>17</v>
      </c>
      <c s="36" r="I205">
        <v>0</v>
      </c>
      <c t="str" s="27" r="J205">
        <f>CONCATENATE("TAITbid:",(G205*1000))</f>
        <v>TAITbid:17000</v>
      </c>
      <c t="str" s="27" r="K205">
        <f>CONCATENATE("TAITUnscheduled:",(I205*1000))</f>
        <v>TAITUnscheduled:0</v>
      </c>
      <c t="str" s="27" r="L205">
        <f>CONCATENATE("TAITPlanned:",(N205*1000))</f>
        <v>TAITPlanned:3000</v>
      </c>
      <c t="str" s="27" r="M205">
        <f>CONCATENATE("TAITSettled:",(P205*1000))</f>
        <v>TAITSettled:17000</v>
      </c>
      <c s="36" r="N205">
        <v>3</v>
      </c>
      <c t="s" s="34" r="O205">
        <v>30</v>
      </c>
      <c s="8" r="P205">
        <v>17</v>
      </c>
      <c s="17" r="Q205">
        <v>-1</v>
      </c>
      <c s="40" r="R205">
        <v>-35.76</v>
      </c>
      <c s="40" r="S205">
        <v>447.4762181</v>
      </c>
      <c s="17" r="T205"/>
      <c s="29" r="U205">
        <f>(((20*AB205)*AC205)+(20*AA204))*1</f>
        <v>746.5767152</v>
      </c>
      <c s="29" r="V205">
        <f>IF((U205=0),0,(S205/U205))</f>
        <v>0.599370713001846</v>
      </c>
      <c s="40" r="X205">
        <f>(AA204+AB205)*AC205</f>
        <v>82.05935992</v>
      </c>
      <c s="17" r="Y205"/>
      <c s="31" r="AA205">
        <v>23.14</v>
      </c>
      <c s="31" r="AB205">
        <v>2.46</v>
      </c>
      <c s="31" r="AC205">
        <v>2.426356</v>
      </c>
      <c s="31" r="AD205">
        <v>0.904266</v>
      </c>
    </row>
    <row customHeight="1" r="206" ht="12.0">
      <c s="19" r="A206">
        <v>41738.5</v>
      </c>
      <c s="23" r="B206">
        <v>41738.5416666667</v>
      </c>
      <c s="19" r="C206">
        <f>A206+TIME(5,0,0)</f>
        <v>41738.7083333333</v>
      </c>
      <c s="24" r="D206">
        <f>DATE(YEAR(C206),MONTH(C206),DAY(C206))</f>
        <v>41738</v>
      </c>
      <c s="27" r="E206">
        <f>HOUR(C206)</f>
        <v>17</v>
      </c>
      <c t="str" s="27" r="F206">
        <f>CONCATENATE("TAITsched:",(H206*1000))</f>
        <v>TAITsched:17000</v>
      </c>
      <c s="18" r="G206">
        <v>17</v>
      </c>
      <c s="8" r="H206">
        <v>17</v>
      </c>
      <c s="36" r="I206">
        <v>0</v>
      </c>
      <c t="str" s="27" r="J206">
        <f>CONCATENATE("TAITbid:",(G206*1000))</f>
        <v>TAITbid:17000</v>
      </c>
      <c t="str" s="27" r="K206">
        <f>CONCATENATE("TAITUnscheduled:",(I206*1000))</f>
        <v>TAITUnscheduled:0</v>
      </c>
      <c t="str" s="27" r="L206">
        <f>CONCATENATE("TAITPlanned:",(N206*1000))</f>
        <v>TAITPlanned:3000</v>
      </c>
      <c t="str" s="27" r="M206">
        <f>CONCATENATE("TAITSettled:",(P206*1000))</f>
        <v>TAITSettled:17000</v>
      </c>
      <c s="36" r="N206">
        <v>3</v>
      </c>
      <c t="s" s="34" r="O206">
        <v>30</v>
      </c>
      <c s="8" r="P206">
        <v>17</v>
      </c>
      <c s="17" r="Q206">
        <v>-2</v>
      </c>
      <c s="40" r="R206">
        <v>-71.6</v>
      </c>
      <c s="40" r="S206">
        <v>467.6792899</v>
      </c>
      <c s="17" r="T206"/>
      <c s="29" r="U206">
        <f>(((20*AB206)*AC206)+(20*AA205))*1</f>
        <v>549.8687862</v>
      </c>
      <c s="29" r="V206">
        <f>IF((U206=0),0,(S206/U206))</f>
        <v>0.850528892778238</v>
      </c>
      <c s="40" r="X206">
        <f>(AA205+AB206)*AC206</f>
        <v>60.63197877</v>
      </c>
      <c s="17" r="Y206"/>
      <c s="31" r="AA206">
        <v>26.38</v>
      </c>
      <c s="31" r="AB206">
        <v>1.79</v>
      </c>
      <c s="31" r="AC206">
        <v>2.432089</v>
      </c>
      <c s="31" r="AD206">
        <v>0.895134</v>
      </c>
    </row>
    <row customHeight="1" r="207" ht="12.0">
      <c s="19" r="A207">
        <v>41738.5416666667</v>
      </c>
      <c s="23" r="B207">
        <v>41738.5833333333</v>
      </c>
      <c s="19" r="C207">
        <f>A207+TIME(5,0,0)</f>
        <v>41738.75</v>
      </c>
      <c s="24" r="D207">
        <f>DATE(YEAR(C207),MONTH(C207),DAY(C207))</f>
        <v>41738</v>
      </c>
      <c s="27" r="E207">
        <f>HOUR(C207)</f>
        <v>18</v>
      </c>
      <c t="str" s="27" r="F207">
        <f>CONCATENATE("TAITsched:",(H207*1000))</f>
        <v>TAITsched:17000</v>
      </c>
      <c s="18" r="G207">
        <v>17</v>
      </c>
      <c s="8" r="H207">
        <v>17</v>
      </c>
      <c s="36" r="I207">
        <v>0</v>
      </c>
      <c t="str" s="27" r="J207">
        <f>CONCATENATE("TAITbid:",(G207*1000))</f>
        <v>TAITbid:17000</v>
      </c>
      <c t="str" s="27" r="K207">
        <f>CONCATENATE("TAITUnscheduled:",(I207*1000))</f>
        <v>TAITUnscheduled:0</v>
      </c>
      <c t="str" s="27" r="L207">
        <f>CONCATENATE("TAITPlanned:",(N207*1000))</f>
        <v>TAITPlanned:3000</v>
      </c>
      <c t="str" s="27" r="M207">
        <f>CONCATENATE("TAITSettled:",(P207*1000))</f>
        <v>TAITSettled:17000</v>
      </c>
      <c s="36" r="N207">
        <v>3</v>
      </c>
      <c t="s" s="34" r="O207">
        <v>30</v>
      </c>
      <c s="8" r="P207">
        <v>17</v>
      </c>
      <c s="17" r="Q207">
        <v>0</v>
      </c>
      <c s="40" r="R207">
        <v>0</v>
      </c>
      <c s="40" r="S207">
        <v>405.1345401</v>
      </c>
      <c s="17" r="T207"/>
      <c s="29" r="U207">
        <f>(((20*AB207)*AC207)+(20*AA206))*1</f>
        <v>613.3736336</v>
      </c>
      <c s="29" r="V207">
        <f>IF((U207=0),0,(S207/U207))</f>
        <v>0.660502046235983</v>
      </c>
      <c s="40" r="X207">
        <f>(AA206+AB207)*AC207</f>
        <v>68.2069996</v>
      </c>
      <c s="17" r="Y207"/>
      <c s="31" r="AA207">
        <v>22.52</v>
      </c>
      <c s="31" r="AB207">
        <v>1.77</v>
      </c>
      <c s="31" r="AC207">
        <v>2.422984</v>
      </c>
      <c s="31" r="AD207">
        <v>0.888945</v>
      </c>
    </row>
    <row customHeight="1" r="208" ht="12.0">
      <c s="19" r="A208">
        <v>41738.5833333333</v>
      </c>
      <c s="23" r="B208">
        <v>41738.625</v>
      </c>
      <c s="19" r="C208">
        <f>A208+TIME(5,0,0)</f>
        <v>41738.7916666667</v>
      </c>
      <c s="24" r="D208">
        <f>DATE(YEAR(C208),MONTH(C208),DAY(C208))</f>
        <v>41738</v>
      </c>
      <c s="27" r="E208">
        <f>HOUR(C208)</f>
        <v>19</v>
      </c>
      <c t="str" s="27" r="F208">
        <f>CONCATENATE("TAITsched:",(H208*1000))</f>
        <v>TAITsched:19000</v>
      </c>
      <c s="18" r="G208">
        <v>19</v>
      </c>
      <c s="8" r="H208">
        <v>19</v>
      </c>
      <c s="36" r="I208">
        <v>0</v>
      </c>
      <c t="str" s="27" r="J208">
        <f>CONCATENATE("TAITbid:",(G208*1000))</f>
        <v>TAITbid:19000</v>
      </c>
      <c t="str" s="27" r="K208">
        <f>CONCATENATE("TAITUnscheduled:",(I208*1000))</f>
        <v>TAITUnscheduled:0</v>
      </c>
      <c t="str" s="27" r="L208">
        <f>CONCATENATE("TAITPlanned:",(N208*1000))</f>
        <v>TAITPlanned:1000</v>
      </c>
      <c t="str" s="27" r="M208">
        <f>CONCATENATE("TAITSettled:",(P208*1000))</f>
        <v>TAITSettled:19000</v>
      </c>
      <c s="36" r="N208">
        <v>1</v>
      </c>
      <c t="s" s="34" r="O208">
        <v>29</v>
      </c>
      <c s="8" r="P208">
        <v>19</v>
      </c>
      <c s="17" r="Q208">
        <v>-1</v>
      </c>
      <c s="40" r="R208">
        <v>-35.96</v>
      </c>
      <c s="40" r="S208">
        <v>498.8618069</v>
      </c>
      <c s="17" r="T208"/>
      <c s="29" r="U208">
        <f>(((20*AB208)*AC208)+(20*AA207))*1</f>
        <v>591.260564</v>
      </c>
      <c s="29" r="V208">
        <f>IF((U208=0),0,(S208/U208))</f>
        <v>0.843725824575711</v>
      </c>
      <c s="40" r="X208">
        <f>(AA207+AB208)*AC208</f>
        <v>68.04648784</v>
      </c>
      <c s="17" r="Y208"/>
      <c s="31" r="AA208">
        <v>24.94</v>
      </c>
      <c s="31" r="AB208">
        <v>2.6</v>
      </c>
      <c s="31" r="AC208">
        <v>2.708857</v>
      </c>
      <c s="31" r="AD208">
        <v>0.917512</v>
      </c>
    </row>
    <row customHeight="1" r="209" ht="12.0">
      <c s="19" r="A209">
        <v>41738.625</v>
      </c>
      <c s="23" r="B209">
        <v>41738.6666666667</v>
      </c>
      <c s="19" r="C209">
        <f>A209+TIME(5,0,0)</f>
        <v>41738.8333333333</v>
      </c>
      <c s="24" r="D209">
        <f>DATE(YEAR(C209),MONTH(C209),DAY(C209))</f>
        <v>41738</v>
      </c>
      <c s="27" r="E209">
        <f>HOUR(C209)</f>
        <v>20</v>
      </c>
      <c t="str" s="27" r="F209">
        <f>CONCATENATE("TAITsched:",(H209*1000))</f>
        <v>TAITsched:19000</v>
      </c>
      <c s="18" r="G209">
        <v>19</v>
      </c>
      <c s="8" r="H209">
        <v>19</v>
      </c>
      <c s="36" r="I209">
        <v>0</v>
      </c>
      <c t="str" s="27" r="J209">
        <f>CONCATENATE("TAITbid:",(G209*1000))</f>
        <v>TAITbid:19000</v>
      </c>
      <c t="str" s="27" r="K209">
        <f>CONCATENATE("TAITUnscheduled:",(I209*1000))</f>
        <v>TAITUnscheduled:0</v>
      </c>
      <c t="str" s="27" r="L209">
        <f>CONCATENATE("TAITPlanned:",(N209*1000))</f>
        <v>TAITPlanned:1000</v>
      </c>
      <c t="str" s="27" r="M209">
        <f>CONCATENATE("TAITSettled:",(P209*1000))</f>
        <v>TAITSettled:19000</v>
      </c>
      <c s="36" r="N209">
        <v>1</v>
      </c>
      <c t="s" s="34" r="O209">
        <v>29</v>
      </c>
      <c s="8" r="P209">
        <v>19</v>
      </c>
      <c s="17" r="Q209">
        <v>0</v>
      </c>
      <c s="40" r="R209">
        <v>0</v>
      </c>
      <c s="40" r="S209">
        <v>687.7809864</v>
      </c>
      <c s="17" r="T209"/>
      <c s="29" r="U209">
        <f>(((20*AB209)*AC209)+(20*AA208))*1</f>
        <v>733.4161668</v>
      </c>
      <c s="29" r="V209">
        <f>IF((U209=0),0,(S209/U209))</f>
        <v>0.93777723690069</v>
      </c>
      <c s="40" r="X209">
        <f>(AA208+AB209)*AC209</f>
        <v>77.77287606</v>
      </c>
      <c s="17" r="Y209"/>
      <c s="31" r="AA209">
        <v>25.63</v>
      </c>
      <c s="31" r="AB209">
        <v>4.43</v>
      </c>
      <c s="31" r="AC209">
        <v>2.648038</v>
      </c>
      <c s="31" r="AD209">
        <v>0.968903</v>
      </c>
    </row>
    <row customHeight="1" r="210" ht="12.0">
      <c s="19" r="A210">
        <v>41738.6666666667</v>
      </c>
      <c s="23" r="B210">
        <v>41738.7083333333</v>
      </c>
      <c s="19" r="C210">
        <f>A210+TIME(5,0,0)</f>
        <v>41738.875</v>
      </c>
      <c s="24" r="D210">
        <f>DATE(YEAR(C210),MONTH(C210),DAY(C210))</f>
        <v>41738</v>
      </c>
      <c s="27" r="E210">
        <f>HOUR(C210)</f>
        <v>21</v>
      </c>
      <c t="str" s="27" r="F210">
        <f>CONCATENATE("TAITsched:",(H210*1000))</f>
        <v>TAITsched:19000</v>
      </c>
      <c s="18" r="G210">
        <v>19</v>
      </c>
      <c s="8" r="H210">
        <v>19</v>
      </c>
      <c s="36" r="I210">
        <v>0</v>
      </c>
      <c t="str" s="27" r="J210">
        <f>CONCATENATE("TAITbid:",(G210*1000))</f>
        <v>TAITbid:19000</v>
      </c>
      <c t="str" s="27" r="K210">
        <f>CONCATENATE("TAITUnscheduled:",(I210*1000))</f>
        <v>TAITUnscheduled:0</v>
      </c>
      <c t="str" s="27" r="L210">
        <f>CONCATENATE("TAITPlanned:",(N210*1000))</f>
        <v>TAITPlanned:1000</v>
      </c>
      <c t="str" s="27" r="M210">
        <f>CONCATENATE("TAITSettled:",(P210*1000))</f>
        <v>TAITSettled:19000</v>
      </c>
      <c s="36" r="N210">
        <v>1</v>
      </c>
      <c t="s" s="34" r="O210">
        <v>29</v>
      </c>
      <c s="8" r="P210">
        <v>19</v>
      </c>
      <c s="17" r="Q210">
        <v>-1</v>
      </c>
      <c s="40" r="R210">
        <v>-31.39</v>
      </c>
      <c s="40" r="S210">
        <v>647.1101181</v>
      </c>
      <c s="17" r="T210"/>
      <c s="29" r="U210">
        <f>(((20*AB210)*AC210)+(20*AA209))*1</f>
        <v>683.2582898</v>
      </c>
      <c s="29" r="V210">
        <f>IF((U210=0),0,(S210/U210))</f>
        <v>0.947094426456822</v>
      </c>
      <c s="40" r="X210">
        <f>(AA209+AB210)*AC210</f>
        <v>79.30915992</v>
      </c>
      <c s="17" r="Y210"/>
      <c s="31" r="AA210">
        <v>26.57</v>
      </c>
      <c s="31" r="AB210">
        <v>3.09</v>
      </c>
      <c s="31" r="AC210">
        <v>2.761461</v>
      </c>
      <c s="31" r="AD210">
        <v>0.970245</v>
      </c>
    </row>
    <row customHeight="1" r="211" ht="12.0">
      <c s="19" r="A211">
        <v>41738.7083333333</v>
      </c>
      <c s="23" r="B211">
        <v>41738.75</v>
      </c>
      <c s="19" r="C211">
        <f>A211+TIME(5,0,0)</f>
        <v>41738.9166666667</v>
      </c>
      <c s="24" r="D211">
        <f>DATE(YEAR(C211),MONTH(C211),DAY(C211))</f>
        <v>41738</v>
      </c>
      <c s="27" r="E211">
        <f>HOUR(C211)</f>
        <v>22</v>
      </c>
      <c t="str" s="27" r="F211">
        <f>CONCATENATE("TAITsched:",(H211*1000))</f>
        <v>TAITsched:19000</v>
      </c>
      <c s="18" r="G211">
        <v>19</v>
      </c>
      <c s="8" r="H211">
        <v>19</v>
      </c>
      <c s="36" r="I211">
        <v>0</v>
      </c>
      <c t="str" s="27" r="J211">
        <f>CONCATENATE("TAITbid:",(G211*1000))</f>
        <v>TAITbid:19000</v>
      </c>
      <c t="str" s="27" r="K211">
        <f>CONCATENATE("TAITUnscheduled:",(I211*1000))</f>
        <v>TAITUnscheduled:0</v>
      </c>
      <c t="str" s="27" r="L211">
        <f>CONCATENATE("TAITPlanned:",(N211*1000))</f>
        <v>TAITPlanned:1000</v>
      </c>
      <c t="str" s="27" r="M211">
        <f>CONCATENATE("TAITSettled:",(P211*1000))</f>
        <v>TAITSettled:19000</v>
      </c>
      <c s="36" r="N211">
        <v>1</v>
      </c>
      <c t="s" s="34" r="O211">
        <v>29</v>
      </c>
      <c s="8" r="P211">
        <v>19</v>
      </c>
      <c s="17" r="Q211">
        <v>-1</v>
      </c>
      <c s="40" r="R211">
        <v>-32.97</v>
      </c>
      <c s="40" r="S211">
        <v>604.0355876</v>
      </c>
      <c s="17" r="T211"/>
      <c s="29" r="U211">
        <f>(((20*AB211)*AC211)+(20*AA210))*1</f>
        <v>628.2328816</v>
      </c>
      <c s="29" r="V211">
        <f>IF((U211=0),0,(S211/U211))</f>
        <v>0.961483560143535</v>
      </c>
      <c s="40" r="X211">
        <f>(AA210+AB211)*AC211</f>
        <v>81.41455075</v>
      </c>
      <c s="17" r="Y211"/>
      <c s="31" r="AA211">
        <v>29.75</v>
      </c>
      <c s="31" r="AB211">
        <v>1.68</v>
      </c>
      <c s="31" r="AC211">
        <v>2.881931</v>
      </c>
      <c s="31" r="AD211">
        <v>0.919047</v>
      </c>
    </row>
    <row customHeight="1" r="212" ht="12.0">
      <c s="19" r="A212">
        <v>41738.75</v>
      </c>
      <c s="23" r="B212">
        <v>41738.7916666667</v>
      </c>
      <c s="19" r="C212">
        <f>A212+TIME(5,0,0)</f>
        <v>41738.9583333333</v>
      </c>
      <c s="24" r="D212">
        <f>DATE(YEAR(C212),MONTH(C212),DAY(C212))</f>
        <v>41738</v>
      </c>
      <c s="27" r="E212">
        <f>HOUR(C212)</f>
        <v>23</v>
      </c>
      <c t="str" s="27" r="F212">
        <f>CONCATENATE("TAITsched:",(H212*1000))</f>
        <v>TAITsched:19000</v>
      </c>
      <c s="18" r="G212">
        <v>19</v>
      </c>
      <c s="8" r="H212">
        <v>19</v>
      </c>
      <c s="36" r="I212">
        <v>0</v>
      </c>
      <c t="str" s="27" r="J212">
        <f>CONCATENATE("TAITbid:",(G212*1000))</f>
        <v>TAITbid:19000</v>
      </c>
      <c t="str" s="27" r="K212">
        <f>CONCATENATE("TAITUnscheduled:",(I212*1000))</f>
        <v>TAITUnscheduled:0</v>
      </c>
      <c t="str" s="27" r="L212">
        <f>CONCATENATE("TAITPlanned:",(N212*1000))</f>
        <v>TAITPlanned:1000</v>
      </c>
      <c t="str" s="27" r="M212">
        <f>CONCATENATE("TAITSettled:",(P212*1000))</f>
        <v>TAITSettled:19000</v>
      </c>
      <c s="36" r="N212">
        <v>1</v>
      </c>
      <c t="s" s="34" r="O212">
        <v>29</v>
      </c>
      <c s="8" r="P212">
        <v>19</v>
      </c>
      <c s="17" r="Q212">
        <v>-1</v>
      </c>
      <c s="40" r="R212">
        <v>-31.3</v>
      </c>
      <c s="40" r="S212">
        <v>712.7745875</v>
      </c>
      <c s="17" r="T212"/>
      <c s="29" r="U212">
        <f>(((20*AB212)*AC212)+(20*AA211))*1</f>
        <v>704.9943878</v>
      </c>
      <c s="29" r="V212">
        <f>IF((U212=0),0,(S212/U212))</f>
        <v>1.0110358321068</v>
      </c>
      <c s="40" r="X212">
        <f>(AA211+AB212)*AC212</f>
        <v>95.89565964</v>
      </c>
      <c s="17" r="Y212"/>
      <c s="31" r="AA212">
        <v>34.53</v>
      </c>
      <c s="31" r="AB212">
        <v>1.81</v>
      </c>
      <c s="31" r="AC212">
        <v>3.038519</v>
      </c>
      <c s="31" r="AD212">
        <v>0.937165</v>
      </c>
    </row>
    <row customHeight="1" r="213" ht="12.0">
      <c s="19" r="A213">
        <v>41738.7916666667</v>
      </c>
      <c s="23" r="B213">
        <v>41738.8333333333</v>
      </c>
      <c s="19" r="C213">
        <f>A213+TIME(5,0,0)</f>
        <v>41739</v>
      </c>
      <c s="24" r="D213">
        <f>DATE(YEAR(C213),MONTH(C213),DAY(C213))</f>
        <v>41739</v>
      </c>
      <c s="27" r="E213">
        <f>HOUR(C213)</f>
        <v>0</v>
      </c>
      <c t="str" s="27" r="F213">
        <f>CONCATENATE("TAITsched:",(H213*1000))</f>
        <v>TAITsched:19000</v>
      </c>
      <c s="18" r="G213">
        <v>19</v>
      </c>
      <c s="8" r="H213">
        <v>19</v>
      </c>
      <c s="36" r="I213">
        <v>0</v>
      </c>
      <c t="str" s="27" r="J213">
        <f>CONCATENATE("TAITbid:",(G213*1000))</f>
        <v>TAITbid:19000</v>
      </c>
      <c t="str" s="27" r="K213">
        <f>CONCATENATE("TAITUnscheduled:",(I213*1000))</f>
        <v>TAITUnscheduled:0</v>
      </c>
      <c t="str" s="27" r="L213">
        <f>CONCATENATE("TAITPlanned:",(N213*1000))</f>
        <v>TAITPlanned:1000</v>
      </c>
      <c t="str" s="27" r="M213">
        <f>CONCATENATE("TAITSettled:",(P213*1000))</f>
        <v>TAITSettled:19000</v>
      </c>
      <c s="36" r="N213">
        <v>1</v>
      </c>
      <c t="s" s="34" r="O213">
        <v>29</v>
      </c>
      <c s="8" r="P213">
        <v>19</v>
      </c>
      <c s="17" r="Q213">
        <v>-1</v>
      </c>
      <c s="40" r="R213">
        <v>-33.29</v>
      </c>
      <c s="40" r="S213">
        <v>1066.465762</v>
      </c>
      <c s="17" r="T213"/>
      <c s="29" r="U213">
        <f>(((20*AB213)*AC213)+(20*AA212))*1</f>
        <v>1155.399138</v>
      </c>
      <c s="29" r="V213">
        <f>IF((U213=0),0,(S213/U213))</f>
        <v>0.923028005582604</v>
      </c>
      <c s="40" r="X213">
        <f>(AA212+AB213)*AC213</f>
        <v>109.6205502</v>
      </c>
      <c s="17" r="Y213"/>
      <c s="31" r="AA213">
        <v>34.42</v>
      </c>
      <c s="31" r="AB213">
        <v>9.29</v>
      </c>
      <c s="31" r="AC213">
        <v>2.50161</v>
      </c>
      <c s="31" r="AD213">
        <v>0.973462</v>
      </c>
    </row>
    <row customHeight="1" r="214" ht="12.0">
      <c s="19" r="A214">
        <v>41738.8333333333</v>
      </c>
      <c s="23" r="B214">
        <v>41738.875</v>
      </c>
      <c s="19" r="C214">
        <f>A214+TIME(5,0,0)</f>
        <v>41739.0416666667</v>
      </c>
      <c s="24" r="D214">
        <f>DATE(YEAR(C214),MONTH(C214),DAY(C214))</f>
        <v>41739</v>
      </c>
      <c s="27" r="E214">
        <f>HOUR(C214)</f>
        <v>1</v>
      </c>
      <c t="str" s="27" r="F214">
        <f>CONCATENATE("TAITsched:",(H214*1000))</f>
        <v>TAITsched:19000</v>
      </c>
      <c s="18" r="G214">
        <v>19</v>
      </c>
      <c s="8" r="H214">
        <v>19</v>
      </c>
      <c s="36" r="I214">
        <v>0</v>
      </c>
      <c t="str" s="27" r="J214">
        <f>CONCATENATE("TAITbid:",(G214*1000))</f>
        <v>TAITbid:19000</v>
      </c>
      <c t="str" s="27" r="K214">
        <f>CONCATENATE("TAITUnscheduled:",(I214*1000))</f>
        <v>TAITUnscheduled:0</v>
      </c>
      <c t="str" s="27" r="L214">
        <f>CONCATENATE("TAITPlanned:",(N214*1000))</f>
        <v>TAITPlanned:1000</v>
      </c>
      <c t="str" s="27" r="M214">
        <f>CONCATENATE("TAITSettled:",(P214*1000))</f>
        <v>TAITSettled:19000</v>
      </c>
      <c s="36" r="N214">
        <v>1</v>
      </c>
      <c t="s" s="34" r="O214">
        <v>29</v>
      </c>
      <c s="8" r="P214">
        <v>19</v>
      </c>
      <c s="17" r="Q214">
        <v>0</v>
      </c>
      <c s="40" r="R214">
        <v>0</v>
      </c>
      <c s="40" r="S214">
        <v>388.8535044</v>
      </c>
      <c s="17" r="T214"/>
      <c s="29" r="U214">
        <f>(((20*AB214)*AC214)+(20*AA213))*1</f>
        <v>781.180732</v>
      </c>
      <c s="29" r="V214">
        <f>IF((U214=0),0,(S214/U214))</f>
        <v>0.497776620020372</v>
      </c>
      <c s="40" r="X214">
        <f>(AA213+AB214)*AC214</f>
        <v>77.21887286</v>
      </c>
      <c s="17" r="Y214"/>
      <c s="31" r="AA214">
        <v>16.56</v>
      </c>
      <c s="31" r="AB214">
        <v>2.2</v>
      </c>
      <c s="31" r="AC214">
        <v>2.108653</v>
      </c>
      <c s="31" r="AD214">
        <v>0.96542</v>
      </c>
    </row>
    <row customHeight="1" r="215" ht="12.0">
      <c s="19" r="A215">
        <v>41738.875</v>
      </c>
      <c s="23" r="B215">
        <v>41738.9166666667</v>
      </c>
      <c s="19" r="C215">
        <f>A215+TIME(5,0,0)</f>
        <v>41739.0833333333</v>
      </c>
      <c s="24" r="D215">
        <f>DATE(YEAR(C215),MONTH(C215),DAY(C215))</f>
        <v>41739</v>
      </c>
      <c s="27" r="E215">
        <f>HOUR(C215)</f>
        <v>2</v>
      </c>
      <c t="str" s="27" r="F215">
        <f>CONCATENATE("TAITsched:",(H215*1000))</f>
        <v>TAITsched:19000</v>
      </c>
      <c s="18" r="G215">
        <v>19</v>
      </c>
      <c s="8" r="H215">
        <v>19</v>
      </c>
      <c s="36" r="I215">
        <v>0</v>
      </c>
      <c t="str" s="27" r="J215">
        <f>CONCATENATE("TAITbid:",(G215*1000))</f>
        <v>TAITbid:19000</v>
      </c>
      <c t="str" s="27" r="K215">
        <f>CONCATENATE("TAITUnscheduled:",(I215*1000))</f>
        <v>TAITUnscheduled:0</v>
      </c>
      <c t="str" s="27" r="L215">
        <f>CONCATENATE("TAITPlanned:",(N215*1000))</f>
        <v>TAITPlanned:1000</v>
      </c>
      <c t="str" s="27" r="M215">
        <f>CONCATENATE("TAITSettled:",(P215*1000))</f>
        <v>TAITSettled:19000</v>
      </c>
      <c s="36" r="N215">
        <v>1</v>
      </c>
      <c t="s" s="34" r="O215">
        <v>29</v>
      </c>
      <c s="8" r="P215">
        <v>19</v>
      </c>
      <c s="17" r="Q215">
        <v>-2</v>
      </c>
      <c s="40" r="R215">
        <v>-69.46</v>
      </c>
      <c s="40" r="S215">
        <v>1354.012633</v>
      </c>
      <c s="17" r="T215"/>
      <c s="29" r="U215">
        <f>(((20*AB215)*AC215)+(20*AA214))*1</f>
        <v>1072.980864</v>
      </c>
      <c s="29" r="V215">
        <f>IF((U215=0),0,(S215/U215))</f>
        <v>1.26191685092345</v>
      </c>
      <c s="40" r="X215">
        <f>(AA214+AB215)*AC215</f>
        <v>99.12889728</v>
      </c>
      <c s="17" r="Y215"/>
      <c s="31" r="AA215">
        <v>36.53</v>
      </c>
      <c s="31" r="AB215">
        <v>9.9</v>
      </c>
      <c s="31" r="AC215">
        <v>3.746368</v>
      </c>
      <c s="31" r="AD215">
        <v>0.968008</v>
      </c>
    </row>
    <row customHeight="1" r="216" ht="12.0">
      <c s="19" r="A216">
        <v>41738.9166666667</v>
      </c>
      <c s="23" r="B216">
        <v>41738.9583333333</v>
      </c>
      <c s="19" r="C216">
        <f>A216+TIME(5,0,0)</f>
        <v>41739.125</v>
      </c>
      <c s="24" r="D216">
        <f>DATE(YEAR(C216),MONTH(C216),DAY(C216))</f>
        <v>41739</v>
      </c>
      <c s="27" r="E216">
        <f>HOUR(C216)</f>
        <v>3</v>
      </c>
      <c t="str" s="27" r="F216">
        <f>CONCATENATE("TAITsched:",(H216*1000))</f>
        <v>TAITsched:19000</v>
      </c>
      <c s="18" r="G216">
        <v>19</v>
      </c>
      <c s="8" r="H216">
        <v>19</v>
      </c>
      <c s="36" r="I216">
        <v>0</v>
      </c>
      <c t="str" s="27" r="J216">
        <f>CONCATENATE("TAITbid:",(G216*1000))</f>
        <v>TAITbid:19000</v>
      </c>
      <c t="str" s="27" r="K216">
        <f>CONCATENATE("TAITUnscheduled:",(I216*1000))</f>
        <v>TAITUnscheduled:0</v>
      </c>
      <c t="str" s="27" r="L216">
        <f>CONCATENATE("TAITPlanned:",(N216*1000))</f>
        <v>TAITPlanned:1000</v>
      </c>
      <c t="str" s="27" r="M216">
        <f>CONCATENATE("TAITSettled:",(P216*1000))</f>
        <v>TAITSettled:19000</v>
      </c>
      <c s="36" r="N216">
        <v>1</v>
      </c>
      <c t="s" s="34" r="O216">
        <v>29</v>
      </c>
      <c s="8" r="P216">
        <v>19</v>
      </c>
      <c s="17" r="Q216">
        <v>-1</v>
      </c>
      <c s="40" r="R216">
        <v>-30.35</v>
      </c>
      <c s="40" r="S216">
        <v>681.161752</v>
      </c>
      <c s="17" r="T216"/>
      <c s="29" r="U216">
        <f>(((20*AB216)*AC216)+(20*AA215))*1</f>
        <v>1067.58862</v>
      </c>
      <c s="29" r="V216">
        <f>IF((U216=0),0,(S216/U216))</f>
        <v>0.638037666606075</v>
      </c>
      <c s="40" r="X216">
        <f>(AA215+AB216)*AC216</f>
        <v>97.3082172</v>
      </c>
      <c s="17" r="Y216"/>
      <c s="31" r="AA216">
        <v>20.88</v>
      </c>
      <c s="31" r="AB216">
        <v>7.65</v>
      </c>
      <c s="31" r="AC216">
        <v>2.20254</v>
      </c>
      <c s="31" r="AD216">
        <v>0.950203</v>
      </c>
    </row>
    <row customHeight="1" r="217" ht="12.0">
      <c s="19" r="A217">
        <v>41738.9583333333</v>
      </c>
      <c s="23" r="B217">
        <v>41739</v>
      </c>
      <c s="19" r="C217">
        <f>A217+TIME(5,0,0)</f>
        <v>41739.1666666667</v>
      </c>
      <c s="24" r="D217">
        <f>DATE(YEAR(C217),MONTH(C217),DAY(C217))</f>
        <v>41739</v>
      </c>
      <c s="27" r="E217">
        <f>HOUR(C217)</f>
        <v>4</v>
      </c>
      <c t="str" s="27" r="F217">
        <f>CONCATENATE("TAITsched:",(H217*1000))</f>
        <v>TAITsched:19000</v>
      </c>
      <c s="18" r="G217">
        <v>19</v>
      </c>
      <c s="8" r="H217">
        <v>19</v>
      </c>
      <c s="36" r="I217">
        <v>0</v>
      </c>
      <c t="str" s="27" r="J217">
        <f>CONCATENATE("TAITbid:",(G217*1000))</f>
        <v>TAITbid:19000</v>
      </c>
      <c t="str" s="27" r="K217">
        <f>CONCATENATE("TAITUnscheduled:",(I217*1000))</f>
        <v>TAITUnscheduled:0</v>
      </c>
      <c t="str" s="27" r="L217">
        <f>CONCATENATE("TAITPlanned:",(N217*1000))</f>
        <v>TAITPlanned:1000</v>
      </c>
      <c t="str" s="27" r="M217">
        <f>CONCATENATE("TAITSettled:",(P217*1000))</f>
        <v>TAITSettled:19000</v>
      </c>
      <c s="36" r="N217">
        <v>1</v>
      </c>
      <c t="s" s="34" r="O217">
        <v>29</v>
      </c>
      <c s="8" r="P217">
        <v>19</v>
      </c>
      <c s="17" r="Q217">
        <v>-1</v>
      </c>
      <c s="40" r="R217">
        <v>-26.89</v>
      </c>
      <c s="40" r="S217">
        <v>1005.823544</v>
      </c>
      <c s="17" r="T217"/>
      <c s="29" r="U217">
        <f>(((20*AB217)*AC217)+(20*AA216))*1</f>
        <v>944.40733</v>
      </c>
      <c s="29" r="V217">
        <f>IF((U217=0),0,(S217/U217))</f>
        <v>1.06503148805505</v>
      </c>
      <c s="40" r="X217">
        <f>(AA216+AB217)*AC217</f>
        <v>86.3171225</v>
      </c>
      <c s="17" r="Y217"/>
      <c s="31" r="AA217">
        <v>28.33</v>
      </c>
      <c s="31" r="AB217">
        <v>9.17</v>
      </c>
      <c s="31" r="AC217">
        <v>2.87245</v>
      </c>
      <c s="31" r="AD217">
        <v>0.968314</v>
      </c>
    </row>
    <row customHeight="1" r="218" ht="12.0">
      <c s="19" r="A218">
        <v>41739</v>
      </c>
      <c s="23" r="B218">
        <v>41739.0416666667</v>
      </c>
      <c s="19" r="C218">
        <f>A218+TIME(5,0,0)</f>
        <v>41739.2083333333</v>
      </c>
      <c s="24" r="D218">
        <f>DATE(YEAR(C218),MONTH(C218),DAY(C218))</f>
        <v>41739</v>
      </c>
      <c s="27" r="E218">
        <f>HOUR(C218)</f>
        <v>5</v>
      </c>
      <c t="str" s="27" r="F218">
        <f>CONCATENATE("TAITsched:",(H218*1000))</f>
        <v>TAITsched:19000</v>
      </c>
      <c s="18" r="G218">
        <v>19</v>
      </c>
      <c s="8" r="H218">
        <v>19</v>
      </c>
      <c s="36" r="I218">
        <v>0</v>
      </c>
      <c t="str" s="27" r="J218">
        <f>CONCATENATE("TAITbid:",(G218*1000))</f>
        <v>TAITbid:19000</v>
      </c>
      <c t="str" s="27" r="K218">
        <f>CONCATENATE("TAITUnscheduled:",(I218*1000))</f>
        <v>TAITUnscheduled:0</v>
      </c>
      <c t="str" s="27" r="L218">
        <f>CONCATENATE("TAITPlanned:",(N218*1000))</f>
        <v>TAITPlanned:1000</v>
      </c>
      <c t="str" s="27" r="M218">
        <f>CONCATENATE("TAITSettled:",(P218*1000))</f>
        <v>TAITSettled:19000</v>
      </c>
      <c s="36" r="N218">
        <v>1</v>
      </c>
      <c t="s" s="34" r="O218">
        <v>29</v>
      </c>
      <c s="8" r="P218">
        <v>19</v>
      </c>
      <c s="17" r="Q218">
        <v>-1</v>
      </c>
      <c s="40" r="R218">
        <v>-26.37</v>
      </c>
      <c s="40" r="S218">
        <v>1042.437441</v>
      </c>
      <c s="17" r="T218"/>
      <c s="29" r="U218">
        <f>(((20*AB218)*AC218)+(20*AA217))*1</f>
        <v>907.073423</v>
      </c>
      <c s="29" r="V218">
        <f>IF((U218=0),0,(S218/U218))</f>
        <v>1.14923159974449</v>
      </c>
      <c s="40" r="X218">
        <f>(AA217+AB218)*AC218</f>
        <v>67.00093578</v>
      </c>
      <c s="17" r="Y218"/>
      <c s="31" r="AA218">
        <v>39.77</v>
      </c>
      <c s="31" r="AB218">
        <v>9.65</v>
      </c>
      <c s="31" r="AC218">
        <v>1.764111</v>
      </c>
      <c s="31" r="AD218">
        <v>0.966043</v>
      </c>
    </row>
    <row customHeight="1" r="219" ht="12.0">
      <c s="19" r="A219">
        <v>41739.0416666667</v>
      </c>
      <c s="23" r="B219">
        <v>41739.0833333333</v>
      </c>
      <c s="19" r="C219">
        <f>A219+TIME(5,0,0)</f>
        <v>41739.25</v>
      </c>
      <c s="24" r="D219">
        <f>DATE(YEAR(C219),MONTH(C219),DAY(C219))</f>
        <v>41739</v>
      </c>
      <c s="27" r="E219">
        <f>HOUR(C219)</f>
        <v>6</v>
      </c>
      <c t="str" s="27" r="F219">
        <f>CONCATENATE("TAITsched:",(H219*1000))</f>
        <v>TAITsched:19000</v>
      </c>
      <c s="18" r="G219">
        <v>19</v>
      </c>
      <c s="8" r="H219">
        <v>19</v>
      </c>
      <c s="36" r="I219">
        <v>0</v>
      </c>
      <c t="str" s="27" r="J219">
        <f>CONCATENATE("TAITbid:",(G219*1000))</f>
        <v>TAITbid:19000</v>
      </c>
      <c t="str" s="27" r="K219">
        <f>CONCATENATE("TAITUnscheduled:",(I219*1000))</f>
        <v>TAITUnscheduled:0</v>
      </c>
      <c t="str" s="27" r="L219">
        <f>CONCATENATE("TAITPlanned:",(N219*1000))</f>
        <v>TAITPlanned:1000</v>
      </c>
      <c t="str" s="27" r="M219">
        <f>CONCATENATE("TAITSettled:",(P219*1000))</f>
        <v>TAITSettled:19000</v>
      </c>
      <c s="36" r="N219">
        <v>1</v>
      </c>
      <c t="s" s="34" r="O219">
        <v>29</v>
      </c>
      <c s="8" r="P219">
        <v>19</v>
      </c>
      <c s="17" r="Q219">
        <v>-1</v>
      </c>
      <c s="40" r="R219">
        <v>-29.17</v>
      </c>
      <c s="40" r="S219">
        <v>308.9608774</v>
      </c>
      <c s="17" r="T219"/>
      <c s="29" r="U219">
        <f>(((20*AB219)*AC219)+(20*AA218))*1</f>
        <v>886.6294292</v>
      </c>
      <c s="29" r="V219">
        <f>IF((U219=0),0,(S219/U219))</f>
        <v>0.348466751976385</v>
      </c>
      <c s="40" r="X219">
        <f>(AA218+AB219)*AC219</f>
        <v>104.23714177</v>
      </c>
      <c s="17" r="Y219"/>
      <c s="31" r="AA219">
        <v>12.21</v>
      </c>
      <c s="31" r="AB219">
        <v>1.82</v>
      </c>
      <c s="31" r="AC219">
        <v>2.506303</v>
      </c>
      <c s="31" r="AD219">
        <v>0.969569</v>
      </c>
    </row>
    <row customHeight="1" r="220" ht="12.0">
      <c s="19" r="A220">
        <v>41739.0833333333</v>
      </c>
      <c s="23" r="B220">
        <v>41739.125</v>
      </c>
      <c s="19" r="C220">
        <f>A220+TIME(5,0,0)</f>
        <v>41739.2916666667</v>
      </c>
      <c s="24" r="D220">
        <f>DATE(YEAR(C220),MONTH(C220),DAY(C220))</f>
        <v>41739</v>
      </c>
      <c s="27" r="E220">
        <f>HOUR(C220)</f>
        <v>7</v>
      </c>
      <c t="str" s="27" r="F220">
        <f>CONCATENATE("TAITsched:",(H220*1000))</f>
        <v>TAITsched:19000</v>
      </c>
      <c s="18" r="G220">
        <v>19</v>
      </c>
      <c s="8" r="H220">
        <v>19</v>
      </c>
      <c s="36" r="I220">
        <v>0</v>
      </c>
      <c t="str" s="27" r="J220">
        <f>CONCATENATE("TAITbid:",(G220*1000))</f>
        <v>TAITbid:19000</v>
      </c>
      <c t="str" s="27" r="K220">
        <f>CONCATENATE("TAITUnscheduled:",(I220*1000))</f>
        <v>TAITUnscheduled:0</v>
      </c>
      <c t="str" s="27" r="L220">
        <f>CONCATENATE("TAITPlanned:",(N220*1000))</f>
        <v>TAITPlanned:1000</v>
      </c>
      <c t="str" s="27" r="M220">
        <f>CONCATENATE("TAITSettled:",(P220*1000))</f>
        <v>TAITSettled:19000</v>
      </c>
      <c s="36" r="N220">
        <v>1</v>
      </c>
      <c t="s" s="34" r="O220">
        <v>29</v>
      </c>
      <c s="8" r="P220">
        <v>19</v>
      </c>
      <c s="17" r="Q220">
        <v>-2</v>
      </c>
      <c s="40" r="R220">
        <v>-57.36</v>
      </c>
      <c s="40" r="S220">
        <v>99.25923312</v>
      </c>
      <c s="17" r="T220"/>
      <c s="29" r="U220">
        <f>(((20*AB220)*AC220)+(20*AA219))*1</f>
        <v>323.608112</v>
      </c>
      <c s="29" r="V220">
        <f>IF((U220=0),0,(S220/U220))</f>
        <v>0.306726653131612</v>
      </c>
      <c s="40" r="X220">
        <f>(AA219+AB220)*AC220</f>
        <v>26.3107984</v>
      </c>
      <c s="17" r="Y220"/>
      <c s="31" r="AA220">
        <v>1.48</v>
      </c>
      <c s="31" r="AB220">
        <v>2.17</v>
      </c>
      <c s="31" r="AC220">
        <v>1.82968</v>
      </c>
      <c s="31" r="AD220">
        <v>0.958492</v>
      </c>
    </row>
    <row customHeight="1" r="221" ht="12.0">
      <c s="19" r="A221">
        <v>41739.125</v>
      </c>
      <c s="23" r="B221">
        <v>41739.1666666667</v>
      </c>
      <c s="19" r="C221">
        <f>A221+TIME(5,0,0)</f>
        <v>41739.3333333333</v>
      </c>
      <c s="24" r="D221">
        <f>DATE(YEAR(C221),MONTH(C221),DAY(C221))</f>
        <v>41739</v>
      </c>
      <c s="27" r="E221">
        <f>HOUR(C221)</f>
        <v>8</v>
      </c>
      <c t="str" s="27" r="F221">
        <f>CONCATENATE("TAITsched:",(H221*1000))</f>
        <v>TAITsched:19000</v>
      </c>
      <c s="18" r="G221">
        <v>19</v>
      </c>
      <c s="8" r="H221">
        <v>19</v>
      </c>
      <c s="36" r="I221">
        <v>0</v>
      </c>
      <c t="str" s="27" r="J221">
        <f>CONCATENATE("TAITbid:",(G221*1000))</f>
        <v>TAITbid:19000</v>
      </c>
      <c t="str" s="27" r="K221">
        <f>CONCATENATE("TAITUnscheduled:",(I221*1000))</f>
        <v>TAITUnscheduled:0</v>
      </c>
      <c t="str" s="27" r="L221">
        <f>CONCATENATE("TAITPlanned:",(N221*1000))</f>
        <v>TAITPlanned:1000</v>
      </c>
      <c t="str" s="27" r="M221">
        <f>CONCATENATE("TAITSettled:",(P221*1000))</f>
        <v>TAITSettled:19000</v>
      </c>
      <c s="36" r="N221">
        <v>1</v>
      </c>
      <c t="s" s="34" r="O221">
        <v>29</v>
      </c>
      <c s="8" r="P221">
        <v>19</v>
      </c>
      <c s="17" r="Q221">
        <v>0</v>
      </c>
      <c s="40" r="R221">
        <v>0</v>
      </c>
      <c s="40" r="S221">
        <v>141.3929037</v>
      </c>
      <c s="17" r="T221"/>
      <c s="29" r="U221">
        <f>(((20*AB221)*AC221)+(20*AA220))*1</f>
        <v>122.061929</v>
      </c>
      <c s="29" r="V221">
        <f>IF((U221=0),0,(S221/U221))</f>
        <v>1.15837022123417</v>
      </c>
      <c s="40" r="X221">
        <f>(AA220+AB221)*AC221</f>
        <v>7.30630537</v>
      </c>
      <c s="17" r="Y221"/>
      <c s="31" r="AA221">
        <v>3.89</v>
      </c>
      <c s="31" r="AB221">
        <v>2.55</v>
      </c>
      <c s="31" r="AC221">
        <v>1.812979</v>
      </c>
      <c s="31" r="AD221">
        <v>0.874151</v>
      </c>
    </row>
    <row customHeight="1" r="222" ht="12.0">
      <c s="19" r="A222">
        <v>41739.1666666667</v>
      </c>
      <c s="23" r="B222">
        <v>41739.2083333333</v>
      </c>
      <c s="19" r="C222">
        <f>A222+TIME(5,0,0)</f>
        <v>41739.375</v>
      </c>
      <c s="24" r="D222">
        <f>DATE(YEAR(C222),MONTH(C222),DAY(C222))</f>
        <v>41739</v>
      </c>
      <c s="27" r="E222">
        <f>HOUR(C222)</f>
        <v>9</v>
      </c>
      <c t="str" s="27" r="F222">
        <f>CONCATENATE("TAITsched:",(H222*1000))</f>
        <v>TAITsched:18000</v>
      </c>
      <c s="18" r="G222">
        <v>18</v>
      </c>
      <c s="8" r="H222">
        <v>18</v>
      </c>
      <c s="36" r="I222">
        <v>0</v>
      </c>
      <c t="str" s="27" r="J222">
        <f>CONCATENATE("TAITbid:",(G222*1000))</f>
        <v>TAITbid:18000</v>
      </c>
      <c t="str" s="27" r="K222">
        <f>CONCATENATE("TAITUnscheduled:",(I222*1000))</f>
        <v>TAITUnscheduled:0</v>
      </c>
      <c t="str" s="27" r="L222">
        <f>CONCATENATE("TAITPlanned:",(N222*1000))</f>
        <v>TAITPlanned:2000</v>
      </c>
      <c t="str" s="27" r="M222">
        <f>CONCATENATE("TAITSettled:",(P222*1000))</f>
        <v>TAITSettled:18000</v>
      </c>
      <c s="36" r="N222">
        <v>2</v>
      </c>
      <c t="s" s="34" r="O222">
        <v>29</v>
      </c>
      <c s="8" r="P222">
        <v>18</v>
      </c>
      <c s="17" r="Q222">
        <v>0</v>
      </c>
      <c s="40" r="R222">
        <v>0</v>
      </c>
      <c s="40" r="S222">
        <v>138.177836</v>
      </c>
      <c s="17" r="T222"/>
      <c s="29" r="U222">
        <f>(((20*AB222)*AC222)+(20*AA222))*1</f>
        <v>183.127108</v>
      </c>
      <c s="29" r="V222">
        <f>IF((U222=0),0,(S222/U222))</f>
        <v>0.754546050058302</v>
      </c>
      <c s="40" r="X222">
        <f>(AA222+AB222)*AC222</f>
        <v>13.52126315</v>
      </c>
      <c s="17" r="Y222"/>
      <c s="31" r="AA222">
        <v>4.15</v>
      </c>
      <c s="31" r="AB222">
        <v>2.44</v>
      </c>
      <c s="31" r="AC222">
        <v>2.051785</v>
      </c>
      <c s="31" r="AD222">
        <v>0.794259</v>
      </c>
    </row>
    <row customHeight="1" r="223" ht="12.0">
      <c s="19" r="A223">
        <v>41739.2083333333</v>
      </c>
      <c s="23" r="B223">
        <v>41739.25</v>
      </c>
      <c s="19" r="C223">
        <f>A223+TIME(5,0,0)</f>
        <v>41739.4166666667</v>
      </c>
      <c s="24" r="D223">
        <f>DATE(YEAR(C223),MONTH(C223),DAY(C223))</f>
        <v>41739</v>
      </c>
      <c s="27" r="E223">
        <f>HOUR(C223)</f>
        <v>10</v>
      </c>
      <c t="str" s="27" r="F223">
        <f>CONCATENATE("TAITsched:",(H223*1000))</f>
        <v>TAITsched:18000</v>
      </c>
      <c s="18" r="G223">
        <v>18</v>
      </c>
      <c s="8" r="H223">
        <v>18</v>
      </c>
      <c s="36" r="I223">
        <v>0</v>
      </c>
      <c t="str" s="27" r="J223">
        <f>CONCATENATE("TAITbid:",(G223*1000))</f>
        <v>TAITbid:18000</v>
      </c>
      <c t="str" s="27" r="K223">
        <f>CONCATENATE("TAITUnscheduled:",(I223*1000))</f>
        <v>TAITUnscheduled:0</v>
      </c>
      <c t="str" s="27" r="L223">
        <f>CONCATENATE("TAITPlanned:",(N223*1000))</f>
        <v>TAITPlanned:2000</v>
      </c>
      <c t="str" s="27" r="M223">
        <f>CONCATENATE("TAITSettled:",(P223*1000))</f>
        <v>TAITSettled:18000</v>
      </c>
      <c s="36" r="N223">
        <v>2</v>
      </c>
      <c t="s" s="34" r="O223">
        <v>29</v>
      </c>
      <c s="8" r="P223">
        <v>18</v>
      </c>
      <c s="17" r="Q223">
        <v>-1</v>
      </c>
      <c s="40" r="R223">
        <v>-30.89</v>
      </c>
      <c s="40" r="S223">
        <v>860.2491437</v>
      </c>
      <c s="17" r="T223"/>
      <c s="29" r="U223">
        <f>(((20*AB223)*AC223)+(20*AA223))*1</f>
        <v>1064.709584</v>
      </c>
      <c s="29" r="V223">
        <f>IF((U223=0),0,(S223/U223))</f>
        <v>0.807965999956661</v>
      </c>
      <c s="40" r="X223">
        <f>(AA223+AB223)*AC223</f>
        <v>141.38368848</v>
      </c>
      <c s="17" r="Y223"/>
      <c s="31" r="AA223">
        <v>26.08</v>
      </c>
      <c s="31" r="AB223">
        <v>6.2</v>
      </c>
      <c s="31" r="AC223">
        <v>4.379916</v>
      </c>
      <c s="31" r="AD223">
        <v>0.89774</v>
      </c>
    </row>
    <row customHeight="1" r="224" ht="12.0">
      <c s="19" r="A224">
        <v>41739.25</v>
      </c>
      <c s="23" r="B224">
        <v>41739.2916666667</v>
      </c>
      <c s="19" r="C224">
        <f>A224+TIME(5,0,0)</f>
        <v>41739.4583333333</v>
      </c>
      <c s="24" r="D224">
        <f>DATE(YEAR(C224),MONTH(C224),DAY(C224))</f>
        <v>41739</v>
      </c>
      <c s="27" r="E224">
        <f>HOUR(C224)</f>
        <v>11</v>
      </c>
      <c t="str" s="27" r="F224">
        <f>CONCATENATE("TAITsched:",(H224*1000))</f>
        <v>TAITsched:18000</v>
      </c>
      <c s="18" r="G224">
        <v>18</v>
      </c>
      <c s="8" r="H224">
        <v>18</v>
      </c>
      <c s="36" r="I224">
        <v>0</v>
      </c>
      <c t="str" s="27" r="J224">
        <f>CONCATENATE("TAITbid:",(G224*1000))</f>
        <v>TAITbid:18000</v>
      </c>
      <c t="str" s="27" r="K224">
        <f>CONCATENATE("TAITUnscheduled:",(I224*1000))</f>
        <v>TAITUnscheduled:0</v>
      </c>
      <c t="str" s="27" r="L224">
        <f>CONCATENATE("TAITPlanned:",(N224*1000))</f>
        <v>TAITPlanned:2000</v>
      </c>
      <c t="str" s="27" r="M224">
        <f>CONCATENATE("TAITSettled:",(P224*1000))</f>
        <v>TAITSettled:18000</v>
      </c>
      <c s="36" r="N224">
        <v>2</v>
      </c>
      <c t="s" s="34" r="O224">
        <v>29</v>
      </c>
      <c s="8" r="P224">
        <v>18</v>
      </c>
      <c s="17" r="Q224">
        <v>-1</v>
      </c>
      <c s="40" r="R224">
        <v>-56.72</v>
      </c>
      <c s="40" r="S224">
        <v>914.2488644</v>
      </c>
      <c s="17" r="T224"/>
      <c s="29" r="U224">
        <f>(((20*AB224)*AC224)+(20*AA224))*1</f>
        <v>1069.79916</v>
      </c>
      <c s="29" r="V224">
        <f>IF((U224=0),0,(S224/U224))</f>
        <v>0.854598599983945</v>
      </c>
      <c s="40" r="X224">
        <f>(AA224+AB224)*AC224</f>
        <v>148.09388664</v>
      </c>
      <c s="17" r="Y224"/>
      <c s="31" r="AA224">
        <v>46.68</v>
      </c>
      <c s="31" r="AB224">
        <v>2.25</v>
      </c>
      <c s="31" r="AC224">
        <v>3.026648</v>
      </c>
      <c s="31" r="AD224">
        <v>0.949554</v>
      </c>
    </row>
    <row customHeight="1" r="225" ht="12.0">
      <c s="19" r="A225">
        <v>41739.2916666667</v>
      </c>
      <c s="23" r="B225">
        <v>41739.3333333333</v>
      </c>
      <c s="19" r="C225">
        <f>A225+TIME(5,0,0)</f>
        <v>41739.5</v>
      </c>
      <c s="24" r="D225">
        <f>DATE(YEAR(C225),MONTH(C225),DAY(C225))</f>
        <v>41739</v>
      </c>
      <c s="27" r="E225">
        <f>HOUR(C225)</f>
        <v>12</v>
      </c>
      <c t="str" s="27" r="F225">
        <f>CONCATENATE("TAITsched:",(H225*1000))</f>
        <v>TAITsched:18000</v>
      </c>
      <c s="18" r="G225">
        <v>18</v>
      </c>
      <c s="8" r="H225">
        <v>18</v>
      </c>
      <c s="36" r="I225">
        <v>0</v>
      </c>
      <c t="str" s="27" r="J225">
        <f>CONCATENATE("TAITbid:",(G225*1000))</f>
        <v>TAITbid:18000</v>
      </c>
      <c t="str" s="27" r="K225">
        <f>CONCATENATE("TAITUnscheduled:",(I225*1000))</f>
        <v>TAITUnscheduled:0</v>
      </c>
      <c t="str" s="27" r="L225">
        <f>CONCATENATE("TAITPlanned:",(N225*1000))</f>
        <v>TAITPlanned:2000</v>
      </c>
      <c t="str" s="27" r="M225">
        <f>CONCATENATE("TAITSettled:",(P225*1000))</f>
        <v>TAITSettled:18000</v>
      </c>
      <c s="36" r="N225">
        <v>2</v>
      </c>
      <c t="s" s="34" r="O225">
        <v>29</v>
      </c>
      <c s="8" r="P225">
        <v>18</v>
      </c>
      <c s="17" r="Q225">
        <v>0</v>
      </c>
      <c s="40" r="R225">
        <v>0</v>
      </c>
      <c s="40" r="S225">
        <v>487.5679678</v>
      </c>
      <c s="17" r="T225"/>
      <c s="29" r="U225">
        <f>(((20*AB225)*AC225)+(20*AA225))*1</f>
        <v>559.6036146</v>
      </c>
      <c s="29" r="V225">
        <f>IF((U225=0),0,(S225/U225))</f>
        <v>0.871273800024522</v>
      </c>
      <c s="40" r="X225">
        <f>(AA225+AB225)*AC225</f>
        <v>65.85059194</v>
      </c>
      <c s="17" r="Y225"/>
      <c s="31" r="AA225">
        <v>22.09</v>
      </c>
      <c s="31" r="AB225">
        <v>2.17</v>
      </c>
      <c s="31" r="AC225">
        <v>2.714369</v>
      </c>
      <c s="31" r="AD225">
        <v>0.968082</v>
      </c>
    </row>
    <row customHeight="1" r="226" ht="12.0">
      <c s="19" r="A226">
        <v>41739.3333333333</v>
      </c>
      <c s="23" r="B226">
        <v>41739.375</v>
      </c>
      <c s="19" r="C226">
        <f>A226+TIME(5,0,0)</f>
        <v>41739.5416666667</v>
      </c>
      <c s="24" r="D226">
        <f>DATE(YEAR(C226),MONTH(C226),DAY(C226))</f>
        <v>41739</v>
      </c>
      <c s="27" r="E226">
        <f>HOUR(C226)</f>
        <v>13</v>
      </c>
      <c t="str" s="27" r="F226">
        <f>CONCATENATE("TAITsched:",(H226*1000))</f>
        <v>TAITsched:18000</v>
      </c>
      <c s="18" r="G226">
        <v>18</v>
      </c>
      <c s="8" r="H226">
        <v>18</v>
      </c>
      <c s="36" r="I226">
        <v>0</v>
      </c>
      <c t="str" s="27" r="J226">
        <f>CONCATENATE("TAITbid:",(G226*1000))</f>
        <v>TAITbid:18000</v>
      </c>
      <c t="str" s="27" r="K226">
        <f>CONCATENATE("TAITUnscheduled:",(I226*1000))</f>
        <v>TAITUnscheduled:0</v>
      </c>
      <c t="str" s="27" r="L226">
        <f>CONCATENATE("TAITPlanned:",(N226*1000))</f>
        <v>TAITPlanned:2000</v>
      </c>
      <c t="str" s="27" r="M226">
        <f>CONCATENATE("TAITSettled:",(P226*1000))</f>
        <v>TAITSettled:18000</v>
      </c>
      <c s="36" r="N226">
        <v>2</v>
      </c>
      <c t="s" s="34" r="O226">
        <v>29</v>
      </c>
      <c s="8" r="P226">
        <v>18</v>
      </c>
      <c s="17" r="Q226">
        <v>-1</v>
      </c>
      <c s="40" r="R226">
        <v>-36.77</v>
      </c>
      <c s="40" r="S226">
        <v>237.331262</v>
      </c>
      <c s="17" r="T226"/>
      <c s="29" r="U226">
        <f>(((20*AB226)*AC226)+(20*AA226))*1</f>
        <v>274.213657</v>
      </c>
      <c s="29" r="V226">
        <f>IF((U226=0),0,(S226/U226))</f>
        <v>0.865497599924427</v>
      </c>
      <c s="40" r="X226">
        <f>(AA226+AB226)*AC226</f>
        <v>23.36175425</v>
      </c>
      <c s="17" r="Y226"/>
      <c s="31" r="AA226">
        <v>7.16</v>
      </c>
      <c s="31" r="AB226">
        <v>2.79</v>
      </c>
      <c s="31" r="AC226">
        <v>2.347915</v>
      </c>
      <c s="31" r="AD226">
        <v>0.961664</v>
      </c>
    </row>
    <row customHeight="1" r="227" ht="12.0">
      <c s="19" r="A227">
        <v>41739.375</v>
      </c>
      <c s="23" r="B227">
        <v>41739.4166666667</v>
      </c>
      <c s="19" r="C227">
        <f>A227+TIME(5,0,0)</f>
        <v>41739.5833333333</v>
      </c>
      <c s="24" r="D227">
        <f>DATE(YEAR(C227),MONTH(C227),DAY(C227))</f>
        <v>41739</v>
      </c>
      <c s="27" r="E227">
        <f>HOUR(C227)</f>
        <v>14</v>
      </c>
      <c t="str" s="27" r="F227">
        <f>CONCATENATE("TAITsched:",(H227*1000))</f>
        <v>TAITsched:19000</v>
      </c>
      <c s="18" r="G227">
        <v>19</v>
      </c>
      <c s="8" r="H227">
        <v>19</v>
      </c>
      <c s="36" r="I227">
        <v>0</v>
      </c>
      <c t="str" s="27" r="J227">
        <f>CONCATENATE("TAITbid:",(G227*1000))</f>
        <v>TAITbid:19000</v>
      </c>
      <c t="str" s="27" r="K227">
        <f>CONCATENATE("TAITUnscheduled:",(I227*1000))</f>
        <v>TAITUnscheduled:0</v>
      </c>
      <c t="str" s="27" r="L227">
        <f>CONCATENATE("TAITPlanned:",(N227*1000))</f>
        <v>TAITPlanned:1000</v>
      </c>
      <c t="str" s="27" r="M227">
        <f>CONCATENATE("TAITSettled:",(P227*1000))</f>
        <v>TAITSettled:19000</v>
      </c>
      <c s="36" r="N227">
        <v>1</v>
      </c>
      <c t="s" s="34" r="O227">
        <v>29</v>
      </c>
      <c s="8" r="P227">
        <v>19</v>
      </c>
      <c s="17" r="Q227">
        <v>0</v>
      </c>
      <c s="40" r="R227">
        <v>0</v>
      </c>
      <c s="40" r="S227">
        <v>332.1423896</v>
      </c>
      <c s="17" r="T227"/>
      <c s="29" r="U227">
        <f>(((20*AB227)*AC227)+(20*AA227))*1</f>
        <v>364.2674852</v>
      </c>
      <c s="29" r="V227">
        <f>IF((U227=0),0,(S227/U227))</f>
        <v>0.911809049928346</v>
      </c>
      <c s="40" r="X227">
        <f>(AA227+AB227)*AC227</f>
        <v>34.52731986</v>
      </c>
      <c s="17" r="Y227"/>
      <c s="31" r="AA227">
        <v>12.8</v>
      </c>
      <c s="31" r="AB227">
        <v>2.38</v>
      </c>
      <c s="31" r="AC227">
        <v>2.274527</v>
      </c>
      <c s="31" r="AD227">
        <v>0.959799</v>
      </c>
    </row>
    <row customHeight="1" r="228" ht="12.0">
      <c s="19" r="A228">
        <v>41739.4166666667</v>
      </c>
      <c s="23" r="B228">
        <v>41739.4583333333</v>
      </c>
      <c s="19" r="C228">
        <f>A228+TIME(5,0,0)</f>
        <v>41739.625</v>
      </c>
      <c s="24" r="D228">
        <f>DATE(YEAR(C228),MONTH(C228),DAY(C228))</f>
        <v>41739</v>
      </c>
      <c s="27" r="E228">
        <f>HOUR(C228)</f>
        <v>15</v>
      </c>
      <c t="str" s="27" r="F228">
        <f>CONCATENATE("TAITsched:",(H228*1000))</f>
        <v>TAITsched:19000</v>
      </c>
      <c s="18" r="G228">
        <v>19</v>
      </c>
      <c s="8" r="H228">
        <v>19</v>
      </c>
      <c s="36" r="I228">
        <v>0</v>
      </c>
      <c t="str" s="27" r="J228">
        <f>CONCATENATE("TAITbid:",(G228*1000))</f>
        <v>TAITbid:19000</v>
      </c>
      <c t="str" s="27" r="K228">
        <f>CONCATENATE("TAITUnscheduled:",(I228*1000))</f>
        <v>TAITUnscheduled:0</v>
      </c>
      <c t="str" s="27" r="L228">
        <f>CONCATENATE("TAITPlanned:",(N228*1000))</f>
        <v>TAITPlanned:1000</v>
      </c>
      <c t="str" s="27" r="M228">
        <f>CONCATENATE("TAITSettled:",(P228*1000))</f>
        <v>TAITSettled:19000</v>
      </c>
      <c s="36" r="N228">
        <v>1</v>
      </c>
      <c t="s" s="34" r="O228">
        <v>29</v>
      </c>
      <c s="8" r="P228">
        <v>19</v>
      </c>
      <c s="17" r="Q228">
        <v>-2</v>
      </c>
      <c s="40" r="R228">
        <v>-73</v>
      </c>
      <c s="40" r="S228">
        <v>871.1689131</v>
      </c>
      <c s="17" r="T228"/>
      <c s="29" r="U228">
        <f>(((20*AB228)*AC228)+(20*AA228))*1</f>
        <v>942.989849</v>
      </c>
      <c s="29" r="V228">
        <f>IF((U228=0),0,(S228/U228))</f>
        <v>0.923836999967536</v>
      </c>
      <c s="40" r="X228">
        <f>(AA228+AB228)*AC228</f>
        <v>125.17785715</v>
      </c>
      <c s="17" r="Y228"/>
      <c s="31" r="AA228">
        <v>38.74</v>
      </c>
      <c s="31" r="AB228">
        <v>2.79</v>
      </c>
      <c s="31" r="AC228">
        <v>3.014155</v>
      </c>
      <c s="31" r="AD228">
        <v>0.97246</v>
      </c>
    </row>
    <row customHeight="1" r="229" ht="12.0">
      <c s="19" r="A229">
        <v>41739.4583333333</v>
      </c>
      <c s="23" r="B229">
        <v>41739.5</v>
      </c>
      <c s="19" r="C229">
        <f>A229+TIME(5,0,0)</f>
        <v>41739.6666666667</v>
      </c>
      <c s="24" r="D229">
        <f>DATE(YEAR(C229),MONTH(C229),DAY(C229))</f>
        <v>41739</v>
      </c>
      <c s="27" r="E229">
        <f>HOUR(C229)</f>
        <v>16</v>
      </c>
      <c t="str" s="27" r="F229">
        <f>CONCATENATE("TAITsched:",(H229*1000))</f>
        <v>TAITsched:19000</v>
      </c>
      <c s="18" r="G229">
        <v>19</v>
      </c>
      <c s="8" r="H229">
        <v>19</v>
      </c>
      <c s="36" r="I229">
        <v>0</v>
      </c>
      <c t="str" s="27" r="J229">
        <f>CONCATENATE("TAITbid:",(G229*1000))</f>
        <v>TAITbid:19000</v>
      </c>
      <c t="str" s="27" r="K229">
        <f>CONCATENATE("TAITUnscheduled:",(I229*1000))</f>
        <v>TAITUnscheduled:0</v>
      </c>
      <c t="str" s="27" r="L229">
        <f>CONCATENATE("TAITPlanned:",(N229*1000))</f>
        <v>TAITPlanned:1000</v>
      </c>
      <c t="str" s="27" r="M229">
        <f>CONCATENATE("TAITSettled:",(P229*1000))</f>
        <v>TAITSettled:19000</v>
      </c>
      <c s="36" r="N229">
        <v>1</v>
      </c>
      <c t="s" s="34" r="O229">
        <v>29</v>
      </c>
      <c s="8" r="P229">
        <v>19</v>
      </c>
      <c s="17" r="Q229">
        <v>0</v>
      </c>
      <c s="40" r="R229">
        <v>0</v>
      </c>
      <c s="40" r="S229">
        <v>635.4071458</v>
      </c>
      <c s="17" r="T229"/>
      <c s="29" r="U229">
        <f>(((20*AB229)*AC229)+(20*AA229))*1</f>
        <v>684.6100348</v>
      </c>
      <c s="29" r="V229">
        <f>IF((U229=0),0,(S229/U229))</f>
        <v>0.928130049957018</v>
      </c>
      <c s="40" r="X229">
        <f>(AA229+AB229)*AC229</f>
        <v>81.08678149</v>
      </c>
      <c s="17" r="Y229"/>
      <c s="31" r="AA229">
        <v>29.75</v>
      </c>
      <c s="31" r="AB229">
        <v>1.74</v>
      </c>
      <c s="31" r="AC229">
        <v>2.575001</v>
      </c>
      <c s="31" r="AD229">
        <v>0.976979</v>
      </c>
    </row>
    <row customHeight="1" r="230" ht="12.0">
      <c s="19" r="A230">
        <v>41739.5</v>
      </c>
      <c s="23" r="B230">
        <v>41739.5416666667</v>
      </c>
      <c s="19" r="C230">
        <f>A230+TIME(5,0,0)</f>
        <v>41739.7083333333</v>
      </c>
      <c s="24" r="D230">
        <f>DATE(YEAR(C230),MONTH(C230),DAY(C230))</f>
        <v>41739</v>
      </c>
      <c s="27" r="E230">
        <f>HOUR(C230)</f>
        <v>17</v>
      </c>
      <c t="str" s="27" r="F230">
        <f>CONCATENATE("TAITsched:",(H230*1000))</f>
        <v>TAITsched:19000</v>
      </c>
      <c s="18" r="G230">
        <v>19</v>
      </c>
      <c s="8" r="H230">
        <v>19</v>
      </c>
      <c s="36" r="I230">
        <v>0</v>
      </c>
      <c t="str" s="27" r="J230">
        <f>CONCATENATE("TAITbid:",(G230*1000))</f>
        <v>TAITbid:19000</v>
      </c>
      <c t="str" s="27" r="K230">
        <f>CONCATENATE("TAITUnscheduled:",(I230*1000))</f>
        <v>TAITUnscheduled:0</v>
      </c>
      <c t="str" s="27" r="L230">
        <f>CONCATENATE("TAITPlanned:",(N230*1000))</f>
        <v>TAITPlanned:1000</v>
      </c>
      <c t="str" s="27" r="M230">
        <f>CONCATENATE("TAITSettled:",(P230*1000))</f>
        <v>TAITSettled:19000</v>
      </c>
      <c s="36" r="N230">
        <v>1</v>
      </c>
      <c t="s" s="34" r="O230">
        <v>29</v>
      </c>
      <c s="8" r="P230">
        <v>19</v>
      </c>
      <c s="17" r="Q230">
        <v>0</v>
      </c>
      <c s="40" r="R230">
        <v>0</v>
      </c>
      <c s="40" r="S230">
        <v>676.3014225</v>
      </c>
      <c s="17" r="T230"/>
      <c s="29" r="U230">
        <f>(((20*AB230)*AC230)+(20*AA230))*1</f>
        <v>741.0406208</v>
      </c>
      <c s="29" r="V230">
        <f>IF((U230=0),0,(S230/U230))</f>
        <v>0.912637449982013</v>
      </c>
      <c s="40" r="X230">
        <f>(AA230+AB230)*AC230</f>
        <v>80.53035712</v>
      </c>
      <c s="17" r="Y230"/>
      <c s="31" r="AA230">
        <v>32.16</v>
      </c>
      <c s="31" r="AB230">
        <v>2.08</v>
      </c>
      <c s="31" r="AC230">
        <v>2.351938</v>
      </c>
      <c s="31" r="AD230">
        <v>0.960671</v>
      </c>
    </row>
    <row customHeight="1" r="231" ht="12.0">
      <c s="19" r="A231">
        <v>41739.5416666667</v>
      </c>
      <c s="23" r="B231">
        <v>41739.5833333333</v>
      </c>
      <c s="19" r="C231">
        <f>A231+TIME(5,0,0)</f>
        <v>41739.75</v>
      </c>
      <c s="24" r="D231">
        <f>DATE(YEAR(C231),MONTH(C231),DAY(C231))</f>
        <v>41739</v>
      </c>
      <c s="27" r="E231">
        <f>HOUR(C231)</f>
        <v>18</v>
      </c>
      <c t="str" s="27" r="F231">
        <f>CONCATENATE("TAITsched:",(H231*1000))</f>
        <v>TAITsched:19000</v>
      </c>
      <c s="18" r="G231">
        <v>19</v>
      </c>
      <c s="8" r="H231">
        <v>19</v>
      </c>
      <c s="36" r="I231">
        <v>0</v>
      </c>
      <c t="str" s="27" r="J231">
        <f>CONCATENATE("TAITbid:",(G231*1000))</f>
        <v>TAITbid:19000</v>
      </c>
      <c t="str" s="27" r="K231">
        <f>CONCATENATE("TAITUnscheduled:",(I231*1000))</f>
        <v>TAITUnscheduled:0</v>
      </c>
      <c t="str" s="27" r="L231">
        <f>CONCATENATE("TAITPlanned:",(N231*1000))</f>
        <v>TAITPlanned:1000</v>
      </c>
      <c t="str" s="27" r="M231">
        <f>CONCATENATE("TAITSettled:",(P231*1000))</f>
        <v>TAITSettled:19000</v>
      </c>
      <c s="36" r="N231">
        <v>1</v>
      </c>
      <c t="s" s="34" r="O231">
        <v>29</v>
      </c>
      <c s="8" r="P231">
        <v>19</v>
      </c>
      <c s="17" r="Q231">
        <v>-2</v>
      </c>
      <c s="40" r="R231">
        <v>-71.02</v>
      </c>
      <c s="40" r="S231">
        <v>757.5237119</v>
      </c>
      <c s="17" r="T231"/>
      <c s="29" r="U231">
        <f>(((20*AB231)*AC231)+(20*AA231))*1</f>
        <v>826.104648</v>
      </c>
      <c s="29" r="V231">
        <f>IF((U231=0),0,(S231/U231))</f>
        <v>0.9169827499869</v>
      </c>
      <c s="40" r="X231">
        <f>(AA231+AB231)*AC231</f>
        <v>100.9066939</v>
      </c>
      <c s="17" r="Y231"/>
      <c s="31" r="AA231">
        <v>30.1</v>
      </c>
      <c s="31" r="AB231">
        <v>3.76</v>
      </c>
      <c s="31" r="AC231">
        <v>2.980115</v>
      </c>
      <c s="31" r="AD231">
        <v>0.965245</v>
      </c>
    </row>
    <row customHeight="1" r="232" ht="12.0">
      <c s="19" r="A232">
        <v>41739.5833333333</v>
      </c>
      <c s="23" r="B232">
        <v>41739.625</v>
      </c>
      <c s="19" r="C232">
        <f>A232+TIME(5,0,0)</f>
        <v>41739.7916666667</v>
      </c>
      <c s="24" r="D232">
        <f>DATE(YEAR(C232),MONTH(C232),DAY(C232))</f>
        <v>41739</v>
      </c>
      <c s="27" r="E232">
        <f>HOUR(C232)</f>
        <v>19</v>
      </c>
      <c t="str" s="27" r="F232">
        <f>CONCATENATE("TAITsched:",(H232*1000))</f>
        <v>TAITsched:19000</v>
      </c>
      <c s="18" r="G232">
        <v>19</v>
      </c>
      <c s="8" r="H232">
        <v>19</v>
      </c>
      <c s="36" r="I232">
        <v>0</v>
      </c>
      <c t="str" s="27" r="J232">
        <f>CONCATENATE("TAITbid:",(G232*1000))</f>
        <v>TAITbid:19000</v>
      </c>
      <c t="str" s="27" r="K232">
        <f>CONCATENATE("TAITUnscheduled:",(I232*1000))</f>
        <v>TAITUnscheduled:0</v>
      </c>
      <c t="str" s="27" r="L232">
        <f>CONCATENATE("TAITPlanned:",(N232*1000))</f>
        <v>TAITPlanned:1000</v>
      </c>
      <c t="str" s="27" r="M232">
        <f>CONCATENATE("TAITSettled:",(P232*1000))</f>
        <v>TAITSettled:19000</v>
      </c>
      <c s="36" r="N232">
        <v>1</v>
      </c>
      <c t="s" s="34" r="O232">
        <v>29</v>
      </c>
      <c s="8" r="P232">
        <v>19</v>
      </c>
      <c s="17" r="Q232">
        <v>0</v>
      </c>
      <c s="40" r="R232">
        <v>0</v>
      </c>
      <c s="40" r="S232">
        <v>1045.023821</v>
      </c>
      <c s="17" r="T232"/>
      <c s="29" r="U232">
        <f>(((20*AB232)*AC232)+(20*AA232))*1</f>
        <v>1136.2099536</v>
      </c>
      <c s="29" r="V232">
        <f>IF((U232=0),0,(S232/U232))</f>
        <v>0.919745349606309</v>
      </c>
      <c s="40" r="X232">
        <f>(AA232+AB232)*AC232</f>
        <v>105.86500848</v>
      </c>
      <c s="17" r="Y232"/>
      <c s="31" r="AA232">
        <v>32.85</v>
      </c>
      <c s="31" r="AB232">
        <v>9.61</v>
      </c>
      <c s="31" r="AC232">
        <v>2.493288</v>
      </c>
      <c s="31" r="AD232">
        <v>0.968153</v>
      </c>
    </row>
    <row customHeight="1" r="233" ht="12.0">
      <c s="19" r="A233">
        <v>41739.625</v>
      </c>
      <c s="23" r="B233">
        <v>41739.6666666667</v>
      </c>
      <c s="19" r="C233">
        <f>A233+TIME(5,0,0)</f>
        <v>41739.8333333333</v>
      </c>
      <c s="24" r="D233">
        <f>DATE(YEAR(C233),MONTH(C233),DAY(C233))</f>
        <v>41739</v>
      </c>
      <c s="27" r="E233">
        <f>HOUR(C233)</f>
        <v>20</v>
      </c>
      <c t="str" s="27" r="F233">
        <f>CONCATENATE("TAITsched:",(H233*1000))</f>
        <v>TAITsched:19000</v>
      </c>
      <c s="18" r="G233">
        <v>19</v>
      </c>
      <c s="8" r="H233">
        <v>19</v>
      </c>
      <c s="36" r="I233">
        <v>0</v>
      </c>
      <c t="str" s="27" r="J233">
        <f>CONCATENATE("TAITbid:",(G233*1000))</f>
        <v>TAITbid:19000</v>
      </c>
      <c t="str" s="27" r="K233">
        <f>CONCATENATE("TAITUnscheduled:",(I233*1000))</f>
        <v>TAITUnscheduled:0</v>
      </c>
      <c t="str" s="27" r="L233">
        <f>CONCATENATE("TAITPlanned:",(N233*1000))</f>
        <v>TAITPlanned:1000</v>
      </c>
      <c t="str" s="27" r="M233">
        <f>CONCATENATE("TAITSettled:",(P233*1000))</f>
        <v>TAITSettled:19000</v>
      </c>
      <c s="36" r="N233">
        <v>1</v>
      </c>
      <c t="s" s="34" r="O233">
        <v>29</v>
      </c>
      <c s="8" r="P233">
        <v>19</v>
      </c>
      <c s="17" r="Q233">
        <v>-1</v>
      </c>
      <c s="40" r="R233">
        <v>-33.71</v>
      </c>
      <c s="40" r="S233">
        <v>0</v>
      </c>
      <c s="17" r="T233"/>
      <c s="29" r="U233">
        <f>(((20*AB233)*AC233)+(20*AA233))*1</f>
        <v>670.2078356</v>
      </c>
      <c s="29" r="V233">
        <f>IF((U233=0),0,(S233/U233))</f>
        <v>0</v>
      </c>
      <c s="40" r="X233">
        <f>(AA233+AB233)*AC233</f>
        <v>83.9354137</v>
      </c>
      <c s="17" r="Y233"/>
      <c s="31" r="AA233">
        <v>28.56</v>
      </c>
      <c s="31" r="AB233">
        <v>1.79</v>
      </c>
      <c s="31" r="AC233">
        <v>2.765582</v>
      </c>
      <c s="31" r="AD233">
        <v>0.968153</v>
      </c>
    </row>
    <row customHeight="1" r="234" ht="12.0">
      <c s="19" r="A234">
        <v>41739.6666666667</v>
      </c>
      <c s="23" r="B234">
        <v>41739.7083333333</v>
      </c>
      <c s="19" r="C234">
        <f>A234+TIME(5,0,0)</f>
        <v>41739.875</v>
      </c>
      <c s="24" r="D234">
        <f>DATE(YEAR(C234),MONTH(C234),DAY(C234))</f>
        <v>41739</v>
      </c>
      <c s="27" r="E234">
        <f>HOUR(C234)</f>
        <v>21</v>
      </c>
      <c t="str" s="27" r="F234">
        <f>CONCATENATE("TAITsched:",(H234*1000))</f>
        <v>TAITsched:0</v>
      </c>
      <c s="18" r="G234">
        <v>0</v>
      </c>
      <c s="8" r="H234">
        <v>0</v>
      </c>
      <c s="36" r="I234">
        <v>0</v>
      </c>
      <c t="str" s="27" r="J234">
        <f>CONCATENATE("TAITbid:",(G234*1000))</f>
        <v>TAITbid:0</v>
      </c>
      <c t="str" s="27" r="K234">
        <f>CONCATENATE("TAITUnscheduled:",(I234*1000))</f>
        <v>TAITUnscheduled:0</v>
      </c>
      <c t="str" s="27" r="L234">
        <f>CONCATENATE("TAITPlanned:",(N234*1000))</f>
        <v>TAITPlanned:20000</v>
      </c>
      <c t="str" s="27" r="M234">
        <f>CONCATENATE("TAITSettled:",(P234*1000))</f>
        <v>TAITSettled:19000</v>
      </c>
      <c s="36" r="N234">
        <v>20</v>
      </c>
      <c t="s" s="34" r="O234">
        <v>31</v>
      </c>
      <c s="8" r="P234">
        <v>19</v>
      </c>
      <c s="17" r="Q234">
        <v>-1</v>
      </c>
      <c s="40" r="R234">
        <v>-33.89</v>
      </c>
      <c s="40" r="S234">
        <v>693.5665086</v>
      </c>
      <c s="17" r="T234"/>
      <c s="29" r="U234">
        <f>(((20*AB234)*AC234)+(20*AA234))*1</f>
        <v>772.547776</v>
      </c>
      <c s="29" r="V234">
        <f>IF((U234=0),0,(S234/U234))</f>
        <v>0.897765199960915</v>
      </c>
      <c s="40" r="X234">
        <f>(AA234+AB234)*AC234</f>
        <v>94.6170113</v>
      </c>
      <c s="17" r="Y234"/>
      <c s="31" r="AA234">
        <v>26.75</v>
      </c>
      <c s="31" r="AB234">
        <v>3.84</v>
      </c>
      <c s="31" r="AC234">
        <v>3.09307</v>
      </c>
      <c s="31" r="AD234">
        <v>0.945016</v>
      </c>
    </row>
    <row customHeight="1" r="235" ht="12.0">
      <c s="19" r="A235">
        <v>41739.7083333333</v>
      </c>
      <c s="23" r="B235">
        <v>41739.75</v>
      </c>
      <c s="19" r="C235">
        <f>A235+TIME(5,0,0)</f>
        <v>41739.9166666667</v>
      </c>
      <c s="24" r="D235">
        <f>DATE(YEAR(C235),MONTH(C235),DAY(C235))</f>
        <v>41739</v>
      </c>
      <c s="27" r="E235">
        <f>HOUR(C235)</f>
        <v>22</v>
      </c>
      <c t="str" s="27" r="F235">
        <f>CONCATENATE("TAITsched:",(H235*1000))</f>
        <v>TAITsched:19000</v>
      </c>
      <c s="18" r="G235">
        <v>19</v>
      </c>
      <c s="8" r="H235">
        <v>19</v>
      </c>
      <c s="36" r="I235">
        <v>0</v>
      </c>
      <c t="str" s="27" r="J235">
        <f>CONCATENATE("TAITbid:",(G235*1000))</f>
        <v>TAITbid:19000</v>
      </c>
      <c t="str" s="27" r="K235">
        <f>CONCATENATE("TAITUnscheduled:",(I235*1000))</f>
        <v>TAITUnscheduled:0</v>
      </c>
      <c t="str" s="27" r="L235">
        <f>CONCATENATE("TAITPlanned:",(N235*1000))</f>
        <v>TAITPlanned:1000</v>
      </c>
      <c t="str" s="27" r="M235">
        <f>CONCATENATE("TAITSettled:",(P235*1000))</f>
        <v>TAITSettled:19000</v>
      </c>
      <c s="36" r="N235">
        <v>1</v>
      </c>
      <c t="s" s="34" r="O235">
        <v>29</v>
      </c>
      <c s="8" r="P235">
        <v>19</v>
      </c>
      <c s="17" r="Q235">
        <v>-3</v>
      </c>
      <c s="40" r="R235">
        <v>-103.86</v>
      </c>
      <c s="40" r="S235">
        <v>677.7534028</v>
      </c>
      <c s="17" r="T235"/>
      <c s="29" r="U235">
        <f>(((20*AB235)*AC235)+(20*AA235))*1</f>
        <v>728.6758194</v>
      </c>
      <c s="29" r="V235">
        <f>IF((U235=0),0,(S235/U235))</f>
        <v>0.930116500034364</v>
      </c>
      <c s="40" r="X235">
        <f>(AA235+AB235)*AC235</f>
        <v>88.67228464</v>
      </c>
      <c s="17" r="Y235"/>
      <c s="31" r="AA235">
        <v>28.81</v>
      </c>
      <c s="31" r="AB235">
        <v>2.71</v>
      </c>
      <c s="31" r="AC235">
        <v>2.813207</v>
      </c>
      <c s="31" r="AD235">
        <v>0.97907</v>
      </c>
    </row>
    <row customHeight="1" r="236" ht="12.0">
      <c s="19" r="A236">
        <v>41739.75</v>
      </c>
      <c s="23" r="B236">
        <v>41739.7916666667</v>
      </c>
      <c s="19" r="C236">
        <f>A236+TIME(5,0,0)</f>
        <v>41739.9583333333</v>
      </c>
      <c s="24" r="D236">
        <f>DATE(YEAR(C236),MONTH(C236),DAY(C236))</f>
        <v>41739</v>
      </c>
      <c s="27" r="E236">
        <f>HOUR(C236)</f>
        <v>23</v>
      </c>
      <c t="str" s="27" r="F236">
        <f>CONCATENATE("TAITsched:",(H236*1000))</f>
        <v>TAITsched:19000</v>
      </c>
      <c s="18" r="G236">
        <v>19</v>
      </c>
      <c s="8" r="H236">
        <v>19</v>
      </c>
      <c s="36" r="I236">
        <v>0</v>
      </c>
      <c t="str" s="27" r="J236">
        <f>CONCATENATE("TAITbid:",(G236*1000))</f>
        <v>TAITbid:19000</v>
      </c>
      <c t="str" s="27" r="K236">
        <f>CONCATENATE("TAITUnscheduled:",(I236*1000))</f>
        <v>TAITUnscheduled:0</v>
      </c>
      <c t="str" s="27" r="L236">
        <f>CONCATENATE("TAITPlanned:",(N236*1000))</f>
        <v>TAITPlanned:1000</v>
      </c>
      <c t="str" s="27" r="M236">
        <f>CONCATENATE("TAITSettled:",(P236*1000))</f>
        <v>TAITSettled:19000</v>
      </c>
      <c s="36" r="N236">
        <v>1</v>
      </c>
      <c t="s" s="34" r="O236">
        <v>29</v>
      </c>
      <c s="8" r="P236">
        <v>19</v>
      </c>
      <c s="17" r="Q236">
        <v>0</v>
      </c>
      <c s="40" r="R236">
        <v>0</v>
      </c>
      <c s="40" r="S236">
        <v>1120.424636</v>
      </c>
      <c s="17" r="T236"/>
      <c s="29" r="U236">
        <f>(((20*AB236)*AC236)+(20*AA236))*1</f>
        <v>1224.7937844</v>
      </c>
      <c s="29" r="V236">
        <f>IF((U236=0),0,(S236/U236))</f>
        <v>0.914786350380502</v>
      </c>
      <c s="40" r="X236">
        <f>(AA236+AB236)*AC236</f>
        <v>156.27826096</v>
      </c>
      <c s="17" r="Y236"/>
      <c s="31" r="AA236">
        <v>35.02</v>
      </c>
      <c s="31" r="AB236">
        <v>7.06</v>
      </c>
      <c s="31" r="AC236">
        <v>3.713837</v>
      </c>
      <c s="31" r="AD236">
        <v>0.962933</v>
      </c>
    </row>
    <row customHeight="1" r="237" ht="12.0">
      <c s="19" r="A237">
        <v>41739.7916666667</v>
      </c>
      <c s="23" r="B237">
        <v>41739.8333333333</v>
      </c>
      <c s="19" r="C237">
        <f>A237+TIME(5,0,0)</f>
        <v>41740</v>
      </c>
      <c s="24" r="D237">
        <f>DATE(YEAR(C237),MONTH(C237),DAY(C237))</f>
        <v>41740</v>
      </c>
      <c s="27" r="E237">
        <f>HOUR(C237)</f>
        <v>0</v>
      </c>
      <c t="str" s="27" r="F237">
        <f>CONCATENATE("TAITsched:",(H237*1000))</f>
        <v>TAITsched:19000</v>
      </c>
      <c s="18" r="G237">
        <v>19</v>
      </c>
      <c s="8" r="H237">
        <v>19</v>
      </c>
      <c s="36" r="I237">
        <v>0</v>
      </c>
      <c t="str" s="27" r="J237">
        <f>CONCATENATE("TAITbid:",(G237*1000))</f>
        <v>TAITbid:19000</v>
      </c>
      <c t="str" s="27" r="K237">
        <f>CONCATENATE("TAITUnscheduled:",(I237*1000))</f>
        <v>TAITUnscheduled:0</v>
      </c>
      <c t="str" s="27" r="L237">
        <f>CONCATENATE("TAITPlanned:",(N237*1000))</f>
        <v>TAITPlanned:1000</v>
      </c>
      <c t="str" s="27" r="M237">
        <f>CONCATENATE("TAITSettled:",(P237*1000))</f>
        <v>TAITSettled:19000</v>
      </c>
      <c s="36" r="N237">
        <v>1</v>
      </c>
      <c t="s" s="34" r="O237">
        <v>29</v>
      </c>
      <c s="8" r="P237">
        <v>19</v>
      </c>
      <c s="17" r="Q237">
        <v>-1</v>
      </c>
      <c s="40" r="R237">
        <v>-37.2</v>
      </c>
      <c s="40" r="S237">
        <v>785.8289158</v>
      </c>
      <c s="17" r="T237"/>
      <c s="29" r="U237">
        <f>(((20*AB237)*AC237)+(20*AA237))*1</f>
        <v>854.6702544</v>
      </c>
      <c s="29" r="V237">
        <f>IF((U237=0),0,(S237/U237))</f>
        <v>0.919452750057005</v>
      </c>
      <c s="40" r="X237">
        <f>(AA237+AB237)*AC237</f>
        <v>90.85046496</v>
      </c>
      <c s="17" r="Y237"/>
      <c s="31" r="AA237">
        <v>23.44</v>
      </c>
      <c s="31" r="AB237">
        <v>6.32</v>
      </c>
      <c s="31" r="AC237">
        <v>3.052771</v>
      </c>
      <c s="31" r="AD237">
        <v>0.967845</v>
      </c>
    </row>
    <row customHeight="1" r="238" ht="12.0">
      <c s="19" r="A238">
        <v>41739.8333333333</v>
      </c>
      <c s="23" r="B238">
        <v>41739.875</v>
      </c>
      <c s="19" r="C238">
        <f>A238+TIME(5,0,0)</f>
        <v>41740.0416666667</v>
      </c>
      <c s="24" r="D238">
        <f>DATE(YEAR(C238),MONTH(C238),DAY(C238))</f>
        <v>41740</v>
      </c>
      <c s="27" r="E238">
        <f>HOUR(C238)</f>
        <v>1</v>
      </c>
      <c t="str" s="27" r="F238">
        <f>CONCATENATE("TAITsched:",(H238*1000))</f>
        <v>TAITsched:19000</v>
      </c>
      <c s="18" r="G238">
        <v>19</v>
      </c>
      <c s="8" r="H238">
        <v>19</v>
      </c>
      <c s="36" r="I238">
        <v>0</v>
      </c>
      <c t="str" s="27" r="J238">
        <f>CONCATENATE("TAITbid:",(G238*1000))</f>
        <v>TAITbid:19000</v>
      </c>
      <c t="str" s="27" r="K238">
        <f>CONCATENATE("TAITUnscheduled:",(I238*1000))</f>
        <v>TAITUnscheduled:0</v>
      </c>
      <c t="str" s="27" r="L238">
        <f>CONCATENATE("TAITPlanned:",(N238*1000))</f>
        <v>TAITPlanned:1000</v>
      </c>
      <c t="str" s="27" r="M238">
        <f>CONCATENATE("TAITSettled:",(P238*1000))</f>
        <v>TAITSettled:19000</v>
      </c>
      <c s="36" r="N238">
        <v>1</v>
      </c>
      <c t="s" s="34" r="O238">
        <v>29</v>
      </c>
      <c s="8" r="P238">
        <v>19</v>
      </c>
      <c s="17" r="Q238">
        <v>-2</v>
      </c>
      <c s="40" r="R238">
        <v>-101.48</v>
      </c>
      <c s="40" r="S238">
        <v>1022.672538</v>
      </c>
      <c s="17" r="T238"/>
      <c s="29" r="U238">
        <f>(((20*AB238)*AC238)+(20*AA238))*1</f>
        <v>1111.8061484</v>
      </c>
      <c s="29" r="V238">
        <f>IF((U238=0),0,(S238/U238))</f>
        <v>0.919829899728229</v>
      </c>
      <c s="40" r="X238">
        <f>(AA238+AB238)*AC238</f>
        <v>122.66927428</v>
      </c>
      <c s="17" r="Y238"/>
      <c s="31" r="AA238">
        <v>39.33</v>
      </c>
      <c s="31" r="AB238">
        <v>6.01</v>
      </c>
      <c s="31" r="AC238">
        <v>2.705542</v>
      </c>
      <c s="31" r="AD238">
        <v>0.968242</v>
      </c>
    </row>
    <row customHeight="1" r="239" ht="12.0">
      <c s="19" r="A239">
        <v>41739.875</v>
      </c>
      <c s="23" r="B239">
        <v>41739.9166666667</v>
      </c>
      <c s="19" r="C239">
        <f>A239+TIME(5,0,0)</f>
        <v>41740.0833333333</v>
      </c>
      <c s="24" r="D239">
        <f>DATE(YEAR(C239),MONTH(C239),DAY(C239))</f>
        <v>41740</v>
      </c>
      <c s="27" r="E239">
        <f>HOUR(C239)</f>
        <v>2</v>
      </c>
      <c t="str" s="27" r="F239">
        <f>CONCATENATE("TAITsched:",(H239*1000))</f>
        <v>TAITsched:19000</v>
      </c>
      <c s="18" r="G239">
        <v>19</v>
      </c>
      <c s="8" r="H239">
        <v>19</v>
      </c>
      <c s="36" r="I239">
        <v>0</v>
      </c>
      <c t="str" s="27" r="J239">
        <f>CONCATENATE("TAITbid:",(G239*1000))</f>
        <v>TAITbid:19000</v>
      </c>
      <c t="str" s="27" r="K239">
        <f>CONCATENATE("TAITUnscheduled:",(I239*1000))</f>
        <v>TAITUnscheduled:0</v>
      </c>
      <c t="str" s="27" r="L239">
        <f>CONCATENATE("TAITPlanned:",(N239*1000))</f>
        <v>TAITPlanned:1000</v>
      </c>
      <c t="str" s="27" r="M239">
        <f>CONCATENATE("TAITSettled:",(P239*1000))</f>
        <v>TAITSettled:19000</v>
      </c>
      <c s="36" r="N239">
        <v>1</v>
      </c>
      <c t="s" s="34" r="O239">
        <v>29</v>
      </c>
      <c s="8" r="P239">
        <v>19</v>
      </c>
      <c s="17" r="Q239">
        <v>0</v>
      </c>
      <c s="40" r="R239">
        <v>0</v>
      </c>
      <c s="40" r="S239">
        <v>1456.704303</v>
      </c>
      <c s="17" r="T239"/>
      <c s="29" r="U239">
        <f>(((20*AB239)*AC239)+(20*AA239))*1</f>
        <v>1611.921905</v>
      </c>
      <c s="29" r="V239">
        <f>IF((U239=0),0,(S239/U239))</f>
        <v>0.903706499974637</v>
      </c>
      <c s="40" r="X239">
        <f>(AA239+AB239)*AC239</f>
        <v>177.77726505</v>
      </c>
      <c s="17" r="Y239"/>
      <c s="31" r="AA239">
        <v>52.52</v>
      </c>
      <c s="31" r="AB239">
        <v>9.85</v>
      </c>
      <c s="31" r="AC239">
        <v>2.850365</v>
      </c>
      <c s="31" r="AD239">
        <v>0.95127</v>
      </c>
    </row>
    <row customHeight="1" r="240" ht="12.0">
      <c s="19" r="A240">
        <v>41739.9166666667</v>
      </c>
      <c s="23" r="B240">
        <v>41739.9583333333</v>
      </c>
      <c s="19" r="C240">
        <f>A240+TIME(5,0,0)</f>
        <v>41740.125</v>
      </c>
      <c s="24" r="D240">
        <f>DATE(YEAR(C240),MONTH(C240),DAY(C240))</f>
        <v>41740</v>
      </c>
      <c s="27" r="E240">
        <f>HOUR(C240)</f>
        <v>3</v>
      </c>
      <c t="str" s="27" r="F240">
        <f>CONCATENATE("TAITsched:",(H240*1000))</f>
        <v>TAITsched:19000</v>
      </c>
      <c s="18" r="G240">
        <v>19</v>
      </c>
      <c s="8" r="H240">
        <v>19</v>
      </c>
      <c s="36" r="I240">
        <v>0</v>
      </c>
      <c t="str" s="27" r="J240">
        <f>CONCATENATE("TAITbid:",(G240*1000))</f>
        <v>TAITbid:19000</v>
      </c>
      <c t="str" s="27" r="K240">
        <f>CONCATENATE("TAITUnscheduled:",(I240*1000))</f>
        <v>TAITUnscheduled:0</v>
      </c>
      <c t="str" s="27" r="L240">
        <f>CONCATENATE("TAITPlanned:",(N240*1000))</f>
        <v>TAITPlanned:1000</v>
      </c>
      <c t="str" s="27" r="M240">
        <f>CONCATENATE("TAITSettled:",(P240*1000))</f>
        <v>TAITSettled:19000</v>
      </c>
      <c s="36" r="N240">
        <v>1</v>
      </c>
      <c t="s" s="34" r="O240">
        <v>29</v>
      </c>
      <c s="8" r="P240">
        <v>19</v>
      </c>
      <c s="17" r="Q240">
        <v>-2</v>
      </c>
      <c s="40" r="R240">
        <v>-57.84</v>
      </c>
      <c s="40" r="S240">
        <v>1021.491615</v>
      </c>
      <c s="17" r="T240"/>
      <c s="29" r="U240">
        <f>(((20*AB240)*AC240)+(20*AA240))*1</f>
        <v>1131.0370804</v>
      </c>
      <c s="29" r="V240">
        <f>IF((U240=0),0,(S240/U240))</f>
        <v>0.903145999986792</v>
      </c>
      <c s="40" r="X240">
        <f>(AA240+AB240)*AC240</f>
        <v>132.94897694</v>
      </c>
      <c s="17" r="Y240"/>
      <c s="31" r="AA240">
        <v>28.52</v>
      </c>
      <c s="31" r="AB240">
        <v>7.62</v>
      </c>
      <c s="31" r="AC240">
        <v>3.678721</v>
      </c>
      <c s="31" r="AD240">
        <v>0.95068</v>
      </c>
    </row>
    <row customHeight="1" r="241" ht="12.0">
      <c s="19" r="A241">
        <v>41739.9583333333</v>
      </c>
      <c s="23" r="B241">
        <v>41740</v>
      </c>
      <c s="19" r="C241">
        <f>A241+TIME(5,0,0)</f>
        <v>41740.1666666667</v>
      </c>
      <c s="24" r="D241">
        <f>DATE(YEAR(C241),MONTH(C241),DAY(C241))</f>
        <v>41740</v>
      </c>
      <c s="27" r="E241">
        <f>HOUR(C241)</f>
        <v>4</v>
      </c>
      <c t="str" s="27" r="F241">
        <f>CONCATENATE("TAITsched:",(H241*1000))</f>
        <v>TAITsched:19000</v>
      </c>
      <c s="18" r="G241">
        <v>19</v>
      </c>
      <c s="8" r="H241">
        <v>19</v>
      </c>
      <c s="36" r="I241">
        <v>0</v>
      </c>
      <c t="str" s="27" r="J241">
        <f>CONCATENATE("TAITbid:",(G241*1000))</f>
        <v>TAITbid:19000</v>
      </c>
      <c t="str" s="27" r="K241">
        <f>CONCATENATE("TAITUnscheduled:",(I241*1000))</f>
        <v>TAITUnscheduled:0</v>
      </c>
      <c t="str" s="27" r="L241">
        <f>CONCATENATE("TAITPlanned:",(N241*1000))</f>
        <v>TAITPlanned:1000</v>
      </c>
      <c t="str" s="27" r="M241">
        <f>CONCATENATE("TAITSettled:",(P241*1000))</f>
        <v>TAITSettled:19000</v>
      </c>
      <c s="36" r="N241">
        <v>1</v>
      </c>
      <c t="s" s="34" r="O241">
        <v>29</v>
      </c>
      <c s="8" r="P241">
        <v>19</v>
      </c>
      <c s="17" r="Q241">
        <v>0</v>
      </c>
      <c s="40" r="R241">
        <v>0</v>
      </c>
      <c s="40" r="S241">
        <v>851.3603505</v>
      </c>
      <c s="17" r="T241"/>
      <c s="29" r="U241">
        <f>(((20*AB241)*AC241)+(20*AA241))*1</f>
        <v>941.1995408</v>
      </c>
      <c s="29" r="V241">
        <f>IF((U241=0),0,(S241/U241))</f>
        <v>0.904548200030316</v>
      </c>
      <c s="40" r="X241">
        <f>(AA241+AB241)*AC241</f>
        <v>91.83266836</v>
      </c>
      <c s="17" r="Y241"/>
      <c s="31" r="AA241">
        <v>27.79</v>
      </c>
      <c s="31" r="AB241">
        <v>7.38</v>
      </c>
      <c s="31" r="AC241">
        <v>2.611108</v>
      </c>
      <c s="31" r="AD241">
        <v>0.952156</v>
      </c>
    </row>
    <row customHeight="1" r="242" ht="12.0">
      <c s="19" r="A242">
        <v>41740</v>
      </c>
      <c s="23" r="B242">
        <v>41740.0416666667</v>
      </c>
      <c s="19" r="C242">
        <f>A242+TIME(5,0,0)</f>
        <v>41740.2083333333</v>
      </c>
      <c s="24" r="D242">
        <f>DATE(YEAR(C242),MONTH(C242),DAY(C242))</f>
        <v>41740</v>
      </c>
      <c s="27" r="E242">
        <f>HOUR(C242)</f>
        <v>5</v>
      </c>
      <c t="str" s="27" r="F242">
        <f>CONCATENATE("TAITsched:",(H242*1000))</f>
        <v>TAITsched:19000</v>
      </c>
      <c s="18" r="G242">
        <v>19</v>
      </c>
      <c s="8" r="H242">
        <v>19</v>
      </c>
      <c s="36" r="I242">
        <v>0</v>
      </c>
      <c t="str" s="27" r="J242">
        <f>CONCATENATE("TAITbid:",(G242*1000))</f>
        <v>TAITbid:19000</v>
      </c>
      <c t="str" s="27" r="K242">
        <f>CONCATENATE("TAITUnscheduled:",(I242*1000))</f>
        <v>TAITUnscheduled:0</v>
      </c>
      <c t="str" s="27" r="L242">
        <f>CONCATENATE("TAITPlanned:",(N242*1000))</f>
        <v>TAITPlanned:1000</v>
      </c>
      <c t="str" s="27" r="M242">
        <f>CONCATENATE("TAITSettled:",(P242*1000))</f>
        <v>TAITSettled:19000</v>
      </c>
      <c s="36" r="N242">
        <v>1</v>
      </c>
      <c t="s" s="34" r="O242">
        <v>29</v>
      </c>
      <c s="8" r="P242">
        <v>19</v>
      </c>
      <c s="17" r="Q242">
        <v>-1</v>
      </c>
      <c s="40" r="R242">
        <v>-23.82</v>
      </c>
      <c s="40" r="S242">
        <v>103.4014168</v>
      </c>
      <c s="17" r="T242"/>
      <c s="29" r="U242">
        <f>(((20*AB242)*AC242)+(20*AA242))*1</f>
        <v>115.86514</v>
      </c>
      <c s="29" r="V242">
        <f>IF((U242=0),0,(S242/U242))</f>
        <v>0.892429049841911</v>
      </c>
      <c s="40" r="X242">
        <f>(AA242+AB242)*AC242</f>
        <v>9.86594065</v>
      </c>
      <c s="17" r="Y242"/>
      <c s="31" r="AA242">
        <v>4.67</v>
      </c>
      <c s="31" r="AB242">
        <v>0.6</v>
      </c>
      <c s="31" r="AC242">
        <v>1.872095</v>
      </c>
      <c s="31" r="AD242">
        <v>0.939399</v>
      </c>
    </row>
    <row customHeight="1" r="243" ht="12.0">
      <c s="19" r="A243">
        <v>41740.0416666667</v>
      </c>
      <c s="23" r="B243">
        <v>41740.0833333333</v>
      </c>
      <c s="19" r="C243">
        <f>A243+TIME(5,0,0)</f>
        <v>41740.25</v>
      </c>
      <c s="24" r="D243">
        <f>DATE(YEAR(C243),MONTH(C243),DAY(C243))</f>
        <v>41740</v>
      </c>
      <c s="27" r="E243">
        <f>HOUR(C243)</f>
        <v>6</v>
      </c>
      <c t="str" s="27" r="F243">
        <f>CONCATENATE("TAITsched:",(H243*1000))</f>
        <v>TAITsched:19000</v>
      </c>
      <c s="18" r="G243">
        <v>19</v>
      </c>
      <c s="8" r="H243">
        <v>19</v>
      </c>
      <c s="36" r="I243">
        <v>0</v>
      </c>
      <c t="str" s="27" r="J243">
        <f>CONCATENATE("TAITbid:",(G243*1000))</f>
        <v>TAITbid:19000</v>
      </c>
      <c t="str" s="27" r="K243">
        <f>CONCATENATE("TAITUnscheduled:",(I243*1000))</f>
        <v>TAITUnscheduled:0</v>
      </c>
      <c t="str" s="27" r="L243">
        <f>CONCATENATE("TAITPlanned:",(N243*1000))</f>
        <v>TAITPlanned:1000</v>
      </c>
      <c t="str" s="27" r="M243">
        <f>CONCATENATE("TAITSettled:",(P243*1000))</f>
        <v>TAITSettled:19000</v>
      </c>
      <c s="36" r="N243">
        <v>1</v>
      </c>
      <c t="s" s="34" r="O243">
        <v>29</v>
      </c>
      <c s="8" r="P243">
        <v>19</v>
      </c>
      <c s="17" r="Q243">
        <v>0</v>
      </c>
      <c s="40" r="R243">
        <v>0</v>
      </c>
      <c s="40" r="S243">
        <v>57.49601239</v>
      </c>
      <c s="17" r="T243"/>
      <c s="29" r="U243">
        <f>(((20*AB243)*AC243)+(20*AA243))*1</f>
        <v>62.0287978</v>
      </c>
      <c s="29" r="V243">
        <f>IF((U243=0),0,(S243/U243))</f>
        <v>0.926924500058584</v>
      </c>
      <c s="40" r="X243">
        <f>(AA243+AB243)*AC243</f>
        <v>4.44424877</v>
      </c>
      <c s="17" r="Y243"/>
      <c s="31" r="AA243">
        <v>1.68</v>
      </c>
      <c s="31" r="AB243">
        <v>0.79</v>
      </c>
      <c s="31" r="AC243">
        <v>1.799291</v>
      </c>
      <c s="31" r="AD243">
        <v>0.97571</v>
      </c>
    </row>
    <row customHeight="1" r="244" ht="12.0">
      <c s="19" r="A244">
        <v>41740.0833333333</v>
      </c>
      <c s="23" r="B244">
        <v>41740.125</v>
      </c>
      <c s="19" r="C244">
        <f>A244+TIME(5,0,0)</f>
        <v>41740.2916666667</v>
      </c>
      <c s="24" r="D244">
        <f>DATE(YEAR(C244),MONTH(C244),DAY(C244))</f>
        <v>41740</v>
      </c>
      <c s="27" r="E244">
        <f>HOUR(C244)</f>
        <v>7</v>
      </c>
      <c t="str" s="27" r="F244">
        <f>CONCATENATE("TAITsched:",(H244*1000))</f>
        <v>TAITsched:19000</v>
      </c>
      <c s="18" r="G244">
        <v>19</v>
      </c>
      <c s="8" r="H244">
        <v>19</v>
      </c>
      <c s="36" r="I244">
        <v>0</v>
      </c>
      <c t="str" s="27" r="J244">
        <f>CONCATENATE("TAITbid:",(G244*1000))</f>
        <v>TAITbid:19000</v>
      </c>
      <c t="str" s="27" r="K244">
        <f>CONCATENATE("TAITUnscheduled:",(I244*1000))</f>
        <v>TAITUnscheduled:0</v>
      </c>
      <c t="str" s="27" r="L244">
        <f>CONCATENATE("TAITPlanned:",(N244*1000))</f>
        <v>TAITPlanned:1000</v>
      </c>
      <c t="str" s="27" r="M244">
        <f>CONCATENATE("TAITSettled:",(P244*1000))</f>
        <v>TAITSettled:19000</v>
      </c>
      <c s="36" r="N244">
        <v>1</v>
      </c>
      <c t="s" s="34" r="O244">
        <v>29</v>
      </c>
      <c s="8" r="P244">
        <v>19</v>
      </c>
      <c s="17" r="Q244">
        <v>-1</v>
      </c>
      <c s="40" r="R244">
        <v>-25.29</v>
      </c>
      <c s="40" r="S244">
        <v>281.1851845</v>
      </c>
      <c s="17" r="T244"/>
      <c s="29" r="U244">
        <f>(((20*AB244)*AC244)+(20*AA244))*1</f>
        <v>304.0062168</v>
      </c>
      <c s="29" r="V244">
        <f>IF((U244=0),0,(S244/U244))</f>
        <v>0.924932349936076</v>
      </c>
      <c s="40" r="X244">
        <f>(AA244+AB244)*AC244</f>
        <v>23.11990143</v>
      </c>
      <c s="17" r="Y244"/>
      <c s="31" r="AA244">
        <v>11.79</v>
      </c>
      <c s="31" r="AB244">
        <v>2.04</v>
      </c>
      <c s="31" r="AC244">
        <v>1.671721</v>
      </c>
      <c s="31" r="AD244">
        <v>0.973613</v>
      </c>
    </row>
    <row customHeight="1" r="245" ht="12.0">
      <c s="19" r="A245">
        <v>41740.125</v>
      </c>
      <c s="23" r="B245">
        <v>41740.1666666667</v>
      </c>
      <c s="19" r="C245">
        <f>A245+TIME(5,0,0)</f>
        <v>41740.3333333333</v>
      </c>
      <c s="24" r="D245">
        <f>DATE(YEAR(C245),MONTH(C245),DAY(C245))</f>
        <v>41740</v>
      </c>
      <c s="27" r="E245">
        <f>HOUR(C245)</f>
        <v>8</v>
      </c>
      <c t="str" s="27" r="F245">
        <f>CONCATENATE("TAITsched:",(H245*1000))</f>
        <v>TAITsched:19000</v>
      </c>
      <c s="18" r="G245">
        <v>19</v>
      </c>
      <c s="8" r="H245">
        <v>19</v>
      </c>
      <c s="36" r="I245">
        <v>0</v>
      </c>
      <c t="str" s="27" r="J245">
        <f>CONCATENATE("TAITbid:",(G245*1000))</f>
        <v>TAITbid:19000</v>
      </c>
      <c t="str" s="27" r="K245">
        <f>CONCATENATE("TAITUnscheduled:",(I245*1000))</f>
        <v>TAITUnscheduled:0</v>
      </c>
      <c t="str" s="27" r="L245">
        <f>CONCATENATE("TAITPlanned:",(N245*1000))</f>
        <v>TAITPlanned:1000</v>
      </c>
      <c t="str" s="27" r="M245">
        <f>CONCATENATE("TAITSettled:",(P245*1000))</f>
        <v>TAITSettled:19000</v>
      </c>
      <c s="36" r="N245">
        <v>1</v>
      </c>
      <c t="s" s="34" r="O245">
        <v>29</v>
      </c>
      <c s="8" r="P245">
        <v>19</v>
      </c>
      <c s="17" r="Q245">
        <v>-2</v>
      </c>
      <c s="40" r="R245">
        <v>-50.56</v>
      </c>
      <c s="40" r="S245">
        <v>54.45362167</v>
      </c>
      <c s="17" r="T245"/>
      <c s="29" r="U245">
        <f>(((20*AB245)*AC245)+(20*AA245))*1</f>
        <v>60.342076</v>
      </c>
      <c s="29" r="V245">
        <f>IF((U245=0),0,(S245/U245))</f>
        <v>0.902415450041858</v>
      </c>
      <c s="40" r="X245">
        <f>(AA245+AB245)*AC245</f>
        <v>4.30718715</v>
      </c>
      <c s="17" r="Y245"/>
      <c s="31" r="AA245">
        <v>1.67</v>
      </c>
      <c s="31" r="AB245">
        <v>0.76</v>
      </c>
      <c s="31" r="AC245">
        <v>1.772505</v>
      </c>
      <c s="31" r="AD245">
        <v>0.949911</v>
      </c>
    </row>
    <row customHeight="1" r="246" ht="12.0">
      <c s="19" r="A246">
        <v>41740.1666666667</v>
      </c>
      <c s="23" r="B246">
        <v>41740.2083333333</v>
      </c>
      <c s="19" r="C246">
        <f>A246+TIME(5,0,0)</f>
        <v>41740.375</v>
      </c>
      <c s="24" r="D246">
        <f>DATE(YEAR(C246),MONTH(C246),DAY(C246))</f>
        <v>41740</v>
      </c>
      <c s="27" r="E246">
        <f>HOUR(C246)</f>
        <v>9</v>
      </c>
      <c t="str" s="27" r="F246">
        <f>CONCATENATE("TAITsched:",(H246*1000))</f>
        <v>TAITsched:19000</v>
      </c>
      <c s="18" r="G246">
        <v>19</v>
      </c>
      <c s="8" r="H246">
        <v>19</v>
      </c>
      <c s="36" r="I246">
        <v>0</v>
      </c>
      <c t="str" s="27" r="J246">
        <f>CONCATENATE("TAITbid:",(G246*1000))</f>
        <v>TAITbid:19000</v>
      </c>
      <c t="str" s="27" r="K246">
        <f>CONCATENATE("TAITUnscheduled:",(I246*1000))</f>
        <v>TAITUnscheduled:0</v>
      </c>
      <c t="str" s="27" r="L246">
        <f>CONCATENATE("TAITPlanned:",(N246*1000))</f>
        <v>TAITPlanned:1000</v>
      </c>
      <c t="str" s="27" r="M246">
        <f>CONCATENATE("TAITSettled:",(P246*1000))</f>
        <v>TAITSettled:19000</v>
      </c>
      <c s="36" r="N246">
        <v>1</v>
      </c>
      <c t="s" s="34" r="O246">
        <v>29</v>
      </c>
      <c s="8" r="P246">
        <v>19</v>
      </c>
      <c s="17" r="Q246">
        <v>-2</v>
      </c>
      <c s="40" r="R246">
        <v>-52.9</v>
      </c>
      <c s="40" r="S246">
        <v>391.0905366</v>
      </c>
      <c s="17" r="T246"/>
      <c s="29" r="U246">
        <f>(((20*AB246)*AC246)+(20*AA246))*1</f>
        <v>461.5461576</v>
      </c>
      <c s="29" r="V246">
        <f>IF((U246=0),0,(S246/U246))</f>
        <v>0.847348699929898</v>
      </c>
      <c s="40" r="X246">
        <f>(AA246+AB246)*AC246</f>
        <v>41.11185078</v>
      </c>
      <c s="17" r="Y246"/>
      <c s="31" r="AA246">
        <v>18.45</v>
      </c>
      <c s="31" r="AB246">
        <v>2.34</v>
      </c>
      <c s="31" r="AC246">
        <v>1.977482</v>
      </c>
      <c s="31" r="AD246">
        <v>0.891946</v>
      </c>
    </row>
    <row customHeight="1" r="247" ht="12.0">
      <c s="19" r="A247">
        <v>41740.2083333333</v>
      </c>
      <c s="23" r="B247">
        <v>41740.25</v>
      </c>
      <c s="19" r="C247">
        <f>A247+TIME(5,0,0)</f>
        <v>41740.4166666667</v>
      </c>
      <c s="24" r="D247">
        <f>DATE(YEAR(C247),MONTH(C247),DAY(C247))</f>
        <v>41740</v>
      </c>
      <c s="27" r="E247">
        <f>HOUR(C247)</f>
        <v>10</v>
      </c>
      <c t="str" s="27" r="F247">
        <f>CONCATENATE("TAITsched:",(H247*1000))</f>
        <v>TAITsched:19000</v>
      </c>
      <c s="18" r="G247">
        <v>19</v>
      </c>
      <c s="8" r="H247">
        <v>19</v>
      </c>
      <c s="36" r="I247">
        <v>0</v>
      </c>
      <c t="str" s="27" r="J247">
        <f>CONCATENATE("TAITbid:",(G247*1000))</f>
        <v>TAITbid:19000</v>
      </c>
      <c t="str" s="27" r="K247">
        <f>CONCATENATE("TAITUnscheduled:",(I247*1000))</f>
        <v>TAITUnscheduled:0</v>
      </c>
      <c t="str" s="27" r="L247">
        <f>CONCATENATE("TAITPlanned:",(N247*1000))</f>
        <v>TAITPlanned:1000</v>
      </c>
      <c t="str" s="27" r="M247">
        <f>CONCATENATE("TAITSettled:",(P247*1000))</f>
        <v>TAITSettled:19000</v>
      </c>
      <c s="36" r="N247">
        <v>1</v>
      </c>
      <c t="s" s="34" r="O247">
        <v>29</v>
      </c>
      <c s="8" r="P247">
        <v>19</v>
      </c>
      <c s="17" r="Q247">
        <v>0</v>
      </c>
      <c s="40" r="R247">
        <v>0</v>
      </c>
      <c s="40" r="S247">
        <v>288.1647336</v>
      </c>
      <c s="17" r="T247"/>
      <c s="29" r="U247">
        <f>(((20*AB247)*AC247)+(20*AA247))*1</f>
        <v>347.2183032</v>
      </c>
      <c s="29" r="V247">
        <f>IF((U247=0),0,(S247/U247))</f>
        <v>0.829923799938666</v>
      </c>
      <c s="40" r="X247">
        <f>(AA247+AB247)*AC247</f>
        <v>31.25242164</v>
      </c>
      <c s="17" r="Y247"/>
      <c s="31" r="AA247">
        <v>12.92</v>
      </c>
      <c s="31" r="AB247">
        <v>2.14</v>
      </c>
      <c s="31" r="AC247">
        <v>2.075194</v>
      </c>
      <c s="31" r="AD247">
        <v>0.873604</v>
      </c>
    </row>
    <row customHeight="1" r="248" ht="12.0">
      <c s="19" r="A248">
        <v>41740.25</v>
      </c>
      <c s="23" r="B248">
        <v>41740.2916666667</v>
      </c>
      <c s="19" r="C248">
        <f>A248+TIME(5,0,0)</f>
        <v>41740.4583333333</v>
      </c>
      <c s="24" r="D248">
        <f>DATE(YEAR(C248),MONTH(C248),DAY(C248))</f>
        <v>41740</v>
      </c>
      <c s="27" r="E248">
        <f>HOUR(C248)</f>
        <v>11</v>
      </c>
      <c t="str" s="27" r="F248">
        <f>CONCATENATE("TAITsched:",(H248*1000))</f>
        <v>TAITsched:19000</v>
      </c>
      <c s="18" r="G248">
        <v>19</v>
      </c>
      <c s="8" r="H248">
        <v>19</v>
      </c>
      <c s="36" r="I248">
        <v>0</v>
      </c>
      <c t="str" s="27" r="J248">
        <f>CONCATENATE("TAITbid:",(G248*1000))</f>
        <v>TAITbid:19000</v>
      </c>
      <c t="str" s="27" r="K248">
        <f>CONCATENATE("TAITUnscheduled:",(I248*1000))</f>
        <v>TAITUnscheduled:0</v>
      </c>
      <c t="str" s="27" r="L248">
        <f>CONCATENATE("TAITPlanned:",(N248*1000))</f>
        <v>TAITPlanned:1000</v>
      </c>
      <c t="str" s="27" r="M248">
        <f>CONCATENATE("TAITSettled:",(P248*1000))</f>
        <v>TAITSettled:19000</v>
      </c>
      <c s="36" r="N248">
        <v>1</v>
      </c>
      <c t="s" s="34" r="O248">
        <v>29</v>
      </c>
      <c s="8" r="P248">
        <v>19</v>
      </c>
      <c s="17" r="Q248">
        <v>0</v>
      </c>
      <c s="40" r="R248">
        <v>0</v>
      </c>
      <c s="40" r="S248">
        <v>1193.509094</v>
      </c>
      <c s="17" r="T248"/>
      <c s="29" r="U248">
        <f>(((20*AB248)*AC248)+(20*AA248))*1</f>
        <v>1289.9624226</v>
      </c>
      <c s="29" r="V248">
        <f>IF((U248=0),0,(S248/U248))</f>
        <v>0.925227799732652</v>
      </c>
      <c s="40" r="X248">
        <f>(AA248+AB248)*AC248</f>
        <v>106.84557207</v>
      </c>
      <c s="17" r="Y248"/>
      <c s="31" r="AA248">
        <v>41.98</v>
      </c>
      <c s="31" r="AB248">
        <v>11.21</v>
      </c>
      <c s="31" r="AC248">
        <v>2.008753</v>
      </c>
      <c s="31" r="AD248">
        <v>0.973924</v>
      </c>
    </row>
    <row customHeight="1" r="249" ht="12.0">
      <c s="19" r="A249">
        <v>41740.2916666667</v>
      </c>
      <c s="23" r="B249">
        <v>41740.3333333333</v>
      </c>
      <c s="19" r="C249">
        <f>A249+TIME(5,0,0)</f>
        <v>41740.5</v>
      </c>
      <c s="24" r="D249">
        <f>DATE(YEAR(C249),MONTH(C249),DAY(C249))</f>
        <v>41740</v>
      </c>
      <c s="27" r="E249">
        <f>HOUR(C249)</f>
        <v>12</v>
      </c>
      <c t="str" s="27" r="F249">
        <f>CONCATENATE("TAITsched:",(H249*1000))</f>
        <v>TAITsched:19000</v>
      </c>
      <c s="18" r="G249">
        <v>19</v>
      </c>
      <c s="8" r="H249">
        <v>19</v>
      </c>
      <c s="36" r="I249">
        <v>0</v>
      </c>
      <c t="str" s="27" r="J249">
        <f>CONCATENATE("TAITbid:",(G249*1000))</f>
        <v>TAITbid:19000</v>
      </c>
      <c t="str" s="27" r="K249">
        <f>CONCATENATE("TAITUnscheduled:",(I249*1000))</f>
        <v>TAITUnscheduled:0</v>
      </c>
      <c t="str" s="27" r="L249">
        <f>CONCATENATE("TAITPlanned:",(N249*1000))</f>
        <v>TAITPlanned:1000</v>
      </c>
      <c t="str" s="27" r="M249">
        <f>CONCATENATE("TAITSettled:",(P249*1000))</f>
        <v>TAITSettled:19000</v>
      </c>
      <c s="36" r="N249">
        <v>1</v>
      </c>
      <c t="s" s="34" r="O249">
        <v>29</v>
      </c>
      <c s="8" r="P249">
        <v>19</v>
      </c>
      <c s="17" r="Q249">
        <v>0</v>
      </c>
      <c s="40" r="R249">
        <v>0</v>
      </c>
      <c s="40" r="S249">
        <v>371.9890352</v>
      </c>
      <c s="17" r="T249"/>
      <c s="29" r="U249">
        <f>(((20*AB249)*AC249)+(20*AA249))*1</f>
        <v>405.2959968</v>
      </c>
      <c s="29" r="V249">
        <f>IF((U249=0),0,(S249/U249))</f>
        <v>0.917820649937394</v>
      </c>
      <c s="40" r="X249">
        <f>(AA249+AB249)*AC249</f>
        <v>38.41497088</v>
      </c>
      <c s="17" r="Y249"/>
      <c s="31" r="AA249">
        <v>13.87</v>
      </c>
      <c s="31" r="AB249">
        <v>2.77</v>
      </c>
      <c s="31" r="AC249">
        <v>2.308592</v>
      </c>
      <c s="31" r="AD249">
        <v>0.966127</v>
      </c>
    </row>
    <row customHeight="1" r="250" ht="12.0">
      <c s="19" r="A250">
        <v>41740.3333333333</v>
      </c>
      <c s="23" r="B250">
        <v>41740.375</v>
      </c>
      <c s="19" r="C250">
        <f>A250+TIME(5,0,0)</f>
        <v>41740.5416666667</v>
      </c>
      <c s="24" r="D250">
        <f>DATE(YEAR(C250),MONTH(C250),DAY(C250))</f>
        <v>41740</v>
      </c>
      <c s="27" r="E250">
        <f>HOUR(C250)</f>
        <v>13</v>
      </c>
      <c t="str" s="27" r="F250">
        <f>CONCATENATE("TAITsched:",(H250*1000))</f>
        <v>TAITsched:19000</v>
      </c>
      <c s="18" r="G250">
        <v>19</v>
      </c>
      <c s="8" r="H250">
        <v>19</v>
      </c>
      <c s="36" r="I250">
        <v>0</v>
      </c>
      <c t="str" s="27" r="J250">
        <f>CONCATENATE("TAITbid:",(G250*1000))</f>
        <v>TAITbid:19000</v>
      </c>
      <c t="str" s="27" r="K250">
        <f>CONCATENATE("TAITUnscheduled:",(I250*1000))</f>
        <v>TAITUnscheduled:0</v>
      </c>
      <c t="str" s="27" r="L250">
        <f>CONCATENATE("TAITPlanned:",(N250*1000))</f>
        <v>TAITPlanned:1000</v>
      </c>
      <c t="str" s="27" r="M250">
        <f>CONCATENATE("TAITSettled:",(P250*1000))</f>
        <v>TAITSettled:19000</v>
      </c>
      <c s="36" r="N250">
        <v>1</v>
      </c>
      <c t="s" s="34" r="O250">
        <v>29</v>
      </c>
      <c s="8" r="P250">
        <v>19</v>
      </c>
      <c s="17" r="Q250">
        <v>-1</v>
      </c>
      <c s="40" r="R250">
        <v>-36.89</v>
      </c>
      <c s="40" r="S250">
        <v>310.2251058</v>
      </c>
      <c s="17" r="T250"/>
      <c s="29" r="U250">
        <f>(((20*AB250)*AC250)+(20*AA250))*1</f>
        <v>340.83901</v>
      </c>
      <c s="29" r="V250">
        <f>IF((U250=0),0,(S250/U250))</f>
        <v>0.910180750143594</v>
      </c>
      <c s="40" r="X250">
        <f>(AA250+AB250)*AC250</f>
        <v>30.73421075</v>
      </c>
      <c s="17" r="Y250"/>
      <c s="31" r="AA250">
        <v>12.15</v>
      </c>
      <c s="31" r="AB250">
        <v>2.3</v>
      </c>
      <c s="31" r="AC250">
        <v>2.126935</v>
      </c>
      <c s="31" r="AD250">
        <v>0.958085</v>
      </c>
    </row>
    <row customHeight="1" r="251" ht="12.0">
      <c s="19" r="A251">
        <v>41740.375</v>
      </c>
      <c s="23" r="B251">
        <v>41740.4166666667</v>
      </c>
      <c s="19" r="C251">
        <f>A251+TIME(5,0,0)</f>
        <v>41740.5833333333</v>
      </c>
      <c s="24" r="D251">
        <f>DATE(YEAR(C251),MONTH(C251),DAY(C251))</f>
        <v>41740</v>
      </c>
      <c s="27" r="E251">
        <f>HOUR(C251)</f>
        <v>14</v>
      </c>
      <c t="str" s="27" r="F251">
        <f>CONCATENATE("TAITsched:",(H251*1000))</f>
        <v>TAITsched:19000</v>
      </c>
      <c s="18" r="G251">
        <v>19</v>
      </c>
      <c s="8" r="H251">
        <v>19</v>
      </c>
      <c s="36" r="I251">
        <v>0</v>
      </c>
      <c t="str" s="27" r="J251">
        <f>CONCATENATE("TAITbid:",(G251*1000))</f>
        <v>TAITbid:19000</v>
      </c>
      <c t="str" s="27" r="K251">
        <f>CONCATENATE("TAITUnscheduled:",(I251*1000))</f>
        <v>TAITUnscheduled:0</v>
      </c>
      <c t="str" s="27" r="L251">
        <f>CONCATENATE("TAITPlanned:",(N251*1000))</f>
        <v>TAITPlanned:1000</v>
      </c>
      <c t="str" s="27" r="M251">
        <f>CONCATENATE("TAITSettled:",(P251*1000))</f>
        <v>TAITSettled:19000</v>
      </c>
      <c s="36" r="N251">
        <v>1</v>
      </c>
      <c t="s" s="34" r="O251">
        <v>29</v>
      </c>
      <c s="8" r="P251">
        <v>19</v>
      </c>
      <c s="17" r="Q251">
        <v>-1</v>
      </c>
      <c s="40" r="R251">
        <v>-36.18</v>
      </c>
      <c s="40" r="S251">
        <v>668.4277981</v>
      </c>
      <c s="17" r="T251"/>
      <c s="29" r="U251">
        <f>(((20*AB251)*AC251)+(20*AA251))*1</f>
        <v>725.99499</v>
      </c>
      <c s="29" r="V251">
        <f>IF((U251=0),0,(S251/U251))</f>
        <v>0.920705800049667</v>
      </c>
      <c s="40" r="X251">
        <f>(AA251+AB251)*AC251</f>
        <v>54.785379</v>
      </c>
      <c s="17" r="Y251"/>
      <c s="31" r="AA251">
        <v>28.13</v>
      </c>
      <c s="31" r="AB251">
        <v>4.93</v>
      </c>
      <c s="31" r="AC251">
        <v>1.65715</v>
      </c>
      <c s="31" r="AD251">
        <v>0.969164</v>
      </c>
    </row>
    <row customHeight="1" r="252" ht="12.0">
      <c s="19" r="A252">
        <v>41740.4166666667</v>
      </c>
      <c s="23" r="B252">
        <v>41740.4583333333</v>
      </c>
      <c s="19" r="C252">
        <f>A252+TIME(5,0,0)</f>
        <v>41740.625</v>
      </c>
      <c s="24" r="D252">
        <f>DATE(YEAR(C252),MONTH(C252),DAY(C252))</f>
        <v>41740</v>
      </c>
      <c s="27" r="E252">
        <f>HOUR(C252)</f>
        <v>15</v>
      </c>
      <c t="str" s="27" r="F252">
        <f>CONCATENATE("TAITsched:",(H252*1000))</f>
        <v>TAITsched:19000</v>
      </c>
      <c s="18" r="G252">
        <v>19</v>
      </c>
      <c s="8" r="H252">
        <v>19</v>
      </c>
      <c s="36" r="I252">
        <v>0</v>
      </c>
      <c t="str" s="27" r="J252">
        <f>CONCATENATE("TAITbid:",(G252*1000))</f>
        <v>TAITbid:19000</v>
      </c>
      <c t="str" s="27" r="K252">
        <f>CONCATENATE("TAITUnscheduled:",(I252*1000))</f>
        <v>TAITUnscheduled:0</v>
      </c>
      <c t="str" s="27" r="L252">
        <f>CONCATENATE("TAITPlanned:",(N252*1000))</f>
        <v>TAITPlanned:1000</v>
      </c>
      <c t="str" s="27" r="M252">
        <f>CONCATENATE("TAITSettled:",(P252*1000))</f>
        <v>TAITSettled:19000</v>
      </c>
      <c s="36" r="N252">
        <v>1</v>
      </c>
      <c t="s" s="34" r="O252">
        <v>29</v>
      </c>
      <c s="8" r="P252">
        <v>19</v>
      </c>
      <c s="17" r="Q252">
        <v>0</v>
      </c>
      <c s="40" r="R252">
        <v>0</v>
      </c>
      <c s="40" r="S252">
        <v>242.6235878</v>
      </c>
      <c s="17" r="T252"/>
      <c s="29" r="U252">
        <f>(((20*AB252)*AC252)+(20*AA252))*1</f>
        <v>265.92688</v>
      </c>
      <c s="29" r="V252">
        <f>IF((U252=0),0,(S252/U252))</f>
        <v>0.912369549855208</v>
      </c>
      <c s="40" r="X252">
        <f>(AA252+AB252)*AC252</f>
        <v>23.52888716</v>
      </c>
      <c s="17" r="Y252"/>
      <c s="31" r="AA252">
        <v>9.03</v>
      </c>
      <c s="31" r="AB252">
        <v>2</v>
      </c>
      <c s="31" r="AC252">
        <v>2.133172</v>
      </c>
      <c s="31" r="AD252">
        <v>0.960389</v>
      </c>
    </row>
    <row customHeight="1" r="253" ht="12.0">
      <c s="19" r="A253">
        <v>41740.4583333333</v>
      </c>
      <c s="23" r="B253">
        <v>41740.5</v>
      </c>
      <c s="19" r="C253">
        <f>A253+TIME(5,0,0)</f>
        <v>41740.6666666667</v>
      </c>
      <c s="24" r="D253">
        <f>DATE(YEAR(C253),MONTH(C253),DAY(C253))</f>
        <v>41740</v>
      </c>
      <c s="27" r="E253">
        <f>HOUR(C253)</f>
        <v>16</v>
      </c>
      <c t="str" s="27" r="F253">
        <f>CONCATENATE("TAITsched:",(H253*1000))</f>
        <v>TAITsched:19000</v>
      </c>
      <c s="18" r="G253">
        <v>19</v>
      </c>
      <c s="8" r="H253">
        <v>19</v>
      </c>
      <c s="36" r="I253">
        <v>0</v>
      </c>
      <c t="str" s="27" r="J253">
        <f>CONCATENATE("TAITbid:",(G253*1000))</f>
        <v>TAITbid:19000</v>
      </c>
      <c t="str" s="27" r="K253">
        <f>CONCATENATE("TAITUnscheduled:",(I253*1000))</f>
        <v>TAITUnscheduled:0</v>
      </c>
      <c t="str" s="27" r="L253">
        <f>CONCATENATE("TAITPlanned:",(N253*1000))</f>
        <v>TAITPlanned:1000</v>
      </c>
      <c t="str" s="27" r="M253">
        <f>CONCATENATE("TAITSettled:",(P253*1000))</f>
        <v>TAITSettled:0</v>
      </c>
      <c s="36" r="N253">
        <v>1</v>
      </c>
      <c t="s" s="34" r="O253">
        <v>29</v>
      </c>
      <c s="8" r="P253">
        <v>0</v>
      </c>
      <c s="17" r="Q253">
        <v>-2</v>
      </c>
      <c s="40" r="R253">
        <v>-77.68</v>
      </c>
      <c s="40" r="S253">
        <v>775.3241216</v>
      </c>
      <c s="17" r="T253"/>
      <c s="29" r="U253">
        <f>(((20*AB253)*AC253)+(20*AA253))*1</f>
        <v>844.469357</v>
      </c>
      <c s="29" r="V253">
        <f>IF((U253=0),0,(S253/U253))</f>
        <v>0.918119899997745</v>
      </c>
      <c s="40" r="X253">
        <f>(AA253+AB253)*AC253</f>
        <v>91.4692228</v>
      </c>
      <c s="17" r="Y253"/>
      <c s="31" r="AA253">
        <v>33.27</v>
      </c>
      <c s="31" r="AB253">
        <v>3.61</v>
      </c>
      <c s="31" r="AC253">
        <v>2.480185</v>
      </c>
      <c s="31" r="AD253">
        <v>0.966442</v>
      </c>
    </row>
    <row customHeight="1" r="254" ht="12.0">
      <c s="19" r="A254">
        <v>41740.5</v>
      </c>
      <c s="23" r="B254">
        <v>41740.5416666667</v>
      </c>
      <c s="19" r="C254">
        <f>A254+TIME(5,0,0)</f>
        <v>41740.7083333333</v>
      </c>
      <c s="24" r="D254">
        <f>DATE(YEAR(C254),MONTH(C254),DAY(C254))</f>
        <v>41740</v>
      </c>
      <c s="27" r="E254">
        <f>HOUR(C254)</f>
        <v>17</v>
      </c>
      <c t="str" s="27" r="F254">
        <f>CONCATENATE("TAITsched:",(H254*1000))</f>
        <v>TAITsched:0</v>
      </c>
      <c s="18" r="G254">
        <v>19</v>
      </c>
      <c s="8" r="H254">
        <v>0</v>
      </c>
      <c s="36" r="I254">
        <v>0</v>
      </c>
      <c t="str" s="27" r="J254">
        <f>CONCATENATE("TAITbid:",(G254*1000))</f>
        <v>TAITbid:19000</v>
      </c>
      <c t="str" s="27" r="K254">
        <f>CONCATENATE("TAITUnscheduled:",(I254*1000))</f>
        <v>TAITUnscheduled:0</v>
      </c>
      <c t="str" s="27" r="L254">
        <f>CONCATENATE("TAITPlanned:",(N254*1000))</f>
        <v>TAITPlanned:1000</v>
      </c>
      <c t="str" s="27" r="M254">
        <f>CONCATENATE("TAITSettled:",(P254*1000))</f>
        <v>TAITSettled:0</v>
      </c>
      <c s="36" r="N254">
        <v>1</v>
      </c>
      <c t="s" s="34" r="O254">
        <v>29</v>
      </c>
      <c s="8" r="P254">
        <v>0</v>
      </c>
      <c s="17" r="Q254">
        <v>0</v>
      </c>
      <c s="40" r="R254">
        <v>0</v>
      </c>
      <c s="40" r="S254">
        <v>820.1073022</v>
      </c>
      <c s="17" r="T254"/>
      <c s="29" r="U254">
        <f>(((20*AB254)*AC254)+(20*AA254))*1</f>
        <v>887.934102</v>
      </c>
      <c s="29" r="V254">
        <f>IF((U254=0),0,(S254/U254))</f>
        <v>0.923612800040875</v>
      </c>
      <c s="40" r="X254">
        <f>(AA254+AB254)*AC254</f>
        <v>77.7026658</v>
      </c>
      <c s="17" r="Y254"/>
      <c s="31" r="AA254">
        <v>30.78</v>
      </c>
      <c s="31" r="AB254">
        <v>6.54</v>
      </c>
      <c s="31" r="AC254">
        <v>2.082065</v>
      </c>
      <c s="31" r="AD254">
        <v>0.972224</v>
      </c>
    </row>
    <row customHeight="1" r="255" ht="12.0">
      <c s="19" r="A255">
        <v>41740.5416666667</v>
      </c>
      <c s="23" r="B255">
        <v>41740.5833333333</v>
      </c>
      <c s="19" r="C255">
        <f>A255+TIME(5,0,0)</f>
        <v>41740.75</v>
      </c>
      <c s="24" r="D255">
        <f>DATE(YEAR(C255),MONTH(C255),DAY(C255))</f>
        <v>41740</v>
      </c>
      <c s="27" r="E255">
        <f>HOUR(C255)</f>
        <v>18</v>
      </c>
      <c t="str" s="27" r="F255">
        <f>CONCATENATE("TAITsched:",(H255*1000))</f>
        <v>TAITsched:19000</v>
      </c>
      <c s="18" r="G255">
        <v>19</v>
      </c>
      <c s="8" r="H255">
        <v>19</v>
      </c>
      <c s="36" r="I255">
        <v>0</v>
      </c>
      <c t="str" s="27" r="J255">
        <f>CONCATENATE("TAITbid:",(G255*1000))</f>
        <v>TAITbid:19000</v>
      </c>
      <c t="str" s="27" r="K255">
        <f>CONCATENATE("TAITUnscheduled:",(I255*1000))</f>
        <v>TAITUnscheduled:0</v>
      </c>
      <c t="str" s="27" r="L255">
        <f>CONCATENATE("TAITPlanned:",(N255*1000))</f>
        <v>TAITPlanned:1000</v>
      </c>
      <c t="str" s="27" r="M255">
        <f>CONCATENATE("TAITSettled:",(P255*1000))</f>
        <v>TAITSettled:19000</v>
      </c>
      <c s="36" r="N255">
        <v>1</v>
      </c>
      <c t="s" s="34" r="O255">
        <v>29</v>
      </c>
      <c s="8" r="P255">
        <v>19</v>
      </c>
      <c s="17" r="Q255">
        <v>-2</v>
      </c>
      <c s="40" r="R255">
        <v>-69.54</v>
      </c>
      <c s="40" r="S255">
        <v>556.9453142</v>
      </c>
      <c s="17" r="T255"/>
      <c s="29" r="U255">
        <f>(((20*AB255)*AC255)+(20*AA255))*1</f>
        <v>598.934066</v>
      </c>
      <c s="29" r="V255">
        <f>IF((U255=0),0,(S255/U255))</f>
        <v>0.929894200073769</v>
      </c>
      <c s="40" r="X255">
        <f>(AA255+AB255)*AC255</f>
        <v>56.2101036</v>
      </c>
      <c s="17" r="Y255"/>
      <c s="31" r="AA255">
        <v>20.38</v>
      </c>
      <c s="31" r="AB255">
        <v>4.18</v>
      </c>
      <c s="31" r="AC255">
        <v>2.288685</v>
      </c>
      <c s="31" r="AD255">
        <v>0.978836</v>
      </c>
    </row>
    <row customHeight="1" r="256" ht="12.0">
      <c s="19" r="A256">
        <v>41740.5833333333</v>
      </c>
      <c s="23" r="B256">
        <v>41740.625</v>
      </c>
      <c s="19" r="C256">
        <f>A256+TIME(5,0,0)</f>
        <v>41740.7916666667</v>
      </c>
      <c s="24" r="D256">
        <f>DATE(YEAR(C256),MONTH(C256),DAY(C256))</f>
        <v>41740</v>
      </c>
      <c s="27" r="E256">
        <f>HOUR(C256)</f>
        <v>19</v>
      </c>
      <c t="str" s="27" r="F256">
        <f>CONCATENATE("TAITsched:",(H256*1000))</f>
        <v>TAITsched:19000</v>
      </c>
      <c s="18" r="G256">
        <v>19</v>
      </c>
      <c s="8" r="H256">
        <v>19</v>
      </c>
      <c s="36" r="I256">
        <v>0</v>
      </c>
      <c t="str" s="27" r="J256">
        <f>CONCATENATE("TAITbid:",(G256*1000))</f>
        <v>TAITbid:19000</v>
      </c>
      <c t="str" s="27" r="K256">
        <f>CONCATENATE("TAITUnscheduled:",(I256*1000))</f>
        <v>TAITUnscheduled:0</v>
      </c>
      <c t="str" s="27" r="L256">
        <f>CONCATENATE("TAITPlanned:",(N256*1000))</f>
        <v>TAITPlanned:1000</v>
      </c>
      <c t="str" s="27" r="M256">
        <f>CONCATENATE("TAITSettled:",(P256*1000))</f>
        <v>TAITSettled:19000</v>
      </c>
      <c s="36" r="N256">
        <v>1</v>
      </c>
      <c t="s" s="34" r="O256">
        <v>29</v>
      </c>
      <c s="8" r="P256">
        <v>19</v>
      </c>
      <c s="17" r="Q256">
        <v>-1</v>
      </c>
      <c s="40" r="R256">
        <v>-36.11</v>
      </c>
      <c s="40" r="S256">
        <v>892.7065215</v>
      </c>
      <c s="17" r="T256"/>
      <c s="29" r="U256">
        <f>(((20*AB256)*AC256)+(20*AA256))*1</f>
        <v>964.0052148</v>
      </c>
      <c s="29" r="V256">
        <f>IF((U256=0),0,(S256/U256))</f>
        <v>0.926039099990976</v>
      </c>
      <c s="40" r="X256">
        <f>(AA256+AB256)*AC256</f>
        <v>101.82368514</v>
      </c>
      <c s="17" r="Y256"/>
      <c s="31" r="AA256">
        <v>35.4</v>
      </c>
      <c s="31" r="AB256">
        <v>5.09</v>
      </c>
      <c s="31" r="AC256">
        <v>2.514786</v>
      </c>
      <c s="31" r="AD256">
        <v>0.974778</v>
      </c>
    </row>
    <row customHeight="1" r="257" ht="12.0">
      <c s="19" r="A257">
        <v>41740.625</v>
      </c>
      <c s="23" r="B257">
        <v>41740.6666666667</v>
      </c>
      <c s="19" r="C257">
        <f>A257+TIME(5,0,0)</f>
        <v>41740.8333333333</v>
      </c>
      <c s="24" r="D257">
        <f>DATE(YEAR(C257),MONTH(C257),DAY(C257))</f>
        <v>41740</v>
      </c>
      <c s="27" r="E257">
        <f>HOUR(C257)</f>
        <v>20</v>
      </c>
      <c t="str" s="27" r="F257">
        <f>CONCATENATE("TAITsched:",(H257*1000))</f>
        <v>TAITsched:19000</v>
      </c>
      <c s="18" r="G257">
        <v>19</v>
      </c>
      <c s="8" r="H257">
        <v>19</v>
      </c>
      <c s="36" r="I257">
        <v>0</v>
      </c>
      <c t="str" s="27" r="J257">
        <f>CONCATENATE("TAITbid:",(G257*1000))</f>
        <v>TAITbid:19000</v>
      </c>
      <c t="str" s="27" r="K257">
        <f>CONCATENATE("TAITUnscheduled:",(I257*1000))</f>
        <v>TAITUnscheduled:0</v>
      </c>
      <c t="str" s="27" r="L257">
        <f>CONCATENATE("TAITPlanned:",(N257*1000))</f>
        <v>TAITPlanned:1000</v>
      </c>
      <c t="str" s="27" r="M257">
        <f>CONCATENATE("TAITSettled:",(P257*1000))</f>
        <v>TAITSettled:19000</v>
      </c>
      <c s="36" r="N257">
        <v>1</v>
      </c>
      <c t="s" s="34" r="O257">
        <v>29</v>
      </c>
      <c s="8" r="P257">
        <v>19</v>
      </c>
      <c s="17" r="Q257">
        <v>-1</v>
      </c>
      <c s="40" r="R257">
        <v>-37.52</v>
      </c>
      <c s="40" r="S257">
        <v>616.2963845</v>
      </c>
      <c s="17" r="T257"/>
      <c s="29" r="U257">
        <f>(((20*AB257)*AC257)+(20*AA257))*1</f>
        <v>666.6184082</v>
      </c>
      <c s="29" r="V257">
        <f>IF((U257=0),0,(S257/U257))</f>
        <v>0.92451150001111</v>
      </c>
      <c s="40" r="X257">
        <f>(AA257+AB257)*AC257</f>
        <v>76.98668743</v>
      </c>
      <c s="17" r="Y257"/>
      <c s="31" r="AA257">
        <v>27.98</v>
      </c>
      <c s="31" r="AB257">
        <v>2.09</v>
      </c>
      <c s="31" r="AC257">
        <v>2.560249</v>
      </c>
      <c s="31" r="AD257">
        <v>0.97317</v>
      </c>
    </row>
    <row customHeight="1" r="258" ht="12.0">
      <c s="19" r="A258">
        <v>41740.6666666667</v>
      </c>
      <c s="23" r="B258">
        <v>41740.7083333333</v>
      </c>
      <c s="19" r="C258">
        <f>A258+TIME(5,0,0)</f>
        <v>41740.875</v>
      </c>
      <c s="24" r="D258">
        <f>DATE(YEAR(C258),MONTH(C258),DAY(C258))</f>
        <v>41740</v>
      </c>
      <c s="27" r="E258">
        <f>HOUR(C258)</f>
        <v>21</v>
      </c>
      <c t="str" s="27" r="F258">
        <f>CONCATENATE("TAITsched:",(H258*1000))</f>
        <v>TAITsched:19000</v>
      </c>
      <c s="18" r="G258">
        <v>19</v>
      </c>
      <c s="8" r="H258">
        <v>19</v>
      </c>
      <c s="36" r="I258">
        <v>0</v>
      </c>
      <c t="str" s="27" r="J258">
        <f>CONCATENATE("TAITbid:",(G258*1000))</f>
        <v>TAITbid:19000</v>
      </c>
      <c t="str" s="27" r="K258">
        <f>CONCATENATE("TAITUnscheduled:",(I258*1000))</f>
        <v>TAITUnscheduled:0</v>
      </c>
      <c t="str" s="27" r="L258">
        <f>CONCATENATE("TAITPlanned:",(N258*1000))</f>
        <v>TAITPlanned:1000</v>
      </c>
      <c t="str" s="27" r="M258">
        <f>CONCATENATE("TAITSettled:",(P258*1000))</f>
        <v>TAITSettled:19000</v>
      </c>
      <c s="36" r="N258">
        <v>1</v>
      </c>
      <c t="s" s="34" r="O258">
        <v>29</v>
      </c>
      <c s="8" r="P258">
        <v>19</v>
      </c>
      <c s="17" r="Q258">
        <v>0</v>
      </c>
      <c s="40" r="R258">
        <v>0</v>
      </c>
      <c s="40" r="S258">
        <v>700.6044949</v>
      </c>
      <c s="17" r="T258"/>
      <c s="29" r="U258">
        <f>(((20*AB258)*AC258)+(20*AA258))*1</f>
        <v>756.2112816</v>
      </c>
      <c s="29" r="V258">
        <f>IF((U258=0),0,(S258/U258))</f>
        <v>0.926466599939707</v>
      </c>
      <c s="40" r="X258">
        <f>(AA258+AB258)*AC258</f>
        <v>102.60933306</v>
      </c>
      <c s="17" r="Y258"/>
      <c s="31" r="AA258">
        <v>29.34</v>
      </c>
      <c s="31" r="AB258">
        <v>2.64</v>
      </c>
      <c s="31" r="AC258">
        <v>3.208547</v>
      </c>
      <c s="31" r="AD258">
        <v>0.975228</v>
      </c>
    </row>
    <row customHeight="1" r="259" ht="12.0">
      <c s="19" r="A259">
        <v>41740.7083333333</v>
      </c>
      <c s="23" r="B259">
        <v>41740.75</v>
      </c>
      <c s="19" r="C259">
        <f>A259+TIME(5,0,0)</f>
        <v>41740.9166666667</v>
      </c>
      <c s="24" r="D259">
        <f>DATE(YEAR(C259),MONTH(C259),DAY(C259))</f>
        <v>41740</v>
      </c>
      <c s="27" r="E259">
        <f>HOUR(C259)</f>
        <v>22</v>
      </c>
      <c t="str" s="27" r="F259">
        <f>CONCATENATE("TAITsched:",(H259*1000))</f>
        <v>TAITsched:19000</v>
      </c>
      <c s="18" r="G259">
        <v>19</v>
      </c>
      <c s="8" r="H259">
        <v>19</v>
      </c>
      <c s="36" r="I259">
        <v>0</v>
      </c>
      <c t="str" s="27" r="J259">
        <f>CONCATENATE("TAITbid:",(G259*1000))</f>
        <v>TAITbid:19000</v>
      </c>
      <c t="str" s="27" r="K259">
        <f>CONCATENATE("TAITUnscheduled:",(I259*1000))</f>
        <v>TAITUnscheduled:0</v>
      </c>
      <c t="str" s="27" r="L259">
        <f>CONCATENATE("TAITPlanned:",(N259*1000))</f>
        <v>TAITPlanned:1000</v>
      </c>
      <c t="str" s="27" r="M259">
        <f>CONCATENATE("TAITSettled:",(P259*1000))</f>
        <v>TAITSettled:19000</v>
      </c>
      <c s="36" r="N259">
        <v>1</v>
      </c>
      <c t="s" s="34" r="O259">
        <v>29</v>
      </c>
      <c s="8" r="P259">
        <v>19</v>
      </c>
      <c s="17" r="Q259">
        <v>-3</v>
      </c>
      <c s="40" r="R259">
        <v>-102.6</v>
      </c>
      <c s="40" r="S259">
        <v>393.3837161</v>
      </c>
      <c s="17" r="T259"/>
      <c s="29" r="U259">
        <f>(((20*AB259)*AC259)+(20*AA259))*1</f>
        <v>430.9135736</v>
      </c>
      <c s="29" r="V259">
        <f>IF((U259=0),0,(S259/U259))</f>
        <v>0.912906300011711</v>
      </c>
      <c s="40" r="X259">
        <f>(AA259+AB259)*AC259</f>
        <v>50.05458892</v>
      </c>
      <c s="17" r="Y259"/>
      <c s="31" r="AA259">
        <v>12.92</v>
      </c>
      <c s="31" r="AB259">
        <v>2.69</v>
      </c>
      <c s="31" r="AC259">
        <v>3.206572</v>
      </c>
      <c s="31" r="AD259">
        <v>0.960954</v>
      </c>
    </row>
    <row customHeight="1" r="260" ht="12.0">
      <c s="19" r="A260">
        <v>41740.75</v>
      </c>
      <c s="23" r="B260">
        <v>41740.7916666667</v>
      </c>
      <c s="19" r="C260">
        <f>A260+TIME(5,0,0)</f>
        <v>41740.9583333333</v>
      </c>
      <c s="24" r="D260">
        <f>DATE(YEAR(C260),MONTH(C260),DAY(C260))</f>
        <v>41740</v>
      </c>
      <c s="27" r="E260">
        <f>HOUR(C260)</f>
        <v>23</v>
      </c>
      <c t="str" s="27" r="F260">
        <f>CONCATENATE("TAITsched:",(H260*1000))</f>
        <v>TAITsched:19000</v>
      </c>
      <c s="18" r="G260">
        <v>19</v>
      </c>
      <c s="8" r="H260">
        <v>19</v>
      </c>
      <c s="36" r="I260">
        <v>0</v>
      </c>
      <c t="str" s="27" r="J260">
        <f>CONCATENATE("TAITbid:",(G260*1000))</f>
        <v>TAITbid:19000</v>
      </c>
      <c t="str" s="27" r="K260">
        <f>CONCATENATE("TAITUnscheduled:",(I260*1000))</f>
        <v>TAITUnscheduled:0</v>
      </c>
      <c t="str" s="27" r="L260">
        <f>CONCATENATE("TAITPlanned:",(N260*1000))</f>
        <v>TAITPlanned:1000</v>
      </c>
      <c t="str" s="27" r="M260">
        <f>CONCATENATE("TAITSettled:",(P260*1000))</f>
        <v>TAITSettled:19000</v>
      </c>
      <c s="36" r="N260">
        <v>1</v>
      </c>
      <c t="s" s="34" r="O260">
        <v>29</v>
      </c>
      <c s="8" r="P260">
        <v>19</v>
      </c>
      <c s="17" r="Q260">
        <v>0</v>
      </c>
      <c s="40" r="R260">
        <v>0</v>
      </c>
      <c s="40" r="S260">
        <v>706.6260039</v>
      </c>
      <c s="17" r="T260"/>
      <c s="29" r="U260">
        <f>(((20*AB260)*AC260)+(20*AA260))*1</f>
        <v>791.684464</v>
      </c>
      <c s="29" r="V260">
        <f>IF((U260=0),0,(S260/U260))</f>
        <v>0.892560149948831</v>
      </c>
      <c s="40" r="X260">
        <f>(AA260+AB260)*AC260</f>
        <v>171.76743485</v>
      </c>
      <c s="17" r="Y260"/>
      <c s="31" r="AA260">
        <v>27.51</v>
      </c>
      <c s="31" r="AB260">
        <v>2.08</v>
      </c>
      <c s="31" r="AC260">
        <v>5.804915</v>
      </c>
      <c s="31" r="AD260">
        <v>0.939537</v>
      </c>
    </row>
    <row customHeight="1" r="261" ht="12.0">
      <c s="19" r="A261">
        <v>41740.7916666667</v>
      </c>
      <c s="23" r="B261">
        <v>41740.8333333333</v>
      </c>
      <c s="19" r="C261">
        <f>A261+TIME(5,0,0)</f>
        <v>41741</v>
      </c>
      <c s="24" r="D261">
        <f>DATE(YEAR(C261),MONTH(C261),DAY(C261))</f>
        <v>41741</v>
      </c>
      <c s="27" r="E261">
        <f>HOUR(C261)</f>
        <v>0</v>
      </c>
      <c t="str" s="27" r="F261">
        <f>CONCATENATE("TAITsched:",(H261*1000))</f>
        <v>TAITsched:19000</v>
      </c>
      <c s="18" r="G261">
        <v>19</v>
      </c>
      <c s="8" r="H261">
        <v>19</v>
      </c>
      <c s="36" r="I261">
        <v>0</v>
      </c>
      <c t="str" s="27" r="J261">
        <f>CONCATENATE("TAITbid:",(G261*1000))</f>
        <v>TAITbid:19000</v>
      </c>
      <c t="str" s="27" r="K261">
        <f>CONCATENATE("TAITUnscheduled:",(I261*1000))</f>
        <v>TAITUnscheduled:0</v>
      </c>
      <c t="str" s="27" r="L261">
        <f>CONCATENATE("TAITPlanned:",(N261*1000))</f>
        <v>TAITPlanned:1000</v>
      </c>
      <c t="str" s="27" r="M261">
        <f>CONCATENATE("TAITSettled:",(P261*1000))</f>
        <v>TAITSettled:19000</v>
      </c>
      <c s="36" r="N261">
        <v>1</v>
      </c>
      <c t="s" s="34" r="O261">
        <v>29</v>
      </c>
      <c s="8" r="P261">
        <v>19</v>
      </c>
      <c s="17" r="Q261">
        <v>-2</v>
      </c>
      <c s="40" r="R261">
        <v>-62.72</v>
      </c>
      <c s="40" r="S261">
        <v>647.8345952</v>
      </c>
      <c s="17" r="T261"/>
      <c s="29" r="U261">
        <f>(((20*AB261)*AC261)+(20*AA261))*1</f>
        <v>770.0720608</v>
      </c>
      <c s="29" r="V261">
        <f>IF((U261=0),0,(S261/U261))</f>
        <v>0.841264899971813</v>
      </c>
      <c s="40" r="X261">
        <f>(AA261+AB261)*AC261</f>
        <v>119.4422312</v>
      </c>
      <c s="17" r="Y261"/>
      <c s="31" r="AA261">
        <v>20.94</v>
      </c>
      <c s="31" r="AB261">
        <v>3.61</v>
      </c>
      <c s="31" r="AC261">
        <v>4.865264</v>
      </c>
      <c s="31" r="AD261">
        <v>0.885542</v>
      </c>
    </row>
    <row customHeight="1" r="262" ht="12.0">
      <c s="19" r="A262">
        <v>41740.8333333333</v>
      </c>
      <c s="23" r="B262">
        <v>41740.875</v>
      </c>
      <c s="19" r="C262">
        <f>A262+TIME(5,0,0)</f>
        <v>41741.0416666667</v>
      </c>
      <c s="24" r="D262">
        <f>DATE(YEAR(C262),MONTH(C262),DAY(C262))</f>
        <v>41741</v>
      </c>
      <c s="27" r="E262">
        <f>HOUR(C262)</f>
        <v>1</v>
      </c>
      <c t="str" s="27" r="F262">
        <f>CONCATENATE("TAITsched:",(H262*1000))</f>
        <v>TAITsched:19000</v>
      </c>
      <c s="18" r="G262">
        <v>19</v>
      </c>
      <c s="8" r="H262">
        <v>19</v>
      </c>
      <c s="36" r="I262">
        <v>0</v>
      </c>
      <c t="str" s="27" r="J262">
        <f>CONCATENATE("TAITbid:",(G262*1000))</f>
        <v>TAITbid:19000</v>
      </c>
      <c t="str" s="27" r="K262">
        <f>CONCATENATE("TAITUnscheduled:",(I262*1000))</f>
        <v>TAITUnscheduled:0</v>
      </c>
      <c t="str" s="27" r="L262">
        <f>CONCATENATE("TAITPlanned:",(N262*1000))</f>
        <v>TAITPlanned:1000</v>
      </c>
      <c t="str" s="27" r="M262">
        <f>CONCATENATE("TAITSettled:",(P262*1000))</f>
        <v>TAITSettled:19000</v>
      </c>
      <c s="36" r="N262">
        <v>1</v>
      </c>
      <c t="s" s="34" r="O262">
        <v>29</v>
      </c>
      <c s="8" r="P262">
        <v>19</v>
      </c>
      <c s="17" r="Q262">
        <v>0</v>
      </c>
      <c s="40" r="R262">
        <v>0</v>
      </c>
      <c s="40" r="S262">
        <v>586.1959563</v>
      </c>
      <c s="17" r="T262"/>
      <c s="29" r="U262">
        <f>(((20*AB262)*AC262)+(20*AA262))*1</f>
        <v>649.2560184</v>
      </c>
      <c s="29" r="V262">
        <f>IF((U262=0),0,(S262/U262))</f>
        <v>0.902873349937668</v>
      </c>
      <c s="40" r="X262">
        <f>(AA262+AB262)*AC262</f>
        <v>41.00423967</v>
      </c>
      <c s="17" r="Y262"/>
      <c s="31" r="AA262">
        <v>3.75</v>
      </c>
      <c s="31" r="AB262">
        <v>8.76</v>
      </c>
      <c s="31" r="AC262">
        <v>3.277717</v>
      </c>
      <c s="31" r="AD262">
        <v>0.950393</v>
      </c>
    </row>
    <row customHeight="1" r="263" ht="12.0">
      <c s="19" r="A263">
        <v>41740.875</v>
      </c>
      <c s="23" r="B263">
        <v>41740.9166666667</v>
      </c>
      <c s="19" r="C263">
        <f>A263+TIME(5,0,0)</f>
        <v>41741.0833333333</v>
      </c>
      <c s="24" r="D263">
        <f>DATE(YEAR(C263),MONTH(C263),DAY(C263))</f>
        <v>41741</v>
      </c>
      <c s="27" r="E263">
        <f>HOUR(C263)</f>
        <v>2</v>
      </c>
      <c t="str" s="27" r="F263">
        <f>CONCATENATE("TAITsched:",(H263*1000))</f>
        <v>TAITsched:19000</v>
      </c>
      <c s="18" r="G263">
        <v>19</v>
      </c>
      <c s="8" r="H263">
        <v>19</v>
      </c>
      <c s="36" r="I263">
        <v>0</v>
      </c>
      <c t="str" s="27" r="J263">
        <f>CONCATENATE("TAITbid:",(G263*1000))</f>
        <v>TAITbid:19000</v>
      </c>
      <c t="str" s="27" r="K263">
        <f>CONCATENATE("TAITUnscheduled:",(I263*1000))</f>
        <v>TAITUnscheduled:0</v>
      </c>
      <c t="str" s="27" r="L263">
        <f>CONCATENATE("TAITPlanned:",(N263*1000))</f>
        <v>TAITPlanned:1000</v>
      </c>
      <c t="str" s="27" r="M263">
        <f>CONCATENATE("TAITSettled:",(P263*1000))</f>
        <v>TAITSettled:19000</v>
      </c>
      <c s="36" r="N263">
        <v>1</v>
      </c>
      <c t="s" s="34" r="O263">
        <v>29</v>
      </c>
      <c s="8" r="P263">
        <v>19</v>
      </c>
      <c s="17" r="Q263">
        <v>0</v>
      </c>
      <c s="40" r="R263">
        <v>0</v>
      </c>
      <c s="40" r="S263">
        <v>741.677322</v>
      </c>
      <c s="17" r="T263"/>
      <c s="29" r="U263">
        <f>(((20*AB263)*AC263)+(20*AA263))*1</f>
        <v>813.38502</v>
      </c>
      <c s="29" r="V263">
        <f>IF((U263=0),0,(S263/U263))</f>
        <v>0.911840400011301</v>
      </c>
      <c s="40" r="X263">
        <f>(AA263+AB263)*AC263</f>
        <v>133.18366545</v>
      </c>
      <c s="17" r="Y263"/>
      <c s="31" r="AA263">
        <v>30.07</v>
      </c>
      <c s="31" r="AB263">
        <v>2.6</v>
      </c>
      <c s="31" r="AC263">
        <v>4.076635</v>
      </c>
      <c s="31" r="AD263">
        <v>0.959832</v>
      </c>
    </row>
    <row customHeight="1" r="264" ht="12.0">
      <c s="19" r="A264">
        <v>41740.9166666667</v>
      </c>
      <c s="23" r="B264">
        <v>41740.9583333333</v>
      </c>
      <c s="19" r="C264">
        <f>A264+TIME(5,0,0)</f>
        <v>41741.125</v>
      </c>
      <c s="24" r="D264">
        <f>DATE(YEAR(C264),MONTH(C264),DAY(C264))</f>
        <v>41741</v>
      </c>
      <c s="27" r="E264">
        <f>HOUR(C264)</f>
        <v>3</v>
      </c>
      <c t="str" s="27" r="F264">
        <f>CONCATENATE("TAITsched:",(H264*1000))</f>
        <v>TAITsched:19000</v>
      </c>
      <c s="18" r="G264">
        <v>19</v>
      </c>
      <c s="8" r="H264">
        <v>19</v>
      </c>
      <c s="36" r="I264">
        <v>0</v>
      </c>
      <c t="str" s="27" r="J264">
        <f>CONCATENATE("TAITbid:",(G264*1000))</f>
        <v>TAITbid:19000</v>
      </c>
      <c t="str" s="27" r="K264">
        <f>CONCATENATE("TAITUnscheduled:",(I264*1000))</f>
        <v>TAITUnscheduled:0</v>
      </c>
      <c t="str" s="27" r="L264">
        <f>CONCATENATE("TAITPlanned:",(N264*1000))</f>
        <v>TAITPlanned:1000</v>
      </c>
      <c t="str" s="27" r="M264">
        <f>CONCATENATE("TAITSettled:",(P264*1000))</f>
        <v>TAITSettled:19000</v>
      </c>
      <c s="36" r="N264">
        <v>1</v>
      </c>
      <c t="s" s="34" r="O264">
        <v>29</v>
      </c>
      <c s="8" r="P264">
        <v>19</v>
      </c>
      <c s="17" r="Q264">
        <v>-3</v>
      </c>
      <c s="40" r="R264">
        <v>-84.36</v>
      </c>
      <c s="40" r="S264">
        <v>949.1939901</v>
      </c>
      <c s="17" r="T264"/>
      <c s="29" r="U264">
        <f>(((20*AB264)*AC264)+(20*AA264))*1</f>
        <v>1034.873326</v>
      </c>
      <c s="29" r="V264">
        <f>IF((U264=0),0,(S264/U264))</f>
        <v>0.917207899993743</v>
      </c>
      <c s="40" r="X264">
        <f>(AA264+AB264)*AC264</f>
        <v>134.2571277</v>
      </c>
      <c s="17" r="Y264"/>
      <c s="31" r="AA264">
        <v>30.82</v>
      </c>
      <c s="31" r="AB264">
        <v>5.69</v>
      </c>
      <c s="31" r="AC264">
        <v>3.67727</v>
      </c>
      <c s="31" r="AD264">
        <v>0.965482</v>
      </c>
    </row>
    <row customHeight="1" r="265" ht="12.0">
      <c s="19" r="A265">
        <v>41740.9583333333</v>
      </c>
      <c s="23" r="B265">
        <v>41741</v>
      </c>
      <c s="19" r="C265">
        <f>A265+TIME(5,0,0)</f>
        <v>41741.1666666667</v>
      </c>
      <c s="24" r="D265">
        <f>DATE(YEAR(C265),MONTH(C265),DAY(C265))</f>
        <v>41741</v>
      </c>
      <c s="27" r="E265">
        <f>HOUR(C265)</f>
        <v>4</v>
      </c>
      <c t="str" s="27" r="F265">
        <f>CONCATENATE("TAITsched:",(H265*1000))</f>
        <v>TAITsched:19000</v>
      </c>
      <c s="18" r="G265">
        <v>19</v>
      </c>
      <c s="8" r="H265">
        <v>19</v>
      </c>
      <c s="36" r="I265">
        <v>0</v>
      </c>
      <c t="str" s="27" r="J265">
        <f>CONCATENATE("TAITbid:",(G265*1000))</f>
        <v>TAITbid:19000</v>
      </c>
      <c t="str" s="27" r="K265">
        <f>CONCATENATE("TAITUnscheduled:",(I265*1000))</f>
        <v>TAITUnscheduled:0</v>
      </c>
      <c t="str" s="27" r="L265">
        <f>CONCATENATE("TAITPlanned:",(N265*1000))</f>
        <v>TAITPlanned:1000</v>
      </c>
      <c t="str" s="27" r="M265">
        <f>CONCATENATE("TAITSettled:",(P265*1000))</f>
        <v>TAITSettled:19000</v>
      </c>
      <c s="36" r="N265">
        <v>1</v>
      </c>
      <c t="s" s="34" r="O265">
        <v>29</v>
      </c>
      <c s="8" r="P265">
        <v>19</v>
      </c>
      <c s="17" r="Q265">
        <v>-1</v>
      </c>
      <c s="40" r="R265">
        <v>-23.77</v>
      </c>
      <c s="40" r="S265">
        <v>1279.585294</v>
      </c>
      <c s="17" r="T265"/>
      <c s="29" r="U265">
        <f>(((20*AB265)*AC265)+(20*AA265))*1</f>
        <v>1396.4702746</v>
      </c>
      <c s="29" r="V265">
        <f>IF((U265=0),0,(S265/U265))</f>
        <v>0.916299700232803</v>
      </c>
      <c s="40" r="X265">
        <f>(AA265+AB265)*AC265</f>
        <v>286.12712919</v>
      </c>
      <c s="17" r="Y265"/>
      <c s="31" r="AA265">
        <v>44.62</v>
      </c>
      <c s="31" r="AB265">
        <v>4.31</v>
      </c>
      <c s="31" r="AC265">
        <v>5.847683</v>
      </c>
      <c s="31" r="AD265">
        <v>0.964526</v>
      </c>
    </row>
    <row customHeight="1" r="266" ht="12.0">
      <c s="19" r="A266">
        <v>41741</v>
      </c>
      <c s="23" r="B266">
        <v>41741.0416666667</v>
      </c>
      <c s="19" r="C266">
        <f>A266+TIME(5,0,0)</f>
        <v>41741.2083333333</v>
      </c>
      <c s="24" r="D266">
        <f>DATE(YEAR(C266),MONTH(C266),DAY(C266))</f>
        <v>41741</v>
      </c>
      <c s="27" r="E266">
        <f>HOUR(C266)</f>
        <v>5</v>
      </c>
      <c t="str" s="27" r="F266">
        <f>CONCATENATE("TAITsched:",(H266*1000))</f>
        <v>TAITsched:19000</v>
      </c>
      <c s="18" r="G266">
        <v>19</v>
      </c>
      <c s="8" r="H266">
        <v>19</v>
      </c>
      <c s="36" r="I266">
        <v>0</v>
      </c>
      <c t="str" s="27" r="J266">
        <f>CONCATENATE("TAITbid:",(G266*1000))</f>
        <v>TAITbid:19000</v>
      </c>
      <c t="str" s="27" r="K266">
        <f>CONCATENATE("TAITUnscheduled:",(I266*1000))</f>
        <v>TAITUnscheduled:0</v>
      </c>
      <c t="str" s="27" r="L266">
        <f>CONCATENATE("TAITPlanned:",(N266*1000))</f>
        <v>TAITPlanned:1000</v>
      </c>
      <c t="str" s="27" r="M266">
        <f>CONCATENATE("TAITSettled:",(P266*1000))</f>
        <v>TAITSettled:19000</v>
      </c>
      <c s="36" r="N266">
        <v>1</v>
      </c>
      <c t="s" s="34" r="O266">
        <v>29</v>
      </c>
      <c s="8" r="P266">
        <v>19</v>
      </c>
      <c s="17" r="Q266">
        <v>1</v>
      </c>
      <c s="40" r="R266">
        <v>26.81</v>
      </c>
      <c s="40" r="S266">
        <v>436.3451388</v>
      </c>
      <c s="17" r="T266"/>
      <c s="29" r="U266">
        <f>(((20*AB266)*AC266)+(20*AA266))*1</f>
        <v>496.076917</v>
      </c>
      <c s="29" r="V266">
        <f>IF((U266=0),0,(S266/U266))</f>
        <v>0.879591700091137</v>
      </c>
      <c s="40" r="X266">
        <f>(AA266+AB266)*AC266</f>
        <v>90.22487733</v>
      </c>
      <c s="17" r="Y266"/>
      <c s="31" r="AA266">
        <v>13.16</v>
      </c>
      <c s="31" r="AB266">
        <v>1.95</v>
      </c>
      <c s="31" r="AC266">
        <v>5.971203</v>
      </c>
      <c s="31" r="AD266">
        <v>0.925886</v>
      </c>
    </row>
    <row customHeight="1" r="267" ht="12.0">
      <c s="19" r="A267">
        <v>41741.0416666667</v>
      </c>
      <c s="23" r="B267">
        <v>41741.0833333333</v>
      </c>
      <c s="19" r="C267">
        <f>A267+TIME(5,0,0)</f>
        <v>41741.25</v>
      </c>
      <c s="24" r="D267">
        <f>DATE(YEAR(C267),MONTH(C267),DAY(C267))</f>
        <v>41741</v>
      </c>
      <c s="27" r="E267">
        <f>HOUR(C267)</f>
        <v>6</v>
      </c>
      <c t="str" s="27" r="F267">
        <f>CONCATENATE("TAITsched:",(H267*1000))</f>
        <v>TAITsched:19000</v>
      </c>
      <c s="18" r="G267">
        <v>19</v>
      </c>
      <c s="8" r="H267">
        <v>19</v>
      </c>
      <c s="36" r="I267">
        <v>0</v>
      </c>
      <c t="str" s="27" r="J267">
        <f>CONCATENATE("TAITbid:",(G267*1000))</f>
        <v>TAITbid:19000</v>
      </c>
      <c t="str" s="27" r="K267">
        <f>CONCATENATE("TAITUnscheduled:",(I267*1000))</f>
        <v>TAITUnscheduled:0</v>
      </c>
      <c t="str" s="27" r="L267">
        <f>CONCATENATE("TAITPlanned:",(N267*1000))</f>
        <v>TAITPlanned:1000</v>
      </c>
      <c t="str" s="27" r="M267">
        <f>CONCATENATE("TAITSettled:",(P267*1000))</f>
        <v>TAITSettled:19000</v>
      </c>
      <c s="36" r="N267">
        <v>1</v>
      </c>
      <c t="s" s="34" r="O267">
        <v>29</v>
      </c>
      <c s="8" r="P267">
        <v>19</v>
      </c>
      <c s="17" r="Q267">
        <v>-1</v>
      </c>
      <c s="40" r="R267">
        <v>-25.31</v>
      </c>
      <c s="40" r="S267">
        <v>512.9601235</v>
      </c>
      <c s="17" r="T267"/>
      <c s="29" r="U267">
        <f>(((20*AB267)*AC267)+(20*AA267))*1</f>
        <v>583.366312</v>
      </c>
      <c s="29" r="V267">
        <f>IF((U267=0),0,(S267/U267))</f>
        <v>0.879310500020783</v>
      </c>
      <c s="40" r="X267">
        <f>(AA267+AB267)*AC267</f>
        <v>89.82496946</v>
      </c>
      <c s="17" r="Y267"/>
      <c s="31" r="AA267">
        <v>15.18</v>
      </c>
      <c s="31" r="AB267">
        <v>2.8</v>
      </c>
      <c s="31" r="AC267">
        <v>4.995827</v>
      </c>
      <c s="31" r="AD267">
        <v>0.92559</v>
      </c>
    </row>
    <row customHeight="1" r="268" ht="12.0">
      <c s="19" r="A268">
        <v>41741.0833333333</v>
      </c>
      <c s="23" r="B268">
        <v>41741.125</v>
      </c>
      <c s="19" r="C268">
        <f>A268+TIME(5,0,0)</f>
        <v>41741.2916666667</v>
      </c>
      <c s="24" r="D268">
        <f>DATE(YEAR(C268),MONTH(C268),DAY(C268))</f>
        <v>41741</v>
      </c>
      <c s="27" r="E268">
        <f>HOUR(C268)</f>
        <v>7</v>
      </c>
      <c t="str" s="27" r="F268">
        <f>CONCATENATE("TAITsched:",(H268*1000))</f>
        <v>TAITsched:19000</v>
      </c>
      <c s="18" r="G268">
        <v>19</v>
      </c>
      <c s="8" r="H268">
        <v>19</v>
      </c>
      <c s="36" r="I268">
        <v>0</v>
      </c>
      <c t="str" s="27" r="J268">
        <f>CONCATENATE("TAITbid:",(G268*1000))</f>
        <v>TAITbid:19000</v>
      </c>
      <c t="str" s="27" r="K268">
        <f>CONCATENATE("TAITUnscheduled:",(I268*1000))</f>
        <v>TAITUnscheduled:0</v>
      </c>
      <c t="str" s="27" r="L268">
        <f>CONCATENATE("TAITPlanned:",(N268*1000))</f>
        <v>TAITPlanned:1000</v>
      </c>
      <c t="str" s="27" r="M268">
        <f>CONCATENATE("TAITSettled:",(P268*1000))</f>
        <v>TAITSettled:19000</v>
      </c>
      <c s="36" r="N268">
        <v>1</v>
      </c>
      <c t="s" s="34" r="O268">
        <v>29</v>
      </c>
      <c s="8" r="P268">
        <v>19</v>
      </c>
      <c s="17" r="Q268">
        <v>0</v>
      </c>
      <c s="40" r="R268">
        <v>0</v>
      </c>
      <c s="40" r="S268">
        <v>471.8309047</v>
      </c>
      <c s="17" r="T268"/>
      <c s="29" r="U268">
        <f>(((20*AB268)*AC268)+(20*AA268))*1</f>
        <v>509.1494736</v>
      </c>
      <c s="29" r="V268">
        <f>IF((U268=0),0,(S268/U268))</f>
        <v>0.926704100004003</v>
      </c>
      <c s="40" r="X268">
        <f>(AA268+AB268)*AC268</f>
        <v>43.13135838</v>
      </c>
      <c s="17" r="Y268"/>
      <c s="31" r="AA268">
        <v>14.1</v>
      </c>
      <c s="31" r="AB268">
        <v>5.04</v>
      </c>
      <c s="31" r="AC268">
        <v>2.253467</v>
      </c>
      <c s="31" r="AD268">
        <v>0.975478</v>
      </c>
    </row>
    <row customHeight="1" r="269" ht="12.0">
      <c s="19" r="A269">
        <v>41741.125</v>
      </c>
      <c s="23" r="B269">
        <v>41741.1666666667</v>
      </c>
      <c s="19" r="C269">
        <f>A269+TIME(5,0,0)</f>
        <v>41741.3333333333</v>
      </c>
      <c s="24" r="D269">
        <f>DATE(YEAR(C269),MONTH(C269),DAY(C269))</f>
        <v>41741</v>
      </c>
      <c s="27" r="E269">
        <f>HOUR(C269)</f>
        <v>8</v>
      </c>
      <c t="str" s="27" r="F269">
        <f>CONCATENATE("TAITsched:",(H269*1000))</f>
        <v>TAITsched:19000</v>
      </c>
      <c s="18" r="G269">
        <v>19</v>
      </c>
      <c s="8" r="H269">
        <v>19</v>
      </c>
      <c s="36" r="I269">
        <v>0</v>
      </c>
      <c t="str" s="27" r="J269">
        <f>CONCATENATE("TAITbid:",(G269*1000))</f>
        <v>TAITbid:19000</v>
      </c>
      <c t="str" s="27" r="K269">
        <f>CONCATENATE("TAITUnscheduled:",(I269*1000))</f>
        <v>TAITUnscheduled:0</v>
      </c>
      <c t="str" s="27" r="L269">
        <f>CONCATENATE("TAITPlanned:",(N269*1000))</f>
        <v>TAITPlanned:1000</v>
      </c>
      <c t="str" s="27" r="M269">
        <f>CONCATENATE("TAITSettled:",(P269*1000))</f>
        <v>TAITSettled:19000</v>
      </c>
      <c s="36" r="N269">
        <v>1</v>
      </c>
      <c t="s" s="34" r="O269">
        <v>29</v>
      </c>
      <c s="8" r="P269">
        <v>19</v>
      </c>
      <c s="17" r="Q269">
        <v>-3</v>
      </c>
      <c s="40" r="R269">
        <v>-81.51</v>
      </c>
      <c s="40" r="S269">
        <v>283.7511288</v>
      </c>
      <c s="17" r="T269"/>
      <c s="29" r="U269">
        <f>(((20*AB269)*AC269)+(20*AA269))*1</f>
        <v>310.2618904</v>
      </c>
      <c s="29" r="V269">
        <f>IF((U269=0),0,(S269/U269))</f>
        <v>0.914553599973811</v>
      </c>
      <c s="40" r="X269">
        <f>(AA269+AB269)*AC269</f>
        <v>38.8750817</v>
      </c>
      <c s="17" r="Y269"/>
      <c s="31" r="AA269">
        <v>7.14</v>
      </c>
      <c s="31" r="AB269">
        <v>1.96</v>
      </c>
      <c s="31" r="AC269">
        <v>4.271987</v>
      </c>
      <c s="31" r="AD269">
        <v>0.962688</v>
      </c>
    </row>
    <row customHeight="1" r="270" ht="12.0">
      <c s="19" r="A270">
        <v>41741.1666666667</v>
      </c>
      <c s="23" r="B270">
        <v>41741.2083333333</v>
      </c>
      <c s="19" r="C270">
        <f>A270+TIME(5,0,0)</f>
        <v>41741.375</v>
      </c>
      <c s="24" r="D270">
        <f>DATE(YEAR(C270),MONTH(C270),DAY(C270))</f>
        <v>41741</v>
      </c>
      <c s="27" r="E270">
        <f>HOUR(C270)</f>
        <v>9</v>
      </c>
      <c t="str" s="27" r="F270">
        <f>CONCATENATE("TAITsched:",(H270*1000))</f>
        <v>TAITsched:19000</v>
      </c>
      <c s="18" r="G270">
        <v>19</v>
      </c>
      <c s="8" r="H270">
        <v>19</v>
      </c>
      <c s="36" r="I270">
        <v>0</v>
      </c>
      <c t="str" s="27" r="J270">
        <f>CONCATENATE("TAITbid:",(G270*1000))</f>
        <v>TAITbid:19000</v>
      </c>
      <c t="str" s="27" r="K270">
        <f>CONCATENATE("TAITUnscheduled:",(I270*1000))</f>
        <v>TAITUnscheduled:0</v>
      </c>
      <c t="str" s="27" r="L270">
        <f>CONCATENATE("TAITPlanned:",(N270*1000))</f>
        <v>TAITPlanned:1000</v>
      </c>
      <c t="str" s="27" r="M270">
        <f>CONCATENATE("TAITSettled:",(P270*1000))</f>
        <v>TAITSettled:19000</v>
      </c>
      <c s="36" r="N270">
        <v>1</v>
      </c>
      <c t="s" s="34" r="O270">
        <v>29</v>
      </c>
      <c s="8" r="P270">
        <v>19</v>
      </c>
      <c s="17" r="Q270">
        <v>-1</v>
      </c>
      <c s="40" r="R270">
        <v>-27.25</v>
      </c>
      <c s="40" r="S270">
        <v>223.7013226</v>
      </c>
      <c s="17" r="T270"/>
      <c s="29" r="U270">
        <f>(((20*AB270)*AC270)+(20*AA270))*1</f>
        <v>252.633434</v>
      </c>
      <c s="29" r="V270">
        <f>IF((U270=0),0,(S270/U270))</f>
        <v>0.885477899967904</v>
      </c>
      <c s="40" r="X270">
        <f>(AA270+AB270)*AC270</f>
        <v>24.0210016</v>
      </c>
      <c s="17" r="Y270"/>
      <c s="31" r="AA270">
        <v>7.17</v>
      </c>
      <c s="31" r="AB270">
        <v>2.11</v>
      </c>
      <c s="31" r="AC270">
        <v>2.58847</v>
      </c>
      <c s="31" r="AD270">
        <v>0.932082</v>
      </c>
    </row>
    <row customHeight="1" r="271" ht="12.0">
      <c s="19" r="A271">
        <v>41741.2083333333</v>
      </c>
      <c s="23" r="B271">
        <v>41741.25</v>
      </c>
      <c s="19" r="C271">
        <f>A271+TIME(5,0,0)</f>
        <v>41741.4166666667</v>
      </c>
      <c s="24" r="D271">
        <f>DATE(YEAR(C271),MONTH(C271),DAY(C271))</f>
        <v>41741</v>
      </c>
      <c s="27" r="E271">
        <f>HOUR(C271)</f>
        <v>10</v>
      </c>
      <c t="str" s="27" r="F271">
        <f>CONCATENATE("TAITsched:",(H271*1000))</f>
        <v>TAITsched:19000</v>
      </c>
      <c s="18" r="G271">
        <v>19</v>
      </c>
      <c s="8" r="H271">
        <v>19</v>
      </c>
      <c s="36" r="I271">
        <v>0</v>
      </c>
      <c t="str" s="27" r="J271">
        <f>CONCATENATE("TAITbid:",(G271*1000))</f>
        <v>TAITbid:19000</v>
      </c>
      <c t="str" s="27" r="K271">
        <f>CONCATENATE("TAITUnscheduled:",(I271*1000))</f>
        <v>TAITUnscheduled:0</v>
      </c>
      <c t="str" s="27" r="L271">
        <f>CONCATENATE("TAITPlanned:",(N271*1000))</f>
        <v>TAITPlanned:1000</v>
      </c>
      <c t="str" s="27" r="M271">
        <f>CONCATENATE("TAITSettled:",(P271*1000))</f>
        <v>TAITSettled:19000</v>
      </c>
      <c s="36" r="N271">
        <v>1</v>
      </c>
      <c t="s" s="34" r="O271">
        <v>29</v>
      </c>
      <c s="8" r="P271">
        <v>19</v>
      </c>
      <c s="17" r="Q271">
        <v>1</v>
      </c>
      <c s="40" r="R271">
        <v>27.53</v>
      </c>
      <c s="40" r="S271">
        <v>708.0290319</v>
      </c>
      <c s="17" r="T271"/>
      <c s="29" r="U271">
        <f>(((20*AB271)*AC271)+(20*AA271))*1</f>
        <v>843.8131184</v>
      </c>
      <c s="29" r="V271">
        <f>IF((U271=0),0,(S271/U271))</f>
        <v>0.839082750031822</v>
      </c>
      <c s="40" r="X271">
        <f>(AA271+AB271)*AC271</f>
        <v>84.17242904</v>
      </c>
      <c s="17" r="Y271"/>
      <c s="31" r="AA271">
        <v>21.64</v>
      </c>
      <c s="31" r="AB271">
        <v>6.99</v>
      </c>
      <c s="31" r="AC271">
        <v>2.940008</v>
      </c>
      <c s="31" r="AD271">
        <v>0.883245</v>
      </c>
    </row>
    <row customHeight="1" r="272" ht="12.0">
      <c s="19" r="A272">
        <v>41741.25</v>
      </c>
      <c s="23" r="B272">
        <v>41741.2916666667</v>
      </c>
      <c s="19" r="C272">
        <f>A272+TIME(5,0,0)</f>
        <v>41741.4583333333</v>
      </c>
      <c s="24" r="D272">
        <f>DATE(YEAR(C272),MONTH(C272),DAY(C272))</f>
        <v>41741</v>
      </c>
      <c s="27" r="E272">
        <f>HOUR(C272)</f>
        <v>11</v>
      </c>
      <c t="str" s="27" r="F272">
        <f>CONCATENATE("TAITsched:",(H272*1000))</f>
        <v>TAITsched:19000</v>
      </c>
      <c s="18" r="G272">
        <v>19</v>
      </c>
      <c s="8" r="H272">
        <v>19</v>
      </c>
      <c s="36" r="I272">
        <v>0</v>
      </c>
      <c t="str" s="27" r="J272">
        <f>CONCATENATE("TAITbid:",(G272*1000))</f>
        <v>TAITbid:19000</v>
      </c>
      <c t="str" s="27" r="K272">
        <f>CONCATENATE("TAITUnscheduled:",(I272*1000))</f>
        <v>TAITUnscheduled:0</v>
      </c>
      <c t="str" s="27" r="L272">
        <f>CONCATENATE("TAITPlanned:",(N272*1000))</f>
        <v>TAITPlanned:1000</v>
      </c>
      <c t="str" s="27" r="M272">
        <f>CONCATENATE("TAITSettled:",(P272*1000))</f>
        <v>TAITSettled:19000</v>
      </c>
      <c s="36" r="N272">
        <v>1</v>
      </c>
      <c t="s" s="34" r="O272">
        <v>29</v>
      </c>
      <c s="8" r="P272">
        <v>19</v>
      </c>
      <c s="17" r="Q272">
        <v>-1</v>
      </c>
      <c s="40" r="R272">
        <v>-29.89</v>
      </c>
      <c s="40" r="S272">
        <v>611.9105496</v>
      </c>
      <c s="17" r="T272"/>
      <c s="29" r="U272">
        <f>(((20*AB272)*AC272)+(20*AA272))*1</f>
        <v>878.0679016</v>
      </c>
      <c s="29" r="V272">
        <f>IF((U272=0),0,(S272/U272))</f>
        <v>0.69688295003722</v>
      </c>
      <c s="40" r="X272">
        <f>(AA272+AB272)*AC272</f>
        <v>92.02736214</v>
      </c>
      <c s="17" r="Y272"/>
      <c s="31" r="AA272">
        <v>22.49</v>
      </c>
      <c s="31" r="AB272">
        <v>6.82</v>
      </c>
      <c s="31" r="AC272">
        <v>3.139794</v>
      </c>
      <c s="31" r="AD272">
        <v>0.733561</v>
      </c>
    </row>
    <row customHeight="1" r="273" ht="12.0">
      <c s="19" r="A273">
        <v>41741.2916666667</v>
      </c>
      <c s="23" r="B273">
        <v>41741.3333333333</v>
      </c>
      <c s="19" r="C273">
        <f>A273+TIME(5,0,0)</f>
        <v>41741.5</v>
      </c>
      <c s="24" r="D273">
        <f>DATE(YEAR(C273),MONTH(C273),DAY(C273))</f>
        <v>41741</v>
      </c>
      <c s="27" r="E273">
        <f>HOUR(C273)</f>
        <v>12</v>
      </c>
      <c t="str" s="27" r="F273">
        <f>CONCATENATE("TAITsched:",(H273*1000))</f>
        <v>TAITsched:19000</v>
      </c>
      <c s="18" r="G273">
        <v>19</v>
      </c>
      <c s="8" r="H273">
        <v>19</v>
      </c>
      <c s="36" r="I273">
        <v>0</v>
      </c>
      <c t="str" s="27" r="J273">
        <f>CONCATENATE("TAITbid:",(G273*1000))</f>
        <v>TAITbid:19000</v>
      </c>
      <c t="str" s="27" r="K273">
        <f>CONCATENATE("TAITUnscheduled:",(I273*1000))</f>
        <v>TAITUnscheduled:0</v>
      </c>
      <c t="str" s="27" r="L273">
        <f>CONCATENATE("TAITPlanned:",(N273*1000))</f>
        <v>TAITPlanned:1000</v>
      </c>
      <c t="str" s="27" r="M273">
        <f>CONCATENATE("TAITSettled:",(P273*1000))</f>
        <v>TAITSettled:19000</v>
      </c>
      <c s="36" r="N273">
        <v>1</v>
      </c>
      <c t="s" s="34" r="O273">
        <v>29</v>
      </c>
      <c s="8" r="P273">
        <v>19</v>
      </c>
      <c s="17" r="Q273">
        <v>-1</v>
      </c>
      <c s="40" r="R273">
        <v>-31.12</v>
      </c>
      <c s="40" r="S273">
        <v>969.0187622</v>
      </c>
      <c s="17" r="T273"/>
      <c s="29" r="U273">
        <f>(((20*AB273)*AC273)+(20*AA273))*1</f>
        <v>1046.104362</v>
      </c>
      <c s="29" r="V273">
        <f>IF((U273=0),0,(S273/U273))</f>
        <v>0.926311749955211</v>
      </c>
      <c s="40" r="X273">
        <f>(AA273+AB273)*AC273</f>
        <v>87.20280135</v>
      </c>
      <c s="17" r="Y273"/>
      <c s="31" r="AA273">
        <v>36.15</v>
      </c>
      <c s="31" r="AB273">
        <v>8.22</v>
      </c>
      <c s="31" r="AC273">
        <v>1.965355</v>
      </c>
      <c s="31" r="AD273">
        <v>0.975065</v>
      </c>
    </row>
    <row customHeight="1" r="274" ht="12.0">
      <c s="19" r="A274">
        <v>41741.3333333333</v>
      </c>
      <c s="23" r="B274">
        <v>41741.375</v>
      </c>
      <c s="19" r="C274">
        <f>A274+TIME(5,0,0)</f>
        <v>41741.5416666667</v>
      </c>
      <c s="24" r="D274">
        <f>DATE(YEAR(C274),MONTH(C274),DAY(C274))</f>
        <v>41741</v>
      </c>
      <c s="27" r="E274">
        <f>HOUR(C274)</f>
        <v>13</v>
      </c>
      <c t="str" s="27" r="F274">
        <f>CONCATENATE("TAITsched:",(H274*1000))</f>
        <v>TAITsched:19000</v>
      </c>
      <c s="18" r="G274">
        <v>19</v>
      </c>
      <c s="8" r="H274">
        <v>19</v>
      </c>
      <c s="36" r="I274">
        <v>0</v>
      </c>
      <c t="str" s="27" r="J274">
        <f>CONCATENATE("TAITbid:",(G274*1000))</f>
        <v>TAITbid:19000</v>
      </c>
      <c t="str" s="27" r="K274">
        <f>CONCATENATE("TAITUnscheduled:",(I274*1000))</f>
        <v>TAITUnscheduled:0</v>
      </c>
      <c t="str" s="27" r="L274">
        <f>CONCATENATE("TAITPlanned:",(N274*1000))</f>
        <v>TAITPlanned:1000</v>
      </c>
      <c t="str" s="27" r="M274">
        <f>CONCATENATE("TAITSettled:",(P274*1000))</f>
        <v>TAITSettled:19000</v>
      </c>
      <c s="36" r="N274">
        <v>1</v>
      </c>
      <c t="s" s="34" r="O274">
        <v>29</v>
      </c>
      <c s="8" r="P274">
        <v>19</v>
      </c>
      <c s="17" r="Q274">
        <v>-1</v>
      </c>
      <c s="40" r="R274">
        <v>-33.13</v>
      </c>
      <c s="40" r="S274">
        <v>907.6903989</v>
      </c>
      <c s="17" r="T274"/>
      <c s="29" r="U274">
        <f>(((20*AB274)*AC274)+(20*AA274))*1</f>
        <v>977.6973942</v>
      </c>
      <c s="29" r="V274">
        <f>IF((U274=0),0,(S274/U274))</f>
        <v>0.928396050030098</v>
      </c>
      <c s="40" r="X274">
        <f>(AA274+AB274)*AC274</f>
        <v>99.85285504</v>
      </c>
      <c s="17" r="Y274"/>
      <c s="31" r="AA274">
        <v>33.61</v>
      </c>
      <c s="31" r="AB274">
        <v>6.07</v>
      </c>
      <c s="31" r="AC274">
        <v>2.516453</v>
      </c>
      <c s="31" r="AD274">
        <v>0.977259</v>
      </c>
    </row>
    <row customHeight="1" r="275" ht="12.0">
      <c s="19" r="A275">
        <v>41741.375</v>
      </c>
      <c s="23" r="B275">
        <v>41741.4166666667</v>
      </c>
      <c s="19" r="C275">
        <f>A275+TIME(5,0,0)</f>
        <v>41741.5833333333</v>
      </c>
      <c s="24" r="D275">
        <f>DATE(YEAR(C275),MONTH(C275),DAY(C275))</f>
        <v>41741</v>
      </c>
      <c s="27" r="E275">
        <f>HOUR(C275)</f>
        <v>14</v>
      </c>
      <c t="str" s="27" r="F275">
        <f>CONCATENATE("TAITsched:",(H275*1000))</f>
        <v>TAITsched:19000</v>
      </c>
      <c s="18" r="G275">
        <v>19</v>
      </c>
      <c s="8" r="H275">
        <v>19</v>
      </c>
      <c s="36" r="I275">
        <v>0</v>
      </c>
      <c t="str" s="27" r="J275">
        <f>CONCATENATE("TAITbid:",(G275*1000))</f>
        <v>TAITbid:19000</v>
      </c>
      <c t="str" s="27" r="K275">
        <f>CONCATENATE("TAITUnscheduled:",(I275*1000))</f>
        <v>TAITUnscheduled:0</v>
      </c>
      <c t="str" s="27" r="L275">
        <f>CONCATENATE("TAITPlanned:",(N275*1000))</f>
        <v>TAITPlanned:1000</v>
      </c>
      <c t="str" s="27" r="M275">
        <f>CONCATENATE("TAITSettled:",(P275*1000))</f>
        <v>TAITSettled:19000</v>
      </c>
      <c s="36" r="N275">
        <v>1</v>
      </c>
      <c t="s" s="34" r="O275">
        <v>29</v>
      </c>
      <c s="8" r="P275">
        <v>19</v>
      </c>
      <c s="17" r="Q275">
        <v>0</v>
      </c>
      <c s="40" r="R275">
        <v>0</v>
      </c>
      <c s="40" r="S275">
        <v>957.9778257</v>
      </c>
      <c s="17" r="T275"/>
      <c s="29" r="U275">
        <f>(((20*AB275)*AC275)+(20*AA275))*1</f>
        <v>1041.4340832</v>
      </c>
      <c s="29" r="V275">
        <f>IF((U275=0),0,(S275/U275))</f>
        <v>0.919864100046001</v>
      </c>
      <c s="40" r="X275">
        <f>(AA275+AB275)*AC275</f>
        <v>125.01256584</v>
      </c>
      <c s="17" r="Y275"/>
      <c s="31" r="AA275">
        <v>40.47</v>
      </c>
      <c s="31" r="AB275">
        <v>4.14</v>
      </c>
      <c s="31" r="AC275">
        <v>2.802344</v>
      </c>
      <c s="31" r="AD275">
        <v>0.968278</v>
      </c>
    </row>
    <row customHeight="1" r="276" ht="12.0">
      <c s="19" r="A276">
        <v>41741.4166666667</v>
      </c>
      <c s="23" r="B276">
        <v>41741.4583333333</v>
      </c>
      <c s="19" r="C276">
        <f>A276+TIME(5,0,0)</f>
        <v>41741.625</v>
      </c>
      <c s="24" r="D276">
        <f>DATE(YEAR(C276),MONTH(C276),DAY(C276))</f>
        <v>41741</v>
      </c>
      <c s="27" r="E276">
        <f>HOUR(C276)</f>
        <v>15</v>
      </c>
      <c t="str" s="27" r="F276">
        <f>CONCATENATE("TAITsched:",(H276*1000))</f>
        <v>TAITsched:19000</v>
      </c>
      <c s="18" r="G276">
        <v>19</v>
      </c>
      <c s="8" r="H276">
        <v>19</v>
      </c>
      <c s="36" r="I276">
        <v>0</v>
      </c>
      <c t="str" s="27" r="J276">
        <f>CONCATENATE("TAITbid:",(G276*1000))</f>
        <v>TAITbid:19000</v>
      </c>
      <c t="str" s="27" r="K276">
        <f>CONCATENATE("TAITUnscheduled:",(I276*1000))</f>
        <v>TAITUnscheduled:0</v>
      </c>
      <c t="str" s="27" r="L276">
        <f>CONCATENATE("TAITPlanned:",(N276*1000))</f>
        <v>TAITPlanned:1000</v>
      </c>
      <c t="str" s="27" r="M276">
        <f>CONCATENATE("TAITSettled:",(P276*1000))</f>
        <v>TAITSettled:19000</v>
      </c>
      <c s="36" r="N276">
        <v>1</v>
      </c>
      <c t="s" s="34" r="O276">
        <v>29</v>
      </c>
      <c s="8" r="P276">
        <v>19</v>
      </c>
      <c s="17" r="Q276">
        <v>-1</v>
      </c>
      <c s="40" r="R276">
        <v>-44.76</v>
      </c>
      <c s="40" r="S276">
        <v>894.5512157</v>
      </c>
      <c s="17" r="T276"/>
      <c s="29" r="U276">
        <f>(((20*AB276)*AC276)+(20*AA276))*1</f>
        <v>970.1964112</v>
      </c>
      <c s="29" r="V276">
        <f>IF((U276=0),0,(S276/U276))</f>
        <v>0.922031049974265</v>
      </c>
      <c s="40" r="X276">
        <f>(AA276+AB276)*AC276</f>
        <v>121.02275644</v>
      </c>
      <c s="17" r="Y276"/>
      <c s="31" r="AA276">
        <v>42.68</v>
      </c>
      <c s="31" r="AB276">
        <v>2.16</v>
      </c>
      <c s="31" r="AC276">
        <v>2.698991</v>
      </c>
      <c s="31" r="AD276">
        <v>0.970559</v>
      </c>
    </row>
    <row customHeight="1" r="277" ht="12.0">
      <c s="19" r="A277">
        <v>41741.4583333333</v>
      </c>
      <c s="23" r="B277">
        <v>41741.5</v>
      </c>
      <c s="19" r="C277">
        <f>A277+TIME(5,0,0)</f>
        <v>41741.6666666667</v>
      </c>
      <c s="24" r="D277">
        <f>DATE(YEAR(C277),MONTH(C277),DAY(C277))</f>
        <v>41741</v>
      </c>
      <c s="27" r="E277">
        <f>HOUR(C277)</f>
        <v>16</v>
      </c>
      <c t="str" s="27" r="F277">
        <f>CONCATENATE("TAITsched:",(H277*1000))</f>
        <v>TAITsched:19000</v>
      </c>
      <c s="18" r="G277">
        <v>19</v>
      </c>
      <c s="8" r="H277">
        <v>19</v>
      </c>
      <c s="36" r="I277">
        <v>0</v>
      </c>
      <c t="str" s="27" r="J277">
        <f>CONCATENATE("TAITbid:",(G277*1000))</f>
        <v>TAITbid:19000</v>
      </c>
      <c t="str" s="27" r="K277">
        <f>CONCATENATE("TAITUnscheduled:",(I277*1000))</f>
        <v>TAITUnscheduled:0</v>
      </c>
      <c t="str" s="27" r="L277">
        <f>CONCATENATE("TAITPlanned:",(N277*1000))</f>
        <v>TAITPlanned:1000</v>
      </c>
      <c t="str" s="27" r="M277">
        <f>CONCATENATE("TAITSettled:",(P277*1000))</f>
        <v>TAITSettled:19000</v>
      </c>
      <c s="36" r="N277">
        <v>1</v>
      </c>
      <c t="s" s="34" r="O277">
        <v>29</v>
      </c>
      <c s="8" r="P277">
        <v>19</v>
      </c>
      <c s="17" r="Q277">
        <v>-2</v>
      </c>
      <c s="40" r="R277">
        <v>-189.18</v>
      </c>
      <c s="40" r="S277">
        <v>3168.574733</v>
      </c>
      <c s="17" r="T277"/>
      <c s="29" r="U277">
        <f>(((20*AB277)*AC277)+(20*AA277))*1</f>
        <v>3457.2335056</v>
      </c>
      <c s="29" r="V277">
        <f>IF((U277=0),0,(S277/U277))</f>
        <v>0.916505850087235</v>
      </c>
      <c s="40" r="X277">
        <f>(AA277+AB277)*AC277</f>
        <v>409.47871727</v>
      </c>
      <c s="17" r="Y277"/>
      <c s="31" r="AA277">
        <v>156.59</v>
      </c>
      <c s="31" r="AB277">
        <v>6.48</v>
      </c>
      <c s="31" r="AC277">
        <v>2.511061</v>
      </c>
      <c s="31" r="AD277">
        <v>0.964743</v>
      </c>
    </row>
    <row customHeight="1" r="278" ht="12.0">
      <c s="19" r="A278">
        <v>41741.5</v>
      </c>
      <c s="23" r="B278">
        <v>41741.5416666667</v>
      </c>
      <c s="19" r="C278">
        <f>A278+TIME(5,0,0)</f>
        <v>41741.7083333333</v>
      </c>
      <c s="24" r="D278">
        <f>DATE(YEAR(C278),MONTH(C278),DAY(C278))</f>
        <v>41741</v>
      </c>
      <c s="27" r="E278">
        <f>HOUR(C278)</f>
        <v>17</v>
      </c>
      <c t="str" s="27" r="F278">
        <f>CONCATENATE("TAITsched:",(H278*1000))</f>
        <v>TAITsched:19000</v>
      </c>
      <c s="18" r="G278">
        <v>19</v>
      </c>
      <c s="8" r="H278">
        <v>19</v>
      </c>
      <c s="36" r="I278">
        <v>0</v>
      </c>
      <c t="str" s="27" r="J278">
        <f>CONCATENATE("TAITbid:",(G278*1000))</f>
        <v>TAITbid:19000</v>
      </c>
      <c t="str" s="27" r="K278">
        <f>CONCATENATE("TAITUnscheduled:",(I278*1000))</f>
        <v>TAITUnscheduled:0</v>
      </c>
      <c t="str" s="27" r="L278">
        <f>CONCATENATE("TAITPlanned:",(N278*1000))</f>
        <v>TAITPlanned:1000</v>
      </c>
      <c t="str" s="27" r="M278">
        <f>CONCATENATE("TAITSettled:",(P278*1000))</f>
        <v>TAITSettled:19000</v>
      </c>
      <c s="36" r="N278">
        <v>1</v>
      </c>
      <c t="s" s="34" r="O278">
        <v>29</v>
      </c>
      <c s="8" r="P278">
        <v>19</v>
      </c>
      <c s="17" r="Q278">
        <v>0</v>
      </c>
      <c s="40" r="R278">
        <v>0</v>
      </c>
      <c s="40" r="S278">
        <v>730.8521029</v>
      </c>
      <c s="17" r="T278"/>
      <c s="29" r="U278">
        <f>(((20*AB278)*AC278)+(20*AA278))*1</f>
        <v>786.692098</v>
      </c>
      <c s="29" r="V278">
        <f>IF((U278=0),0,(S278/U278))</f>
        <v>0.929019250044634</v>
      </c>
      <c s="40" r="X278">
        <f>(AA278+AB278)*AC278</f>
        <v>94.957703</v>
      </c>
      <c s="17" r="Y278"/>
      <c s="31" r="AA278">
        <v>30.18</v>
      </c>
      <c s="31" r="AB278">
        <v>3.22</v>
      </c>
      <c s="31" r="AC278">
        <v>2.843045</v>
      </c>
      <c s="31" r="AD278">
        <v>0.977915</v>
      </c>
    </row>
    <row customHeight="1" r="279" ht="12.0">
      <c s="19" r="A279">
        <v>41741.5416666667</v>
      </c>
      <c s="23" r="B279">
        <v>41741.5833333333</v>
      </c>
      <c s="19" r="C279">
        <f>A279+TIME(5,0,0)</f>
        <v>41741.75</v>
      </c>
      <c s="24" r="D279">
        <f>DATE(YEAR(C279),MONTH(C279),DAY(C279))</f>
        <v>41741</v>
      </c>
      <c s="27" r="E279">
        <f>HOUR(C279)</f>
        <v>18</v>
      </c>
      <c t="str" s="27" r="F279">
        <f>CONCATENATE("TAITsched:",(H279*1000))</f>
        <v>TAITsched:19000</v>
      </c>
      <c s="18" r="G279">
        <v>19</v>
      </c>
      <c s="8" r="H279">
        <v>19</v>
      </c>
      <c s="36" r="I279">
        <v>0</v>
      </c>
      <c t="str" s="27" r="J279">
        <f>CONCATENATE("TAITbid:",(G279*1000))</f>
        <v>TAITbid:19000</v>
      </c>
      <c t="str" s="27" r="K279">
        <f>CONCATENATE("TAITUnscheduled:",(I279*1000))</f>
        <v>TAITUnscheduled:0</v>
      </c>
      <c t="str" s="27" r="L279">
        <f>CONCATENATE("TAITPlanned:",(N279*1000))</f>
        <v>TAITPlanned:1000</v>
      </c>
      <c t="str" s="27" r="M279">
        <f>CONCATENATE("TAITSettled:",(P279*1000))</f>
        <v>TAITSettled:19000</v>
      </c>
      <c s="36" r="N279">
        <v>1</v>
      </c>
      <c t="s" s="34" r="O279">
        <v>29</v>
      </c>
      <c s="8" r="P279">
        <v>19</v>
      </c>
      <c s="17" r="Q279">
        <v>0</v>
      </c>
      <c s="40" r="R279">
        <v>0</v>
      </c>
      <c s="40" r="S279">
        <v>457.2176046</v>
      </c>
      <c s="17" r="T279"/>
      <c s="29" r="U279">
        <f>(((20*AB279)*AC279)+(20*AA279))*1</f>
        <v>494.7863888</v>
      </c>
      <c s="29" r="V279">
        <f>IF((U279=0),0,(S279/U279))</f>
        <v>0.924070699901193</v>
      </c>
      <c s="40" r="X279">
        <f>(AA279+AB279)*AC279</f>
        <v>56.11527118</v>
      </c>
      <c s="17" r="Y279"/>
      <c s="31" r="AA279">
        <v>20.37</v>
      </c>
      <c s="31" r="AB279">
        <v>1.72</v>
      </c>
      <c s="31" r="AC279">
        <v>2.540302</v>
      </c>
      <c s="31" r="AD279">
        <v>0.972706</v>
      </c>
    </row>
    <row customHeight="1" r="280" ht="12.0">
      <c s="19" r="A280">
        <v>41741.5833333333</v>
      </c>
      <c s="23" r="B280">
        <v>41741.625</v>
      </c>
      <c s="19" r="C280">
        <f>A280+TIME(5,0,0)</f>
        <v>41741.7916666667</v>
      </c>
      <c s="24" r="D280">
        <f>DATE(YEAR(C280),MONTH(C280),DAY(C280))</f>
        <v>41741</v>
      </c>
      <c s="27" r="E280">
        <f>HOUR(C280)</f>
        <v>19</v>
      </c>
      <c t="str" s="27" r="F280">
        <f>CONCATENATE("TAITsched:",(H280*1000))</f>
        <v>TAITsched:19000</v>
      </c>
      <c s="18" r="G280">
        <v>19</v>
      </c>
      <c s="8" r="H280">
        <v>19</v>
      </c>
      <c s="36" r="I280">
        <v>0</v>
      </c>
      <c t="str" s="27" r="J280">
        <f>CONCATENATE("TAITbid:",(G280*1000))</f>
        <v>TAITbid:19000</v>
      </c>
      <c t="str" s="27" r="K280">
        <f>CONCATENATE("TAITUnscheduled:",(I280*1000))</f>
        <v>TAITUnscheduled:0</v>
      </c>
      <c t="str" s="27" r="L280">
        <f>CONCATENATE("TAITPlanned:",(N280*1000))</f>
        <v>TAITPlanned:1000</v>
      </c>
      <c t="str" s="27" r="M280">
        <f>CONCATENATE("TAITSettled:",(P280*1000))</f>
        <v>TAITSettled:19000</v>
      </c>
      <c s="36" r="N280">
        <v>1</v>
      </c>
      <c t="s" s="34" r="O280">
        <v>29</v>
      </c>
      <c s="8" r="P280">
        <v>19</v>
      </c>
      <c s="17" r="Q280">
        <v>-2</v>
      </c>
      <c s="40" r="R280">
        <v>-62.8</v>
      </c>
      <c s="40" r="S280">
        <v>476.1135197</v>
      </c>
      <c s="17" r="T280"/>
      <c s="29" r="U280">
        <f>(((20*AB280)*AC280)+(20*AA280))*1</f>
        <v>513.606014</v>
      </c>
      <c s="29" r="V280">
        <f>IF((U280=0),0,(S280/U280))</f>
        <v>0.927001449986916</v>
      </c>
      <c s="40" r="X280">
        <f>(AA280+AB280)*AC280</f>
        <v>55.96088848</v>
      </c>
      <c s="17" r="Y280"/>
      <c s="31" r="AA280">
        <v>18.58</v>
      </c>
      <c s="31" r="AB280">
        <v>2.7</v>
      </c>
      <c s="31" r="AC280">
        <v>2.629741</v>
      </c>
      <c s="31" r="AD280">
        <v>0.975791</v>
      </c>
    </row>
    <row customHeight="1" r="281" ht="12.0">
      <c s="19" r="A281">
        <v>41741.625</v>
      </c>
      <c s="23" r="B281">
        <v>41741.6666666667</v>
      </c>
      <c s="19" r="C281">
        <f>A281+TIME(5,0,0)</f>
        <v>41741.8333333333</v>
      </c>
      <c s="24" r="D281">
        <f>DATE(YEAR(C281),MONTH(C281),DAY(C281))</f>
        <v>41741</v>
      </c>
      <c s="27" r="E281">
        <f>HOUR(C281)</f>
        <v>20</v>
      </c>
      <c t="str" s="27" r="F281">
        <f>CONCATENATE("TAITsched:",(H281*1000))</f>
        <v>TAITsched:19000</v>
      </c>
      <c s="18" r="G281">
        <v>19</v>
      </c>
      <c s="8" r="H281">
        <v>19</v>
      </c>
      <c s="36" r="I281">
        <v>0</v>
      </c>
      <c t="str" s="27" r="J281">
        <f>CONCATENATE("TAITbid:",(G281*1000))</f>
        <v>TAITbid:19000</v>
      </c>
      <c t="str" s="27" r="K281">
        <f>CONCATENATE("TAITUnscheduled:",(I281*1000))</f>
        <v>TAITUnscheduled:0</v>
      </c>
      <c t="str" s="27" r="L281">
        <f>CONCATENATE("TAITPlanned:",(N281*1000))</f>
        <v>TAITPlanned:1000</v>
      </c>
      <c t="str" s="27" r="M281">
        <f>CONCATENATE("TAITSettled:",(P281*1000))</f>
        <v>TAITSettled:19000</v>
      </c>
      <c s="36" r="N281">
        <v>1</v>
      </c>
      <c t="s" s="34" r="O281">
        <v>29</v>
      </c>
      <c s="8" r="P281">
        <v>19</v>
      </c>
      <c s="17" r="Q281">
        <v>-1</v>
      </c>
      <c s="40" r="R281">
        <v>-36.78</v>
      </c>
      <c s="40" r="S281">
        <v>826.356649</v>
      </c>
      <c s="17" r="T281"/>
      <c s="29" r="U281">
        <f>(((20*AB281)*AC281)+(20*AA281))*1</f>
        <v>892.1858696</v>
      </c>
      <c s="29" r="V281">
        <f>IF((U281=0),0,(S281/U281))</f>
        <v>0.926215800044543</v>
      </c>
      <c s="40" r="X281">
        <f>(AA281+AB281)*AC281</f>
        <v>88.53759712</v>
      </c>
      <c s="17" r="Y281"/>
      <c s="31" r="AA281">
        <v>28.34</v>
      </c>
      <c s="31" r="AB281">
        <v>6.38</v>
      </c>
      <c s="31" r="AC281">
        <v>2.550046</v>
      </c>
      <c s="31" r="AD281">
        <v>0.974964</v>
      </c>
    </row>
    <row customHeight="1" r="282" ht="12.0">
      <c s="19" r="A282">
        <v>41741.6666666667</v>
      </c>
      <c s="23" r="B282">
        <v>41741.7083333333</v>
      </c>
      <c s="19" r="C282">
        <f>A282+TIME(5,0,0)</f>
        <v>41741.875</v>
      </c>
      <c s="24" r="D282">
        <f>DATE(YEAR(C282),MONTH(C282),DAY(C282))</f>
        <v>41741</v>
      </c>
      <c s="27" r="E282">
        <f>HOUR(C282)</f>
        <v>21</v>
      </c>
      <c t="str" s="27" r="F282">
        <f>CONCATENATE("TAITsched:",(H282*1000))</f>
        <v>TAITsched:19000</v>
      </c>
      <c s="18" r="G282">
        <v>19</v>
      </c>
      <c s="8" r="H282">
        <v>19</v>
      </c>
      <c s="36" r="I282">
        <v>0</v>
      </c>
      <c t="str" s="27" r="J282">
        <f>CONCATENATE("TAITbid:",(G282*1000))</f>
        <v>TAITbid:19000</v>
      </c>
      <c t="str" s="27" r="K282">
        <f>CONCATENATE("TAITUnscheduled:",(I282*1000))</f>
        <v>TAITUnscheduled:0</v>
      </c>
      <c t="str" s="27" r="L282">
        <f>CONCATENATE("TAITPlanned:",(N282*1000))</f>
        <v>TAITPlanned:1000</v>
      </c>
      <c t="str" s="27" r="M282">
        <f>CONCATENATE("TAITSettled:",(P282*1000))</f>
        <v>TAITSettled:19000</v>
      </c>
      <c s="36" r="N282">
        <v>1</v>
      </c>
      <c t="s" s="34" r="O282">
        <v>29</v>
      </c>
      <c s="8" r="P282">
        <v>19</v>
      </c>
      <c s="17" r="Q282">
        <v>-1</v>
      </c>
      <c s="40" r="R282">
        <v>-34.68</v>
      </c>
      <c s="40" r="S282">
        <v>634.3617795</v>
      </c>
      <c s="17" r="T282"/>
      <c s="29" r="U282">
        <f>(((20*AB282)*AC282)+(20*AA282))*1</f>
        <v>680.290395</v>
      </c>
      <c s="29" r="V282">
        <f>IF((U282=0),0,(S282/U282))</f>
        <v>0.932486750015043</v>
      </c>
      <c s="40" r="X282">
        <f>(AA282+AB282)*AC282</f>
        <v>70.76554147</v>
      </c>
      <c s="17" r="Y282"/>
      <c s="31" r="AA282">
        <v>20.92</v>
      </c>
      <c s="31" r="AB282">
        <v>4.75</v>
      </c>
      <c s="31" r="AC282">
        <v>2.756741</v>
      </c>
      <c s="31" r="AD282">
        <v>0.981565</v>
      </c>
    </row>
    <row customHeight="1" r="283" ht="12.0">
      <c s="19" r="A283">
        <v>41741.7083333333</v>
      </c>
      <c s="23" r="B283">
        <v>41741.75</v>
      </c>
      <c s="19" r="C283">
        <f>A283+TIME(5,0,0)</f>
        <v>41741.9166666667</v>
      </c>
      <c s="24" r="D283">
        <f>DATE(YEAR(C283),MONTH(C283),DAY(C283))</f>
        <v>41741</v>
      </c>
      <c s="27" r="E283">
        <f>HOUR(C283)</f>
        <v>22</v>
      </c>
      <c t="str" s="27" r="F283">
        <f>CONCATENATE("TAITsched:",(H283*1000))</f>
        <v>TAITsched:19000</v>
      </c>
      <c s="18" r="G283">
        <v>19</v>
      </c>
      <c s="8" r="H283">
        <v>19</v>
      </c>
      <c s="36" r="I283">
        <v>0</v>
      </c>
      <c t="str" s="27" r="J283">
        <f>CONCATENATE("TAITbid:",(G283*1000))</f>
        <v>TAITbid:19000</v>
      </c>
      <c t="str" s="27" r="K283">
        <f>CONCATENATE("TAITUnscheduled:",(I283*1000))</f>
        <v>TAITUnscheduled:0</v>
      </c>
      <c t="str" s="27" r="L283">
        <f>CONCATENATE("TAITPlanned:",(N283*1000))</f>
        <v>TAITPlanned:1000</v>
      </c>
      <c t="str" s="27" r="M283">
        <f>CONCATENATE("TAITSettled:",(P283*1000))</f>
        <v>TAITSettled:19000</v>
      </c>
      <c s="36" r="N283">
        <v>1</v>
      </c>
      <c t="s" s="34" r="O283">
        <v>29</v>
      </c>
      <c s="8" r="P283">
        <v>19</v>
      </c>
      <c s="17" r="Q283">
        <v>-3</v>
      </c>
      <c s="40" r="R283">
        <v>-110.97</v>
      </c>
      <c s="40" r="S283">
        <v>824.5355041</v>
      </c>
      <c s="17" r="T283"/>
      <c s="29" r="U283">
        <f>(((20*AB283)*AC283)+(20*AA283))*1</f>
        <v>906.0373212</v>
      </c>
      <c s="29" r="V283">
        <f>IF((U283=0),0,(S283/U283))</f>
        <v>0.910045849996494</v>
      </c>
      <c s="40" r="X283">
        <f>(AA283+AB283)*AC283</f>
        <v>123.40095108</v>
      </c>
      <c s="17" r="Y283"/>
      <c s="31" r="AA283">
        <v>31.02</v>
      </c>
      <c s="31" r="AB283">
        <v>4.06</v>
      </c>
      <c s="31" r="AC283">
        <v>3.517701</v>
      </c>
      <c s="31" r="AD283">
        <v>0.957943</v>
      </c>
    </row>
    <row customHeight="1" r="284" ht="12.0">
      <c s="19" r="A284">
        <v>41741.75</v>
      </c>
      <c s="23" r="B284">
        <v>41741.7916666667</v>
      </c>
      <c s="19" r="C284">
        <f>A284+TIME(5,0,0)</f>
        <v>41741.9583333333</v>
      </c>
      <c s="24" r="D284">
        <f>DATE(YEAR(C284),MONTH(C284),DAY(C284))</f>
        <v>41741</v>
      </c>
      <c s="27" r="E284">
        <f>HOUR(C284)</f>
        <v>23</v>
      </c>
      <c t="str" s="27" r="F284">
        <f>CONCATENATE("TAITsched:",(H284*1000))</f>
        <v>TAITsched:19000</v>
      </c>
      <c s="18" r="G284">
        <v>19</v>
      </c>
      <c s="8" r="H284">
        <v>19</v>
      </c>
      <c s="36" r="I284">
        <v>0</v>
      </c>
      <c t="str" s="27" r="J284">
        <f>CONCATENATE("TAITbid:",(G284*1000))</f>
        <v>TAITbid:19000</v>
      </c>
      <c t="str" s="27" r="K284">
        <f>CONCATENATE("TAITUnscheduled:",(I284*1000))</f>
        <v>TAITUnscheduled:0</v>
      </c>
      <c t="str" s="27" r="L284">
        <f>CONCATENATE("TAITPlanned:",(N284*1000))</f>
        <v>TAITPlanned:1000</v>
      </c>
      <c t="str" s="27" r="M284">
        <f>CONCATENATE("TAITSettled:",(P284*1000))</f>
        <v>TAITSettled:19000</v>
      </c>
      <c s="36" r="N284">
        <v>1</v>
      </c>
      <c t="s" s="34" r="O284">
        <v>29</v>
      </c>
      <c s="8" r="P284">
        <v>19</v>
      </c>
      <c s="17" r="Q284">
        <v>-1</v>
      </c>
      <c s="40" r="R284">
        <v>-34.26</v>
      </c>
      <c s="40" r="S284">
        <v>611.5242604</v>
      </c>
      <c s="17" r="T284"/>
      <c s="29" r="U284">
        <f>(((20*AB284)*AC284)+(20*AA284))*1</f>
        <v>717.8844396</v>
      </c>
      <c s="29" r="V284">
        <f>IF((U284=0),0,(S284/U284))</f>
        <v>0.851842200035338</v>
      </c>
      <c s="40" r="X284">
        <f>(AA284+AB284)*AC284</f>
        <v>136.06774242</v>
      </c>
      <c s="17" r="Y284"/>
      <c s="31" r="AA284">
        <v>20.58</v>
      </c>
      <c s="31" r="AB284">
        <v>2.61</v>
      </c>
      <c s="31" r="AC284">
        <v>5.867518</v>
      </c>
      <c s="31" r="AD284">
        <v>0.896676</v>
      </c>
    </row>
    <row customHeight="1" r="285" ht="12.0">
      <c s="19" r="A285">
        <v>41741.7916666667</v>
      </c>
      <c s="23" r="B285">
        <v>41741.8333333333</v>
      </c>
      <c s="19" r="C285">
        <f>A285+TIME(5,0,0)</f>
        <v>41742</v>
      </c>
      <c s="24" r="D285">
        <f>DATE(YEAR(C285),MONTH(C285),DAY(C285))</f>
        <v>41742</v>
      </c>
      <c s="27" r="E285">
        <f>HOUR(C285)</f>
        <v>0</v>
      </c>
      <c t="str" s="27" r="F285">
        <f>CONCATENATE("TAITsched:",(H285*1000))</f>
        <v>TAITsched:19000</v>
      </c>
      <c s="18" r="G285">
        <v>19</v>
      </c>
      <c s="8" r="H285">
        <v>19</v>
      </c>
      <c s="36" r="I285">
        <v>0</v>
      </c>
      <c t="str" s="27" r="J285">
        <f>CONCATENATE("TAITbid:",(G285*1000))</f>
        <v>TAITbid:19000</v>
      </c>
      <c t="str" s="27" r="K285">
        <f>CONCATENATE("TAITUnscheduled:",(I285*1000))</f>
        <v>TAITUnscheduled:0</v>
      </c>
      <c t="str" s="27" r="L285">
        <f>CONCATENATE("TAITPlanned:",(N285*1000))</f>
        <v>TAITPlanned:1000</v>
      </c>
      <c t="str" s="27" r="M285">
        <f>CONCATENATE("TAITSettled:",(P285*1000))</f>
        <v>TAITSettled:19000</v>
      </c>
      <c s="36" r="N285">
        <v>1</v>
      </c>
      <c t="s" s="34" r="O285">
        <v>29</v>
      </c>
      <c s="8" r="P285">
        <v>19</v>
      </c>
      <c s="17" r="Q285">
        <v>-1</v>
      </c>
      <c s="40" r="R285">
        <v>-32.38</v>
      </c>
      <c s="40" r="S285">
        <v>266.6252777</v>
      </c>
      <c s="17" r="T285"/>
      <c s="29" r="U285">
        <f>(((20*AB285)*AC285)+(20*AA285))*1</f>
        <v>331.1495528</v>
      </c>
      <c s="29" r="V285">
        <f>IF((U285=0),0,(S285/U285))</f>
        <v>0.805150650047926</v>
      </c>
      <c s="40" r="X285">
        <f>(AA285+AB285)*AC285</f>
        <v>69.4156232</v>
      </c>
      <c s="17" r="Y285"/>
      <c s="31" r="AA285">
        <v>15.07</v>
      </c>
      <c s="31" r="AB285">
        <v>0.33</v>
      </c>
      <c s="31" r="AC285">
        <v>4.507508</v>
      </c>
      <c s="31" r="AD285">
        <v>0.847527</v>
      </c>
    </row>
    <row customHeight="1" r="286" ht="12.0">
      <c s="19" r="A286">
        <v>41741.8333333333</v>
      </c>
      <c s="23" r="B286">
        <v>41741.875</v>
      </c>
      <c s="19" r="C286">
        <f>A286+TIME(5,0,0)</f>
        <v>41742.0416666667</v>
      </c>
      <c s="24" r="D286">
        <f>DATE(YEAR(C286),MONTH(C286),DAY(C286))</f>
        <v>41742</v>
      </c>
      <c s="27" r="E286">
        <f>HOUR(C286)</f>
        <v>1</v>
      </c>
      <c t="str" s="27" r="F286">
        <f>CONCATENATE("TAITsched:",(H286*1000))</f>
        <v>TAITsched:19000</v>
      </c>
      <c s="18" r="G286">
        <v>19</v>
      </c>
      <c s="8" r="H286">
        <v>19</v>
      </c>
      <c s="36" r="I286">
        <v>0</v>
      </c>
      <c t="str" s="27" r="J286">
        <f>CONCATENATE("TAITbid:",(G286*1000))</f>
        <v>TAITbid:19000</v>
      </c>
      <c t="str" s="27" r="K286">
        <f>CONCATENATE("TAITUnscheduled:",(I286*1000))</f>
        <v>TAITUnscheduled:0</v>
      </c>
      <c t="str" s="27" r="L286">
        <f>CONCATENATE("TAITPlanned:",(N286*1000))</f>
        <v>TAITPlanned:1000</v>
      </c>
      <c t="str" s="27" r="M286">
        <f>CONCATENATE("TAITSettled:",(P286*1000))</f>
        <v>TAITSettled:19000</v>
      </c>
      <c s="36" r="N286">
        <v>1</v>
      </c>
      <c t="s" s="34" r="O286">
        <v>29</v>
      </c>
      <c s="8" r="P286">
        <v>19</v>
      </c>
      <c s="17" r="Q286">
        <v>1</v>
      </c>
      <c s="40" r="R286">
        <v>39.41</v>
      </c>
      <c s="40" r="S286">
        <v>539.6022286</v>
      </c>
      <c s="17" r="T286"/>
      <c s="29" r="U286">
        <f>(((20*AB286)*AC286)+(20*AA286))*1</f>
        <v>664.5120956</v>
      </c>
      <c s="29" r="V286">
        <f>IF((U286=0),0,(S286/U286))</f>
        <v>0.812027699981568</v>
      </c>
      <c s="40" r="X286">
        <f>(AA286+AB286)*AC286</f>
        <v>58.84342932</v>
      </c>
      <c s="17" r="Y286"/>
      <c s="31" r="AA286">
        <v>22.91</v>
      </c>
      <c s="31" r="AB286">
        <v>4.87</v>
      </c>
      <c s="31" r="AC286">
        <v>2.118194</v>
      </c>
      <c s="31" r="AD286">
        <v>0.854766</v>
      </c>
    </row>
    <row customHeight="1" r="287" ht="12.0">
      <c s="19" r="A287">
        <v>41741.875</v>
      </c>
      <c s="23" r="B287">
        <v>41741.9166666667</v>
      </c>
      <c s="19" r="C287">
        <f>A287+TIME(5,0,0)</f>
        <v>41742.0833333333</v>
      </c>
      <c s="24" r="D287">
        <f>DATE(YEAR(C287),MONTH(C287),DAY(C287))</f>
        <v>41742</v>
      </c>
      <c s="27" r="E287">
        <f>HOUR(C287)</f>
        <v>2</v>
      </c>
      <c t="str" s="27" r="F287">
        <f>CONCATENATE("TAITsched:",(H287*1000))</f>
        <v>TAITsched:19000</v>
      </c>
      <c s="18" r="G287">
        <v>19</v>
      </c>
      <c s="8" r="H287">
        <v>19</v>
      </c>
      <c s="36" r="I287">
        <v>0</v>
      </c>
      <c t="str" s="27" r="J287">
        <f>CONCATENATE("TAITbid:",(G287*1000))</f>
        <v>TAITbid:19000</v>
      </c>
      <c t="str" s="27" r="K287">
        <f>CONCATENATE("TAITUnscheduled:",(I287*1000))</f>
        <v>TAITUnscheduled:0</v>
      </c>
      <c t="str" s="27" r="L287">
        <f>CONCATENATE("TAITPlanned:",(N287*1000))</f>
        <v>TAITPlanned:1000</v>
      </c>
      <c t="str" s="27" r="M287">
        <f>CONCATENATE("TAITSettled:",(P287*1000))</f>
        <v>TAITSettled:19000</v>
      </c>
      <c s="36" r="N287">
        <v>1</v>
      </c>
      <c t="s" s="34" r="O287">
        <v>29</v>
      </c>
      <c s="8" r="P287">
        <v>19</v>
      </c>
      <c s="17" r="Q287">
        <v>-1</v>
      </c>
      <c s="40" r="R287">
        <v>-36.71</v>
      </c>
      <c s="40" r="S287">
        <v>520.2432665</v>
      </c>
      <c s="17" r="T287"/>
      <c s="29" r="U287">
        <f>(((20*AB287)*AC287)+(20*AA287))*1</f>
        <v>630.3170448</v>
      </c>
      <c s="29" r="V287">
        <f>IF((U287=0),0,(S287/U287))</f>
        <v>0.825367599991007</v>
      </c>
      <c s="40" r="X287">
        <f>(AA287+AB287)*AC287</f>
        <v>79.12020555</v>
      </c>
      <c s="17" r="Y287"/>
      <c s="31" r="AA287">
        <v>25.29</v>
      </c>
      <c s="31" r="AB287">
        <v>2.16</v>
      </c>
      <c s="31" r="AC287">
        <v>2.882339</v>
      </c>
      <c s="31" r="AD287">
        <v>0.868808</v>
      </c>
    </row>
    <row customHeight="1" r="288" ht="12.0">
      <c s="19" r="A288">
        <v>41741.9166666667</v>
      </c>
      <c s="23" r="B288">
        <v>41741.9583333333</v>
      </c>
      <c s="19" r="C288">
        <f>A288+TIME(5,0,0)</f>
        <v>41742.125</v>
      </c>
      <c s="24" r="D288">
        <f>DATE(YEAR(C288),MONTH(C288),DAY(C288))</f>
        <v>41742</v>
      </c>
      <c s="27" r="E288">
        <f>HOUR(C288)</f>
        <v>3</v>
      </c>
      <c t="str" s="27" r="F288">
        <f>CONCATENATE("TAITsched:",(H288*1000))</f>
        <v>TAITsched:19000</v>
      </c>
      <c s="18" r="G288">
        <v>19</v>
      </c>
      <c s="8" r="H288">
        <v>19</v>
      </c>
      <c s="36" r="I288">
        <v>0</v>
      </c>
      <c t="str" s="27" r="J288">
        <f>CONCATENATE("TAITbid:",(G288*1000))</f>
        <v>TAITbid:19000</v>
      </c>
      <c t="str" s="27" r="K288">
        <f>CONCATENATE("TAITUnscheduled:",(I288*1000))</f>
        <v>TAITUnscheduled:0</v>
      </c>
      <c t="str" s="27" r="L288">
        <f>CONCATENATE("TAITPlanned:",(N288*1000))</f>
        <v>TAITPlanned:1000</v>
      </c>
      <c t="str" s="27" r="M288">
        <f>CONCATENATE("TAITSettled:",(P288*1000))</f>
        <v>TAITSettled:19000</v>
      </c>
      <c s="36" r="N288">
        <v>1</v>
      </c>
      <c t="s" s="34" r="O288">
        <v>29</v>
      </c>
      <c s="8" r="P288">
        <v>19</v>
      </c>
      <c s="17" r="Q288">
        <v>-1</v>
      </c>
      <c s="40" r="R288">
        <v>-32.45</v>
      </c>
      <c s="40" r="S288">
        <v>693.9967635</v>
      </c>
      <c s="17" r="T288"/>
      <c s="29" r="U288">
        <f>(((20*AB288)*AC288)+(20*AA288))*1</f>
        <v>751.047536</v>
      </c>
      <c s="29" r="V288">
        <f>IF((U288=0),0,(S288/U288))</f>
        <v>0.924038400014137</v>
      </c>
      <c s="40" r="X288">
        <f>(AA288+AB288)*AC288</f>
        <v>62.40723144</v>
      </c>
      <c s="17" r="Y288"/>
      <c s="31" r="AA288">
        <v>19.67</v>
      </c>
      <c s="31" r="AB288">
        <v>7.9</v>
      </c>
      <c s="31" r="AC288">
        <v>2.263592</v>
      </c>
      <c s="31" r="AD288">
        <v>0.972672</v>
      </c>
    </row>
    <row customHeight="1" r="289" ht="12.0">
      <c s="19" r="A289">
        <v>41741.9583333333</v>
      </c>
      <c s="23" r="B289">
        <v>41742</v>
      </c>
      <c s="19" r="C289">
        <f>A289+TIME(5,0,0)</f>
        <v>41742.1666666667</v>
      </c>
      <c s="24" r="D289">
        <f>DATE(YEAR(C289),MONTH(C289),DAY(C289))</f>
        <v>41742</v>
      </c>
      <c s="27" r="E289">
        <f>HOUR(C289)</f>
        <v>4</v>
      </c>
      <c t="str" s="27" r="F289">
        <f>CONCATENATE("TAITsched:",(H289*1000))</f>
        <v>TAITsched:19000</v>
      </c>
      <c s="18" r="G289">
        <v>19</v>
      </c>
      <c s="8" r="H289">
        <v>19</v>
      </c>
      <c s="36" r="I289">
        <v>0</v>
      </c>
      <c t="str" s="27" r="J289">
        <f>CONCATENATE("TAITbid:",(G289*1000))</f>
        <v>TAITbid:19000</v>
      </c>
      <c t="str" s="27" r="K289">
        <f>CONCATENATE("TAITUnscheduled:",(I289*1000))</f>
        <v>TAITUnscheduled:0</v>
      </c>
      <c t="str" s="27" r="L289">
        <f>CONCATENATE("TAITPlanned:",(N289*1000))</f>
        <v>TAITPlanned:1000</v>
      </c>
      <c t="str" s="27" r="M289">
        <f>CONCATENATE("TAITSettled:",(P289*1000))</f>
        <v>TAITSettled:19000</v>
      </c>
      <c s="36" r="N289">
        <v>1</v>
      </c>
      <c t="s" s="34" r="O289">
        <v>29</v>
      </c>
      <c s="8" r="P289">
        <v>19</v>
      </c>
      <c s="17" r="Q289">
        <v>-2</v>
      </c>
      <c s="40" r="R289">
        <v>-44.66</v>
      </c>
      <c s="40" r="S289">
        <v>1145.192462</v>
      </c>
      <c s="17" r="T289"/>
      <c s="29" r="U289">
        <f>(((20*AB289)*AC289)+(20*AA289))*1</f>
        <v>1283.0696516</v>
      </c>
      <c s="29" r="V289">
        <f>IF((U289=0),0,(S289/U289))</f>
        <v>0.892541149712281</v>
      </c>
      <c s="40" r="X289">
        <f>(AA289+AB289)*AC289</f>
        <v>276.94995868</v>
      </c>
      <c s="17" r="Y289"/>
      <c s="31" r="AA289">
        <v>29.9</v>
      </c>
      <c s="31" r="AB289">
        <v>4.22</v>
      </c>
      <c s="31" r="AC289">
        <v>8.116939</v>
      </c>
      <c s="31" r="AD289">
        <v>0.939517</v>
      </c>
    </row>
    <row customHeight="1" r="290" ht="12.0">
      <c s="19" r="A290">
        <v>41742</v>
      </c>
      <c s="23" r="B290">
        <v>41742.0416666667</v>
      </c>
      <c s="19" r="C290">
        <f>A290+TIME(5,0,0)</f>
        <v>41742.2083333333</v>
      </c>
      <c s="24" r="D290">
        <f>DATE(YEAR(C290),MONTH(C290),DAY(C290))</f>
        <v>41742</v>
      </c>
      <c s="27" r="E290">
        <f>HOUR(C290)</f>
        <v>5</v>
      </c>
      <c t="str" s="27" r="F290">
        <f>CONCATENATE("TAITsched:",(H290*1000))</f>
        <v>TAITsched:19000</v>
      </c>
      <c s="18" r="G290">
        <v>19</v>
      </c>
      <c s="8" r="H290">
        <v>19</v>
      </c>
      <c s="36" r="I290">
        <v>0</v>
      </c>
      <c t="str" s="27" r="J290">
        <f>CONCATENATE("TAITbid:",(G290*1000))</f>
        <v>TAITbid:19000</v>
      </c>
      <c t="str" s="27" r="K290">
        <f>CONCATENATE("TAITUnscheduled:",(I290*1000))</f>
        <v>TAITUnscheduled:0</v>
      </c>
      <c t="str" s="27" r="L290">
        <f>CONCATENATE("TAITPlanned:",(N290*1000))</f>
        <v>TAITPlanned:1000</v>
      </c>
      <c t="str" s="27" r="M290">
        <f>CONCATENATE("TAITSettled:",(P290*1000))</f>
        <v>TAITSettled:19000</v>
      </c>
      <c s="36" r="N290">
        <v>1</v>
      </c>
      <c t="s" s="34" r="O290">
        <v>29</v>
      </c>
      <c s="8" r="P290">
        <v>19</v>
      </c>
      <c s="17" r="Q290">
        <v>1</v>
      </c>
      <c s="40" r="R290">
        <v>23.45</v>
      </c>
      <c s="40" r="S290">
        <v>303.3665341</v>
      </c>
      <c s="17" r="T290"/>
      <c s="29" r="U290">
        <f>(((20*AB290)*AC290)+(20*AA290))*1</f>
        <v>375.5036598</v>
      </c>
      <c s="29" r="V290">
        <f>IF((U290=0),0,(S290/U290))</f>
        <v>0.807892349868383</v>
      </c>
      <c s="40" r="X290">
        <f>(AA290+AB290)*AC290</f>
        <v>48.30866088</v>
      </c>
      <c s="17" r="Y290"/>
      <c s="31" r="AA290">
        <v>3.81</v>
      </c>
      <c s="31" r="AB290">
        <v>1.71</v>
      </c>
      <c s="31" r="AC290">
        <v>8.751569</v>
      </c>
      <c s="31" r="AD290">
        <v>0.850413</v>
      </c>
    </row>
    <row customHeight="1" r="291" ht="12.0">
      <c s="19" r="A291">
        <v>41742.0416666667</v>
      </c>
      <c s="23" r="B291">
        <v>41742.0833333333</v>
      </c>
      <c s="19" r="C291">
        <f>A291+TIME(5,0,0)</f>
        <v>41742.25</v>
      </c>
      <c s="24" r="D291">
        <f>DATE(YEAR(C291),MONTH(C291),DAY(C291))</f>
        <v>41742</v>
      </c>
      <c s="27" r="E291">
        <f>HOUR(C291)</f>
        <v>6</v>
      </c>
      <c t="str" s="27" r="F291">
        <f>CONCATENATE("TAITsched:",(H291*1000))</f>
        <v>TAITsched:19000</v>
      </c>
      <c s="18" r="G291">
        <v>19</v>
      </c>
      <c s="8" r="H291">
        <v>19</v>
      </c>
      <c s="36" r="I291">
        <v>0</v>
      </c>
      <c t="str" s="27" r="J291">
        <f>CONCATENATE("TAITbid:",(G291*1000))</f>
        <v>TAITbid:19000</v>
      </c>
      <c t="str" s="27" r="K291">
        <f>CONCATENATE("TAITUnscheduled:",(I291*1000))</f>
        <v>TAITUnscheduled:0</v>
      </c>
      <c t="str" s="27" r="L291">
        <f>CONCATENATE("TAITPlanned:",(N291*1000))</f>
        <v>TAITPlanned:1000</v>
      </c>
      <c t="str" s="27" r="M291">
        <f>CONCATENATE("TAITSettled:",(P291*1000))</f>
        <v>TAITSettled:19000</v>
      </c>
      <c s="36" r="N291">
        <v>1</v>
      </c>
      <c t="s" s="34" r="O291">
        <v>29</v>
      </c>
      <c s="8" r="P291">
        <v>19</v>
      </c>
      <c s="17" r="Q291">
        <v>0</v>
      </c>
      <c s="40" r="R291">
        <v>0</v>
      </c>
      <c s="40" r="S291">
        <v>252.0784184</v>
      </c>
      <c s="17" r="T291"/>
      <c s="29" r="U291">
        <f>(((20*AB291)*AC291)+(20*AA291))*1</f>
        <v>277.244772</v>
      </c>
      <c s="29" r="V291">
        <f>IF((U291=0),0,(S291/U291))</f>
        <v>0.909226949823241</v>
      </c>
      <c s="40" r="X291">
        <f>(AA291+AB291)*AC291</f>
        <v>29.93313312</v>
      </c>
      <c s="17" r="Y291"/>
      <c s="31" r="AA291">
        <v>8.76</v>
      </c>
      <c s="31" r="AB291">
        <v>1.8</v>
      </c>
      <c s="31" r="AC291">
        <v>2.834577</v>
      </c>
      <c s="31" r="AD291">
        <v>0.957081</v>
      </c>
    </row>
    <row customHeight="1" r="292" ht="12.0">
      <c s="19" r="A292">
        <v>41742.0833333333</v>
      </c>
      <c s="23" r="B292">
        <v>41742.125</v>
      </c>
      <c s="19" r="C292">
        <f>A292+TIME(5,0,0)</f>
        <v>41742.2916666667</v>
      </c>
      <c s="24" r="D292">
        <f>DATE(YEAR(C292),MONTH(C292),DAY(C292))</f>
        <v>41742</v>
      </c>
      <c s="27" r="E292">
        <f>HOUR(C292)</f>
        <v>7</v>
      </c>
      <c t="str" s="27" r="F292">
        <f>CONCATENATE("TAITsched:",(H292*1000))</f>
        <v>TAITsched:19000</v>
      </c>
      <c s="18" r="G292">
        <v>19</v>
      </c>
      <c s="8" r="H292">
        <v>19</v>
      </c>
      <c s="36" r="I292">
        <v>0</v>
      </c>
      <c t="str" s="27" r="J292">
        <f>CONCATENATE("TAITbid:",(G292*1000))</f>
        <v>TAITbid:19000</v>
      </c>
      <c t="str" s="27" r="K292">
        <f>CONCATENATE("TAITUnscheduled:",(I292*1000))</f>
        <v>TAITUnscheduled:0</v>
      </c>
      <c t="str" s="27" r="L292">
        <f>CONCATENATE("TAITPlanned:",(N292*1000))</f>
        <v>TAITPlanned:1000</v>
      </c>
      <c t="str" s="27" r="M292">
        <f>CONCATENATE("TAITSettled:",(P292*1000))</f>
        <v>TAITSettled:19000</v>
      </c>
      <c s="36" r="N292">
        <v>1</v>
      </c>
      <c t="s" s="34" r="O292">
        <v>29</v>
      </c>
      <c s="8" r="P292">
        <v>19</v>
      </c>
      <c s="17" r="Q292">
        <v>-2</v>
      </c>
      <c s="40" r="R292">
        <v>-41.1</v>
      </c>
      <c s="40" r="S292">
        <v>531.1569804</v>
      </c>
      <c s="17" r="T292"/>
      <c s="29" r="U292">
        <f>(((20*AB292)*AC292)+(20*AA292))*1</f>
        <v>574.7876448</v>
      </c>
      <c s="29" r="V292">
        <f>IF((U292=0),0,(S292/U292))</f>
        <v>0.924092550014394</v>
      </c>
      <c s="40" r="X292">
        <f>(AA292+AB292)*AC292</f>
        <v>47.55692754</v>
      </c>
      <c s="17" r="Y292"/>
      <c s="31" r="AA292">
        <v>25.1</v>
      </c>
      <c s="31" r="AB292">
        <v>2.08</v>
      </c>
      <c s="31" r="AC292">
        <v>1.749703</v>
      </c>
      <c s="31" r="AD292">
        <v>0.972729</v>
      </c>
    </row>
    <row customHeight="1" r="293" ht="12.0">
      <c s="19" r="A293">
        <v>41742.125</v>
      </c>
      <c s="23" r="B293">
        <v>41742.1666666667</v>
      </c>
      <c s="19" r="C293">
        <f>A293+TIME(5,0,0)</f>
        <v>41742.3333333333</v>
      </c>
      <c s="24" r="D293">
        <f>DATE(YEAR(C293),MONTH(C293),DAY(C293))</f>
        <v>41742</v>
      </c>
      <c s="27" r="E293">
        <f>HOUR(C293)</f>
        <v>8</v>
      </c>
      <c t="str" s="27" r="F293">
        <f>CONCATENATE("TAITsched:",(H293*1000))</f>
        <v>TAITsched:19000</v>
      </c>
      <c s="18" r="G293">
        <v>19</v>
      </c>
      <c s="8" r="H293">
        <v>19</v>
      </c>
      <c s="36" r="I293">
        <v>0</v>
      </c>
      <c t="str" s="27" r="J293">
        <f>CONCATENATE("TAITbid:",(G293*1000))</f>
        <v>TAITbid:19000</v>
      </c>
      <c t="str" s="27" r="K293">
        <f>CONCATENATE("TAITUnscheduled:",(I293*1000))</f>
        <v>TAITUnscheduled:0</v>
      </c>
      <c t="str" s="27" r="L293">
        <f>CONCATENATE("TAITPlanned:",(N293*1000))</f>
        <v>TAITPlanned:1000</v>
      </c>
      <c t="str" s="27" r="M293">
        <f>CONCATENATE("TAITSettled:",(P293*1000))</f>
        <v>TAITSettled:19000</v>
      </c>
      <c s="36" r="N293">
        <v>1</v>
      </c>
      <c t="s" s="34" r="O293">
        <v>29</v>
      </c>
      <c s="8" r="P293">
        <v>19</v>
      </c>
      <c s="17" r="Q293">
        <v>0</v>
      </c>
      <c s="40" r="R293">
        <v>0</v>
      </c>
      <c s="40" r="S293">
        <v>124.8678656</v>
      </c>
      <c s="17" r="T293"/>
      <c s="29" r="U293">
        <f>(((20*AB293)*AC293)+(20*AA293))*1</f>
        <v>135.9629376</v>
      </c>
      <c s="29" r="V293">
        <f>IF((U293=0),0,(S293/U293))</f>
        <v>0.91839634980055</v>
      </c>
      <c s="40" r="X293">
        <f>(AA293+AB293)*AC293</f>
        <v>9.79980678</v>
      </c>
      <c s="17" r="Y293"/>
      <c s="31" r="AA293">
        <v>3.55</v>
      </c>
      <c s="31" r="AB293">
        <v>1.76</v>
      </c>
      <c s="31" r="AC293">
        <v>1.845538</v>
      </c>
      <c s="31" r="AD293">
        <v>0.966733</v>
      </c>
    </row>
    <row customHeight="1" r="294" ht="12.0">
      <c s="19" r="A294">
        <v>41742.1666666667</v>
      </c>
      <c s="23" r="B294">
        <v>41742.2083333333</v>
      </c>
      <c s="19" r="C294">
        <f>A294+TIME(5,0,0)</f>
        <v>41742.375</v>
      </c>
      <c s="24" r="D294">
        <f>DATE(YEAR(C294),MONTH(C294),DAY(C294))</f>
        <v>41742</v>
      </c>
      <c s="27" r="E294">
        <f>HOUR(C294)</f>
        <v>9</v>
      </c>
      <c t="str" s="27" r="F294">
        <f>CONCATENATE("TAITsched:",(H294*1000))</f>
        <v>TAITsched:19000</v>
      </c>
      <c s="18" r="G294">
        <v>19</v>
      </c>
      <c s="8" r="H294">
        <v>19</v>
      </c>
      <c s="36" r="I294">
        <v>0</v>
      </c>
      <c t="str" s="27" r="J294">
        <f>CONCATENATE("TAITbid:",(G294*1000))</f>
        <v>TAITbid:19000</v>
      </c>
      <c t="str" s="27" r="K294">
        <f>CONCATENATE("TAITUnscheduled:",(I294*1000))</f>
        <v>TAITUnscheduled:0</v>
      </c>
      <c t="str" s="27" r="L294">
        <f>CONCATENATE("TAITPlanned:",(N294*1000))</f>
        <v>TAITPlanned:1000</v>
      </c>
      <c t="str" s="27" r="M294">
        <f>CONCATENATE("TAITSettled:",(P294*1000))</f>
        <v>TAITSettled:19000</v>
      </c>
      <c s="36" r="N294">
        <v>1</v>
      </c>
      <c t="s" s="34" r="O294">
        <v>29</v>
      </c>
      <c s="8" r="P294">
        <v>19</v>
      </c>
      <c s="17" r="Q294">
        <v>-1</v>
      </c>
      <c s="40" r="R294">
        <v>-22.32</v>
      </c>
      <c s="40" r="S294">
        <v>93.11218945</v>
      </c>
      <c s="17" r="T294"/>
      <c s="29" r="U294">
        <f>(((20*AB294)*AC294)+(20*AA294))*1</f>
        <v>101.3613016</v>
      </c>
      <c s="29" r="V294">
        <f>IF((U294=0),0,(S294/U294))</f>
        <v>0.918616749984592</v>
      </c>
      <c s="40" r="X294">
        <f>(AA294+AB294)*AC294</f>
        <v>5.77128417</v>
      </c>
      <c s="17" r="Y294"/>
      <c s="31" r="AA294">
        <v>0.49</v>
      </c>
      <c s="31" r="AB294">
        <v>1.88</v>
      </c>
      <c s="31" r="AC294">
        <v>2.435141</v>
      </c>
      <c s="31" r="AD294">
        <v>0.966965</v>
      </c>
    </row>
    <row customHeight="1" r="295" ht="12.0">
      <c s="19" r="A295">
        <v>41742.2083333333</v>
      </c>
      <c s="23" r="B295">
        <v>41742.25</v>
      </c>
      <c s="19" r="C295">
        <f>A295+TIME(5,0,0)</f>
        <v>41742.4166666667</v>
      </c>
      <c s="24" r="D295">
        <f>DATE(YEAR(C295),MONTH(C295),DAY(C295))</f>
        <v>41742</v>
      </c>
      <c s="27" r="E295">
        <f>HOUR(C295)</f>
        <v>10</v>
      </c>
      <c t="str" s="27" r="F295">
        <f>CONCATENATE("TAITsched:",(H295*1000))</f>
        <v>TAITsched:19000</v>
      </c>
      <c s="18" r="G295">
        <v>19</v>
      </c>
      <c s="8" r="H295">
        <v>19</v>
      </c>
      <c s="36" r="I295">
        <v>0</v>
      </c>
      <c t="str" s="27" r="J295">
        <f>CONCATENATE("TAITbid:",(G295*1000))</f>
        <v>TAITbid:19000</v>
      </c>
      <c t="str" s="27" r="K295">
        <f>CONCATENATE("TAITUnscheduled:",(I295*1000))</f>
        <v>TAITUnscheduled:0</v>
      </c>
      <c t="str" s="27" r="L295">
        <f>CONCATENATE("TAITPlanned:",(N295*1000))</f>
        <v>TAITPlanned:1000</v>
      </c>
      <c t="str" s="27" r="M295">
        <f>CONCATENATE("TAITSettled:",(P295*1000))</f>
        <v>TAITSettled:19000</v>
      </c>
      <c s="36" r="N295">
        <v>1</v>
      </c>
      <c t="s" s="34" r="O295">
        <v>29</v>
      </c>
      <c s="8" r="P295">
        <v>19</v>
      </c>
      <c s="17" r="Q295">
        <v>-4</v>
      </c>
      <c s="40" r="R295">
        <v>-93.2</v>
      </c>
      <c s="40" r="S295">
        <v>637.1546665</v>
      </c>
      <c s="17" r="T295"/>
      <c s="29" r="U295">
        <f>(((20*AB295)*AC295)+(20*AA295))*1</f>
        <v>690.224548</v>
      </c>
      <c s="29" r="V295">
        <f>IF((U295=0),0,(S295/U295))</f>
        <v>0.92311215001875</v>
      </c>
      <c s="40" r="X295">
        <f>(AA295+AB295)*AC295</f>
        <v>68.47753122</v>
      </c>
      <c s="17" r="Y295"/>
      <c s="31" r="AA295">
        <v>22.07</v>
      </c>
      <c s="31" r="AB295">
        <v>4.9</v>
      </c>
      <c s="31" r="AC295">
        <v>2.539026</v>
      </c>
      <c s="31" r="AD295">
        <v>0.971697</v>
      </c>
    </row>
    <row customHeight="1" r="296" ht="12.0">
      <c s="19" r="A296">
        <v>41742.25</v>
      </c>
      <c s="23" r="B296">
        <v>41742.2916666667</v>
      </c>
      <c s="19" r="C296">
        <f>A296+TIME(5,0,0)</f>
        <v>41742.4583333333</v>
      </c>
      <c s="24" r="D296">
        <f>DATE(YEAR(C296),MONTH(C296),DAY(C296))</f>
        <v>41742</v>
      </c>
      <c s="27" r="E296">
        <f>HOUR(C296)</f>
        <v>11</v>
      </c>
      <c t="str" s="27" r="F296">
        <f>CONCATENATE("TAITsched:",(H296*1000))</f>
        <v>TAITsched:19000</v>
      </c>
      <c s="18" r="G296">
        <v>19</v>
      </c>
      <c s="8" r="H296">
        <v>19</v>
      </c>
      <c s="36" r="I296">
        <v>0</v>
      </c>
      <c t="str" s="27" r="J296">
        <f>CONCATENATE("TAITbid:",(G296*1000))</f>
        <v>TAITbid:19000</v>
      </c>
      <c t="str" s="27" r="K296">
        <f>CONCATENATE("TAITUnscheduled:",(I296*1000))</f>
        <v>TAITUnscheduled:0</v>
      </c>
      <c t="str" s="27" r="L296">
        <f>CONCATENATE("TAITPlanned:",(N296*1000))</f>
        <v>TAITPlanned:1000</v>
      </c>
      <c t="str" s="27" r="M296">
        <f>CONCATENATE("TAITSettled:",(P296*1000))</f>
        <v>TAITSettled:19000</v>
      </c>
      <c s="36" r="N296">
        <v>1</v>
      </c>
      <c t="s" s="34" r="O296">
        <v>29</v>
      </c>
      <c s="8" r="P296">
        <v>19</v>
      </c>
      <c s="17" r="Q296">
        <v>2</v>
      </c>
      <c s="40" r="R296">
        <v>51.16</v>
      </c>
      <c s="40" r="S296">
        <v>839.0232893</v>
      </c>
      <c s="17" r="T296"/>
      <c s="29" r="U296">
        <f>(((20*AB296)*AC296)+(20*AA296))*1</f>
        <v>999.982348</v>
      </c>
      <c s="29" r="V296">
        <f>IF((U296=0),0,(S296/U296))</f>
        <v>0.839038100000541</v>
      </c>
      <c s="40" r="X296">
        <f>(AA296+AB296)*AC296</f>
        <v>87.3182642</v>
      </c>
      <c s="17" r="Y296"/>
      <c s="31" r="AA296">
        <v>21.62</v>
      </c>
      <c s="31" r="AB296">
        <v>10.41</v>
      </c>
      <c s="31" r="AC296">
        <v>2.72614</v>
      </c>
      <c s="31" r="AD296">
        <v>0.883198</v>
      </c>
    </row>
    <row customHeight="1" r="297" ht="12.0">
      <c s="19" r="A297">
        <v>41742.2916666667</v>
      </c>
      <c s="23" r="B297">
        <v>41742.3333333333</v>
      </c>
      <c s="19" r="C297">
        <f>A297+TIME(5,0,0)</f>
        <v>41742.5</v>
      </c>
      <c s="24" r="D297">
        <f>DATE(YEAR(C297),MONTH(C297),DAY(C297))</f>
        <v>41742</v>
      </c>
      <c s="27" r="E297">
        <f>HOUR(C297)</f>
        <v>12</v>
      </c>
      <c t="str" s="27" r="F297">
        <f>CONCATENATE("TAITsched:",(H297*1000))</f>
        <v>TAITsched:19000</v>
      </c>
      <c s="18" r="G297">
        <v>19</v>
      </c>
      <c s="8" r="H297">
        <v>19</v>
      </c>
      <c s="36" r="I297">
        <v>0</v>
      </c>
      <c t="str" s="27" r="J297">
        <f>CONCATENATE("TAITbid:",(G297*1000))</f>
        <v>TAITbid:19000</v>
      </c>
      <c t="str" s="27" r="K297">
        <f>CONCATENATE("TAITUnscheduled:",(I297*1000))</f>
        <v>TAITUnscheduled:0</v>
      </c>
      <c t="str" s="27" r="L297">
        <f>CONCATENATE("TAITPlanned:",(N297*1000))</f>
        <v>TAITPlanned:1000</v>
      </c>
      <c t="str" s="27" r="M297">
        <f>CONCATENATE("TAITSettled:",(P297*1000))</f>
        <v>TAITSettled:19000</v>
      </c>
      <c s="36" r="N297">
        <v>1</v>
      </c>
      <c t="s" s="34" r="O297">
        <v>29</v>
      </c>
      <c s="8" r="P297">
        <v>19</v>
      </c>
      <c s="17" r="Q297">
        <v>-1</v>
      </c>
      <c s="40" r="R297">
        <v>-25.86</v>
      </c>
      <c s="40" r="S297">
        <v>460.7082767</v>
      </c>
      <c s="17" r="T297"/>
      <c s="29" r="U297">
        <f>(((20*AB297)*AC297)+(20*AA297))*1</f>
        <v>506.9474616</v>
      </c>
      <c s="29" r="V297">
        <f>IF((U297=0),0,(S297/U297))</f>
        <v>0.908789000039447</v>
      </c>
      <c s="40" r="X297">
        <f>(AA297+AB297)*AC297</f>
        <v>63.148341</v>
      </c>
      <c s="17" r="Y297"/>
      <c s="31" r="AA297">
        <v>19.86</v>
      </c>
      <c s="31" r="AB297">
        <v>1.89</v>
      </c>
      <c s="31" r="AC297">
        <v>2.903372</v>
      </c>
      <c s="31" r="AD297">
        <v>0.95662</v>
      </c>
    </row>
    <row customHeight="1" r="298" ht="12.0">
      <c s="19" r="A298">
        <v>41742.3333333333</v>
      </c>
      <c s="23" r="B298">
        <v>41742.375</v>
      </c>
      <c s="19" r="C298">
        <f>A298+TIME(5,0,0)</f>
        <v>41742.5416666667</v>
      </c>
      <c s="24" r="D298">
        <f>DATE(YEAR(C298),MONTH(C298),DAY(C298))</f>
        <v>41742</v>
      </c>
      <c s="27" r="E298">
        <f>HOUR(C298)</f>
        <v>13</v>
      </c>
      <c t="str" s="27" r="F298">
        <f>CONCATENATE("TAITsched:",(H298*1000))</f>
        <v>TAITsched:19000</v>
      </c>
      <c s="18" r="G298">
        <v>19</v>
      </c>
      <c s="8" r="H298">
        <v>19</v>
      </c>
      <c s="36" r="I298">
        <v>0</v>
      </c>
      <c t="str" s="27" r="J298">
        <f>CONCATENATE("TAITbid:",(G298*1000))</f>
        <v>TAITbid:19000</v>
      </c>
      <c t="str" s="27" r="K298">
        <f>CONCATENATE("TAITUnscheduled:",(I298*1000))</f>
        <v>TAITUnscheduled:0</v>
      </c>
      <c t="str" s="27" r="L298">
        <f>CONCATENATE("TAITPlanned:",(N298*1000))</f>
        <v>TAITPlanned:1000</v>
      </c>
      <c t="str" s="27" r="M298">
        <f>CONCATENATE("TAITSettled:",(P298*1000))</f>
        <v>TAITSettled:19000</v>
      </c>
      <c s="36" r="N298">
        <v>1</v>
      </c>
      <c t="s" s="34" r="O298">
        <v>29</v>
      </c>
      <c s="8" r="P298">
        <v>19</v>
      </c>
      <c s="17" r="Q298">
        <v>-1</v>
      </c>
      <c s="40" r="R298">
        <v>-28.56</v>
      </c>
      <c s="40" r="S298">
        <v>627.6511359</v>
      </c>
      <c s="17" r="T298"/>
      <c s="29" r="U298">
        <f>(((20*AB298)*AC298)+(20*AA298))*1</f>
        <v>674.6968354</v>
      </c>
      <c s="29" r="V298">
        <f>IF((U298=0),0,(S298/U298))</f>
        <v>0.930271349987719</v>
      </c>
      <c s="40" r="X298">
        <f>(AA298+AB298)*AC298</f>
        <v>68.80075146</v>
      </c>
      <c s="17" r="Y298"/>
      <c s="31" r="AA298">
        <v>20.09</v>
      </c>
      <c s="31" r="AB298">
        <v>4.97</v>
      </c>
      <c s="31" r="AC298">
        <v>2.745441</v>
      </c>
      <c s="31" r="AD298">
        <v>0.979233</v>
      </c>
    </row>
    <row customHeight="1" r="299" ht="12.0">
      <c s="19" r="A299">
        <v>41742.375</v>
      </c>
      <c s="23" r="B299">
        <v>41742.4166666667</v>
      </c>
      <c s="19" r="C299">
        <f>A299+TIME(5,0,0)</f>
        <v>41742.5833333333</v>
      </c>
      <c s="24" r="D299">
        <f>DATE(YEAR(C299),MONTH(C299),DAY(C299))</f>
        <v>41742</v>
      </c>
      <c s="27" r="E299">
        <f>HOUR(C299)</f>
        <v>14</v>
      </c>
      <c t="str" s="27" r="F299">
        <f>CONCATENATE("TAITsched:",(H299*1000))</f>
        <v>TAITsched:19000</v>
      </c>
      <c s="18" r="G299">
        <v>19</v>
      </c>
      <c s="8" r="H299">
        <v>19</v>
      </c>
      <c s="36" r="I299">
        <v>0</v>
      </c>
      <c t="str" s="27" r="J299">
        <f>CONCATENATE("TAITbid:",(G299*1000))</f>
        <v>TAITbid:19000</v>
      </c>
      <c t="str" s="27" r="K299">
        <f>CONCATENATE("TAITUnscheduled:",(I299*1000))</f>
        <v>TAITUnscheduled:0</v>
      </c>
      <c t="str" s="27" r="L299">
        <f>CONCATENATE("TAITPlanned:",(N299*1000))</f>
        <v>TAITPlanned:1000</v>
      </c>
      <c t="str" s="27" r="M299">
        <f>CONCATENATE("TAITSettled:",(P299*1000))</f>
        <v>TAITSettled:19000</v>
      </c>
      <c s="36" r="N299">
        <v>1</v>
      </c>
      <c t="s" s="34" r="O299">
        <v>29</v>
      </c>
      <c s="8" r="P299">
        <v>19</v>
      </c>
      <c s="17" r="Q299">
        <v>0</v>
      </c>
      <c s="40" r="R299">
        <v>0</v>
      </c>
      <c s="40" r="S299">
        <v>424.7575266</v>
      </c>
      <c s="17" r="T299"/>
      <c s="29" r="U299">
        <f>(((20*AB299)*AC299)+(20*AA299))*1</f>
        <v>462.408264</v>
      </c>
      <c s="29" r="V299">
        <f>IF((U299=0),0,(S299/U299))</f>
        <v>0.918576850088475</v>
      </c>
      <c s="40" r="X299">
        <f>(AA299+AB299)*AC299</f>
        <v>52.7817782</v>
      </c>
      <c s="17" r="Y299"/>
      <c s="31" r="AA299">
        <v>14.75</v>
      </c>
      <c s="31" r="AB299">
        <v>2.78</v>
      </c>
      <c s="31" r="AC299">
        <v>3.01094</v>
      </c>
      <c s="31" r="AD299">
        <v>0.966923</v>
      </c>
    </row>
    <row customHeight="1" r="300" ht="12.0">
      <c s="19" r="A300">
        <v>41742.4166666667</v>
      </c>
      <c s="23" r="B300">
        <v>41742.4583333333</v>
      </c>
      <c s="19" r="C300">
        <f>A300+TIME(5,0,0)</f>
        <v>41742.625</v>
      </c>
      <c s="24" r="D300">
        <f>DATE(YEAR(C300),MONTH(C300),DAY(C300))</f>
        <v>41742</v>
      </c>
      <c s="27" r="E300">
        <f>HOUR(C300)</f>
        <v>15</v>
      </c>
      <c t="str" s="27" r="F300">
        <f>CONCATENATE("TAITsched:",(H300*1000))</f>
        <v>TAITsched:19000</v>
      </c>
      <c s="18" r="G300">
        <v>19</v>
      </c>
      <c s="8" r="H300">
        <v>19</v>
      </c>
      <c s="36" r="I300">
        <v>0</v>
      </c>
      <c t="str" s="27" r="J300">
        <f>CONCATENATE("TAITbid:",(G300*1000))</f>
        <v>TAITbid:19000</v>
      </c>
      <c t="str" s="27" r="K300">
        <f>CONCATENATE("TAITUnscheduled:",(I300*1000))</f>
        <v>TAITUnscheduled:0</v>
      </c>
      <c t="str" s="27" r="L300">
        <f>CONCATENATE("TAITPlanned:",(N300*1000))</f>
        <v>TAITPlanned:1000</v>
      </c>
      <c t="str" s="27" r="M300">
        <f>CONCATENATE("TAITSettled:",(P300*1000))</f>
        <v>TAITSettled:19000</v>
      </c>
      <c s="36" r="N300">
        <v>1</v>
      </c>
      <c t="s" s="34" r="O300">
        <v>29</v>
      </c>
      <c s="8" r="P300">
        <v>19</v>
      </c>
      <c s="17" r="Q300">
        <v>-1</v>
      </c>
      <c s="40" r="R300">
        <v>-29.8</v>
      </c>
      <c s="40" r="S300">
        <v>414.6118814</v>
      </c>
      <c s="17" r="T300"/>
      <c s="29" r="U300">
        <f>(((20*AB300)*AC300)+(20*AA300))*1</f>
        <v>451.8146868</v>
      </c>
      <c s="29" r="V300">
        <f>IF((U300=0),0,(S300/U300))</f>
        <v>0.917659149897294</v>
      </c>
      <c s="40" r="X300">
        <f>(AA300+AB300)*AC300</f>
        <v>53.23267284</v>
      </c>
      <c s="17" r="Y300"/>
      <c s="31" r="AA300">
        <v>18.5</v>
      </c>
      <c s="31" r="AB300">
        <v>1.54</v>
      </c>
      <c s="31" r="AC300">
        <v>2.656321</v>
      </c>
      <c s="31" r="AD300">
        <v>0.965957</v>
      </c>
    </row>
    <row customHeight="1" r="301" ht="12.0">
      <c s="19" r="A301">
        <v>41742.4583333333</v>
      </c>
      <c s="23" r="B301">
        <v>41742.5</v>
      </c>
      <c s="19" r="C301">
        <f>A301+TIME(5,0,0)</f>
        <v>41742.6666666667</v>
      </c>
      <c s="24" r="D301">
        <f>DATE(YEAR(C301),MONTH(C301),DAY(C301))</f>
        <v>41742</v>
      </c>
      <c s="27" r="E301">
        <f>HOUR(C301)</f>
        <v>16</v>
      </c>
      <c t="str" s="27" r="F301">
        <f>CONCATENATE("TAITsched:",(H301*1000))</f>
        <v>TAITsched:19000</v>
      </c>
      <c s="18" r="G301">
        <v>19</v>
      </c>
      <c s="8" r="H301">
        <v>19</v>
      </c>
      <c s="36" r="I301">
        <v>0</v>
      </c>
      <c t="str" s="27" r="J301">
        <f>CONCATENATE("TAITbid:",(G301*1000))</f>
        <v>TAITbid:19000</v>
      </c>
      <c t="str" s="27" r="K301">
        <f>CONCATENATE("TAITUnscheduled:",(I301*1000))</f>
        <v>TAITUnscheduled:0</v>
      </c>
      <c t="str" s="27" r="L301">
        <f>CONCATENATE("TAITPlanned:",(N301*1000))</f>
        <v>TAITPlanned:1000</v>
      </c>
      <c t="str" s="27" r="M301">
        <f>CONCATENATE("TAITSettled:",(P301*1000))</f>
        <v>TAITSettled:19000</v>
      </c>
      <c s="36" r="N301">
        <v>1</v>
      </c>
      <c t="s" s="34" r="O301">
        <v>29</v>
      </c>
      <c s="8" r="P301">
        <v>19</v>
      </c>
      <c s="17" r="Q301">
        <v>-1</v>
      </c>
      <c s="40" r="R301">
        <v>-31.6</v>
      </c>
      <c s="40" r="S301">
        <v>507.6546281</v>
      </c>
      <c s="17" r="T301"/>
      <c s="29" r="U301">
        <f>(((20*AB301)*AC301)+(20*AA301))*1</f>
        <v>549.931968</v>
      </c>
      <c s="29" r="V301">
        <f>IF((U301=0),0,(S301/U301))</f>
        <v>0.923122599957673</v>
      </c>
      <c s="40" r="X301">
        <f>(AA301+AB301)*AC301</f>
        <v>68.97332992</v>
      </c>
      <c s="17" r="Y301"/>
      <c s="31" r="AA301">
        <v>21.49</v>
      </c>
      <c s="31" r="AB301">
        <v>2.05</v>
      </c>
      <c s="31" r="AC301">
        <v>2.930048</v>
      </c>
      <c s="31" r="AD301">
        <v>0.971708</v>
      </c>
    </row>
    <row customHeight="1" r="302" ht="12.0">
      <c s="19" r="A302">
        <v>41742.5</v>
      </c>
      <c s="23" r="B302">
        <v>41742.5416666667</v>
      </c>
      <c s="19" r="C302">
        <f>A302+TIME(5,0,0)</f>
        <v>41742.7083333333</v>
      </c>
      <c s="24" r="D302">
        <f>DATE(YEAR(C302),MONTH(C302),DAY(C302))</f>
        <v>41742</v>
      </c>
      <c s="27" r="E302">
        <f>HOUR(C302)</f>
        <v>17</v>
      </c>
      <c t="str" s="27" r="F302">
        <f>CONCATENATE("TAITsched:",(H302*1000))</f>
        <v>TAITsched:19000</v>
      </c>
      <c s="18" r="G302">
        <v>19</v>
      </c>
      <c s="8" r="H302">
        <v>19</v>
      </c>
      <c s="36" r="I302">
        <v>0</v>
      </c>
      <c t="str" s="27" r="J302">
        <f>CONCATENATE("TAITbid:",(G302*1000))</f>
        <v>TAITbid:19000</v>
      </c>
      <c t="str" s="27" r="K302">
        <f>CONCATENATE("TAITUnscheduled:",(I302*1000))</f>
        <v>TAITUnscheduled:0</v>
      </c>
      <c t="str" s="27" r="L302">
        <f>CONCATENATE("TAITPlanned:",(N302*1000))</f>
        <v>TAITPlanned:1000</v>
      </c>
      <c t="str" s="27" r="M302">
        <f>CONCATENATE("TAITSettled:",(P302*1000))</f>
        <v>TAITSettled:19000</v>
      </c>
      <c s="36" r="N302">
        <v>1</v>
      </c>
      <c t="s" s="34" r="O302">
        <v>29</v>
      </c>
      <c s="8" r="P302">
        <v>19</v>
      </c>
      <c s="17" r="Q302">
        <v>-1</v>
      </c>
      <c s="40" r="R302">
        <v>-32.47</v>
      </c>
      <c s="40" r="S302">
        <v>503.4773118</v>
      </c>
      <c s="17" r="T302"/>
      <c s="29" r="U302">
        <f>(((20*AB302)*AC302)+(20*AA302))*1</f>
        <v>549.838483</v>
      </c>
      <c s="29" r="V302">
        <f>IF((U302=0),0,(S302/U302))</f>
        <v>0.9156822000762</v>
      </c>
      <c s="40" r="X302">
        <f>(AA302+AB302)*AC302</f>
        <v>62.19258812</v>
      </c>
      <c s="17" r="Y302"/>
      <c s="31" r="AA302">
        <v>22.83</v>
      </c>
      <c s="31" r="AB302">
        <v>1.85</v>
      </c>
      <c s="31" r="AC302">
        <v>2.519959</v>
      </c>
      <c s="31" r="AD302">
        <v>0.963876</v>
      </c>
    </row>
    <row customHeight="1" r="303" ht="12.0">
      <c s="19" r="A303">
        <v>41742.5416666667</v>
      </c>
      <c s="23" r="B303">
        <v>41742.5833333333</v>
      </c>
      <c s="19" r="C303">
        <f>A303+TIME(5,0,0)</f>
        <v>41742.75</v>
      </c>
      <c s="24" r="D303">
        <f>DATE(YEAR(C303),MONTH(C303),DAY(C303))</f>
        <v>41742</v>
      </c>
      <c s="27" r="E303">
        <f>HOUR(C303)</f>
        <v>18</v>
      </c>
      <c t="str" s="27" r="F303">
        <f>CONCATENATE("TAITsched:",(H303*1000))</f>
        <v>TAITsched:19000</v>
      </c>
      <c s="18" r="G303">
        <v>19</v>
      </c>
      <c s="8" r="H303">
        <v>19</v>
      </c>
      <c s="36" r="I303">
        <v>0</v>
      </c>
      <c t="str" s="27" r="J303">
        <f>CONCATENATE("TAITbid:",(G303*1000))</f>
        <v>TAITbid:19000</v>
      </c>
      <c t="str" s="27" r="K303">
        <f>CONCATENATE("TAITUnscheduled:",(I303*1000))</f>
        <v>TAITUnscheduled:0</v>
      </c>
      <c t="str" s="27" r="L303">
        <f>CONCATENATE("TAITPlanned:",(N303*1000))</f>
        <v>TAITPlanned:1000</v>
      </c>
      <c t="str" s="27" r="M303">
        <f>CONCATENATE("TAITSettled:",(P303*1000))</f>
        <v>TAITSettled:19000</v>
      </c>
      <c s="36" r="N303">
        <v>1</v>
      </c>
      <c t="s" s="34" r="O303">
        <v>29</v>
      </c>
      <c s="8" r="P303">
        <v>19</v>
      </c>
      <c s="17" r="Q303">
        <v>-2</v>
      </c>
      <c s="40" r="R303">
        <v>-62.28</v>
      </c>
      <c s="40" r="S303">
        <v>453.0403452</v>
      </c>
      <c s="17" r="T303"/>
      <c s="29" r="U303">
        <f>(((20*AB303)*AC303)+(20*AA303))*1</f>
        <v>502.5693876</v>
      </c>
      <c s="29" r="V303">
        <f>IF((U303=0),0,(S303/U303))</f>
        <v>0.901448349975067</v>
      </c>
      <c s="40" r="X303">
        <f>(AA303+AB303)*AC303</f>
        <v>51.15646233</v>
      </c>
      <c s="17" r="Y303"/>
      <c s="31" r="AA303">
        <v>20.55</v>
      </c>
      <c s="31" r="AB303">
        <v>2.02</v>
      </c>
      <c s="31" r="AC303">
        <v>2.266569</v>
      </c>
      <c s="31" r="AD303">
        <v>0.948893</v>
      </c>
    </row>
    <row customHeight="1" r="304" ht="12.0">
      <c s="19" r="A304">
        <v>41742.5833333333</v>
      </c>
      <c s="23" r="B304">
        <v>41742.625</v>
      </c>
      <c s="19" r="C304">
        <f>A304+TIME(5,0,0)</f>
        <v>41742.7916666667</v>
      </c>
      <c s="24" r="D304">
        <f>DATE(YEAR(C304),MONTH(C304),DAY(C304))</f>
        <v>41742</v>
      </c>
      <c s="27" r="E304">
        <f>HOUR(C304)</f>
        <v>19</v>
      </c>
      <c t="str" s="27" r="F304">
        <f>CONCATENATE("TAITsched:",(H304*1000))</f>
        <v>TAITsched:19000</v>
      </c>
      <c s="18" r="G304">
        <v>19</v>
      </c>
      <c s="8" r="H304">
        <v>19</v>
      </c>
      <c s="36" r="I304">
        <v>0</v>
      </c>
      <c t="str" s="27" r="J304">
        <f>CONCATENATE("TAITbid:",(G304*1000))</f>
        <v>TAITbid:19000</v>
      </c>
      <c t="str" s="27" r="K304">
        <f>CONCATENATE("TAITUnscheduled:",(I304*1000))</f>
        <v>TAITUnscheduled:0</v>
      </c>
      <c t="str" s="27" r="L304">
        <f>CONCATENATE("TAITPlanned:",(N304*1000))</f>
        <v>TAITPlanned:1000</v>
      </c>
      <c t="str" s="27" r="M304">
        <f>CONCATENATE("TAITSettled:",(P304*1000))</f>
        <v>TAITSettled:19000</v>
      </c>
      <c s="36" r="N304">
        <v>1</v>
      </c>
      <c t="s" s="34" r="O304">
        <v>29</v>
      </c>
      <c s="8" r="P304">
        <v>19</v>
      </c>
      <c s="17" r="Q304">
        <v>0</v>
      </c>
      <c s="40" r="R304">
        <v>0</v>
      </c>
      <c s="40" r="S304">
        <v>468.899191</v>
      </c>
      <c s="17" r="T304"/>
      <c s="29" r="U304">
        <f>(((20*AB304)*AC304)+(20*AA304))*1</f>
        <v>506.884316</v>
      </c>
      <c s="29" r="V304">
        <f>IF((U304=0),0,(S304/U304))</f>
        <v>0.925061549941506</v>
      </c>
      <c s="40" r="X304">
        <f>(AA304+AB304)*AC304</f>
        <v>53.68442683</v>
      </c>
      <c s="17" r="Y304"/>
      <c s="31" r="AA304">
        <v>21.13</v>
      </c>
      <c s="31" r="AB304">
        <v>1.8</v>
      </c>
      <c s="31" r="AC304">
        <v>2.341231</v>
      </c>
      <c s="31" r="AD304">
        <v>0.973749</v>
      </c>
    </row>
    <row customHeight="1" r="305" ht="12.0">
      <c s="19" r="A305">
        <v>41742.625</v>
      </c>
      <c s="23" r="B305">
        <v>41742.6666666667</v>
      </c>
      <c s="19" r="C305">
        <f>A305+TIME(5,0,0)</f>
        <v>41742.8333333333</v>
      </c>
      <c s="24" r="D305">
        <f>DATE(YEAR(C305),MONTH(C305),DAY(C305))</f>
        <v>41742</v>
      </c>
      <c s="27" r="E305">
        <f>HOUR(C305)</f>
        <v>20</v>
      </c>
      <c t="str" s="27" r="F305">
        <f>CONCATENATE("TAITsched:",(H305*1000))</f>
        <v>TAITsched:19000</v>
      </c>
      <c s="18" r="G305">
        <v>19</v>
      </c>
      <c s="8" r="H305">
        <v>19</v>
      </c>
      <c s="36" r="I305">
        <v>0</v>
      </c>
      <c t="str" s="27" r="J305">
        <f>CONCATENATE("TAITbid:",(G305*1000))</f>
        <v>TAITbid:19000</v>
      </c>
      <c t="str" s="27" r="K305">
        <f>CONCATENATE("TAITUnscheduled:",(I305*1000))</f>
        <v>TAITUnscheduled:0</v>
      </c>
      <c t="str" s="27" r="L305">
        <f>CONCATENATE("TAITPlanned:",(N305*1000))</f>
        <v>TAITPlanned:1000</v>
      </c>
      <c t="str" s="27" r="M305">
        <f>CONCATENATE("TAITSettled:",(P305*1000))</f>
        <v>TAITSettled:19000</v>
      </c>
      <c s="36" r="N305">
        <v>1</v>
      </c>
      <c t="s" s="34" r="O305">
        <v>29</v>
      </c>
      <c s="8" r="P305">
        <v>19</v>
      </c>
      <c s="17" r="Q305">
        <v>-1</v>
      </c>
      <c s="40" r="R305">
        <v>-32.13</v>
      </c>
      <c s="40" r="S305">
        <v>466.7165854</v>
      </c>
      <c s="17" r="T305"/>
      <c s="29" r="U305">
        <f>(((20*AB305)*AC305)+(20*AA305))*1</f>
        <v>501.2162254</v>
      </c>
      <c s="29" r="V305">
        <f>IF((U305=0),0,(S305/U305))</f>
        <v>0.931168150088383</v>
      </c>
      <c s="40" r="X305">
        <f>(AA305+AB305)*AC305</f>
        <v>58.38692234</v>
      </c>
      <c s="17" r="Y305"/>
      <c s="31" r="AA305">
        <v>19.77</v>
      </c>
      <c s="31" r="AB305">
        <v>1.97</v>
      </c>
      <c s="31" r="AC305">
        <v>2.685691</v>
      </c>
      <c s="31" r="AD305">
        <v>0.980177</v>
      </c>
    </row>
    <row customHeight="1" r="306" ht="12.0">
      <c s="19" r="A306">
        <v>41742.6666666667</v>
      </c>
      <c s="23" r="B306">
        <v>41742.7083333333</v>
      </c>
      <c s="19" r="C306">
        <f>A306+TIME(5,0,0)</f>
        <v>41742.875</v>
      </c>
      <c s="24" r="D306">
        <f>DATE(YEAR(C306),MONTH(C306),DAY(C306))</f>
        <v>41742</v>
      </c>
      <c s="27" r="E306">
        <f>HOUR(C306)</f>
        <v>21</v>
      </c>
      <c t="str" s="27" r="F306">
        <f>CONCATENATE("TAITsched:",(H306*1000))</f>
        <v>TAITsched:19000</v>
      </c>
      <c s="18" r="G306">
        <v>19</v>
      </c>
      <c s="8" r="H306">
        <v>19</v>
      </c>
      <c s="36" r="I306">
        <v>0</v>
      </c>
      <c t="str" s="27" r="J306">
        <f>CONCATENATE("TAITbid:",(G306*1000))</f>
        <v>TAITbid:19000</v>
      </c>
      <c t="str" s="27" r="K306">
        <f>CONCATENATE("TAITUnscheduled:",(I306*1000))</f>
        <v>TAITUnscheduled:0</v>
      </c>
      <c t="str" s="27" r="L306">
        <f>CONCATENATE("TAITPlanned:",(N306*1000))</f>
        <v>TAITPlanned:1000</v>
      </c>
      <c t="str" s="27" r="M306">
        <f>CONCATENATE("TAITSettled:",(P306*1000))</f>
        <v>TAITSettled:19000</v>
      </c>
      <c s="36" r="N306">
        <v>1</v>
      </c>
      <c t="s" s="34" r="O306">
        <v>29</v>
      </c>
      <c s="8" r="P306">
        <v>19</v>
      </c>
      <c s="17" r="Q306">
        <v>-1</v>
      </c>
      <c s="40" r="R306">
        <v>-33.25</v>
      </c>
      <c s="40" r="S306">
        <v>553.4844219</v>
      </c>
      <c s="17" r="T306"/>
      <c s="29" r="U306">
        <f>(((20*AB306)*AC306)+(20*AA306))*1</f>
        <v>600.14852</v>
      </c>
      <c s="29" r="V306">
        <f>IF((U306=0),0,(S306/U306))</f>
        <v>0.922245749935366</v>
      </c>
      <c s="40" r="X306">
        <f>(AA306+AB306)*AC306</f>
        <v>63.1217362</v>
      </c>
      <c s="17" r="Y306"/>
      <c s="31" r="AA306">
        <v>25.4</v>
      </c>
      <c s="31" r="AB306">
        <v>2</v>
      </c>
      <c s="31" r="AC306">
        <v>2.303713</v>
      </c>
      <c s="31" r="AD306">
        <v>0.970785</v>
      </c>
    </row>
    <row customHeight="1" r="307" ht="12.0">
      <c s="19" r="A307">
        <v>41742.7083333333</v>
      </c>
      <c s="23" r="B307">
        <v>41742.75</v>
      </c>
      <c s="19" r="C307">
        <f>A307+TIME(5,0,0)</f>
        <v>41742.9166666667</v>
      </c>
      <c s="24" r="D307">
        <f>DATE(YEAR(C307),MONTH(C307),DAY(C307))</f>
        <v>41742</v>
      </c>
      <c s="27" r="E307">
        <f>HOUR(C307)</f>
        <v>22</v>
      </c>
      <c t="str" s="27" r="F307">
        <f>CONCATENATE("TAITsched:",(H307*1000))</f>
        <v>TAITsched:19000</v>
      </c>
      <c s="18" r="G307">
        <v>19</v>
      </c>
      <c s="8" r="H307">
        <v>19</v>
      </c>
      <c s="36" r="I307">
        <v>0</v>
      </c>
      <c t="str" s="27" r="J307">
        <f>CONCATENATE("TAITbid:",(G307*1000))</f>
        <v>TAITbid:19000</v>
      </c>
      <c t="str" s="27" r="K307">
        <f>CONCATENATE("TAITUnscheduled:",(I307*1000))</f>
        <v>TAITUnscheduled:0</v>
      </c>
      <c t="str" s="27" r="L307">
        <f>CONCATENATE("TAITPlanned:",(N307*1000))</f>
        <v>TAITPlanned:1000</v>
      </c>
      <c t="str" s="27" r="M307">
        <f>CONCATENATE("TAITSettled:",(P307*1000))</f>
        <v>TAITSettled:19000</v>
      </c>
      <c s="36" r="N307">
        <v>1</v>
      </c>
      <c t="s" s="34" r="O307">
        <v>29</v>
      </c>
      <c s="8" r="P307">
        <v>19</v>
      </c>
      <c s="17" r="Q307">
        <v>-2</v>
      </c>
      <c s="40" r="R307">
        <v>-72.14</v>
      </c>
      <c s="40" r="S307">
        <v>647.2106305</v>
      </c>
      <c s="17" r="T307"/>
      <c s="29" r="U307">
        <f>(((20*AB307)*AC307)+(20*AA307))*1</f>
        <v>697.9855172</v>
      </c>
      <c s="29" r="V307">
        <f>IF((U307=0),0,(S307/U307))</f>
        <v>0.927255099928598</v>
      </c>
      <c s="40" r="X307">
        <f>(AA307+AB307)*AC307</f>
        <v>95.17222662</v>
      </c>
      <c s="17" r="Y307"/>
      <c s="31" r="AA307">
        <v>29.48</v>
      </c>
      <c s="31" r="AB307">
        <v>1.78</v>
      </c>
      <c s="31" r="AC307">
        <v>3.044537</v>
      </c>
      <c s="31" r="AD307">
        <v>0.976058</v>
      </c>
    </row>
    <row customHeight="1" r="308" ht="12.0">
      <c s="19" r="A308">
        <v>41742.75</v>
      </c>
      <c s="23" r="B308">
        <v>41742.7916666667</v>
      </c>
      <c s="19" r="C308">
        <f>A308+TIME(5,0,0)</f>
        <v>41742.9583333333</v>
      </c>
      <c s="24" r="D308">
        <f>DATE(YEAR(C308),MONTH(C308),DAY(C308))</f>
        <v>41742</v>
      </c>
      <c s="27" r="E308">
        <f>HOUR(C308)</f>
        <v>23</v>
      </c>
      <c t="str" s="27" r="F308">
        <f>CONCATENATE("TAITsched:",(H308*1000))</f>
        <v>TAITsched:19000</v>
      </c>
      <c s="18" r="G308">
        <v>19</v>
      </c>
      <c s="8" r="H308">
        <v>19</v>
      </c>
      <c s="36" r="I308">
        <v>0</v>
      </c>
      <c t="str" s="27" r="J308">
        <f>CONCATENATE("TAITbid:",(G308*1000))</f>
        <v>TAITbid:19000</v>
      </c>
      <c t="str" s="27" r="K308">
        <f>CONCATENATE("TAITUnscheduled:",(I308*1000))</f>
        <v>TAITUnscheduled:0</v>
      </c>
      <c t="str" s="27" r="L308">
        <f>CONCATENATE("TAITPlanned:",(N308*1000))</f>
        <v>TAITPlanned:1000</v>
      </c>
      <c t="str" s="27" r="M308">
        <f>CONCATENATE("TAITSettled:",(P308*1000))</f>
        <v>TAITSettled:19000</v>
      </c>
      <c s="36" r="N308">
        <v>1</v>
      </c>
      <c t="s" s="34" r="O308">
        <v>29</v>
      </c>
      <c s="8" r="P308">
        <v>19</v>
      </c>
      <c s="17" r="Q308">
        <v>-1</v>
      </c>
      <c s="40" r="R308">
        <v>-31.86</v>
      </c>
      <c s="40" r="S308">
        <v>670.8510368</v>
      </c>
      <c s="17" r="T308"/>
      <c s="29" r="U308">
        <f>(((20*AB308)*AC308)+(20*AA308))*1</f>
        <v>729.1204472</v>
      </c>
      <c s="29" r="V308">
        <f>IF((U308=0),0,(S308/U308))</f>
        <v>0.920082600037115</v>
      </c>
      <c s="40" r="X308">
        <f>(AA308+AB308)*AC308</f>
        <v>139.21872891</v>
      </c>
      <c s="17" r="Y308"/>
      <c s="31" r="AA308">
        <v>27.05</v>
      </c>
      <c s="31" r="AB308">
        <v>1.96</v>
      </c>
      <c s="31" r="AC308">
        <v>4.798991</v>
      </c>
      <c s="31" r="AD308">
        <v>0.968508</v>
      </c>
    </row>
    <row customHeight="1" r="309" ht="12.0">
      <c s="19" r="A309">
        <v>41742.7916666667</v>
      </c>
      <c s="23" r="B309">
        <v>41742.8333333333</v>
      </c>
      <c s="19" r="C309">
        <f>A309+TIME(5,0,0)</f>
        <v>41743</v>
      </c>
      <c s="24" r="D309">
        <f>DATE(YEAR(C309),MONTH(C309),DAY(C309))</f>
        <v>41743</v>
      </c>
      <c s="27" r="E309">
        <f>HOUR(C309)</f>
        <v>0</v>
      </c>
      <c t="str" s="27" r="F309">
        <f>CONCATENATE("TAITsched:",(H309*1000))</f>
        <v>TAITsched:19000</v>
      </c>
      <c s="18" r="G309">
        <v>19</v>
      </c>
      <c s="8" r="H309">
        <v>19</v>
      </c>
      <c s="36" r="I309">
        <v>0</v>
      </c>
      <c t="str" s="27" r="J309">
        <f>CONCATENATE("TAITbid:",(G309*1000))</f>
        <v>TAITbid:19000</v>
      </c>
      <c t="str" s="27" r="K309">
        <f>CONCATENATE("TAITUnscheduled:",(I309*1000))</f>
        <v>TAITUnscheduled:0</v>
      </c>
      <c t="str" s="27" r="L309">
        <f>CONCATENATE("TAITPlanned:",(N309*1000))</f>
        <v>TAITPlanned:1000</v>
      </c>
      <c t="str" s="27" r="M309">
        <f>CONCATENATE("TAITSettled:",(P309*1000))</f>
        <v>TAITSettled:19000</v>
      </c>
      <c s="36" r="N309">
        <v>1</v>
      </c>
      <c t="s" s="34" r="O309">
        <v>29</v>
      </c>
      <c s="8" r="P309">
        <v>19</v>
      </c>
      <c s="17" r="Q309">
        <v>-2</v>
      </c>
      <c s="40" r="R309">
        <v>-68</v>
      </c>
      <c s="40" r="S309">
        <v>522.2242783</v>
      </c>
      <c s="17" r="T309"/>
      <c s="29" r="U309">
        <f>(((20*AB309)*AC309)+(20*AA309))*1</f>
        <v>625.3004638</v>
      </c>
      <c s="29" r="V309">
        <f>IF((U309=0),0,(S309/U309))</f>
        <v>0.835157349998434</v>
      </c>
      <c s="40" r="X309">
        <f>(AA309+AB309)*AC309</f>
        <v>77.37905035</v>
      </c>
      <c s="17" r="Y309"/>
      <c s="31" r="AA309">
        <v>25.64</v>
      </c>
      <c s="31" r="AB309">
        <v>2.01</v>
      </c>
      <c s="31" r="AC309">
        <v>2.798519</v>
      </c>
      <c s="31" r="AD309">
        <v>0.879113</v>
      </c>
    </row>
    <row customHeight="1" r="310" ht="12.0">
      <c s="19" r="A310">
        <v>41742.8333333333</v>
      </c>
      <c s="23" r="B310">
        <v>41742.875</v>
      </c>
      <c s="19" r="C310">
        <f>A310+TIME(5,0,0)</f>
        <v>41743.0416666667</v>
      </c>
      <c s="24" r="D310">
        <f>DATE(YEAR(C310),MONTH(C310),DAY(C310))</f>
        <v>41743</v>
      </c>
      <c s="27" r="E310">
        <f>HOUR(C310)</f>
        <v>1</v>
      </c>
      <c t="str" s="27" r="F310">
        <f>CONCATENATE("TAITsched:",(H310*1000))</f>
        <v>TAITsched:19000</v>
      </c>
      <c s="18" r="G310">
        <v>19</v>
      </c>
      <c s="8" r="H310">
        <v>19</v>
      </c>
      <c s="36" r="I310">
        <v>0</v>
      </c>
      <c t="str" s="27" r="J310">
        <f>CONCATENATE("TAITbid:",(G310*1000))</f>
        <v>TAITbid:19000</v>
      </c>
      <c t="str" s="27" r="K310">
        <f>CONCATENATE("TAITUnscheduled:",(I310*1000))</f>
        <v>TAITUnscheduled:0</v>
      </c>
      <c t="str" s="27" r="L310">
        <f>CONCATENATE("TAITPlanned:",(N310*1000))</f>
        <v>TAITPlanned:1000</v>
      </c>
      <c t="str" s="27" r="M310">
        <f>CONCATENATE("TAITSettled:",(P310*1000))</f>
        <v>TAITSettled:19000</v>
      </c>
      <c s="36" r="N310">
        <v>1</v>
      </c>
      <c t="s" s="34" r="O310">
        <v>29</v>
      </c>
      <c s="8" r="P310">
        <v>19</v>
      </c>
      <c s="17" r="Q310">
        <v>1</v>
      </c>
      <c s="40" r="R310">
        <v>58.51</v>
      </c>
      <c s="40" r="S310">
        <v>1103.367245</v>
      </c>
      <c s="17" r="T310"/>
      <c s="29" r="U310">
        <f>(((20*AB310)*AC310)+(20*AA310))*1</f>
        <v>1355.1086184</v>
      </c>
      <c s="29" r="V310">
        <f>IF((U310=0),0,(S310/U310))</f>
        <v>0.814227900271762</v>
      </c>
      <c s="40" r="X310">
        <f>(AA310+AB310)*AC310</f>
        <v>231.42449673</v>
      </c>
      <c s="17" r="Y310"/>
      <c s="31" r="AA310">
        <v>61.77</v>
      </c>
      <c s="31" r="AB310">
        <v>1.64</v>
      </c>
      <c s="31" r="AC310">
        <v>3.649653</v>
      </c>
      <c s="31" r="AD310">
        <v>0.857082</v>
      </c>
    </row>
    <row customHeight="1" r="311" ht="12.0">
      <c s="19" r="A311">
        <v>41742.875</v>
      </c>
      <c s="23" r="B311">
        <v>41742.9166666667</v>
      </c>
      <c s="19" r="C311">
        <f>A311+TIME(5,0,0)</f>
        <v>41743.0833333333</v>
      </c>
      <c s="24" r="D311">
        <f>DATE(YEAR(C311),MONTH(C311),DAY(C311))</f>
        <v>41743</v>
      </c>
      <c s="27" r="E311">
        <f>HOUR(C311)</f>
        <v>2</v>
      </c>
      <c t="str" s="27" r="F311">
        <f>CONCATENATE("TAITsched:",(H311*1000))</f>
        <v>TAITsched:19000</v>
      </c>
      <c s="18" r="G311">
        <v>19</v>
      </c>
      <c s="8" r="H311">
        <v>19</v>
      </c>
      <c s="36" r="I311">
        <v>0</v>
      </c>
      <c t="str" s="27" r="J311">
        <f>CONCATENATE("TAITbid:",(G311*1000))</f>
        <v>TAITbid:19000</v>
      </c>
      <c t="str" s="27" r="K311">
        <f>CONCATENATE("TAITUnscheduled:",(I311*1000))</f>
        <v>TAITUnscheduled:0</v>
      </c>
      <c t="str" s="27" r="L311">
        <f>CONCATENATE("TAITPlanned:",(N311*1000))</f>
        <v>TAITPlanned:1000</v>
      </c>
      <c t="str" s="27" r="M311">
        <f>CONCATENATE("TAITSettled:",(P311*1000))</f>
        <v>TAITSettled:19000</v>
      </c>
      <c s="36" r="N311">
        <v>1</v>
      </c>
      <c t="s" s="34" r="O311">
        <v>29</v>
      </c>
      <c s="8" r="P311">
        <v>19</v>
      </c>
      <c s="17" r="Q311">
        <v>0</v>
      </c>
      <c s="40" r="R311">
        <v>0</v>
      </c>
      <c s="40" r="S311">
        <v>1146.573182</v>
      </c>
      <c s="17" r="T311"/>
      <c s="29" r="U311">
        <f>(((20*AB311)*AC311)+(20*AA311))*1</f>
        <v>1348.7209636</v>
      </c>
      <c s="29" r="V311">
        <f>IF((U311=0),0,(S311/U311))</f>
        <v>0.850118900012922</v>
      </c>
      <c s="40" r="X311">
        <f>(AA311+AB311)*AC311</f>
        <v>170.52804378</v>
      </c>
      <c s="17" r="Y311"/>
      <c s="31" r="AA311">
        <v>63.8</v>
      </c>
      <c s="31" r="AB311">
        <v>1.39</v>
      </c>
      <c s="31" r="AC311">
        <v>2.615862</v>
      </c>
      <c s="31" r="AD311">
        <v>0.894862</v>
      </c>
    </row>
    <row customHeight="1" r="312" ht="12.0">
      <c s="19" r="A312">
        <v>41742.9166666667</v>
      </c>
      <c s="23" r="B312">
        <v>41742.9583333333</v>
      </c>
      <c s="19" r="C312">
        <f>A312+TIME(5,0,0)</f>
        <v>41743.125</v>
      </c>
      <c s="24" r="D312">
        <f>DATE(YEAR(C312),MONTH(C312),DAY(C312))</f>
        <v>41743</v>
      </c>
      <c s="27" r="E312">
        <f>HOUR(C312)</f>
        <v>3</v>
      </c>
      <c t="str" s="27" r="F312">
        <f>CONCATENATE("TAITsched:",(H312*1000))</f>
        <v>TAITsched:19000</v>
      </c>
      <c s="18" r="G312">
        <v>19</v>
      </c>
      <c s="8" r="H312">
        <v>19</v>
      </c>
      <c s="36" r="I312">
        <v>0</v>
      </c>
      <c t="str" s="27" r="J312">
        <f>CONCATENATE("TAITbid:",(G312*1000))</f>
        <v>TAITbid:19000</v>
      </c>
      <c t="str" s="27" r="K312">
        <f>CONCATENATE("TAITUnscheduled:",(I312*1000))</f>
        <v>TAITUnscheduled:0</v>
      </c>
      <c t="str" s="27" r="L312">
        <f>CONCATENATE("TAITPlanned:",(N312*1000))</f>
        <v>TAITPlanned:1000</v>
      </c>
      <c t="str" s="27" r="M312">
        <f>CONCATENATE("TAITSettled:",(P312*1000))</f>
        <v>TAITSettled:19000</v>
      </c>
      <c s="36" r="N312">
        <v>1</v>
      </c>
      <c t="s" s="34" r="O312">
        <v>29</v>
      </c>
      <c s="8" r="P312">
        <v>19</v>
      </c>
      <c s="17" r="Q312">
        <v>-2</v>
      </c>
      <c s="40" r="R312">
        <v>-62.74</v>
      </c>
      <c s="40" r="S312">
        <v>585.8957029</v>
      </c>
      <c s="17" r="T312"/>
      <c s="29" r="U312">
        <f>(((20*AB312)*AC312)+(20*AA312))*1</f>
        <v>634.9908456</v>
      </c>
      <c s="29" r="V312">
        <f>IF((U312=0),0,(S312/U312))</f>
        <v>0.922683700024667</v>
      </c>
      <c s="40" r="X312">
        <f>(AA312+AB312)*AC312</f>
        <v>58.77682686</v>
      </c>
      <c s="17" r="Y312"/>
      <c s="31" r="AA312">
        <v>19.17</v>
      </c>
      <c s="31" r="AB312">
        <v>5.22</v>
      </c>
      <c s="31" r="AC312">
        <v>2.409874</v>
      </c>
      <c s="31" r="AD312">
        <v>0.971246</v>
      </c>
    </row>
    <row customHeight="1" r="313" ht="12.0">
      <c s="19" r="A313">
        <v>41742.9583333333</v>
      </c>
      <c s="23" r="B313">
        <v>41743</v>
      </c>
      <c s="19" r="C313">
        <f>A313+TIME(5,0,0)</f>
        <v>41743.1666666667</v>
      </c>
      <c s="24" r="D313">
        <f>DATE(YEAR(C313),MONTH(C313),DAY(C313))</f>
        <v>41743</v>
      </c>
      <c s="27" r="E313">
        <f>HOUR(C313)</f>
        <v>4</v>
      </c>
      <c t="str" s="27" r="F313">
        <f>CONCATENATE("TAITsched:",(H313*1000))</f>
        <v>TAITsched:19000</v>
      </c>
      <c s="18" r="G313">
        <v>19</v>
      </c>
      <c s="8" r="H313">
        <v>19</v>
      </c>
      <c s="36" r="I313">
        <v>0</v>
      </c>
      <c t="str" s="27" r="J313">
        <f>CONCATENATE("TAITbid:",(G313*1000))</f>
        <v>TAITbid:19000</v>
      </c>
      <c t="str" s="27" r="K313">
        <f>CONCATENATE("TAITUnscheduled:",(I313*1000))</f>
        <v>TAITUnscheduled:0</v>
      </c>
      <c t="str" s="27" r="L313">
        <f>CONCATENATE("TAITPlanned:",(N313*1000))</f>
        <v>TAITPlanned:1000</v>
      </c>
      <c t="str" s="27" r="M313">
        <f>CONCATENATE("TAITSettled:",(P313*1000))</f>
        <v>TAITSettled:19000</v>
      </c>
      <c s="36" r="N313">
        <v>1</v>
      </c>
      <c t="s" s="34" r="O313">
        <v>29</v>
      </c>
      <c s="8" r="P313">
        <v>19</v>
      </c>
      <c s="17" r="Q313">
        <v>-1</v>
      </c>
      <c s="40" r="R313">
        <v>-28.37</v>
      </c>
      <c s="40" r="S313">
        <v>635.3632224</v>
      </c>
      <c s="17" r="T313"/>
      <c s="29" r="U313">
        <f>(((20*AB313)*AC313)+(20*AA313))*1</f>
        <v>693.4428016</v>
      </c>
      <c s="29" r="V313">
        <f>IF((U313=0),0,(S313/U313))</f>
        <v>0.916244600036238</v>
      </c>
      <c s="40" r="X313">
        <f>(AA313+AB313)*AC313</f>
        <v>65.709854</v>
      </c>
      <c s="17" r="Y313"/>
      <c s="31" r="AA313">
        <v>17.28</v>
      </c>
      <c s="31" r="AB313">
        <v>6.22</v>
      </c>
      <c s="31" r="AC313">
        <v>2.796164</v>
      </c>
      <c s="31" r="AD313">
        <v>0.964468</v>
      </c>
    </row>
    <row customHeight="1" r="314" ht="12.0">
      <c s="19" r="A314">
        <v>41743</v>
      </c>
      <c s="23" r="B314">
        <v>41743.0416666667</v>
      </c>
      <c s="19" r="C314">
        <f>A314+TIME(5,0,0)</f>
        <v>41743.2083333333</v>
      </c>
      <c s="24" r="D314">
        <f>DATE(YEAR(C314),MONTH(C314),DAY(C314))</f>
        <v>41743</v>
      </c>
      <c s="27" r="E314">
        <f>HOUR(C314)</f>
        <v>5</v>
      </c>
      <c t="str" s="27" r="F314">
        <f>CONCATENATE("TAITsched:",(H314*1000))</f>
        <v>TAITsched:19000</v>
      </c>
      <c s="18" r="G314">
        <v>19</v>
      </c>
      <c s="8" r="H314">
        <v>19</v>
      </c>
      <c s="36" r="I314">
        <v>0</v>
      </c>
      <c t="str" s="27" r="J314">
        <f>CONCATENATE("TAITbid:",(G314*1000))</f>
        <v>TAITbid:19000</v>
      </c>
      <c t="str" s="27" r="K314">
        <f>CONCATENATE("TAITUnscheduled:",(I314*1000))</f>
        <v>TAITUnscheduled:0</v>
      </c>
      <c t="str" s="27" r="L314">
        <f>CONCATENATE("TAITPlanned:",(N314*1000))</f>
        <v>TAITPlanned:1000</v>
      </c>
      <c t="str" s="27" r="M314">
        <f>CONCATENATE("TAITSettled:",(P314*1000))</f>
        <v>TAITSettled:19000</v>
      </c>
      <c s="36" r="N314">
        <v>1</v>
      </c>
      <c t="s" s="34" r="O314">
        <v>29</v>
      </c>
      <c s="8" r="P314">
        <v>19</v>
      </c>
      <c s="17" r="Q314">
        <v>-1</v>
      </c>
      <c s="40" r="R314">
        <v>-25.18</v>
      </c>
      <c s="40" r="S314">
        <v>407.1048597</v>
      </c>
      <c s="17" r="T314"/>
      <c s="29" r="U314">
        <f>(((20*AB314)*AC314)+(20*AA314))*1</f>
        <v>435.511372</v>
      </c>
      <c s="29" r="V314">
        <f>IF((U314=0),0,(S314/U314))</f>
        <v>0.93477435004843</v>
      </c>
      <c s="40" r="X314">
        <f>(AA314+AB314)*AC314</f>
        <v>31.8094922</v>
      </c>
      <c s="17" r="Y314"/>
      <c s="31" r="AA314">
        <v>12.24</v>
      </c>
      <c s="31" r="AB314">
        <v>5.24</v>
      </c>
      <c s="31" r="AC314">
        <v>1.819765</v>
      </c>
      <c s="31" r="AD314">
        <v>0.983973</v>
      </c>
    </row>
    <row customHeight="1" r="315" ht="12.0">
      <c s="19" r="A315">
        <v>41743.0416666667</v>
      </c>
      <c s="23" r="B315">
        <v>41743.0833333333</v>
      </c>
      <c s="19" r="C315">
        <f>A315+TIME(5,0,0)</f>
        <v>41743.25</v>
      </c>
      <c s="24" r="D315">
        <f>DATE(YEAR(C315),MONTH(C315),DAY(C315))</f>
        <v>41743</v>
      </c>
      <c s="27" r="E315">
        <f>HOUR(C315)</f>
        <v>6</v>
      </c>
      <c t="str" s="27" r="F315">
        <f>CONCATENATE("TAITsched:",(H315*1000))</f>
        <v>TAITsched:19000</v>
      </c>
      <c s="18" r="G315">
        <v>19</v>
      </c>
      <c s="8" r="H315">
        <v>19</v>
      </c>
      <c s="36" r="I315">
        <v>0</v>
      </c>
      <c t="str" s="27" r="J315">
        <f>CONCATENATE("TAITbid:",(G315*1000))</f>
        <v>TAITbid:19000</v>
      </c>
      <c t="str" s="27" r="K315">
        <f>CONCATENATE("TAITUnscheduled:",(I315*1000))</f>
        <v>TAITUnscheduled:0</v>
      </c>
      <c t="str" s="27" r="L315">
        <f>CONCATENATE("TAITPlanned:",(N315*1000))</f>
        <v>TAITPlanned:1000</v>
      </c>
      <c t="str" s="27" r="M315">
        <f>CONCATENATE("TAITSettled:",(P315*1000))</f>
        <v>TAITSettled:19000</v>
      </c>
      <c s="36" r="N315">
        <v>1</v>
      </c>
      <c t="s" s="34" r="O315">
        <v>29</v>
      </c>
      <c s="8" r="P315">
        <v>19</v>
      </c>
      <c s="17" r="Q315">
        <v>0</v>
      </c>
      <c s="40" r="R315">
        <v>0</v>
      </c>
      <c s="40" r="S315">
        <v>148.7839115</v>
      </c>
      <c s="17" r="T315"/>
      <c s="29" r="U315">
        <f>(((20*AB315)*AC315)+(20*AA315))*1</f>
        <v>159.7847736</v>
      </c>
      <c s="29" r="V315">
        <f>IF((U315=0),0,(S315/U315))</f>
        <v>0.931151999955019</v>
      </c>
      <c s="40" r="X315">
        <f>(AA315+AB315)*AC315</f>
        <v>12.54837666</v>
      </c>
      <c s="17" r="Y315"/>
      <c s="31" r="AA315">
        <v>3.03</v>
      </c>
      <c s="31" r="AB315">
        <v>1.98</v>
      </c>
      <c s="31" r="AC315">
        <v>2.504666</v>
      </c>
      <c s="31" r="AD315">
        <v>0.98016</v>
      </c>
    </row>
    <row customHeight="1" r="316" ht="12.0">
      <c s="19" r="A316">
        <v>41743.0833333333</v>
      </c>
      <c s="23" r="B316">
        <v>41743.125</v>
      </c>
      <c s="19" r="C316">
        <f>A316+TIME(5,0,0)</f>
        <v>41743.2916666667</v>
      </c>
      <c s="24" r="D316">
        <f>DATE(YEAR(C316),MONTH(C316),DAY(C316))</f>
        <v>41743</v>
      </c>
      <c s="27" r="E316">
        <f>HOUR(C316)</f>
        <v>7</v>
      </c>
      <c t="str" s="27" r="F316">
        <f>CONCATENATE("TAITsched:",(H316*1000))</f>
        <v>TAITsched:19000</v>
      </c>
      <c s="18" r="G316">
        <v>19</v>
      </c>
      <c s="8" r="H316">
        <v>19</v>
      </c>
      <c s="36" r="I316">
        <v>0</v>
      </c>
      <c t="str" s="27" r="J316">
        <f>CONCATENATE("TAITbid:",(G316*1000))</f>
        <v>TAITbid:19000</v>
      </c>
      <c t="str" s="27" r="K316">
        <f>CONCATENATE("TAITUnscheduled:",(I316*1000))</f>
        <v>TAITUnscheduled:0</v>
      </c>
      <c t="str" s="27" r="L316">
        <f>CONCATENATE("TAITPlanned:",(N316*1000))</f>
        <v>TAITPlanned:1000</v>
      </c>
      <c t="str" s="27" r="M316">
        <f>CONCATENATE("TAITSettled:",(P316*1000))</f>
        <v>TAITSettled:19000</v>
      </c>
      <c s="36" r="N316">
        <v>1</v>
      </c>
      <c t="s" s="34" r="O316">
        <v>29</v>
      </c>
      <c s="8" r="P316">
        <v>19</v>
      </c>
      <c s="17" r="Q316">
        <v>-1</v>
      </c>
      <c s="40" r="R316">
        <v>-24.97</v>
      </c>
      <c s="40" r="S316">
        <v>102.196117</v>
      </c>
      <c s="17" r="T316"/>
      <c s="29" r="U316">
        <f>(((20*AB316)*AC316)+(20*AA316))*1</f>
        <v>109.900576</v>
      </c>
      <c s="29" r="V316">
        <f>IF((U316=0),0,(S316/U316))</f>
        <v>0.929896099907611</v>
      </c>
      <c s="40" r="X316">
        <f>(AA316+AB316)*AC316</f>
        <v>7.106432</v>
      </c>
      <c s="17" r="Y316"/>
      <c s="31" r="AA316">
        <v>1.32</v>
      </c>
      <c s="31" r="AB316">
        <v>1.88</v>
      </c>
      <c s="31" r="AC316">
        <v>2.22076</v>
      </c>
      <c s="31" r="AD316">
        <v>0.978838</v>
      </c>
    </row>
    <row customHeight="1" r="317" ht="12.0">
      <c s="19" r="A317">
        <v>41743.125</v>
      </c>
      <c s="23" r="B317">
        <v>41743.1666666667</v>
      </c>
      <c s="19" r="C317">
        <f>A317+TIME(5,0,0)</f>
        <v>41743.3333333333</v>
      </c>
      <c s="24" r="D317">
        <f>DATE(YEAR(C317),MONTH(C317),DAY(C317))</f>
        <v>41743</v>
      </c>
      <c s="27" r="E317">
        <f>HOUR(C317)</f>
        <v>8</v>
      </c>
      <c t="str" s="27" r="F317">
        <f>CONCATENATE("TAITsched:",(H317*1000))</f>
        <v>TAITsched:19000</v>
      </c>
      <c s="18" r="G317">
        <v>19</v>
      </c>
      <c s="8" r="H317">
        <v>19</v>
      </c>
      <c s="36" r="I317">
        <v>0</v>
      </c>
      <c t="str" s="27" r="J317">
        <f>CONCATENATE("TAITbid:",(G317*1000))</f>
        <v>TAITbid:19000</v>
      </c>
      <c t="str" s="27" r="K317">
        <f>CONCATENATE("TAITUnscheduled:",(I317*1000))</f>
        <v>TAITUnscheduled:0</v>
      </c>
      <c t="str" s="27" r="L317">
        <f>CONCATENATE("TAITPlanned:",(N317*1000))</f>
        <v>TAITPlanned:1000</v>
      </c>
      <c t="str" s="27" r="M317">
        <f>CONCATENATE("TAITSettled:",(P317*1000))</f>
        <v>TAITSettled:19000</v>
      </c>
      <c s="36" r="N317">
        <v>1</v>
      </c>
      <c t="s" s="34" r="O317">
        <v>29</v>
      </c>
      <c s="8" r="P317">
        <v>19</v>
      </c>
      <c s="17" r="Q317">
        <v>-1</v>
      </c>
      <c s="40" r="R317">
        <v>-24.98</v>
      </c>
      <c s="40" r="S317">
        <v>107.0773676</v>
      </c>
      <c s="17" r="T317"/>
      <c s="29" r="U317">
        <f>(((20*AB317)*AC317)+(20*AA317))*1</f>
        <v>115.1993664</v>
      </c>
      <c s="29" r="V317">
        <f>IF((U317=0),0,(S317/U317))</f>
        <v>0.929496150423272</v>
      </c>
      <c s="40" r="X317">
        <f>(AA317+AB317)*AC317</f>
        <v>7.93243988</v>
      </c>
      <c s="17" r="Y317"/>
      <c s="31" r="AA317">
        <v>1.58</v>
      </c>
      <c s="31" r="AB317">
        <v>1.76</v>
      </c>
      <c s="31" r="AC317">
        <v>2.374982</v>
      </c>
      <c s="31" r="AD317">
        <v>0.978417</v>
      </c>
    </row>
    <row customHeight="1" r="318" ht="12.0">
      <c s="19" r="A318">
        <v>41743.1666666667</v>
      </c>
      <c s="23" r="B318">
        <v>41743.2083333333</v>
      </c>
      <c s="19" r="C318">
        <f>A318+TIME(5,0,0)</f>
        <v>41743.375</v>
      </c>
      <c s="24" r="D318">
        <f>DATE(YEAR(C318),MONTH(C318),DAY(C318))</f>
        <v>41743</v>
      </c>
      <c s="27" r="E318">
        <f>HOUR(C318)</f>
        <v>9</v>
      </c>
      <c t="str" s="27" r="F318">
        <f>CONCATENATE("TAITsched:",(H318*1000))</f>
        <v>TAITsched:19000</v>
      </c>
      <c s="18" r="G318">
        <v>19</v>
      </c>
      <c s="8" r="H318">
        <v>19</v>
      </c>
      <c s="36" r="I318">
        <v>0</v>
      </c>
      <c t="str" s="27" r="J318">
        <f>CONCATENATE("TAITbid:",(G318*1000))</f>
        <v>TAITbid:19000</v>
      </c>
      <c t="str" s="27" r="K318">
        <f>CONCATENATE("TAITUnscheduled:",(I318*1000))</f>
        <v>TAITUnscheduled:0</v>
      </c>
      <c t="str" s="27" r="L318">
        <f>CONCATENATE("TAITPlanned:",(N318*1000))</f>
        <v>TAITPlanned:1000</v>
      </c>
      <c t="str" s="27" r="M318">
        <f>CONCATENATE("TAITSettled:",(P318*1000))</f>
        <v>TAITSettled:19000</v>
      </c>
      <c s="36" r="N318">
        <v>1</v>
      </c>
      <c t="s" s="34" r="O318">
        <v>29</v>
      </c>
      <c s="8" r="P318">
        <v>19</v>
      </c>
      <c s="17" r="Q318">
        <v>-1</v>
      </c>
      <c s="40" r="R318">
        <v>-25.21</v>
      </c>
      <c s="40" r="S318">
        <v>108.9638088</v>
      </c>
      <c s="17" r="T318"/>
      <c s="29" r="U318">
        <f>(((20*AB318)*AC318)+(20*AA318))*1</f>
        <v>117.988016</v>
      </c>
      <c s="29" r="V318">
        <f>IF((U318=0),0,(S318/U318))</f>
        <v>0.92351590012328</v>
      </c>
      <c s="40" r="X318">
        <f>(AA318+AB318)*AC318</f>
        <v>7.0375728</v>
      </c>
      <c s="17" r="Y318"/>
      <c s="31" r="AA318">
        <v>0.7</v>
      </c>
      <c s="31" r="AB318">
        <v>1.98</v>
      </c>
      <c s="31" r="AC318">
        <v>2.62596</v>
      </c>
      <c s="31" r="AD318">
        <v>0.972122</v>
      </c>
    </row>
    <row customHeight="1" r="319" ht="12.0">
      <c s="19" r="A319">
        <v>41743.2083333333</v>
      </c>
      <c s="23" r="B319">
        <v>41743.25</v>
      </c>
      <c s="19" r="C319">
        <f>A319+TIME(5,0,0)</f>
        <v>41743.4166666667</v>
      </c>
      <c s="24" r="D319">
        <f>DATE(YEAR(C319),MONTH(C319),DAY(C319))</f>
        <v>41743</v>
      </c>
      <c s="27" r="E319">
        <f>HOUR(C319)</f>
        <v>10</v>
      </c>
      <c t="str" s="27" r="F319">
        <f>CONCATENATE("TAITsched:",(H319*1000))</f>
        <v>TAITsched:19000</v>
      </c>
      <c s="18" r="G319">
        <v>19</v>
      </c>
      <c s="8" r="H319">
        <v>19</v>
      </c>
      <c s="36" r="I319">
        <v>0</v>
      </c>
      <c t="str" s="27" r="J319">
        <f>CONCATENATE("TAITbid:",(G319*1000))</f>
        <v>TAITbid:19000</v>
      </c>
      <c t="str" s="27" r="K319">
        <f>CONCATENATE("TAITUnscheduled:",(I319*1000))</f>
        <v>TAITUnscheduled:0</v>
      </c>
      <c t="str" s="27" r="L319">
        <f>CONCATENATE("TAITPlanned:",(N319*1000))</f>
        <v>TAITPlanned:1000</v>
      </c>
      <c t="str" s="27" r="M319">
        <f>CONCATENATE("TAITSettled:",(P319*1000))</f>
        <v>TAITSettled:19000</v>
      </c>
      <c s="36" r="N319">
        <v>1</v>
      </c>
      <c t="s" s="34" r="O319">
        <v>29</v>
      </c>
      <c s="8" r="P319">
        <v>19</v>
      </c>
      <c s="17" r="Q319">
        <v>-1</v>
      </c>
      <c s="40" r="R319">
        <v>-26.6</v>
      </c>
      <c s="40" r="S319">
        <v>156.0386529</v>
      </c>
      <c s="17" r="T319"/>
      <c s="29" r="U319">
        <f>(((20*AB319)*AC319)+(20*AA319))*1</f>
        <v>168.087302</v>
      </c>
      <c s="29" r="V319">
        <f>IF((U319=0),0,(S319/U319))</f>
        <v>0.928319099916304</v>
      </c>
      <c s="40" r="X319">
        <f>(AA319+AB319)*AC319</f>
        <v>13.6283769</v>
      </c>
      <c s="17" r="Y319"/>
      <c s="31" r="AA319">
        <v>3.46</v>
      </c>
      <c s="31" r="AB319">
        <v>1.97</v>
      </c>
      <c s="31" r="AC319">
        <v>2.50983</v>
      </c>
      <c s="31" r="AD319">
        <v>0.977178</v>
      </c>
    </row>
    <row customHeight="1" r="320" ht="12.0">
      <c s="19" r="A320">
        <v>41743.25</v>
      </c>
      <c s="23" r="B320">
        <v>41743.2916666667</v>
      </c>
      <c s="19" r="C320">
        <f>A320+TIME(5,0,0)</f>
        <v>41743.4583333333</v>
      </c>
      <c s="24" r="D320">
        <f>DATE(YEAR(C320),MONTH(C320),DAY(C320))</f>
        <v>41743</v>
      </c>
      <c s="27" r="E320">
        <f>HOUR(C320)</f>
        <v>11</v>
      </c>
      <c t="str" s="27" r="F320">
        <f>CONCATENATE("TAITsched:",(H320*1000))</f>
        <v>TAITsched:19000</v>
      </c>
      <c s="18" r="G320">
        <v>19</v>
      </c>
      <c s="8" r="H320">
        <v>19</v>
      </c>
      <c s="36" r="I320">
        <v>0</v>
      </c>
      <c t="str" s="27" r="J320">
        <f>CONCATENATE("TAITbid:",(G320*1000))</f>
        <v>TAITbid:19000</v>
      </c>
      <c t="str" s="27" r="K320">
        <f>CONCATENATE("TAITUnscheduled:",(I320*1000))</f>
        <v>TAITUnscheduled:0</v>
      </c>
      <c t="str" s="27" r="L320">
        <f>CONCATENATE("TAITPlanned:",(N320*1000))</f>
        <v>TAITPlanned:1000</v>
      </c>
      <c t="str" s="27" r="M320">
        <f>CONCATENATE("TAITSettled:",(P320*1000))</f>
        <v>TAITSettled:19000</v>
      </c>
      <c s="36" r="N320">
        <v>1</v>
      </c>
      <c t="s" s="34" r="O320">
        <v>29</v>
      </c>
      <c s="8" r="P320">
        <v>19</v>
      </c>
      <c s="17" r="Q320">
        <v>-1</v>
      </c>
      <c s="40" r="R320">
        <v>-33.3</v>
      </c>
      <c s="40" r="S320">
        <v>283.2169134</v>
      </c>
      <c s="17" r="T320"/>
      <c s="29" r="U320">
        <f>(((20*AB320)*AC320)+(20*AA320))*1</f>
        <v>305.0729332</v>
      </c>
      <c s="29" r="V320">
        <f>IF((U320=0),0,(S320/U320))</f>
        <v>0.928358050087414</v>
      </c>
      <c s="40" r="X320">
        <f>(AA320+AB320)*AC320</f>
        <v>30.22507508</v>
      </c>
      <c s="17" r="Y320"/>
      <c s="31" r="AA320">
        <v>10.82</v>
      </c>
      <c s="31" r="AB320">
        <v>1.86</v>
      </c>
      <c s="31" r="AC320">
        <v>2.383681</v>
      </c>
      <c s="31" r="AD320">
        <v>0.977219</v>
      </c>
    </row>
    <row customHeight="1" r="321" ht="12.0">
      <c s="19" r="A321">
        <v>41743.2916666667</v>
      </c>
      <c s="23" r="B321">
        <v>41743.3333333333</v>
      </c>
      <c s="19" r="C321">
        <f>A321+TIME(5,0,0)</f>
        <v>41743.5</v>
      </c>
      <c s="24" r="D321">
        <f>DATE(YEAR(C321),MONTH(C321),DAY(C321))</f>
        <v>41743</v>
      </c>
      <c s="27" r="E321">
        <f>HOUR(C321)</f>
        <v>12</v>
      </c>
      <c t="str" s="27" r="F321">
        <f>CONCATENATE("TAITsched:",(H321*1000))</f>
        <v>TAITsched:19000</v>
      </c>
      <c s="18" r="G321">
        <v>19</v>
      </c>
      <c s="8" r="H321">
        <v>19</v>
      </c>
      <c s="36" r="I321">
        <v>0</v>
      </c>
      <c t="str" s="27" r="J321">
        <f>CONCATENATE("TAITbid:",(G321*1000))</f>
        <v>TAITbid:19000</v>
      </c>
      <c t="str" s="27" r="K321">
        <f>CONCATENATE("TAITUnscheduled:",(I321*1000))</f>
        <v>TAITUnscheduled:0</v>
      </c>
      <c t="str" s="27" r="L321">
        <f>CONCATENATE("TAITPlanned:",(N321*1000))</f>
        <v>TAITPlanned:1000</v>
      </c>
      <c t="str" s="27" r="M321">
        <f>CONCATENATE("TAITSettled:",(P321*1000))</f>
        <v>TAITSettled:19000</v>
      </c>
      <c s="36" r="N321">
        <v>1</v>
      </c>
      <c t="s" s="34" r="O321">
        <v>29</v>
      </c>
      <c s="8" r="P321">
        <v>19</v>
      </c>
      <c s="17" r="Q321">
        <v>-2</v>
      </c>
      <c s="40" r="R321">
        <v>-67.58</v>
      </c>
      <c s="40" r="S321">
        <v>367.5742269</v>
      </c>
      <c s="17" r="T321"/>
      <c s="29" r="U321">
        <f>(((20*AB321)*AC321)+(20*AA321))*1</f>
        <v>396.8217348</v>
      </c>
      <c s="29" r="V321">
        <f>IF((U321=0),0,(S321/U321))</f>
        <v>0.92629559992539</v>
      </c>
      <c s="40" r="X321">
        <f>(AA321+AB321)*AC321</f>
        <v>42.23758413</v>
      </c>
      <c s="17" r="Y321"/>
      <c s="31" r="AA321">
        <v>14.23</v>
      </c>
      <c s="31" r="AB321">
        <v>2.18</v>
      </c>
      <c s="31" r="AC321">
        <v>2.573893</v>
      </c>
      <c s="31" r="AD321">
        <v>0.975048</v>
      </c>
    </row>
    <row customHeight="1" r="322" ht="12.0">
      <c s="19" r="A322">
        <v>41743.3333333333</v>
      </c>
      <c s="23" r="B322">
        <v>41743.375</v>
      </c>
      <c s="19" r="C322">
        <f>A322+TIME(5,0,0)</f>
        <v>41743.5416666667</v>
      </c>
      <c s="24" r="D322">
        <f>DATE(YEAR(C322),MONTH(C322),DAY(C322))</f>
        <v>41743</v>
      </c>
      <c s="27" r="E322">
        <f>HOUR(C322)</f>
        <v>13</v>
      </c>
      <c t="str" s="27" r="F322">
        <f>CONCATENATE("TAITsched:",(H322*1000))</f>
        <v>TAITsched:19000</v>
      </c>
      <c s="18" r="G322">
        <v>19</v>
      </c>
      <c s="8" r="H322">
        <v>19</v>
      </c>
      <c s="36" r="I322">
        <v>0</v>
      </c>
      <c t="str" s="27" r="J322">
        <f>CONCATENATE("TAITbid:",(G322*1000))</f>
        <v>TAITbid:19000</v>
      </c>
      <c t="str" s="27" r="K322">
        <f>CONCATENATE("TAITUnscheduled:",(I322*1000))</f>
        <v>TAITUnscheduled:0</v>
      </c>
      <c t="str" s="27" r="L322">
        <f>CONCATENATE("TAITPlanned:",(N322*1000))</f>
        <v>TAITPlanned:1000</v>
      </c>
      <c t="str" s="27" r="M322">
        <f>CONCATENATE("TAITSettled:",(P322*1000))</f>
        <v>TAITSettled:19000</v>
      </c>
      <c s="36" r="N322">
        <v>1</v>
      </c>
      <c t="s" s="34" r="O322">
        <v>29</v>
      </c>
      <c s="8" r="P322">
        <v>19</v>
      </c>
      <c s="17" r="Q322">
        <v>-1</v>
      </c>
      <c s="40" r="R322">
        <v>-49.25</v>
      </c>
      <c s="40" r="S322">
        <v>1259.32215</v>
      </c>
      <c s="17" r="T322"/>
      <c s="29" r="U322">
        <f>(((20*AB322)*AC322)+(20*AA322))*1</f>
        <v>1376.5340218</v>
      </c>
      <c s="29" r="V322">
        <f>IF((U322=0),0,(S322/U322))</f>
        <v>0.914850000113524</v>
      </c>
      <c s="40" r="X322">
        <f>(AA322+AB322)*AC322</f>
        <v>157.49468361</v>
      </c>
      <c s="17" r="Y322"/>
      <c s="31" r="AA322">
        <v>60.68</v>
      </c>
      <c s="31" r="AB322">
        <v>3.31</v>
      </c>
      <c s="31" r="AC322">
        <v>2.461239</v>
      </c>
      <c s="31" r="AD322">
        <v>0.963</v>
      </c>
    </row>
    <row customHeight="1" r="323" ht="12.0">
      <c s="19" r="A323">
        <v>41743.375</v>
      </c>
      <c s="23" r="B323">
        <v>41743.4166666667</v>
      </c>
      <c s="19" r="C323">
        <f>A323+TIME(5,0,0)</f>
        <v>41743.5833333333</v>
      </c>
      <c s="24" r="D323">
        <f>DATE(YEAR(C323),MONTH(C323),DAY(C323))</f>
        <v>41743</v>
      </c>
      <c s="27" r="E323">
        <f>HOUR(C323)</f>
        <v>14</v>
      </c>
      <c t="str" s="27" r="F323">
        <f>CONCATENATE("TAITsched:",(H323*1000))</f>
        <v>TAITsched:19000</v>
      </c>
      <c s="18" r="G323">
        <v>19</v>
      </c>
      <c s="8" r="H323">
        <v>19</v>
      </c>
      <c s="36" r="I323">
        <v>0</v>
      </c>
      <c t="str" s="27" r="J323">
        <f>CONCATENATE("TAITbid:",(G323*1000))</f>
        <v>TAITbid:19000</v>
      </c>
      <c t="str" s="27" r="K323">
        <f>CONCATENATE("TAITUnscheduled:",(I323*1000))</f>
        <v>TAITUnscheduled:0</v>
      </c>
      <c t="str" s="27" r="L323">
        <f>CONCATENATE("TAITPlanned:",(N323*1000))</f>
        <v>TAITPlanned:1000</v>
      </c>
      <c t="str" s="27" r="M323">
        <f>CONCATENATE("TAITSettled:",(P323*1000))</f>
        <v>TAITSettled:19000</v>
      </c>
      <c s="36" r="N323">
        <v>1</v>
      </c>
      <c t="s" s="34" r="O323">
        <v>29</v>
      </c>
      <c s="8" r="P323">
        <v>19</v>
      </c>
      <c s="17" r="Q323">
        <v>0</v>
      </c>
      <c s="40" r="R323">
        <v>0</v>
      </c>
      <c s="40" r="S323">
        <v>387.4858545</v>
      </c>
      <c s="17" r="T323"/>
      <c s="29" r="U323">
        <f>(((20*AB323)*AC323)+(20*AA323))*1</f>
        <v>432.7031618</v>
      </c>
      <c s="29" r="V323">
        <f>IF((U323=0),0,(S323/U323))</f>
        <v>0.895500400062018</v>
      </c>
      <c s="40" r="X323">
        <f>(AA323+AB323)*AC323</f>
        <v>56.13727186</v>
      </c>
      <c s="17" r="Y323"/>
      <c s="31" r="AA323">
        <v>14.71</v>
      </c>
      <c s="31" r="AB323">
        <v>2.07</v>
      </c>
      <c s="31" r="AC323">
        <v>3.345487</v>
      </c>
      <c s="31" r="AD323">
        <v>0.942632</v>
      </c>
    </row>
    <row customHeight="1" r="324" ht="12.0">
      <c s="19" r="A324">
        <v>41743.4166666667</v>
      </c>
      <c s="23" r="B324">
        <v>41743.4583333333</v>
      </c>
      <c s="19" r="C324">
        <f>A324+TIME(5,0,0)</f>
        <v>41743.625</v>
      </c>
      <c s="24" r="D324">
        <f>DATE(YEAR(C324),MONTH(C324),DAY(C324))</f>
        <v>41743</v>
      </c>
      <c s="27" r="E324">
        <f>HOUR(C324)</f>
        <v>15</v>
      </c>
      <c t="str" s="27" r="F324">
        <f>CONCATENATE("TAITsched:",(H324*1000))</f>
        <v>TAITsched:19000</v>
      </c>
      <c s="18" r="G324">
        <v>19</v>
      </c>
      <c s="8" r="H324">
        <v>19</v>
      </c>
      <c s="36" r="I324">
        <v>0</v>
      </c>
      <c t="str" s="27" r="J324">
        <f>CONCATENATE("TAITbid:",(G324*1000))</f>
        <v>TAITbid:19000</v>
      </c>
      <c t="str" s="27" r="K324">
        <f>CONCATENATE("TAITUnscheduled:",(I324*1000))</f>
        <v>TAITUnscheduled:0</v>
      </c>
      <c t="str" s="27" r="L324">
        <f>CONCATENATE("TAITPlanned:",(N324*1000))</f>
        <v>TAITPlanned:1000</v>
      </c>
      <c t="str" s="27" r="M324">
        <f>CONCATENATE("TAITSettled:",(P324*1000))</f>
        <v>TAITSettled:19000</v>
      </c>
      <c s="36" r="N324">
        <v>1</v>
      </c>
      <c t="s" s="34" r="O324">
        <v>29</v>
      </c>
      <c s="8" r="P324">
        <v>19</v>
      </c>
      <c s="17" r="Q324">
        <v>-1</v>
      </c>
      <c s="40" r="R324">
        <v>-37.8</v>
      </c>
      <c s="40" r="S324">
        <v>332.3452023</v>
      </c>
      <c s="17" r="T324"/>
      <c s="29" r="U324">
        <f>(((20*AB324)*AC324)+(20*AA324))*1</f>
        <v>361.5759808</v>
      </c>
      <c s="29" r="V324">
        <f>IF((U324=0),0,(S324/U324))</f>
        <v>0.91915730011898</v>
      </c>
      <c s="40" r="X324">
        <f>(AA324+AB324)*AC324</f>
        <v>29.09754656</v>
      </c>
      <c s="17" r="Y324"/>
      <c s="31" r="AA324">
        <v>10.26</v>
      </c>
      <c s="31" r="AB324">
        <v>3.77</v>
      </c>
      <c s="31" r="AC324">
        <v>2.073952</v>
      </c>
      <c s="31" r="AD324">
        <v>0.967534</v>
      </c>
    </row>
    <row customHeight="1" r="325" ht="12.0">
      <c s="19" r="A325">
        <v>41743.4583333333</v>
      </c>
      <c s="23" r="B325">
        <v>41743.5</v>
      </c>
      <c s="19" r="C325">
        <f>A325+TIME(5,0,0)</f>
        <v>41743.6666666667</v>
      </c>
      <c s="24" r="D325">
        <f>DATE(YEAR(C325),MONTH(C325),DAY(C325))</f>
        <v>41743</v>
      </c>
      <c s="27" r="E325">
        <f>HOUR(C325)</f>
        <v>16</v>
      </c>
      <c t="str" s="27" r="F325">
        <f>CONCATENATE("TAITsched:",(H325*1000))</f>
        <v>TAITsched:19000</v>
      </c>
      <c s="18" r="G325">
        <v>19</v>
      </c>
      <c s="8" r="H325">
        <v>19</v>
      </c>
      <c s="36" r="I325">
        <v>0</v>
      </c>
      <c t="str" s="27" r="J325">
        <f>CONCATENATE("TAITbid:",(G325*1000))</f>
        <v>TAITbid:19000</v>
      </c>
      <c t="str" s="27" r="K325">
        <f>CONCATENATE("TAITUnscheduled:",(I325*1000))</f>
        <v>TAITUnscheduled:0</v>
      </c>
      <c t="str" s="27" r="L325">
        <f>CONCATENATE("TAITPlanned:",(N325*1000))</f>
        <v>TAITPlanned:1000</v>
      </c>
      <c t="str" s="27" r="M325">
        <f>CONCATENATE("TAITSettled:",(P325*1000))</f>
        <v>TAITSettled:19000</v>
      </c>
      <c s="36" r="N325">
        <v>1</v>
      </c>
      <c t="s" s="34" r="O325">
        <v>29</v>
      </c>
      <c s="8" r="P325">
        <v>19</v>
      </c>
      <c s="17" r="Q325">
        <v>-1</v>
      </c>
      <c s="40" r="R325">
        <v>-59.34</v>
      </c>
      <c s="40" r="S325">
        <v>751.8033942</v>
      </c>
      <c s="17" r="T325"/>
      <c s="29" r="U325">
        <f>(((20*AB325)*AC325)+(20*AA325))*1</f>
        <v>822.096195</v>
      </c>
      <c s="29" r="V325">
        <f>IF((U325=0),0,(S325/U325))</f>
        <v>0.91449564998899</v>
      </c>
      <c s="40" r="X325">
        <f>(AA325+AB325)*AC325</f>
        <v>110.27577447</v>
      </c>
      <c s="17" r="Y325"/>
      <c s="31" r="AA325">
        <v>34.32</v>
      </c>
      <c s="31" r="AB325">
        <v>2.25</v>
      </c>
      <c s="31" r="AC325">
        <v>3.015471</v>
      </c>
      <c s="31" r="AD325">
        <v>0.962627</v>
      </c>
    </row>
    <row customHeight="1" r="326" ht="12.0">
      <c s="19" r="A326">
        <v>41743.5</v>
      </c>
      <c s="23" r="B326">
        <v>41743.5416666667</v>
      </c>
      <c s="19" r="C326">
        <f>A326+TIME(5,0,0)</f>
        <v>41743.7083333333</v>
      </c>
      <c s="24" r="D326">
        <f>DATE(YEAR(C326),MONTH(C326),DAY(C326))</f>
        <v>41743</v>
      </c>
      <c s="27" r="E326">
        <f>HOUR(C326)</f>
        <v>17</v>
      </c>
      <c t="str" s="27" r="F326">
        <f>CONCATENATE("TAITsched:",(H326*1000))</f>
        <v>TAITsched:19000</v>
      </c>
      <c s="18" r="G326">
        <v>19</v>
      </c>
      <c s="8" r="H326">
        <v>19</v>
      </c>
      <c s="36" r="I326">
        <v>0</v>
      </c>
      <c t="str" s="27" r="J326">
        <f>CONCATENATE("TAITbid:",(G326*1000))</f>
        <v>TAITbid:19000</v>
      </c>
      <c t="str" s="27" r="K326">
        <f>CONCATENATE("TAITUnscheduled:",(I326*1000))</f>
        <v>TAITUnscheduled:0</v>
      </c>
      <c t="str" s="27" r="L326">
        <f>CONCATENATE("TAITPlanned:",(N326*1000))</f>
        <v>TAITPlanned:1000</v>
      </c>
      <c t="str" s="27" r="M326">
        <f>CONCATENATE("TAITSettled:",(P326*1000))</f>
        <v>TAITSettled:19000</v>
      </c>
      <c s="36" r="N326">
        <v>1</v>
      </c>
      <c t="s" s="34" r="O326">
        <v>29</v>
      </c>
      <c s="8" r="P326">
        <v>19</v>
      </c>
      <c s="17" r="Q326">
        <v>-2</v>
      </c>
      <c s="40" r="R326">
        <v>-113.86</v>
      </c>
      <c s="40" r="S326">
        <v>906.6144477</v>
      </c>
      <c s="17" r="T326"/>
      <c s="29" r="U326">
        <f>(((20*AB326)*AC326)+(20*AA326))*1</f>
        <v>1044.9501166</v>
      </c>
      <c s="29" r="V326">
        <f>IF((U326=0),0,(S326/U326))</f>
        <v>0.867615050036925</v>
      </c>
      <c s="40" r="X326">
        <f>(AA326+AB326)*AC326</f>
        <v>156.26059691</v>
      </c>
      <c s="17" r="Y326"/>
      <c s="31" r="AA326">
        <v>46.52</v>
      </c>
      <c s="31" r="AB326">
        <v>1.77</v>
      </c>
      <c s="31" r="AC326">
        <v>3.235879</v>
      </c>
      <c s="31" r="AD326">
        <v>0.913279</v>
      </c>
    </row>
    <row customHeight="1" r="327" ht="12.0">
      <c s="19" r="A327">
        <v>41743.5416666667</v>
      </c>
      <c s="23" r="B327">
        <v>41743.5833333333</v>
      </c>
      <c s="19" r="C327">
        <f>A327+TIME(5,0,0)</f>
        <v>41743.75</v>
      </c>
      <c s="24" r="D327">
        <f>DATE(YEAR(C327),MONTH(C327),DAY(C327))</f>
        <v>41743</v>
      </c>
      <c s="27" r="E327">
        <f>HOUR(C327)</f>
        <v>18</v>
      </c>
      <c t="str" s="27" r="F327">
        <f>CONCATENATE("TAITsched:",(H327*1000))</f>
        <v>TAITsched:19000</v>
      </c>
      <c s="18" r="G327">
        <v>19</v>
      </c>
      <c s="8" r="H327">
        <v>19</v>
      </c>
      <c s="36" r="I327">
        <v>0</v>
      </c>
      <c t="str" s="27" r="J327">
        <f>CONCATENATE("TAITbid:",(G327*1000))</f>
        <v>TAITbid:19000</v>
      </c>
      <c t="str" s="27" r="K327">
        <f>CONCATENATE("TAITUnscheduled:",(I327*1000))</f>
        <v>TAITUnscheduled:0</v>
      </c>
      <c t="str" s="27" r="L327">
        <f>CONCATENATE("TAITPlanned:",(N327*1000))</f>
        <v>TAITPlanned:1000</v>
      </c>
      <c t="str" s="27" r="M327">
        <f>CONCATENATE("TAITSettled:",(P327*1000))</f>
        <v>TAITSettled:19000</v>
      </c>
      <c s="36" r="N327">
        <v>1</v>
      </c>
      <c t="s" s="34" r="O327">
        <v>29</v>
      </c>
      <c s="8" r="P327">
        <v>19</v>
      </c>
      <c s="17" r="Q327">
        <v>-2</v>
      </c>
      <c s="40" r="R327">
        <v>-107.16</v>
      </c>
      <c s="40" r="S327">
        <v>1195.002652</v>
      </c>
      <c s="17" r="T327"/>
      <c s="29" r="U327">
        <f>(((20*AB327)*AC327)+(20*AA327))*1</f>
        <v>1471.3232672</v>
      </c>
      <c s="29" r="V327">
        <f>IF((U327=0),0,(S327/U327))</f>
        <v>0.812195850252642</v>
      </c>
      <c s="40" r="X327">
        <f>(AA327+AB327)*AC327</f>
        <v>365.02377184</v>
      </c>
      <c s="17" r="Y327"/>
      <c s="31" r="AA327">
        <v>57.24</v>
      </c>
      <c s="31" r="AB327">
        <v>2.68</v>
      </c>
      <c s="31" r="AC327">
        <v>6.091852</v>
      </c>
      <c s="31" r="AD327">
        <v>0.854943</v>
      </c>
    </row>
    <row customHeight="1" r="328" ht="12.0">
      <c s="19" r="A328">
        <v>41743.5833333333</v>
      </c>
      <c s="23" r="B328">
        <v>41743.625</v>
      </c>
      <c s="19" r="C328">
        <f>A328+TIME(5,0,0)</f>
        <v>41743.7916666667</v>
      </c>
      <c s="24" r="D328">
        <f>DATE(YEAR(C328),MONTH(C328),DAY(C328))</f>
        <v>41743</v>
      </c>
      <c s="27" r="E328">
        <f>HOUR(C328)</f>
        <v>19</v>
      </c>
      <c t="str" s="27" r="F328">
        <f>CONCATENATE("TAITsched:",(H328*1000))</f>
        <v>TAITsched:19000</v>
      </c>
      <c s="18" r="G328">
        <v>19</v>
      </c>
      <c s="8" r="H328">
        <v>19</v>
      </c>
      <c s="36" r="I328">
        <v>0</v>
      </c>
      <c t="str" s="27" r="J328">
        <f>CONCATENATE("TAITbid:",(G328*1000))</f>
        <v>TAITbid:19000</v>
      </c>
      <c t="str" s="27" r="K328">
        <f>CONCATENATE("TAITUnscheduled:",(I328*1000))</f>
        <v>TAITUnscheduled:0</v>
      </c>
      <c t="str" s="27" r="L328">
        <f>CONCATENATE("TAITPlanned:",(N328*1000))</f>
        <v>TAITPlanned:1000</v>
      </c>
      <c t="str" s="27" r="M328">
        <f>CONCATENATE("TAITSettled:",(P328*1000))</f>
        <v>TAITSettled:19000</v>
      </c>
      <c s="36" r="N328">
        <v>1</v>
      </c>
      <c t="s" s="34" r="O328">
        <v>29</v>
      </c>
      <c s="8" r="P328">
        <v>19</v>
      </c>
      <c s="17" r="Q328">
        <v>1</v>
      </c>
      <c s="40" r="R328">
        <v>37.28</v>
      </c>
      <c s="40" r="S328">
        <v>548.7955588</v>
      </c>
      <c s="17" r="T328"/>
      <c s="29" r="U328">
        <f>(((20*AB328)*AC328)+(20*AA328))*1</f>
        <v>659.4146396</v>
      </c>
      <c s="29" r="V328">
        <f>IF((U328=0),0,(S328/U328))</f>
        <v>0.832246549959671</v>
      </c>
      <c s="40" r="X328">
        <f>(AA328+AB328)*AC328</f>
        <v>73.60869327</v>
      </c>
      <c s="17" r="Y328"/>
      <c s="31" r="AA328">
        <v>23.09</v>
      </c>
      <c s="31" r="AB328">
        <v>3.58</v>
      </c>
      <c s="31" r="AC328">
        <v>2.759981</v>
      </c>
      <c s="31" r="AD328">
        <v>0.876049</v>
      </c>
    </row>
    <row customHeight="1" r="329" ht="12.0">
      <c s="19" r="A329">
        <v>41743.625</v>
      </c>
      <c s="23" r="B329">
        <v>41743.6666666667</v>
      </c>
      <c s="19" r="C329">
        <f>A329+TIME(5,0,0)</f>
        <v>41743.8333333333</v>
      </c>
      <c s="24" r="D329">
        <f>DATE(YEAR(C329),MONTH(C329),DAY(C329))</f>
        <v>41743</v>
      </c>
      <c s="27" r="E329">
        <f>HOUR(C329)</f>
        <v>20</v>
      </c>
      <c t="str" s="27" r="F329">
        <f>CONCATENATE("TAITsched:",(H329*1000))</f>
        <v>TAITsched:19000</v>
      </c>
      <c s="18" r="G329">
        <v>19</v>
      </c>
      <c s="8" r="H329">
        <v>19</v>
      </c>
      <c s="36" r="I329">
        <v>0</v>
      </c>
      <c t="str" s="27" r="J329">
        <f>CONCATENATE("TAITbid:",(G329*1000))</f>
        <v>TAITbid:19000</v>
      </c>
      <c t="str" s="27" r="K329">
        <f>CONCATENATE("TAITUnscheduled:",(I329*1000))</f>
        <v>TAITUnscheduled:0</v>
      </c>
      <c t="str" s="27" r="L329">
        <f>CONCATENATE("TAITPlanned:",(N329*1000))</f>
        <v>TAITPlanned:1000</v>
      </c>
      <c t="str" s="27" r="M329">
        <f>CONCATENATE("TAITSettled:",(P329*1000))</f>
        <v>TAITSettled:19000</v>
      </c>
      <c s="36" r="N329">
        <v>1</v>
      </c>
      <c t="s" s="34" r="O329">
        <v>29</v>
      </c>
      <c s="8" r="P329">
        <v>19</v>
      </c>
      <c s="17" r="Q329">
        <v>-1</v>
      </c>
      <c s="40" r="R329">
        <v>-37.37</v>
      </c>
      <c s="40" r="S329">
        <v>434.3831839</v>
      </c>
      <c s="17" r="T329"/>
      <c s="29" r="U329">
        <f>(((20*AB329)*AC329)+(20*AA329))*1</f>
        <v>562.8765608</v>
      </c>
      <c s="29" r="V329">
        <f>IF((U329=0),0,(S329/U329))</f>
        <v>0.771720149943042</v>
      </c>
      <c s="40" r="X329">
        <f>(AA329+AB329)*AC329</f>
        <v>56.88478957</v>
      </c>
      <c s="17" r="Y329"/>
      <c s="31" r="AA329">
        <v>20.81</v>
      </c>
      <c s="31" r="AB329">
        <v>3.08</v>
      </c>
      <c s="31" r="AC329">
        <v>2.381113</v>
      </c>
      <c s="31" r="AD329">
        <v>0.812337</v>
      </c>
    </row>
    <row customHeight="1" r="330" ht="12.0">
      <c s="19" r="A330">
        <v>41743.6666666667</v>
      </c>
      <c s="23" r="B330">
        <v>41743.7083333333</v>
      </c>
      <c s="19" r="C330">
        <f>A330+TIME(5,0,0)</f>
        <v>41743.875</v>
      </c>
      <c s="24" r="D330">
        <f>DATE(YEAR(C330),MONTH(C330),DAY(C330))</f>
        <v>41743</v>
      </c>
      <c s="27" r="E330">
        <f>HOUR(C330)</f>
        <v>21</v>
      </c>
      <c t="str" s="27" r="F330">
        <f>CONCATENATE("TAITsched:",(H330*1000))</f>
        <v>TAITsched:19000</v>
      </c>
      <c s="18" r="G330">
        <v>19</v>
      </c>
      <c s="8" r="H330">
        <v>19</v>
      </c>
      <c s="36" r="I330">
        <v>0</v>
      </c>
      <c t="str" s="27" r="J330">
        <f>CONCATENATE("TAITbid:",(G330*1000))</f>
        <v>TAITbid:19000</v>
      </c>
      <c t="str" s="27" r="K330">
        <f>CONCATENATE("TAITUnscheduled:",(I330*1000))</f>
        <v>TAITUnscheduled:0</v>
      </c>
      <c t="str" s="27" r="L330">
        <f>CONCATENATE("TAITPlanned:",(N330*1000))</f>
        <v>TAITPlanned:1000</v>
      </c>
      <c t="str" s="27" r="M330">
        <f>CONCATENATE("TAITSettled:",(P330*1000))</f>
        <v>TAITSettled:19000</v>
      </c>
      <c s="36" r="N330">
        <v>1</v>
      </c>
      <c t="s" s="34" r="O330">
        <v>29</v>
      </c>
      <c s="8" r="P330">
        <v>19</v>
      </c>
      <c s="17" r="Q330">
        <v>1</v>
      </c>
      <c s="40" r="R330">
        <v>36.64</v>
      </c>
      <c s="40" r="S330">
        <v>909.7512178</v>
      </c>
      <c s="17" r="T330"/>
      <c s="29" r="U330">
        <f>(((20*AB330)*AC330)+(20*AA330))*1</f>
        <v>990.753759</v>
      </c>
      <c s="29" r="V330">
        <f>IF((U330=0),0,(S330/U330))</f>
        <v>0.91824150000525</v>
      </c>
      <c s="40" r="X330">
        <f>(AA330+AB330)*AC330</f>
        <v>120.302904</v>
      </c>
      <c s="17" r="Y330"/>
      <c s="31" r="AA330">
        <v>44.43</v>
      </c>
      <c s="31" r="AB330">
        <v>1.97</v>
      </c>
      <c s="31" r="AC330">
        <v>2.592735</v>
      </c>
      <c s="31" r="AD330">
        <v>0.96657</v>
      </c>
    </row>
    <row customHeight="1" r="331" ht="12.0">
      <c s="19" r="A331">
        <v>41743.7083333333</v>
      </c>
      <c s="23" r="B331">
        <v>41743.75</v>
      </c>
      <c s="19" r="C331">
        <f>A331+TIME(5,0,0)</f>
        <v>41743.9166666667</v>
      </c>
      <c s="24" r="D331">
        <f>DATE(YEAR(C331),MONTH(C331),DAY(C331))</f>
        <v>41743</v>
      </c>
      <c s="27" r="E331">
        <f>HOUR(C331)</f>
        <v>22</v>
      </c>
      <c t="str" s="27" r="F331">
        <f>CONCATENATE("TAITsched:",(H331*1000))</f>
        <v>TAITsched:19000</v>
      </c>
      <c s="18" r="G331">
        <v>19</v>
      </c>
      <c s="8" r="H331">
        <v>19</v>
      </c>
      <c s="36" r="I331">
        <v>0</v>
      </c>
      <c t="str" s="27" r="J331">
        <f>CONCATENATE("TAITbid:",(G331*1000))</f>
        <v>TAITbid:19000</v>
      </c>
      <c t="str" s="27" r="K331">
        <f>CONCATENATE("TAITUnscheduled:",(I331*1000))</f>
        <v>TAITUnscheduled:0</v>
      </c>
      <c t="str" s="27" r="L331">
        <f>CONCATENATE("TAITPlanned:",(N331*1000))</f>
        <v>TAITPlanned:1000</v>
      </c>
      <c t="str" s="27" r="M331">
        <f>CONCATENATE("TAITSettled:",(P331*1000))</f>
        <v>TAITSettled:19000</v>
      </c>
      <c s="36" r="N331">
        <v>1</v>
      </c>
      <c t="s" s="34" r="O331">
        <v>29</v>
      </c>
      <c s="8" r="P331">
        <v>19</v>
      </c>
      <c s="17" r="Q331">
        <v>-2</v>
      </c>
      <c s="40" r="R331">
        <v>-87.36</v>
      </c>
      <c s="40" r="S331">
        <v>849.9898001</v>
      </c>
      <c s="17" r="T331"/>
      <c s="29" r="U331">
        <f>(((20*AB331)*AC331)+(20*AA331))*1</f>
        <v>912.5565478</v>
      </c>
      <c s="29" r="V331">
        <f>IF((U331=0),0,(S331/U331))</f>
        <v>0.931437949954075</v>
      </c>
      <c s="40" r="X331">
        <f>(AA331+AB331)*AC331</f>
        <v>98.32553993</v>
      </c>
      <c s="17" r="Y331"/>
      <c s="31" r="AA331">
        <v>34.54</v>
      </c>
      <c s="31" r="AB331">
        <v>4.39</v>
      </c>
      <c s="31" r="AC331">
        <v>2.525701</v>
      </c>
      <c s="31" r="AD331">
        <v>0.980461</v>
      </c>
    </row>
    <row customHeight="1" r="332" ht="12.0">
      <c s="19" r="A332">
        <v>41743.75</v>
      </c>
      <c s="23" r="B332">
        <v>41743.7916666667</v>
      </c>
      <c s="19" r="C332">
        <f>A332+TIME(5,0,0)</f>
        <v>41743.9583333333</v>
      </c>
      <c s="24" r="D332">
        <f>DATE(YEAR(C332),MONTH(C332),DAY(C332))</f>
        <v>41743</v>
      </c>
      <c s="27" r="E332">
        <f>HOUR(C332)</f>
        <v>23</v>
      </c>
      <c t="str" s="27" r="F332">
        <f>CONCATENATE("TAITsched:",(H332*1000))</f>
        <v>TAITsched:19000</v>
      </c>
      <c s="18" r="G332">
        <v>19</v>
      </c>
      <c s="8" r="H332">
        <v>19</v>
      </c>
      <c s="36" r="I332">
        <v>0</v>
      </c>
      <c t="str" s="27" r="J332">
        <f>CONCATENATE("TAITbid:",(G332*1000))</f>
        <v>TAITbid:19000</v>
      </c>
      <c t="str" s="27" r="K332">
        <f>CONCATENATE("TAITUnscheduled:",(I332*1000))</f>
        <v>TAITUnscheduled:0</v>
      </c>
      <c t="str" s="27" r="L332">
        <f>CONCATENATE("TAITPlanned:",(N332*1000))</f>
        <v>TAITPlanned:1000</v>
      </c>
      <c t="str" s="27" r="M332">
        <f>CONCATENATE("TAITSettled:",(P332*1000))</f>
        <v>TAITSettled:19000</v>
      </c>
      <c s="36" r="N332">
        <v>1</v>
      </c>
      <c t="s" s="34" r="O332">
        <v>29</v>
      </c>
      <c s="8" r="P332">
        <v>19</v>
      </c>
      <c s="17" r="Q332">
        <v>-2</v>
      </c>
      <c s="40" r="R332">
        <v>-79.08</v>
      </c>
      <c s="40" r="S332">
        <v>1046.328945</v>
      </c>
      <c s="17" r="T332"/>
      <c s="29" r="U332">
        <f>(((20*AB332)*AC332)+(20*AA332))*1</f>
        <v>1132.4565088</v>
      </c>
      <c s="29" r="V332">
        <f>IF((U332=0),0,(S332/U332))</f>
        <v>0.923946250358643</v>
      </c>
      <c s="40" r="X332">
        <f>(AA332+AB332)*AC332</f>
        <v>134.19369288</v>
      </c>
      <c s="17" r="Y332"/>
      <c s="31" r="AA332">
        <v>44.63</v>
      </c>
      <c s="31" r="AB332">
        <v>4.38</v>
      </c>
      <c s="31" r="AC332">
        <v>2.738088</v>
      </c>
      <c s="31" r="AD332">
        <v>0.972575</v>
      </c>
    </row>
    <row customHeight="1" r="333" ht="12.0">
      <c s="19" r="A333">
        <v>41743.7916666667</v>
      </c>
      <c s="23" r="B333">
        <v>41743.8333333333</v>
      </c>
      <c s="19" r="C333">
        <f>A333+TIME(5,0,0)</f>
        <v>41744</v>
      </c>
      <c s="24" r="D333">
        <f>DATE(YEAR(C333),MONTH(C333),DAY(C333))</f>
        <v>41744</v>
      </c>
      <c s="27" r="E333">
        <f>HOUR(C333)</f>
        <v>0</v>
      </c>
      <c t="str" s="27" r="F333">
        <f>CONCATENATE("TAITsched:",(H333*1000))</f>
        <v>TAITsched:19000</v>
      </c>
      <c s="18" r="G333">
        <v>19</v>
      </c>
      <c s="8" r="H333">
        <v>19</v>
      </c>
      <c s="36" r="I333">
        <v>0</v>
      </c>
      <c t="str" s="27" r="J333">
        <f>CONCATENATE("TAITbid:",(G333*1000))</f>
        <v>TAITbid:19000</v>
      </c>
      <c t="str" s="27" r="K333">
        <f>CONCATENATE("TAITUnscheduled:",(I333*1000))</f>
        <v>TAITUnscheduled:0</v>
      </c>
      <c t="str" s="27" r="L333">
        <f>CONCATENATE("TAITPlanned:",(N333*1000))</f>
        <v>TAITPlanned:1000</v>
      </c>
      <c t="str" s="27" r="M333">
        <f>CONCATENATE("TAITSettled:",(P333*1000))</f>
        <v>TAITSettled:19000</v>
      </c>
      <c s="36" r="N333">
        <v>1</v>
      </c>
      <c t="s" s="34" r="O333">
        <v>29</v>
      </c>
      <c s="8" r="P333">
        <v>19</v>
      </c>
      <c s="17" r="Q333">
        <v>0</v>
      </c>
      <c s="40" r="R333">
        <v>0</v>
      </c>
      <c s="40" r="S333">
        <v>918.3962765</v>
      </c>
      <c s="17" r="T333"/>
      <c s="29" r="U333">
        <f>(((20*AB333)*AC333)+(20*AA333))*1</f>
        <v>982.3273696</v>
      </c>
      <c s="29" r="V333">
        <f>IF((U333=0),0,(S333/U333))</f>
        <v>0.93491875002319</v>
      </c>
      <c s="40" r="X333">
        <f>(AA333+AB333)*AC333</f>
        <v>91.63455224</v>
      </c>
      <c s="17" r="Y333"/>
      <c s="31" r="AA333">
        <v>41.01</v>
      </c>
      <c s="31" r="AB333">
        <v>3.98</v>
      </c>
      <c s="31" r="AC333">
        <v>2.036776</v>
      </c>
      <c s="31" r="AD333">
        <v>0.984125</v>
      </c>
    </row>
    <row customHeight="1" r="334" ht="12.0">
      <c s="19" r="A334">
        <v>41743.8333333333</v>
      </c>
      <c s="23" r="B334">
        <v>41743.875</v>
      </c>
      <c s="19" r="C334">
        <f>A334+TIME(5,0,0)</f>
        <v>41744.0416666667</v>
      </c>
      <c s="24" r="D334">
        <f>DATE(YEAR(C334),MONTH(C334),DAY(C334))</f>
        <v>41744</v>
      </c>
      <c s="27" r="E334">
        <f>HOUR(C334)</f>
        <v>1</v>
      </c>
      <c t="str" s="27" r="F334">
        <f>CONCATENATE("TAITsched:",(H334*1000))</f>
        <v>TAITsched:19000</v>
      </c>
      <c s="18" r="G334">
        <v>19</v>
      </c>
      <c s="8" r="H334">
        <v>19</v>
      </c>
      <c s="36" r="I334">
        <v>0</v>
      </c>
      <c t="str" s="27" r="J334">
        <f>CONCATENATE("TAITbid:",(G334*1000))</f>
        <v>TAITbid:19000</v>
      </c>
      <c t="str" s="27" r="K334">
        <f>CONCATENATE("TAITUnscheduled:",(I334*1000))</f>
        <v>TAITUnscheduled:0</v>
      </c>
      <c t="str" s="27" r="L334">
        <f>CONCATENATE("TAITPlanned:",(N334*1000))</f>
        <v>TAITPlanned:1000</v>
      </c>
      <c t="str" s="27" r="M334">
        <f>CONCATENATE("TAITSettled:",(P334*1000))</f>
        <v>TAITSettled:19000</v>
      </c>
      <c s="36" r="N334">
        <v>1</v>
      </c>
      <c t="s" s="34" r="O334">
        <v>29</v>
      </c>
      <c s="8" r="P334">
        <v>19</v>
      </c>
      <c s="17" r="Q334">
        <v>-2</v>
      </c>
      <c s="40" r="R334">
        <v>-87.5</v>
      </c>
      <c s="40" r="S334">
        <v>587.5031068</v>
      </c>
      <c s="17" r="T334"/>
      <c s="29" r="U334">
        <f>(((20*AB334)*AC334)+(20*AA334))*1</f>
        <v>646.4356736</v>
      </c>
      <c s="29" r="V334">
        <f>IF((U334=0),0,(S334/U334))</f>
        <v>0.908834599935049</v>
      </c>
      <c s="40" r="X334">
        <f>(AA334+AB334)*AC334</f>
        <v>130.93626888</v>
      </c>
      <c s="17" r="Y334"/>
      <c s="31" r="AA334">
        <v>17.35</v>
      </c>
      <c s="31" r="AB334">
        <v>2.24</v>
      </c>
      <c s="31" r="AC334">
        <v>6.683832</v>
      </c>
      <c s="31" r="AD334">
        <v>0.956668</v>
      </c>
    </row>
    <row customHeight="1" r="335" ht="12.0">
      <c s="19" r="A335">
        <v>41743.875</v>
      </c>
      <c s="23" r="B335">
        <v>41743.9166666667</v>
      </c>
      <c s="19" r="C335">
        <f>A335+TIME(5,0,0)</f>
        <v>41744.0833333333</v>
      </c>
      <c s="24" r="D335">
        <f>DATE(YEAR(C335),MONTH(C335),DAY(C335))</f>
        <v>41744</v>
      </c>
      <c s="27" r="E335">
        <f>HOUR(C335)</f>
        <v>2</v>
      </c>
      <c t="str" s="27" r="F335">
        <f>CONCATENATE("TAITsched:",(H335*1000))</f>
        <v>TAITsched:19000</v>
      </c>
      <c s="18" r="G335">
        <v>19</v>
      </c>
      <c s="8" r="H335">
        <v>19</v>
      </c>
      <c s="36" r="I335">
        <v>0</v>
      </c>
      <c t="str" s="27" r="J335">
        <f>CONCATENATE("TAITbid:",(G335*1000))</f>
        <v>TAITbid:19000</v>
      </c>
      <c t="str" s="27" r="K335">
        <f>CONCATENATE("TAITUnscheduled:",(I335*1000))</f>
        <v>TAITUnscheduled:0</v>
      </c>
      <c t="str" s="27" r="L335">
        <f>CONCATENATE("TAITPlanned:",(N335*1000))</f>
        <v>TAITPlanned:1000</v>
      </c>
      <c t="str" s="27" r="M335">
        <f>CONCATENATE("TAITSettled:",(P335*1000))</f>
        <v>TAITSettled:19000</v>
      </c>
      <c s="36" r="N335">
        <v>1</v>
      </c>
      <c t="s" s="34" r="O335">
        <v>29</v>
      </c>
      <c s="8" r="P335">
        <v>19</v>
      </c>
      <c s="17" r="Q335">
        <v>-1</v>
      </c>
      <c s="40" r="R335">
        <v>-42.04</v>
      </c>
      <c s="40" r="S335">
        <v>1429.775857</v>
      </c>
      <c s="17" r="T335"/>
      <c s="29" r="U335">
        <f>(((20*AB335)*AC335)+(20*AA335))*1</f>
        <v>1569.7397388</v>
      </c>
      <c s="29" r="V335">
        <f>IF((U335=0),0,(S335/U335))</f>
        <v>0.91083624989516</v>
      </c>
      <c s="40" r="X335">
        <f>(AA335+AB335)*AC335</f>
        <v>196.73294604</v>
      </c>
      <c s="17" r="Y335"/>
      <c s="31" r="AA335">
        <v>54.85</v>
      </c>
      <c s="31" r="AB335">
        <v>7.49</v>
      </c>
      <c s="31" r="AC335">
        <v>3.155806</v>
      </c>
      <c s="31" r="AD335">
        <v>0.958775</v>
      </c>
    </row>
    <row customHeight="1" r="336" ht="12.0">
      <c s="19" r="A336">
        <v>41743.9166666667</v>
      </c>
      <c s="23" r="B336">
        <v>41743.9583333333</v>
      </c>
      <c s="19" r="C336">
        <f>A336+TIME(5,0,0)</f>
        <v>41744.125</v>
      </c>
      <c s="24" r="D336">
        <f>DATE(YEAR(C336),MONTH(C336),DAY(C336))</f>
        <v>41744</v>
      </c>
      <c s="27" r="E336">
        <f>HOUR(C336)</f>
        <v>3</v>
      </c>
      <c t="str" s="27" r="F336">
        <f>CONCATENATE("TAITsched:",(H336*1000))</f>
        <v>TAITsched:19000</v>
      </c>
      <c s="18" r="G336">
        <v>19</v>
      </c>
      <c s="8" r="H336">
        <v>19</v>
      </c>
      <c s="36" r="I336">
        <v>0</v>
      </c>
      <c t="str" s="27" r="J336">
        <f>CONCATENATE("TAITbid:",(G336*1000))</f>
        <v>TAITbid:19000</v>
      </c>
      <c t="str" s="27" r="K336">
        <f>CONCATENATE("TAITUnscheduled:",(I336*1000))</f>
        <v>TAITUnscheduled:0</v>
      </c>
      <c t="str" s="27" r="L336">
        <f>CONCATENATE("TAITPlanned:",(N336*1000))</f>
        <v>TAITPlanned:1000</v>
      </c>
      <c t="str" s="27" r="M336">
        <f>CONCATENATE("TAITSettled:",(P336*1000))</f>
        <v>TAITSettled:19000</v>
      </c>
      <c s="36" r="N336">
        <v>1</v>
      </c>
      <c t="s" s="34" r="O336">
        <v>29</v>
      </c>
      <c s="8" r="P336">
        <v>19</v>
      </c>
      <c s="17" r="Q336">
        <v>0</v>
      </c>
      <c s="40" r="R336">
        <v>0</v>
      </c>
      <c s="40" r="S336">
        <v>1582.478814</v>
      </c>
      <c s="17" r="T336"/>
      <c s="29" r="U336">
        <f>(((20*AB336)*AC336)+(20*AA336))*1</f>
        <v>1709.8751108</v>
      </c>
      <c s="29" r="V336">
        <f>IF((U336=0),0,(S336/U336))</f>
        <v>0.925493800105439</v>
      </c>
      <c s="40" r="X336">
        <f>(AA336+AB336)*AC336</f>
        <v>192.50506392</v>
      </c>
      <c s="17" r="Y336"/>
      <c s="31" r="AA336">
        <v>60.11</v>
      </c>
      <c s="31" r="AB336">
        <v>9.13</v>
      </c>
      <c s="31" r="AC336">
        <v>2.780258</v>
      </c>
      <c s="31" r="AD336">
        <v>0.974204</v>
      </c>
    </row>
    <row customHeight="1" r="337" ht="12.0">
      <c s="19" r="A337">
        <v>41743.9583333333</v>
      </c>
      <c s="23" r="B337">
        <v>41744</v>
      </c>
      <c s="19" r="C337">
        <f>A337+TIME(5,0,0)</f>
        <v>41744.1666666667</v>
      </c>
      <c s="24" r="D337">
        <f>DATE(YEAR(C337),MONTH(C337),DAY(C337))</f>
        <v>41744</v>
      </c>
      <c s="27" r="E337">
        <f>HOUR(C337)</f>
        <v>4</v>
      </c>
      <c t="str" s="27" r="F337">
        <f>CONCATENATE("TAITsched:",(H337*1000))</f>
        <v>TAITsched:19000</v>
      </c>
      <c s="18" r="G337">
        <v>19</v>
      </c>
      <c s="8" r="H337">
        <v>19</v>
      </c>
      <c s="36" r="I337">
        <v>0</v>
      </c>
      <c t="str" s="27" r="J337">
        <f>CONCATENATE("TAITbid:",(G337*1000))</f>
        <v>TAITbid:19000</v>
      </c>
      <c t="str" s="27" r="K337">
        <f>CONCATENATE("TAITUnscheduled:",(I337*1000))</f>
        <v>TAITUnscheduled:0</v>
      </c>
      <c t="str" s="27" r="L337">
        <f>CONCATENATE("TAITPlanned:",(N337*1000))</f>
        <v>TAITPlanned:1000</v>
      </c>
      <c t="str" s="27" r="M337">
        <f>CONCATENATE("TAITSettled:",(P337*1000))</f>
        <v>TAITSettled:19000</v>
      </c>
      <c s="36" r="N337">
        <v>1</v>
      </c>
      <c t="s" s="34" r="O337">
        <v>29</v>
      </c>
      <c s="8" r="P337">
        <v>19</v>
      </c>
      <c s="17" r="Q337">
        <v>0</v>
      </c>
      <c s="40" r="R337">
        <v>0</v>
      </c>
      <c s="40" r="S337">
        <v>760.6703107</v>
      </c>
      <c s="17" r="T337"/>
      <c s="29" r="U337">
        <f>(((20*AB337)*AC337)+(20*AA337))*1</f>
        <v>841.3159092</v>
      </c>
      <c s="29" r="V337">
        <f>IF((U337=0),0,(S337/U337))</f>
        <v>0.904143499940842</v>
      </c>
      <c s="40" r="X337">
        <f>(AA337+AB337)*AC337</f>
        <v>95.12155576</v>
      </c>
      <c s="17" r="Y337"/>
      <c s="31" r="AA337">
        <v>15.55</v>
      </c>
      <c s="31" r="AB337">
        <v>6.01</v>
      </c>
      <c s="31" r="AC337">
        <v>4.411946</v>
      </c>
      <c s="31" r="AD337">
        <v>0.95173</v>
      </c>
    </row>
    <row customHeight="1" r="338" ht="12.0">
      <c s="19" r="A338">
        <v>41744</v>
      </c>
      <c s="23" r="B338">
        <v>41744.0416666667</v>
      </c>
      <c s="19" r="C338">
        <f>A338+TIME(5,0,0)</f>
        <v>41744.2083333333</v>
      </c>
      <c s="24" r="D338">
        <f>DATE(YEAR(C338),MONTH(C338),DAY(C338))</f>
        <v>41744</v>
      </c>
      <c s="27" r="E338">
        <f>HOUR(C338)</f>
        <v>5</v>
      </c>
      <c t="str" s="27" r="F338">
        <f>CONCATENATE("TAITsched:",(H338*1000))</f>
        <v>TAITsched:19000</v>
      </c>
      <c s="18" r="G338">
        <v>19</v>
      </c>
      <c s="8" r="H338">
        <v>19</v>
      </c>
      <c s="36" r="I338">
        <v>0</v>
      </c>
      <c t="str" s="27" r="J338">
        <f>CONCATENATE("TAITbid:",(G338*1000))</f>
        <v>TAITbid:19000</v>
      </c>
      <c t="str" s="27" r="K338">
        <f>CONCATENATE("TAITUnscheduled:",(I338*1000))</f>
        <v>TAITUnscheduled:0</v>
      </c>
      <c t="str" s="27" r="L338">
        <f>CONCATENATE("TAITPlanned:",(N338*1000))</f>
        <v>TAITPlanned:1000</v>
      </c>
      <c t="str" s="27" r="M338">
        <f>CONCATENATE("TAITSettled:",(P338*1000))</f>
        <v>TAITSettled:19000</v>
      </c>
      <c s="36" r="N338">
        <v>1</v>
      </c>
      <c t="s" s="34" r="O338">
        <v>29</v>
      </c>
      <c s="8" r="P338">
        <v>19</v>
      </c>
      <c s="17" r="Q338"/>
      <c s="40" r="R338"/>
      <c s="40" r="S338"/>
      <c s="17" r="T338"/>
      <c s="29" r="U338">
        <f>(((20*AB338)*AC338)+(20*AA338))*1</f>
        <v>0</v>
      </c>
      <c s="29" r="V338">
        <f>IF((U338=0),0,(S338/U338))</f>
        <v>0</v>
      </c>
      <c s="40" r="X338">
        <f>(AA338+AB338)*AC338</f>
        <v>0</v>
      </c>
      <c s="17" r="Y338"/>
      <c s="31" r="AA338"/>
      <c s="31" r="AB338"/>
      <c s="31" r="AC338"/>
      <c s="31" r="AD338"/>
    </row>
    <row customHeight="1" r="339" ht="12.0">
      <c s="19" r="A339">
        <v>41744.0416666667</v>
      </c>
      <c s="23" r="B339">
        <v>41744.0833333333</v>
      </c>
      <c s="19" r="C339">
        <f>A339+TIME(5,0,0)</f>
        <v>41744.25</v>
      </c>
      <c s="24" r="D339">
        <f>DATE(YEAR(C339),MONTH(C339),DAY(C339))</f>
        <v>41744</v>
      </c>
      <c s="27" r="E339">
        <f>HOUR(C339)</f>
        <v>6</v>
      </c>
      <c t="str" s="27" r="F339">
        <f>CONCATENATE("TAITsched:",(H339*1000))</f>
        <v>TAITsched:19000</v>
      </c>
      <c s="18" r="G339">
        <v>19</v>
      </c>
      <c s="8" r="H339">
        <v>19</v>
      </c>
      <c s="36" r="I339">
        <v>0</v>
      </c>
      <c t="str" s="27" r="J339">
        <f>CONCATENATE("TAITbid:",(G339*1000))</f>
        <v>TAITbid:19000</v>
      </c>
      <c t="str" s="27" r="K339">
        <f>CONCATENATE("TAITUnscheduled:",(I339*1000))</f>
        <v>TAITUnscheduled:0</v>
      </c>
      <c t="str" s="27" r="L339">
        <f>CONCATENATE("TAITPlanned:",(N339*1000))</f>
        <v>TAITPlanned:1000</v>
      </c>
      <c t="str" s="27" r="M339">
        <f>CONCATENATE("TAITSettled:",(P339*1000))</f>
        <v>TAITSettled:19000</v>
      </c>
      <c s="36" r="N339">
        <v>1</v>
      </c>
      <c t="s" s="34" r="O339">
        <v>29</v>
      </c>
      <c s="8" r="P339">
        <v>19</v>
      </c>
      <c s="17" r="Q339"/>
      <c s="40" r="R339"/>
      <c s="40" r="S339"/>
      <c s="17" r="T339"/>
      <c s="29" r="U339">
        <f>(((20*AB339)*AC339)+(20*AA339))*1</f>
        <v>0</v>
      </c>
      <c s="29" r="V339">
        <f>IF((U339=0),0,(S339/U339))</f>
        <v>0</v>
      </c>
      <c s="40" r="X339">
        <f>(AA339+AB339)*AC339</f>
        <v>0</v>
      </c>
      <c s="17" r="Y339"/>
      <c s="31" r="AA339"/>
      <c s="31" r="AB339"/>
      <c s="31" r="AC339"/>
      <c s="31" r="AD339"/>
    </row>
    <row customHeight="1" r="340" ht="12.0">
      <c s="19" r="A340">
        <v>41744.0833333333</v>
      </c>
      <c s="23" r="B340">
        <v>41744.125</v>
      </c>
      <c s="19" r="C340">
        <f>A340+TIME(5,0,0)</f>
        <v>41744.2916666667</v>
      </c>
      <c s="24" r="D340">
        <f>DATE(YEAR(C340),MONTH(C340),DAY(C340))</f>
        <v>41744</v>
      </c>
      <c s="27" r="E340">
        <f>HOUR(C340)</f>
        <v>7</v>
      </c>
      <c t="str" s="27" r="F340">
        <f>CONCATENATE("TAITsched:",(H340*1000))</f>
        <v>TAITsched:19000</v>
      </c>
      <c s="18" r="G340">
        <v>19</v>
      </c>
      <c s="8" r="H340">
        <v>19</v>
      </c>
      <c s="36" r="I340">
        <v>0</v>
      </c>
      <c t="str" s="27" r="J340">
        <f>CONCATENATE("TAITbid:",(G340*1000))</f>
        <v>TAITbid:19000</v>
      </c>
      <c t="str" s="27" r="K340">
        <f>CONCATENATE("TAITUnscheduled:",(I340*1000))</f>
        <v>TAITUnscheduled:0</v>
      </c>
      <c t="str" s="27" r="L340">
        <f>CONCATENATE("TAITPlanned:",(N340*1000))</f>
        <v>TAITPlanned:1000</v>
      </c>
      <c t="str" s="27" r="M340">
        <f>CONCATENATE("TAITSettled:",(P340*1000))</f>
        <v>TAITSettled:19000</v>
      </c>
      <c s="36" r="N340">
        <v>1</v>
      </c>
      <c t="s" s="34" r="O340">
        <v>29</v>
      </c>
      <c s="8" r="P340">
        <v>19</v>
      </c>
      <c s="17" r="Q340"/>
      <c s="40" r="R340"/>
      <c s="40" r="S340"/>
      <c s="17" r="T340"/>
      <c s="29" r="U340">
        <f>(((20*AB340)*AC340)+(20*AA340))*1</f>
        <v>0</v>
      </c>
      <c s="29" r="V340">
        <f>IF((U340=0),0,(S340/U340))</f>
        <v>0</v>
      </c>
      <c s="40" r="X340">
        <f>(AA340+AB340)*AC340</f>
        <v>0</v>
      </c>
      <c s="17" r="Y340"/>
      <c s="31" r="AA340"/>
      <c s="31" r="AB340"/>
      <c s="31" r="AC340"/>
      <c s="31" r="AD340"/>
    </row>
    <row customHeight="1" r="341" ht="12.0">
      <c s="19" r="A341">
        <v>41744.125</v>
      </c>
      <c s="23" r="B341">
        <v>41744.1666666667</v>
      </c>
      <c s="19" r="C341">
        <f>A341+TIME(5,0,0)</f>
        <v>41744.3333333333</v>
      </c>
      <c s="24" r="D341">
        <f>DATE(YEAR(C341),MONTH(C341),DAY(C341))</f>
        <v>41744</v>
      </c>
      <c s="27" r="E341">
        <f>HOUR(C341)</f>
        <v>8</v>
      </c>
      <c t="str" s="27" r="F341">
        <f>CONCATENATE("TAITsched:",(H341*1000))</f>
        <v>TAITsched:19000</v>
      </c>
      <c s="18" r="G341">
        <v>19</v>
      </c>
      <c s="8" r="H341">
        <v>19</v>
      </c>
      <c s="36" r="I341">
        <v>0</v>
      </c>
      <c t="str" s="27" r="J341">
        <f>CONCATENATE("TAITbid:",(G341*1000))</f>
        <v>TAITbid:19000</v>
      </c>
      <c t="str" s="27" r="K341">
        <f>CONCATENATE("TAITUnscheduled:",(I341*1000))</f>
        <v>TAITUnscheduled:0</v>
      </c>
      <c t="str" s="27" r="L341">
        <f>CONCATENATE("TAITPlanned:",(N341*1000))</f>
        <v>TAITPlanned:1000</v>
      </c>
      <c t="str" s="27" r="M341">
        <f>CONCATENATE("TAITSettled:",(P341*1000))</f>
        <v>TAITSettled:19000</v>
      </c>
      <c s="36" r="N341">
        <v>1</v>
      </c>
      <c t="s" s="34" r="O341">
        <v>29</v>
      </c>
      <c s="8" r="P341">
        <v>19</v>
      </c>
      <c s="17" r="Q341"/>
      <c s="40" r="R341"/>
      <c s="40" r="S341"/>
      <c s="17" r="T341"/>
      <c s="29" r="U341">
        <f>(((20*AB341)*AC341)+(20*AA341))*1</f>
        <v>0</v>
      </c>
      <c s="29" r="V341">
        <f>IF((U341=0),0,(S341/U341))</f>
        <v>0</v>
      </c>
      <c s="40" r="X341">
        <f>(AA341+AB341)*AC341</f>
        <v>0</v>
      </c>
      <c s="17" r="Y341"/>
      <c s="31" r="AA341"/>
      <c s="31" r="AB341"/>
      <c s="31" r="AC341"/>
      <c s="31" r="AD341"/>
    </row>
    <row customHeight="1" r="342" ht="12.0">
      <c s="19" r="A342">
        <v>41744.1666666667</v>
      </c>
      <c s="23" r="B342">
        <v>41744.2083333333</v>
      </c>
      <c s="19" r="C342">
        <f>A342+TIME(5,0,0)</f>
        <v>41744.375</v>
      </c>
      <c s="24" r="D342">
        <f>DATE(YEAR(C342),MONTH(C342),DAY(C342))</f>
        <v>41744</v>
      </c>
      <c s="27" r="E342">
        <f>HOUR(C342)</f>
        <v>9</v>
      </c>
      <c t="str" s="27" r="F342">
        <f>CONCATENATE("TAITsched:",(H342*1000))</f>
        <v>TAITsched:19000</v>
      </c>
      <c s="18" r="G342">
        <v>19</v>
      </c>
      <c s="8" r="H342">
        <v>19</v>
      </c>
      <c s="36" r="I342">
        <v>0</v>
      </c>
      <c t="str" s="27" r="J342">
        <f>CONCATENATE("TAITbid:",(G342*1000))</f>
        <v>TAITbid:19000</v>
      </c>
      <c t="str" s="27" r="K342">
        <f>CONCATENATE("TAITUnscheduled:",(I342*1000))</f>
        <v>TAITUnscheduled:0</v>
      </c>
      <c t="str" s="27" r="L342">
        <f>CONCATENATE("TAITPlanned:",(N342*1000))</f>
        <v>TAITPlanned:1000</v>
      </c>
      <c t="str" s="27" r="M342">
        <f>CONCATENATE("TAITSettled:",(P342*1000))</f>
        <v>TAITSettled:19000</v>
      </c>
      <c s="36" r="N342">
        <v>1</v>
      </c>
      <c t="s" s="34" r="O342">
        <v>29</v>
      </c>
      <c s="8" r="P342">
        <v>19</v>
      </c>
      <c s="17" r="Q342"/>
      <c s="40" r="R342"/>
      <c s="40" r="S342"/>
      <c s="17" r="T342"/>
      <c s="29" r="U342">
        <f>(((20*AB342)*AC342)+(20*AA342))*1</f>
        <v>0</v>
      </c>
      <c s="29" r="V342">
        <f>IF((U342=0),0,(S342/U342))</f>
        <v>0</v>
      </c>
      <c s="40" r="X342">
        <f>(AA342+AB342)*AC342</f>
        <v>0</v>
      </c>
      <c s="17" r="Y342"/>
      <c s="31" r="AA342"/>
      <c s="31" r="AB342"/>
      <c s="31" r="AC342"/>
      <c s="31" r="AD342"/>
    </row>
    <row customHeight="1" r="343" ht="12.0">
      <c s="19" r="A343">
        <v>41744.2083333333</v>
      </c>
      <c s="23" r="B343">
        <v>41744.25</v>
      </c>
      <c s="19" r="C343">
        <f>A343+TIME(5,0,0)</f>
        <v>41744.4166666667</v>
      </c>
      <c s="24" r="D343">
        <f>DATE(YEAR(C343),MONTH(C343),DAY(C343))</f>
        <v>41744</v>
      </c>
      <c s="27" r="E343">
        <f>HOUR(C343)</f>
        <v>10</v>
      </c>
      <c t="str" s="27" r="F343">
        <f>CONCATENATE("TAITsched:",(H343*1000))</f>
        <v>TAITsched:19000</v>
      </c>
      <c s="18" r="G343">
        <v>19</v>
      </c>
      <c s="8" r="H343">
        <v>19</v>
      </c>
      <c s="36" r="I343">
        <v>0</v>
      </c>
      <c t="str" s="27" r="J343">
        <f>CONCATENATE("TAITbid:",(G343*1000))</f>
        <v>TAITbid:19000</v>
      </c>
      <c t="str" s="27" r="K343">
        <f>CONCATENATE("TAITUnscheduled:",(I343*1000))</f>
        <v>TAITUnscheduled:0</v>
      </c>
      <c t="str" s="27" r="L343">
        <f>CONCATENATE("TAITPlanned:",(N343*1000))</f>
        <v>TAITPlanned:1000</v>
      </c>
      <c t="str" s="27" r="M343">
        <f>CONCATENATE("TAITSettled:",(P343*1000))</f>
        <v>TAITSettled:19000</v>
      </c>
      <c s="36" r="N343">
        <v>1</v>
      </c>
      <c t="s" s="34" r="O343">
        <v>29</v>
      </c>
      <c s="8" r="P343">
        <v>19</v>
      </c>
      <c s="17" r="Q343"/>
      <c s="40" r="R343"/>
      <c s="40" r="S343"/>
      <c s="17" r="T343"/>
      <c s="29" r="U343">
        <f>(((20*AB343)*AC343)+(20*AA343))*1</f>
        <v>0</v>
      </c>
      <c s="29" r="V343">
        <f>IF((U343=0),0,(S343/U343))</f>
        <v>0</v>
      </c>
      <c s="40" r="X343">
        <f>(AA343+AB343)*AC343</f>
        <v>0</v>
      </c>
      <c s="17" r="Y343"/>
      <c s="31" r="AA343"/>
      <c s="31" r="AB343"/>
      <c s="31" r="AC343"/>
      <c s="31" r="AD343"/>
    </row>
    <row customHeight="1" r="344" ht="12.0">
      <c s="19" r="A344">
        <v>41744.25</v>
      </c>
      <c s="23" r="B344">
        <v>41744.2916666667</v>
      </c>
      <c s="19" r="C344">
        <f>A344+TIME(5,0,0)</f>
        <v>41744.4583333333</v>
      </c>
      <c s="24" r="D344">
        <f>DATE(YEAR(C344),MONTH(C344),DAY(C344))</f>
        <v>41744</v>
      </c>
      <c s="27" r="E344">
        <f>HOUR(C344)</f>
        <v>11</v>
      </c>
      <c t="str" s="27" r="F344">
        <f>CONCATENATE("TAITsched:",(H344*1000))</f>
        <v>TAITsched:19000</v>
      </c>
      <c s="18" r="G344">
        <v>19</v>
      </c>
      <c s="8" r="H344">
        <v>19</v>
      </c>
      <c s="36" r="I344">
        <v>0</v>
      </c>
      <c t="str" s="27" r="J344">
        <f>CONCATENATE("TAITbid:",(G344*1000))</f>
        <v>TAITbid:19000</v>
      </c>
      <c t="str" s="27" r="K344">
        <f>CONCATENATE("TAITUnscheduled:",(I344*1000))</f>
        <v>TAITUnscheduled:0</v>
      </c>
      <c t="str" s="27" r="L344">
        <f>CONCATENATE("TAITPlanned:",(N344*1000))</f>
        <v>TAITPlanned:1000</v>
      </c>
      <c t="str" s="27" r="M344">
        <f>CONCATENATE("TAITSettled:",(P344*1000))</f>
        <v>TAITSettled:19000</v>
      </c>
      <c s="36" r="N344">
        <v>1</v>
      </c>
      <c t="s" s="34" r="O344">
        <v>29</v>
      </c>
      <c s="8" r="P344">
        <v>19</v>
      </c>
      <c s="17" r="Q344"/>
      <c s="40" r="R344"/>
      <c s="40" r="S344"/>
      <c s="17" r="T344"/>
      <c s="29" r="U344">
        <f>(((20*AB344)*AC344)+(20*AA344))*1</f>
        <v>0</v>
      </c>
      <c s="29" r="V344">
        <f>IF((U344=0),0,(S344/U344))</f>
        <v>0</v>
      </c>
      <c s="40" r="X344">
        <f>(AA344+AB344)*AC344</f>
        <v>0</v>
      </c>
      <c s="17" r="Y344"/>
      <c s="31" r="AA344"/>
      <c s="31" r="AB344"/>
      <c s="31" r="AC344"/>
      <c s="31" r="AD344"/>
    </row>
    <row customHeight="1" r="345" ht="12.0">
      <c s="19" r="A345">
        <v>41744.2916666667</v>
      </c>
      <c s="23" r="B345">
        <v>41744.3333333333</v>
      </c>
      <c s="19" r="C345">
        <f>A345+TIME(5,0,0)</f>
        <v>41744.5</v>
      </c>
      <c s="24" r="D345">
        <f>DATE(YEAR(C345),MONTH(C345),DAY(C345))</f>
        <v>41744</v>
      </c>
      <c s="27" r="E345">
        <f>HOUR(C345)</f>
        <v>12</v>
      </c>
      <c t="str" s="27" r="F345">
        <f>CONCATENATE("TAITsched:",(H345*1000))</f>
        <v>TAITsched:19000</v>
      </c>
      <c s="18" r="G345">
        <v>19</v>
      </c>
      <c s="8" r="H345">
        <v>19</v>
      </c>
      <c s="36" r="I345">
        <v>0</v>
      </c>
      <c t="str" s="27" r="J345">
        <f>CONCATENATE("TAITbid:",(G345*1000))</f>
        <v>TAITbid:19000</v>
      </c>
      <c t="str" s="27" r="K345">
        <f>CONCATENATE("TAITUnscheduled:",(I345*1000))</f>
        <v>TAITUnscheduled:0</v>
      </c>
      <c t="str" s="27" r="L345">
        <f>CONCATENATE("TAITPlanned:",(N345*1000))</f>
        <v>TAITPlanned:1000</v>
      </c>
      <c t="str" s="27" r="M345">
        <f>CONCATENATE("TAITSettled:",(P345*1000))</f>
        <v>TAITSettled:19000</v>
      </c>
      <c s="36" r="N345">
        <v>1</v>
      </c>
      <c t="s" s="34" r="O345">
        <v>29</v>
      </c>
      <c s="8" r="P345">
        <v>19</v>
      </c>
      <c s="17" r="Q345"/>
      <c s="40" r="R345"/>
      <c s="40" r="S345"/>
      <c s="17" r="T345"/>
      <c s="29" r="U345">
        <f>(((20*AB345)*AC345)+(20*AA345))*1</f>
        <v>0</v>
      </c>
      <c s="29" r="V345">
        <f>IF((U345=0),0,(S345/U345))</f>
        <v>0</v>
      </c>
      <c s="40" r="X345">
        <f>(AA345+AB345)*AC345</f>
        <v>0</v>
      </c>
      <c s="17" r="Y345"/>
      <c s="31" r="AA345"/>
      <c s="31" r="AB345"/>
      <c s="31" r="AC345"/>
      <c s="31" r="AD345"/>
    </row>
    <row customHeight="1" r="346" ht="12.0">
      <c s="19" r="A346">
        <v>41744.3333333333</v>
      </c>
      <c s="23" r="B346">
        <v>41744.375</v>
      </c>
      <c s="19" r="C346">
        <f>A346+TIME(5,0,0)</f>
        <v>41744.5416666667</v>
      </c>
      <c s="24" r="D346">
        <f>DATE(YEAR(C346),MONTH(C346),DAY(C346))</f>
        <v>41744</v>
      </c>
      <c s="27" r="E346">
        <f>HOUR(C346)</f>
        <v>13</v>
      </c>
      <c t="str" s="27" r="F346">
        <f>CONCATENATE("TAITsched:",(H346*1000))</f>
        <v>TAITsched:19000</v>
      </c>
      <c s="18" r="G346">
        <v>19</v>
      </c>
      <c s="8" r="H346">
        <v>19</v>
      </c>
      <c s="36" r="I346">
        <v>0</v>
      </c>
      <c t="str" s="27" r="J346">
        <f>CONCATENATE("TAITbid:",(G346*1000))</f>
        <v>TAITbid:19000</v>
      </c>
      <c t="str" s="27" r="K346">
        <f>CONCATENATE("TAITUnscheduled:",(I346*1000))</f>
        <v>TAITUnscheduled:0</v>
      </c>
      <c t="str" s="27" r="L346">
        <f>CONCATENATE("TAITPlanned:",(N346*1000))</f>
        <v>TAITPlanned:1000</v>
      </c>
      <c t="str" s="27" r="M346">
        <f>CONCATENATE("TAITSettled:",(P346*1000))</f>
        <v>TAITSettled:19000</v>
      </c>
      <c s="36" r="N346">
        <v>1</v>
      </c>
      <c t="s" s="34" r="O346">
        <v>29</v>
      </c>
      <c s="8" r="P346">
        <v>19</v>
      </c>
      <c s="17" r="Q346"/>
      <c s="40" r="R346"/>
      <c s="40" r="S346"/>
      <c s="17" r="T346"/>
      <c s="29" r="U346">
        <f>(((20*AB346)*AC346)+(20*AA346))*1</f>
        <v>0</v>
      </c>
      <c s="29" r="V346">
        <f>IF((U346=0),0,(S346/U346))</f>
        <v>0</v>
      </c>
      <c s="40" r="X346">
        <f>(AA346+AB346)*AC346</f>
        <v>0</v>
      </c>
      <c s="17" r="Y346"/>
      <c s="31" r="AA346"/>
      <c s="31" r="AB346"/>
      <c s="31" r="AC346"/>
      <c s="31" r="AD346"/>
    </row>
    <row customHeight="1" r="347" ht="12.0">
      <c s="19" r="A347">
        <v>41744.375</v>
      </c>
      <c s="23" r="B347">
        <v>41744.4166666667</v>
      </c>
      <c s="19" r="C347">
        <f>A347+TIME(5,0,0)</f>
        <v>41744.5833333333</v>
      </c>
      <c s="24" r="D347">
        <f>DATE(YEAR(C347),MONTH(C347),DAY(C347))</f>
        <v>41744</v>
      </c>
      <c s="27" r="E347">
        <f>HOUR(C347)</f>
        <v>14</v>
      </c>
      <c t="str" s="27" r="F347">
        <f>CONCATENATE("TAITsched:",(H347*1000))</f>
        <v>TAITsched:19000</v>
      </c>
      <c s="18" r="G347">
        <v>19</v>
      </c>
      <c s="8" r="H347">
        <v>19</v>
      </c>
      <c s="36" r="I347">
        <v>0</v>
      </c>
      <c t="str" s="27" r="J347">
        <f>CONCATENATE("TAITbid:",(G347*1000))</f>
        <v>TAITbid:19000</v>
      </c>
      <c t="str" s="27" r="K347">
        <f>CONCATENATE("TAITUnscheduled:",(I347*1000))</f>
        <v>TAITUnscheduled:0</v>
      </c>
      <c t="str" s="27" r="L347">
        <f>CONCATENATE("TAITPlanned:",(N347*1000))</f>
        <v>TAITPlanned:1000</v>
      </c>
      <c t="str" s="27" r="M347">
        <f>CONCATENATE("TAITSettled:",(P347*1000))</f>
        <v>TAITSettled:19000</v>
      </c>
      <c s="36" r="N347">
        <v>1</v>
      </c>
      <c t="s" s="34" r="O347">
        <v>29</v>
      </c>
      <c s="8" r="P347">
        <v>19</v>
      </c>
      <c s="17" r="Q347"/>
      <c s="40" r="R347"/>
      <c s="40" r="S347"/>
      <c s="17" r="T347"/>
      <c s="29" r="U347">
        <f>(((20*AB347)*AC347)+(20*AA347))*1</f>
        <v>0</v>
      </c>
      <c s="29" r="V347">
        <f>IF((U347=0),0,(S347/U347))</f>
        <v>0</v>
      </c>
      <c s="40" r="X347">
        <f>(AA347+AB347)*AC347</f>
        <v>0</v>
      </c>
      <c s="17" r="Y347"/>
      <c s="31" r="AA347"/>
      <c s="31" r="AB347"/>
      <c s="31" r="AC347"/>
      <c s="31" r="AD347"/>
    </row>
    <row customHeight="1" r="348" ht="12.0">
      <c s="19" r="A348">
        <v>41744.4166666667</v>
      </c>
      <c s="23" r="B348">
        <v>41744.4583333333</v>
      </c>
      <c s="19" r="C348">
        <f>A348+TIME(5,0,0)</f>
        <v>41744.625</v>
      </c>
      <c s="24" r="D348">
        <f>DATE(YEAR(C348),MONTH(C348),DAY(C348))</f>
        <v>41744</v>
      </c>
      <c s="27" r="E348">
        <f>HOUR(C348)</f>
        <v>15</v>
      </c>
      <c t="str" s="27" r="F348">
        <f>CONCATENATE("TAITsched:",(H348*1000))</f>
        <v>TAITsched:19000</v>
      </c>
      <c s="18" r="G348">
        <v>19</v>
      </c>
      <c s="8" r="H348">
        <v>19</v>
      </c>
      <c s="36" r="I348">
        <v>0</v>
      </c>
      <c t="str" s="27" r="J348">
        <f>CONCATENATE("TAITbid:",(G348*1000))</f>
        <v>TAITbid:19000</v>
      </c>
      <c t="str" s="27" r="K348">
        <f>CONCATENATE("TAITUnscheduled:",(I348*1000))</f>
        <v>TAITUnscheduled:0</v>
      </c>
      <c t="str" s="27" r="L348">
        <f>CONCATENATE("TAITPlanned:",(N348*1000))</f>
        <v>TAITPlanned:1000</v>
      </c>
      <c t="str" s="27" r="M348">
        <f>CONCATENATE("TAITSettled:",(P348*1000))</f>
        <v>TAITSettled:19000</v>
      </c>
      <c s="36" r="N348">
        <v>1</v>
      </c>
      <c t="s" s="34" r="O348">
        <v>29</v>
      </c>
      <c s="8" r="P348">
        <v>19</v>
      </c>
      <c s="17" r="Q348"/>
      <c s="40" r="R348"/>
      <c s="40" r="S348"/>
      <c s="17" r="T348"/>
      <c s="29" r="U348">
        <f>(((20*AB348)*AC348)+(20*AA348))*1</f>
        <v>0</v>
      </c>
      <c s="29" r="V348">
        <f>IF((U348=0),0,(S348/U348))</f>
        <v>0</v>
      </c>
      <c s="40" r="X348">
        <f>(AA348+AB348)*AC348</f>
        <v>0</v>
      </c>
      <c s="17" r="Y348"/>
      <c s="31" r="AA348"/>
      <c s="31" r="AB348"/>
      <c s="31" r="AC348"/>
      <c s="31" r="AD348"/>
    </row>
    <row customHeight="1" r="349" ht="12.0">
      <c s="19" r="A349">
        <v>41744.4583333333</v>
      </c>
      <c s="23" r="B349">
        <v>41744.5</v>
      </c>
      <c s="19" r="C349">
        <f>A349+TIME(5,0,0)</f>
        <v>41744.6666666667</v>
      </c>
      <c s="24" r="D349">
        <f>DATE(YEAR(C349),MONTH(C349),DAY(C349))</f>
        <v>41744</v>
      </c>
      <c s="27" r="E349">
        <f>HOUR(C349)</f>
        <v>16</v>
      </c>
      <c t="str" s="27" r="F349">
        <f>CONCATENATE("TAITsched:",(H349*1000))</f>
        <v>TAITsched:19000</v>
      </c>
      <c s="18" r="G349">
        <v>19</v>
      </c>
      <c s="8" r="H349">
        <v>19</v>
      </c>
      <c s="36" r="I349">
        <v>0</v>
      </c>
      <c t="str" s="27" r="J349">
        <f>CONCATENATE("TAITbid:",(G349*1000))</f>
        <v>TAITbid:19000</v>
      </c>
      <c t="str" s="27" r="K349">
        <f>CONCATENATE("TAITUnscheduled:",(I349*1000))</f>
        <v>TAITUnscheduled:0</v>
      </c>
      <c t="str" s="27" r="L349">
        <f>CONCATENATE("TAITPlanned:",(N349*1000))</f>
        <v>TAITPlanned:1000</v>
      </c>
      <c t="str" s="27" r="M349">
        <f>CONCATENATE("TAITSettled:",(P349*1000))</f>
        <v>TAITSettled:19000</v>
      </c>
      <c s="36" r="N349">
        <v>1</v>
      </c>
      <c t="s" s="34" r="O349">
        <v>29</v>
      </c>
      <c s="8" r="P349">
        <v>19</v>
      </c>
      <c s="17" r="Q349"/>
      <c s="40" r="R349"/>
      <c s="40" r="S349"/>
      <c s="17" r="T349"/>
      <c s="29" r="U349">
        <f>(((20*AB349)*AC349)+(20*AA349))*1</f>
        <v>0</v>
      </c>
      <c s="29" r="V349">
        <f>IF((U349=0),0,(S349/U349))</f>
        <v>0</v>
      </c>
      <c s="40" r="X349">
        <f>(AA349+AB349)*AC349</f>
        <v>0</v>
      </c>
      <c s="17" r="Y349"/>
      <c s="31" r="AA349"/>
      <c s="31" r="AB349"/>
      <c s="31" r="AC349"/>
      <c s="31" r="AD349"/>
    </row>
    <row customHeight="1" r="350" ht="12.0">
      <c s="19" r="A350">
        <v>41744.5</v>
      </c>
      <c s="23" r="B350">
        <v>41744.5416666667</v>
      </c>
      <c s="19" r="C350">
        <f>A350+TIME(5,0,0)</f>
        <v>41744.7083333333</v>
      </c>
      <c s="24" r="D350">
        <f>DATE(YEAR(C350),MONTH(C350),DAY(C350))</f>
        <v>41744</v>
      </c>
      <c s="27" r="E350">
        <f>HOUR(C350)</f>
        <v>17</v>
      </c>
      <c t="str" s="27" r="F350">
        <f>CONCATENATE("TAITsched:",(H350*1000))</f>
        <v>TAITsched:19000</v>
      </c>
      <c s="18" r="G350">
        <v>19</v>
      </c>
      <c s="8" r="H350">
        <v>19</v>
      </c>
      <c s="36" r="I350">
        <v>0</v>
      </c>
      <c t="str" s="27" r="J350">
        <f>CONCATENATE("TAITbid:",(G350*1000))</f>
        <v>TAITbid:19000</v>
      </c>
      <c t="str" s="27" r="K350">
        <f>CONCATENATE("TAITUnscheduled:",(I350*1000))</f>
        <v>TAITUnscheduled:0</v>
      </c>
      <c t="str" s="27" r="L350">
        <f>CONCATENATE("TAITPlanned:",(N350*1000))</f>
        <v>TAITPlanned:1000</v>
      </c>
      <c t="str" s="27" r="M350">
        <f>CONCATENATE("TAITSettled:",(P350*1000))</f>
        <v>TAITSettled:19000</v>
      </c>
      <c s="36" r="N350">
        <v>1</v>
      </c>
      <c t="s" s="34" r="O350">
        <v>29</v>
      </c>
      <c s="8" r="P350">
        <v>19</v>
      </c>
      <c s="17" r="Q350"/>
      <c s="40" r="R350"/>
      <c s="40" r="S350"/>
      <c s="17" r="T350"/>
      <c s="29" r="U350">
        <f>(((20*AB350)*AC350)+(20*AA350))*1</f>
        <v>0</v>
      </c>
      <c s="29" r="V350">
        <f>IF((U350=0),0,(S350/U350))</f>
        <v>0</v>
      </c>
      <c s="40" r="X350">
        <f>(AA350+AB350)*AC350</f>
        <v>0</v>
      </c>
      <c s="17" r="Y350"/>
      <c s="31" r="AA350"/>
      <c s="31" r="AB350"/>
      <c s="31" r="AC350"/>
      <c s="31" r="AD350"/>
    </row>
    <row customHeight="1" r="351" ht="12.0">
      <c s="19" r="A351">
        <v>41744.5416666667</v>
      </c>
      <c s="23" r="B351">
        <v>41744.5833333333</v>
      </c>
      <c s="19" r="C351">
        <f>A351+TIME(5,0,0)</f>
        <v>41744.75</v>
      </c>
      <c s="24" r="D351">
        <f>DATE(YEAR(C351),MONTH(C351),DAY(C351))</f>
        <v>41744</v>
      </c>
      <c s="27" r="E351">
        <f>HOUR(C351)</f>
        <v>18</v>
      </c>
      <c t="str" s="27" r="F351">
        <f>CONCATENATE("TAITsched:",(H351*1000))</f>
        <v>TAITsched:19000</v>
      </c>
      <c s="18" r="G351">
        <v>19</v>
      </c>
      <c s="8" r="H351">
        <v>19</v>
      </c>
      <c s="36" r="I351">
        <v>0</v>
      </c>
      <c t="str" s="27" r="J351">
        <f>CONCATENATE("TAITbid:",(G351*1000))</f>
        <v>TAITbid:19000</v>
      </c>
      <c t="str" s="27" r="K351">
        <f>CONCATENATE("TAITUnscheduled:",(I351*1000))</f>
        <v>TAITUnscheduled:0</v>
      </c>
      <c t="str" s="27" r="L351">
        <f>CONCATENATE("TAITPlanned:",(N351*1000))</f>
        <v>TAITPlanned:1000</v>
      </c>
      <c t="str" s="27" r="M351">
        <f>CONCATENATE("TAITSettled:",(P351*1000))</f>
        <v>TAITSettled:19000</v>
      </c>
      <c s="36" r="N351">
        <v>1</v>
      </c>
      <c t="s" s="34" r="O351">
        <v>29</v>
      </c>
      <c s="8" r="P351">
        <v>19</v>
      </c>
      <c s="17" r="Q351"/>
      <c s="40" r="R351"/>
      <c s="40" r="S351"/>
      <c s="17" r="T351"/>
      <c s="29" r="U351">
        <f>(((20*AB351)*AC351)+(20*AA351))*1</f>
        <v>0</v>
      </c>
      <c s="29" r="V351">
        <f>IF((U351=0),0,(S351/U351))</f>
        <v>0</v>
      </c>
      <c s="40" r="X351">
        <f>(AA351+AB351)*AC351</f>
        <v>0</v>
      </c>
      <c s="17" r="Y351"/>
      <c s="31" r="AA351"/>
      <c s="31" r="AB351"/>
      <c s="31" r="AC351"/>
      <c s="31" r="AD351"/>
    </row>
    <row customHeight="1" r="352" ht="12.0">
      <c s="19" r="A352">
        <v>41744.5833333333</v>
      </c>
      <c s="23" r="B352">
        <v>41744.625</v>
      </c>
      <c s="19" r="C352">
        <f>A352+TIME(5,0,0)</f>
        <v>41744.7916666667</v>
      </c>
      <c s="24" r="D352">
        <f>DATE(YEAR(C352),MONTH(C352),DAY(C352))</f>
        <v>41744</v>
      </c>
      <c s="27" r="E352">
        <f>HOUR(C352)</f>
        <v>19</v>
      </c>
      <c t="str" s="27" r="F352">
        <f>CONCATENATE("TAITsched:",(H352*1000))</f>
        <v>TAITsched:19000</v>
      </c>
      <c s="18" r="G352">
        <v>19</v>
      </c>
      <c s="8" r="H352">
        <v>19</v>
      </c>
      <c s="36" r="I352">
        <v>0</v>
      </c>
      <c t="str" s="27" r="J352">
        <f>CONCATENATE("TAITbid:",(G352*1000))</f>
        <v>TAITbid:19000</v>
      </c>
      <c t="str" s="27" r="K352">
        <f>CONCATENATE("TAITUnscheduled:",(I352*1000))</f>
        <v>TAITUnscheduled:0</v>
      </c>
      <c t="str" s="27" r="L352">
        <f>CONCATENATE("TAITPlanned:",(N352*1000))</f>
        <v>TAITPlanned:1000</v>
      </c>
      <c t="str" s="27" r="M352">
        <f>CONCATENATE("TAITSettled:",(P352*1000))</f>
        <v>TAITSettled:19000</v>
      </c>
      <c s="36" r="N352">
        <v>1</v>
      </c>
      <c t="s" s="34" r="O352">
        <v>29</v>
      </c>
      <c s="8" r="P352">
        <v>19</v>
      </c>
      <c s="17" r="Q352"/>
      <c s="40" r="R352"/>
      <c s="40" r="S352"/>
      <c s="17" r="T352"/>
      <c s="29" r="U352">
        <f>(((20*AB352)*AC352)+(20*AA352))*1</f>
        <v>0</v>
      </c>
      <c s="29" r="V352">
        <f>IF((U352=0),0,(S352/U352))</f>
        <v>0</v>
      </c>
      <c s="40" r="X352">
        <f>(AA352+AB352)*AC352</f>
        <v>0</v>
      </c>
      <c s="17" r="Y352"/>
      <c s="31" r="AA352"/>
      <c s="31" r="AB352"/>
      <c s="31" r="AC352"/>
      <c s="31" r="AD352"/>
    </row>
    <row customHeight="1" r="353" ht="12.0">
      <c s="19" r="A353">
        <v>41744.625</v>
      </c>
      <c s="23" r="B353">
        <v>41744.6666666667</v>
      </c>
      <c s="19" r="C353">
        <f>A353+TIME(5,0,0)</f>
        <v>41744.8333333333</v>
      </c>
      <c s="24" r="D353">
        <f>DATE(YEAR(C353),MONTH(C353),DAY(C353))</f>
        <v>41744</v>
      </c>
      <c s="27" r="E353">
        <f>HOUR(C353)</f>
        <v>20</v>
      </c>
      <c t="str" s="27" r="F353">
        <f>CONCATENATE("TAITsched:",(H353*1000))</f>
        <v>TAITsched:19000</v>
      </c>
      <c s="18" r="G353">
        <v>19</v>
      </c>
      <c s="8" r="H353">
        <v>19</v>
      </c>
      <c s="36" r="I353">
        <v>0</v>
      </c>
      <c t="str" s="27" r="J353">
        <f>CONCATENATE("TAITbid:",(G353*1000))</f>
        <v>TAITbid:19000</v>
      </c>
      <c t="str" s="27" r="K353">
        <f>CONCATENATE("TAITUnscheduled:",(I353*1000))</f>
        <v>TAITUnscheduled:0</v>
      </c>
      <c t="str" s="27" r="L353">
        <f>CONCATENATE("TAITPlanned:",(N353*1000))</f>
        <v>TAITPlanned:1000</v>
      </c>
      <c t="str" s="27" r="M353">
        <f>CONCATENATE("TAITSettled:",(P353*1000))</f>
        <v>TAITSettled:19000</v>
      </c>
      <c s="36" r="N353">
        <v>1</v>
      </c>
      <c t="s" s="34" r="O353">
        <v>29</v>
      </c>
      <c s="8" r="P353">
        <v>19</v>
      </c>
      <c s="17" r="Q353"/>
      <c s="40" r="R353"/>
      <c s="40" r="S353"/>
      <c s="17" r="T353"/>
      <c s="29" r="U353">
        <f>(((20*AB353)*AC353)+(20*AA353))*1</f>
        <v>0</v>
      </c>
      <c s="29" r="V353">
        <f>IF((U353=0),0,(S353/U353))</f>
        <v>0</v>
      </c>
      <c s="40" r="X353">
        <f>(AA353+AB353)*AC353</f>
        <v>0</v>
      </c>
      <c s="17" r="Y353"/>
      <c s="31" r="AA353"/>
      <c s="31" r="AB353"/>
      <c s="31" r="AC353"/>
      <c s="31" r="AD353"/>
    </row>
    <row customHeight="1" r="354" ht="12.0">
      <c s="19" r="A354">
        <v>41744.6666666667</v>
      </c>
      <c s="23" r="B354">
        <v>41744.7083333333</v>
      </c>
      <c s="19" r="C354">
        <f>A354+TIME(5,0,0)</f>
        <v>41744.875</v>
      </c>
      <c s="24" r="D354">
        <f>DATE(YEAR(C354),MONTH(C354),DAY(C354))</f>
        <v>41744</v>
      </c>
      <c s="27" r="E354">
        <f>HOUR(C354)</f>
        <v>21</v>
      </c>
      <c t="str" s="27" r="F354">
        <f>CONCATENATE("TAITsched:",(H354*1000))</f>
        <v>TAITsched:19000</v>
      </c>
      <c s="18" r="G354">
        <v>19</v>
      </c>
      <c s="8" r="H354">
        <v>19</v>
      </c>
      <c s="36" r="I354">
        <v>0</v>
      </c>
      <c t="str" s="27" r="J354">
        <f>CONCATENATE("TAITbid:",(G354*1000))</f>
        <v>TAITbid:19000</v>
      </c>
      <c t="str" s="27" r="K354">
        <f>CONCATENATE("TAITUnscheduled:",(I354*1000))</f>
        <v>TAITUnscheduled:0</v>
      </c>
      <c t="str" s="27" r="L354">
        <f>CONCATENATE("TAITPlanned:",(N354*1000))</f>
        <v>TAITPlanned:1000</v>
      </c>
      <c t="str" s="27" r="M354">
        <f>CONCATENATE("TAITSettled:",(P354*1000))</f>
        <v>TAITSettled:19000</v>
      </c>
      <c s="36" r="N354">
        <v>1</v>
      </c>
      <c t="s" s="34" r="O354">
        <v>29</v>
      </c>
      <c s="8" r="P354">
        <v>19</v>
      </c>
      <c s="17" r="Q354"/>
      <c s="40" r="R354"/>
      <c s="40" r="S354"/>
      <c s="17" r="T354"/>
      <c s="29" r="U354">
        <f>(((20*AB354)*AC354)+(20*AA354))*1</f>
        <v>0</v>
      </c>
      <c s="29" r="V354">
        <f>IF((U354=0),0,(S354/U354))</f>
        <v>0</v>
      </c>
      <c s="40" r="X354">
        <f>(AA354+AB354)*AC354</f>
        <v>0</v>
      </c>
      <c s="17" r="Y354"/>
      <c s="31" r="AA354"/>
      <c s="31" r="AB354"/>
      <c s="31" r="AC354"/>
      <c s="31" r="AD354"/>
    </row>
    <row customHeight="1" r="355" ht="12.0">
      <c s="19" r="A355">
        <v>41744.7083333333</v>
      </c>
      <c s="23" r="B355">
        <v>41744.75</v>
      </c>
      <c s="19" r="C355">
        <f>A355+TIME(5,0,0)</f>
        <v>41744.9166666667</v>
      </c>
      <c s="24" r="D355">
        <f>DATE(YEAR(C355),MONTH(C355),DAY(C355))</f>
        <v>41744</v>
      </c>
      <c s="27" r="E355">
        <f>HOUR(C355)</f>
        <v>22</v>
      </c>
      <c t="str" s="27" r="F355">
        <f>CONCATENATE("TAITsched:",(H355*1000))</f>
        <v>TAITsched:19000</v>
      </c>
      <c s="18" r="G355">
        <v>19</v>
      </c>
      <c s="8" r="H355">
        <v>19</v>
      </c>
      <c s="36" r="I355">
        <v>0</v>
      </c>
      <c t="str" s="27" r="J355">
        <f>CONCATENATE("TAITbid:",(G355*1000))</f>
        <v>TAITbid:19000</v>
      </c>
      <c t="str" s="27" r="K355">
        <f>CONCATENATE("TAITUnscheduled:",(I355*1000))</f>
        <v>TAITUnscheduled:0</v>
      </c>
      <c t="str" s="27" r="L355">
        <f>CONCATENATE("TAITPlanned:",(N355*1000))</f>
        <v>TAITPlanned:1000</v>
      </c>
      <c t="str" s="27" r="M355">
        <f>CONCATENATE("TAITSettled:",(P355*1000))</f>
        <v>TAITSettled:19000</v>
      </c>
      <c s="36" r="N355">
        <v>1</v>
      </c>
      <c t="s" s="34" r="O355">
        <v>29</v>
      </c>
      <c s="8" r="P355">
        <v>19</v>
      </c>
      <c s="17" r="Q355"/>
      <c s="40" r="R355"/>
      <c s="40" r="S355"/>
      <c s="17" r="T355"/>
      <c s="29" r="U355">
        <f>(((20*AB355)*AC355)+(20*AA355))*1</f>
        <v>0</v>
      </c>
      <c s="29" r="V355">
        <f>IF((U355=0),0,(S355/U355))</f>
        <v>0</v>
      </c>
      <c s="40" r="X355">
        <f>(AA355+AB355)*AC355</f>
        <v>0</v>
      </c>
      <c s="17" r="Y355"/>
      <c s="31" r="AA355"/>
      <c s="31" r="AB355"/>
      <c s="31" r="AC355"/>
      <c s="31" r="AD355"/>
    </row>
    <row customHeight="1" r="356" ht="12.0">
      <c s="19" r="A356">
        <v>41744.75</v>
      </c>
      <c s="23" r="B356">
        <v>41744.7916666667</v>
      </c>
      <c s="19" r="C356">
        <f>A356+TIME(5,0,0)</f>
        <v>41744.9583333333</v>
      </c>
      <c s="24" r="D356">
        <f>DATE(YEAR(C356),MONTH(C356),DAY(C356))</f>
        <v>41744</v>
      </c>
      <c s="27" r="E356">
        <f>HOUR(C356)</f>
        <v>23</v>
      </c>
      <c t="str" s="27" r="F356">
        <f>CONCATENATE("TAITsched:",(H356*1000))</f>
        <v>TAITsched:19000</v>
      </c>
      <c s="18" r="G356">
        <v>19</v>
      </c>
      <c s="8" r="H356">
        <v>19</v>
      </c>
      <c s="36" r="I356">
        <v>0</v>
      </c>
      <c t="str" s="27" r="J356">
        <f>CONCATENATE("TAITbid:",(G356*1000))</f>
        <v>TAITbid:19000</v>
      </c>
      <c t="str" s="27" r="K356">
        <f>CONCATENATE("TAITUnscheduled:",(I356*1000))</f>
        <v>TAITUnscheduled:0</v>
      </c>
      <c t="str" s="27" r="L356">
        <f>CONCATENATE("TAITPlanned:",(N356*1000))</f>
        <v>TAITPlanned:1000</v>
      </c>
      <c t="str" s="27" r="M356">
        <f>CONCATENATE("TAITSettled:",(P356*1000))</f>
        <v>TAITSettled:19000</v>
      </c>
      <c s="36" r="N356">
        <v>1</v>
      </c>
      <c t="s" s="34" r="O356">
        <v>29</v>
      </c>
      <c s="8" r="P356">
        <v>19</v>
      </c>
      <c s="17" r="Q356"/>
      <c s="40" r="R356"/>
      <c s="40" r="S356"/>
      <c s="17" r="T356"/>
      <c s="29" r="U356">
        <f>(((20*AB356)*AC356)+(20*AA356))*1</f>
        <v>0</v>
      </c>
      <c s="29" r="V356">
        <f>IF((U356=0),0,(S356/U356))</f>
        <v>0</v>
      </c>
      <c s="40" r="X356">
        <f>(AA356+AB356)*AC356</f>
        <v>0</v>
      </c>
      <c s="17" r="Y356"/>
      <c s="31" r="AA356"/>
      <c s="31" r="AB356"/>
      <c s="31" r="AC356"/>
      <c s="31" r="AD356"/>
    </row>
    <row customHeight="1" r="357" ht="12.0">
      <c s="19" r="A357">
        <v>41744.7916666667</v>
      </c>
      <c s="23" r="B357">
        <v>41744.8333333333</v>
      </c>
      <c s="19" r="C357">
        <f>A357+TIME(5,0,0)</f>
        <v>41745</v>
      </c>
      <c s="24" r="D357">
        <f>DATE(YEAR(C357),MONTH(C357),DAY(C357))</f>
        <v>41745</v>
      </c>
      <c s="27" r="E357">
        <f>HOUR(C357)</f>
        <v>0</v>
      </c>
      <c t="str" s="27" r="F357">
        <f>CONCATENATE("TAITsched:",(H357*1000))</f>
        <v>TAITsched:19000</v>
      </c>
      <c s="18" r="G357">
        <v>19</v>
      </c>
      <c s="8" r="H357">
        <v>19</v>
      </c>
      <c s="36" r="I357">
        <v>0</v>
      </c>
      <c t="str" s="27" r="J357">
        <f>CONCATENATE("TAITbid:",(G357*1000))</f>
        <v>TAITbid:19000</v>
      </c>
      <c t="str" s="27" r="K357">
        <f>CONCATENATE("TAITUnscheduled:",(I357*1000))</f>
        <v>TAITUnscheduled:0</v>
      </c>
      <c t="str" s="27" r="L357">
        <f>CONCATENATE("TAITPlanned:",(N357*1000))</f>
        <v>TAITPlanned:1000</v>
      </c>
      <c t="str" s="27" r="M357">
        <f>CONCATENATE("TAITSettled:",(P357*1000))</f>
        <v>TAITSettled:19000</v>
      </c>
      <c s="36" r="N357">
        <v>1</v>
      </c>
      <c t="s" s="34" r="O357">
        <v>29</v>
      </c>
      <c s="8" r="P357">
        <v>19</v>
      </c>
      <c s="17" r="Q357"/>
      <c s="40" r="R357"/>
      <c s="40" r="S357"/>
      <c s="17" r="T357"/>
      <c s="29" r="U357">
        <f>(((20*AB357)*AC357)+(20*AA357))*1</f>
        <v>0</v>
      </c>
      <c s="29" r="V357">
        <f>IF((U357=0),0,(S357/U357))</f>
        <v>0</v>
      </c>
      <c s="40" r="X357">
        <f>(AA357+AB357)*AC357</f>
        <v>0</v>
      </c>
      <c s="17" r="Y357"/>
      <c s="31" r="AA357"/>
      <c s="31" r="AB357"/>
      <c s="31" r="AC357"/>
      <c s="31" r="AD357"/>
    </row>
    <row customHeight="1" r="358" ht="12.0">
      <c s="19" r="A358">
        <v>41744.8333333333</v>
      </c>
      <c s="23" r="B358">
        <v>41744.875</v>
      </c>
      <c s="19" r="C358">
        <f>A358+TIME(5,0,0)</f>
        <v>41745.0416666667</v>
      </c>
      <c s="24" r="D358">
        <f>DATE(YEAR(C358),MONTH(C358),DAY(C358))</f>
        <v>41745</v>
      </c>
      <c s="27" r="E358">
        <f>HOUR(C358)</f>
        <v>1</v>
      </c>
      <c t="str" s="27" r="F358">
        <f>CONCATENATE("TAITsched:",(H358*1000))</f>
        <v>TAITsched:19000</v>
      </c>
      <c s="18" r="G358">
        <v>19</v>
      </c>
      <c s="8" r="H358">
        <v>19</v>
      </c>
      <c s="36" r="I358">
        <v>0</v>
      </c>
      <c t="str" s="27" r="J358">
        <f>CONCATENATE("TAITbid:",(G358*1000))</f>
        <v>TAITbid:19000</v>
      </c>
      <c t="str" s="27" r="K358">
        <f>CONCATENATE("TAITUnscheduled:",(I358*1000))</f>
        <v>TAITUnscheduled:0</v>
      </c>
      <c t="str" s="27" r="L358">
        <f>CONCATENATE("TAITPlanned:",(N358*1000))</f>
        <v>TAITPlanned:1000</v>
      </c>
      <c t="str" s="27" r="M358">
        <f>CONCATENATE("TAITSettled:",(P358*1000))</f>
        <v>TAITSettled:19000</v>
      </c>
      <c s="36" r="N358">
        <v>1</v>
      </c>
      <c t="s" s="34" r="O358">
        <v>29</v>
      </c>
      <c s="8" r="P358">
        <v>19</v>
      </c>
      <c s="17" r="Q358"/>
      <c s="40" r="R358"/>
      <c s="40" r="S358"/>
      <c s="17" r="T358"/>
      <c s="29" r="U358">
        <f>(((20*AB358)*AC358)+(20*AA358))*1</f>
        <v>0</v>
      </c>
      <c s="29" r="V358">
        <f>IF((U358=0),0,(S358/U358))</f>
        <v>0</v>
      </c>
      <c s="40" r="X358">
        <f>(AA358+AB358)*AC358</f>
        <v>0</v>
      </c>
      <c s="17" r="Y358"/>
      <c s="31" r="AA358"/>
      <c s="31" r="AB358"/>
      <c s="31" r="AC358"/>
      <c s="31" r="AD358"/>
    </row>
    <row customHeight="1" r="359" ht="12.0">
      <c s="19" r="A359">
        <v>41744.875</v>
      </c>
      <c s="23" r="B359">
        <v>41744.9166666667</v>
      </c>
      <c s="19" r="C359">
        <f>A359+TIME(5,0,0)</f>
        <v>41745.0833333333</v>
      </c>
      <c s="24" r="D359">
        <f>DATE(YEAR(C359),MONTH(C359),DAY(C359))</f>
        <v>41745</v>
      </c>
      <c s="27" r="E359">
        <f>HOUR(C359)</f>
        <v>2</v>
      </c>
      <c t="str" s="27" r="F359">
        <f>CONCATENATE("TAITsched:",(H359*1000))</f>
        <v>TAITsched:19000</v>
      </c>
      <c s="18" r="G359">
        <v>19</v>
      </c>
      <c s="8" r="H359">
        <v>19</v>
      </c>
      <c s="36" r="I359">
        <v>0</v>
      </c>
      <c t="str" s="27" r="J359">
        <f>CONCATENATE("TAITbid:",(G359*1000))</f>
        <v>TAITbid:19000</v>
      </c>
      <c t="str" s="27" r="K359">
        <f>CONCATENATE("TAITUnscheduled:",(I359*1000))</f>
        <v>TAITUnscheduled:0</v>
      </c>
      <c t="str" s="27" r="L359">
        <f>CONCATENATE("TAITPlanned:",(N359*1000))</f>
        <v>TAITPlanned:1000</v>
      </c>
      <c t="str" s="27" r="M359">
        <f>CONCATENATE("TAITSettled:",(P359*1000))</f>
        <v>TAITSettled:19000</v>
      </c>
      <c s="36" r="N359">
        <v>1</v>
      </c>
      <c t="s" s="34" r="O359">
        <v>29</v>
      </c>
      <c s="8" r="P359">
        <v>19</v>
      </c>
      <c s="17" r="Q359"/>
      <c s="40" r="R359"/>
      <c s="40" r="S359"/>
      <c s="17" r="T359"/>
      <c s="29" r="U359">
        <f>(((20*AB359)*AC359)+(20*AA359))*1</f>
        <v>0</v>
      </c>
      <c s="29" r="V359">
        <f>IF((U359=0),0,(S359/U359))</f>
        <v>0</v>
      </c>
      <c s="40" r="X359">
        <f>(AA359+AB359)*AC359</f>
        <v>0</v>
      </c>
      <c s="17" r="Y359"/>
      <c s="31" r="AA359"/>
      <c s="31" r="AB359"/>
      <c s="31" r="AC359"/>
      <c s="31" r="AD359"/>
    </row>
    <row customHeight="1" r="360" ht="12.0">
      <c s="19" r="A360">
        <v>41744.9166666667</v>
      </c>
      <c s="23" r="B360">
        <v>41744.9583333333</v>
      </c>
      <c s="19" r="C360">
        <f>A360+TIME(5,0,0)</f>
        <v>41745.125</v>
      </c>
      <c s="24" r="D360">
        <f>DATE(YEAR(C360),MONTH(C360),DAY(C360))</f>
        <v>41745</v>
      </c>
      <c s="27" r="E360">
        <f>HOUR(C360)</f>
        <v>3</v>
      </c>
      <c t="str" s="27" r="F360">
        <f>CONCATENATE("TAITsched:",(H360*1000))</f>
        <v>TAITsched:19000</v>
      </c>
      <c s="18" r="G360">
        <v>19</v>
      </c>
      <c s="8" r="H360">
        <v>19</v>
      </c>
      <c s="36" r="I360">
        <v>0</v>
      </c>
      <c t="str" s="27" r="J360">
        <f>CONCATENATE("TAITbid:",(G360*1000))</f>
        <v>TAITbid:19000</v>
      </c>
      <c t="str" s="27" r="K360">
        <f>CONCATENATE("TAITUnscheduled:",(I360*1000))</f>
        <v>TAITUnscheduled:0</v>
      </c>
      <c t="str" s="27" r="L360">
        <f>CONCATENATE("TAITPlanned:",(N360*1000))</f>
        <v>TAITPlanned:1000</v>
      </c>
      <c t="str" s="27" r="M360">
        <f>CONCATENATE("TAITSettled:",(P360*1000))</f>
        <v>TAITSettled:19000</v>
      </c>
      <c s="36" r="N360">
        <v>1</v>
      </c>
      <c t="s" s="34" r="O360">
        <v>29</v>
      </c>
      <c s="8" r="P360">
        <v>19</v>
      </c>
      <c s="17" r="Q360"/>
      <c s="40" r="R360"/>
      <c s="40" r="S360"/>
      <c s="17" r="T360"/>
      <c s="29" r="U360">
        <f>(((20*AB360)*AC360)+(20*AA360))*1</f>
        <v>0</v>
      </c>
      <c s="29" r="V360">
        <f>IF((U360=0),0,(S360/U360))</f>
        <v>0</v>
      </c>
      <c s="40" r="X360">
        <f>(AA360+AB360)*AC360</f>
        <v>0</v>
      </c>
      <c s="17" r="Y360"/>
      <c s="31" r="AA360"/>
      <c s="31" r="AB360"/>
      <c s="31" r="AC360"/>
      <c s="31" r="AD360"/>
    </row>
    <row customHeight="1" r="361" ht="12.0">
      <c s="19" r="A361">
        <v>41744.9583333333</v>
      </c>
      <c s="23" r="B361">
        <v>41745</v>
      </c>
      <c s="19" r="C361">
        <f>A361+TIME(5,0,0)</f>
        <v>41745.1666666667</v>
      </c>
      <c s="24" r="D361">
        <f>DATE(YEAR(C361),MONTH(C361),DAY(C361))</f>
        <v>41745</v>
      </c>
      <c s="27" r="E361">
        <f>HOUR(C361)</f>
        <v>4</v>
      </c>
      <c t="str" s="27" r="F361">
        <f>CONCATENATE("TAITsched:",(H361*1000))</f>
        <v>TAITsched:19000</v>
      </c>
      <c s="18" r="G361">
        <v>19</v>
      </c>
      <c s="8" r="H361">
        <v>19</v>
      </c>
      <c s="36" r="I361">
        <v>0</v>
      </c>
      <c t="str" s="27" r="J361">
        <f>CONCATENATE("TAITbid:",(G361*1000))</f>
        <v>TAITbid:19000</v>
      </c>
      <c t="str" s="27" r="K361">
        <f>CONCATENATE("TAITUnscheduled:",(I361*1000))</f>
        <v>TAITUnscheduled:0</v>
      </c>
      <c t="str" s="27" r="L361">
        <f>CONCATENATE("TAITPlanned:",(N361*1000))</f>
        <v>TAITPlanned:1000</v>
      </c>
      <c t="str" s="27" r="M361">
        <f>CONCATENATE("TAITSettled:",(P361*1000))</f>
        <v>TAITSettled:19000</v>
      </c>
      <c s="36" r="N361">
        <v>1</v>
      </c>
      <c t="s" s="34" r="O361">
        <v>29</v>
      </c>
      <c s="8" r="P361">
        <v>19</v>
      </c>
      <c s="17" r="Q361"/>
      <c s="40" r="R361"/>
      <c s="40" r="S361"/>
      <c s="17" r="T361"/>
      <c s="29" r="U361">
        <f>(((20*AB361)*AC361)+(20*AA361))*1</f>
        <v>0</v>
      </c>
      <c s="29" r="V361">
        <f>IF((U361=0),0,(S361/U361))</f>
        <v>0</v>
      </c>
      <c s="40" r="X361">
        <f>(AA361+AB361)*AC361</f>
        <v>0</v>
      </c>
      <c s="17" r="Y361"/>
      <c s="31" r="AA361"/>
      <c s="31" r="AB361"/>
      <c s="31" r="AC361"/>
      <c s="31" r="AD361"/>
    </row>
    <row customHeight="1" r="362" ht="12.0">
      <c s="19" r="A362">
        <v>41745</v>
      </c>
      <c s="23" r="B362">
        <v>41745.0416666667</v>
      </c>
      <c s="19" r="C362">
        <f>A362+TIME(5,0,0)</f>
        <v>41745.2083333333</v>
      </c>
      <c s="24" r="D362">
        <f>DATE(YEAR(C362),MONTH(C362),DAY(C362))</f>
        <v>41745</v>
      </c>
      <c s="27" r="E362">
        <f>HOUR(C362)</f>
        <v>5</v>
      </c>
      <c t="str" s="27" r="F362">
        <f>CONCATENATE("TAITsched:",(H362*1000))</f>
        <v>TAITsched:19000</v>
      </c>
      <c s="18" r="G362">
        <v>19</v>
      </c>
      <c s="8" r="H362">
        <v>19</v>
      </c>
      <c s="36" r="I362">
        <v>0</v>
      </c>
      <c t="str" s="27" r="J362">
        <f>CONCATENATE("TAITbid:",(G362*1000))</f>
        <v>TAITbid:19000</v>
      </c>
      <c t="str" s="27" r="K362">
        <f>CONCATENATE("TAITUnscheduled:",(I362*1000))</f>
        <v>TAITUnscheduled:0</v>
      </c>
      <c t="str" s="27" r="L362">
        <f>CONCATENATE("TAITPlanned:",(N362*1000))</f>
        <v>TAITPlanned:1000</v>
      </c>
      <c t="str" s="27" r="M362">
        <f>CONCATENATE("TAITSettled:",(P362*1000))</f>
        <v>TAITSettled:19000</v>
      </c>
      <c s="36" r="N362">
        <v>1</v>
      </c>
      <c t="s" s="34" r="O362">
        <v>29</v>
      </c>
      <c s="8" r="P362">
        <v>19</v>
      </c>
      <c s="17" r="Q362"/>
      <c s="40" r="R362"/>
      <c s="40" r="S362"/>
      <c s="17" r="T362"/>
      <c s="29" r="U362">
        <f>(((20*AB362)*AC362)+(20*AA362))*1</f>
        <v>0</v>
      </c>
      <c s="29" r="V362">
        <f>IF((U362=0),0,(S362/U362))</f>
        <v>0</v>
      </c>
      <c s="40" r="X362">
        <f>(AA362+AB362)*AC362</f>
        <v>0</v>
      </c>
      <c s="17" r="Y362"/>
      <c s="31" r="AA362"/>
      <c s="31" r="AB362"/>
      <c s="31" r="AC362"/>
      <c s="31" r="AD362"/>
    </row>
    <row customHeight="1" r="363" ht="12.0">
      <c s="19" r="A363">
        <v>41745.0416666667</v>
      </c>
      <c s="23" r="B363">
        <v>41745.0833333333</v>
      </c>
      <c s="19" r="C363">
        <f>A363+TIME(5,0,0)</f>
        <v>41745.25</v>
      </c>
      <c s="24" r="D363">
        <f>DATE(YEAR(C363),MONTH(C363),DAY(C363))</f>
        <v>41745</v>
      </c>
      <c s="27" r="E363">
        <f>HOUR(C363)</f>
        <v>6</v>
      </c>
      <c t="str" s="27" r="F363">
        <f>CONCATENATE("TAITsched:",(H363*1000))</f>
        <v>TAITsched:19000</v>
      </c>
      <c s="18" r="G363">
        <v>19</v>
      </c>
      <c s="8" r="H363">
        <v>19</v>
      </c>
      <c s="36" r="I363">
        <v>0</v>
      </c>
      <c t="str" s="27" r="J363">
        <f>CONCATENATE("TAITbid:",(G363*1000))</f>
        <v>TAITbid:19000</v>
      </c>
      <c t="str" s="27" r="K363">
        <f>CONCATENATE("TAITUnscheduled:",(I363*1000))</f>
        <v>TAITUnscheduled:0</v>
      </c>
      <c t="str" s="27" r="L363">
        <f>CONCATENATE("TAITPlanned:",(N363*1000))</f>
        <v>TAITPlanned:1000</v>
      </c>
      <c t="str" s="27" r="M363">
        <f>CONCATENATE("TAITSettled:",(P363*1000))</f>
        <v>TAITSettled:19000</v>
      </c>
      <c s="36" r="N363">
        <v>1</v>
      </c>
      <c t="s" s="34" r="O363">
        <v>29</v>
      </c>
      <c s="8" r="P363">
        <v>19</v>
      </c>
      <c s="17" r="Q363"/>
      <c s="40" r="R363"/>
      <c s="40" r="S363"/>
      <c s="17" r="T363"/>
      <c s="29" r="U363">
        <f>(((20*AB363)*AC363)+(20*AA363))*1</f>
        <v>0</v>
      </c>
      <c s="29" r="V363">
        <f>IF((U363=0),0,(S363/U363))</f>
        <v>0</v>
      </c>
      <c s="40" r="X363">
        <f>(AA363+AB363)*AC363</f>
        <v>0</v>
      </c>
      <c s="17" r="Y363"/>
      <c s="31" r="AA363"/>
      <c s="31" r="AB363"/>
      <c s="31" r="AC363"/>
      <c s="31" r="AD363"/>
    </row>
    <row customHeight="1" r="364" ht="12.0">
      <c s="19" r="A364">
        <v>41745.0833333333</v>
      </c>
      <c s="23" r="B364">
        <v>41745.125</v>
      </c>
      <c s="19" r="C364">
        <f>A364+TIME(5,0,0)</f>
        <v>41745.2916666667</v>
      </c>
      <c s="24" r="D364">
        <f>DATE(YEAR(C364),MONTH(C364),DAY(C364))</f>
        <v>41745</v>
      </c>
      <c s="27" r="E364">
        <f>HOUR(C364)</f>
        <v>7</v>
      </c>
      <c t="str" s="27" r="F364">
        <f>CONCATENATE("TAITsched:",(H364*1000))</f>
        <v>TAITsched:19000</v>
      </c>
      <c s="18" r="G364">
        <v>19</v>
      </c>
      <c s="8" r="H364">
        <v>19</v>
      </c>
      <c t="s" s="36" r="I364">
        <v>32</v>
      </c>
      <c t="str" s="27" r="J364">
        <f>CONCATENATE("TAITbid:",(G364*1000))</f>
        <v>TAITbid:19000</v>
      </c>
      <c t="str" s="27" r="K364">
        <f>CONCATENATE("TAITUnscheduled:",(I364*1000))</f>
        <v>#VALUE!:notNumber:`</v>
      </c>
      <c t="str" s="27" r="L364">
        <f>CONCATENATE("TAITPlanned:",(N364*1000))</f>
        <v>TAITPlanned:1000</v>
      </c>
      <c t="str" s="27" r="M364">
        <f>CONCATENATE("TAITSettled:",(P364*1000))</f>
        <v>TAITSettled:19000</v>
      </c>
      <c s="36" r="N364">
        <v>1</v>
      </c>
      <c t="s" s="34" r="O364">
        <v>29</v>
      </c>
      <c s="8" r="P364">
        <v>19</v>
      </c>
      <c s="17" r="Q364"/>
      <c s="40" r="R364"/>
      <c s="40" r="S364"/>
      <c s="17" r="T364"/>
      <c s="29" r="U364">
        <f>(((20*AB364)*AC364)+(20*AA364))*1</f>
        <v>0</v>
      </c>
      <c s="29" r="V364">
        <f>IF((U364=0),0,(S364/U364))</f>
        <v>0</v>
      </c>
      <c s="40" r="X364">
        <f>(AA364+AB364)*AC364</f>
        <v>0</v>
      </c>
      <c s="17" r="Y364"/>
      <c s="31" r="AA364"/>
      <c s="31" r="AB364"/>
      <c s="31" r="AC364"/>
      <c s="31" r="AD364"/>
    </row>
    <row customHeight="1" r="365" ht="12.0">
      <c s="19" r="A365">
        <v>41745.125</v>
      </c>
      <c s="23" r="B365">
        <v>41745.1666666667</v>
      </c>
      <c s="19" r="C365">
        <f>A365+TIME(5,0,0)</f>
        <v>41745.3333333333</v>
      </c>
      <c s="24" r="D365">
        <f>DATE(YEAR(C365),MONTH(C365),DAY(C365))</f>
        <v>41745</v>
      </c>
      <c s="27" r="E365">
        <f>HOUR(C365)</f>
        <v>8</v>
      </c>
      <c t="str" s="27" r="F365">
        <f>CONCATENATE("TAITsched:",(H365*1000))</f>
        <v>TAITsched:19000</v>
      </c>
      <c s="18" r="G365">
        <v>19</v>
      </c>
      <c s="8" r="H365">
        <v>19</v>
      </c>
      <c s="36" r="I365">
        <v>0</v>
      </c>
      <c t="str" s="27" r="J365">
        <f>CONCATENATE("TAITbid:",(G365*1000))</f>
        <v>TAITbid:19000</v>
      </c>
      <c t="str" s="27" r="K365">
        <f>CONCATENATE("TAITUnscheduled:",(I365*1000))</f>
        <v>TAITUnscheduled:0</v>
      </c>
      <c t="str" s="27" r="L365">
        <f>CONCATENATE("TAITPlanned:",(N365*1000))</f>
        <v>TAITPlanned:1000</v>
      </c>
      <c t="str" s="27" r="M365">
        <f>CONCATENATE("TAITSettled:",(P365*1000))</f>
        <v>TAITSettled:19000</v>
      </c>
      <c s="36" r="N365">
        <v>1</v>
      </c>
      <c t="s" s="34" r="O365">
        <v>29</v>
      </c>
      <c s="8" r="P365">
        <v>19</v>
      </c>
      <c s="17" r="Q365"/>
      <c s="40" r="R365"/>
      <c s="40" r="S365"/>
      <c s="17" r="T365"/>
      <c s="29" r="U365">
        <f>(((20*AB365)*AC365)+(20*AA365))*1</f>
        <v>0</v>
      </c>
      <c s="29" r="V365">
        <f>IF((U365=0),0,(S365/U365))</f>
        <v>0</v>
      </c>
      <c s="40" r="X365">
        <f>(AA365+AB365)*AC365</f>
        <v>0</v>
      </c>
      <c s="17" r="Y365"/>
      <c s="31" r="AA365"/>
      <c s="31" r="AB365"/>
      <c s="31" r="AC365"/>
      <c s="31" r="AD365"/>
    </row>
    <row customHeight="1" r="366" ht="12.0">
      <c s="19" r="A366">
        <v>41745.1666666667</v>
      </c>
      <c s="23" r="B366">
        <v>41745.2083333333</v>
      </c>
      <c s="19" r="C366">
        <f>A366+TIME(5,0,0)</f>
        <v>41745.375</v>
      </c>
      <c s="24" r="D366">
        <f>DATE(YEAR(C366),MONTH(C366),DAY(C366))</f>
        <v>41745</v>
      </c>
      <c s="27" r="E366">
        <f>HOUR(C366)</f>
        <v>9</v>
      </c>
      <c t="str" s="27" r="F366">
        <f>CONCATENATE("TAITsched:",(H366*1000))</f>
        <v>TAITsched:19000</v>
      </c>
      <c s="18" r="G366">
        <v>19</v>
      </c>
      <c s="8" r="H366">
        <v>19</v>
      </c>
      <c s="36" r="I366">
        <v>0</v>
      </c>
      <c t="str" s="27" r="J366">
        <f>CONCATENATE("TAITbid:",(G366*1000))</f>
        <v>TAITbid:19000</v>
      </c>
      <c t="str" s="27" r="K366">
        <f>CONCATENATE("TAITUnscheduled:",(I366*1000))</f>
        <v>TAITUnscheduled:0</v>
      </c>
      <c t="str" s="27" r="L366">
        <f>CONCATENATE("TAITPlanned:",(N366*1000))</f>
        <v>TAITPlanned:1000</v>
      </c>
      <c t="str" s="27" r="M366">
        <f>CONCATENATE("TAITSettled:",(P366*1000))</f>
        <v>TAITSettled:19000</v>
      </c>
      <c s="36" r="N366">
        <v>1</v>
      </c>
      <c t="s" s="34" r="O366">
        <v>29</v>
      </c>
      <c s="8" r="P366">
        <v>19</v>
      </c>
      <c s="17" r="Q366"/>
      <c s="40" r="R366"/>
      <c s="40" r="S366"/>
      <c s="17" r="T366"/>
      <c s="29" r="U366">
        <f>(((20*AB366)*AC366)+(20*AA366))*1</f>
        <v>0</v>
      </c>
      <c s="29" r="V366">
        <f>IF((U366=0),0,(S366/U366))</f>
        <v>0</v>
      </c>
      <c s="40" r="X366">
        <f>(AA366+AB366)*AC366</f>
        <v>0</v>
      </c>
      <c s="17" r="Y366"/>
      <c s="31" r="AA366"/>
      <c s="31" r="AB366"/>
      <c s="31" r="AC366"/>
      <c s="31" r="AD366"/>
    </row>
    <row customHeight="1" r="367" ht="12.0">
      <c s="19" r="A367">
        <v>41745.2083333333</v>
      </c>
      <c s="23" r="B367">
        <v>41745.25</v>
      </c>
      <c s="19" r="C367">
        <f>A367+TIME(5,0,0)</f>
        <v>41745.4166666667</v>
      </c>
      <c s="24" r="D367">
        <f>DATE(YEAR(C367),MONTH(C367),DAY(C367))</f>
        <v>41745</v>
      </c>
      <c s="27" r="E367">
        <f>HOUR(C367)</f>
        <v>10</v>
      </c>
      <c t="str" s="27" r="F367">
        <f>CONCATENATE("TAITsched:",(H367*1000))</f>
        <v>TAITsched:19000</v>
      </c>
      <c s="18" r="G367">
        <v>19</v>
      </c>
      <c s="8" r="H367">
        <v>19</v>
      </c>
      <c s="36" r="I367">
        <v>0</v>
      </c>
      <c t="str" s="27" r="J367">
        <f>CONCATENATE("TAITbid:",(G367*1000))</f>
        <v>TAITbid:19000</v>
      </c>
      <c t="str" s="27" r="K367">
        <f>CONCATENATE("TAITUnscheduled:",(I367*1000))</f>
        <v>TAITUnscheduled:0</v>
      </c>
      <c t="str" s="27" r="L367">
        <f>CONCATENATE("TAITPlanned:",(N367*1000))</f>
        <v>TAITPlanned:1000</v>
      </c>
      <c t="str" s="27" r="M367">
        <f>CONCATENATE("TAITSettled:",(P367*1000))</f>
        <v>TAITSettled:19000</v>
      </c>
      <c s="36" r="N367">
        <v>1</v>
      </c>
      <c t="s" s="34" r="O367">
        <v>29</v>
      </c>
      <c s="8" r="P367">
        <v>19</v>
      </c>
      <c s="17" r="Q367"/>
      <c s="40" r="R367"/>
      <c s="40" r="S367"/>
      <c s="17" r="T367"/>
      <c s="29" r="U367">
        <f>(((20*AB367)*AC367)+(20*AA367))*1</f>
        <v>0</v>
      </c>
      <c s="29" r="V367">
        <f>IF((U367=0),0,(S367/U367))</f>
        <v>0</v>
      </c>
      <c s="40" r="X367">
        <f>(AA367+AB367)*AC367</f>
        <v>0</v>
      </c>
      <c s="17" r="Y367"/>
      <c s="31" r="AA367"/>
      <c s="31" r="AB367"/>
      <c s="31" r="AC367"/>
      <c s="31" r="AD367"/>
    </row>
    <row customHeight="1" r="368" ht="12.0">
      <c s="19" r="A368">
        <v>41745.25</v>
      </c>
      <c s="23" r="B368">
        <v>41745.2916666667</v>
      </c>
      <c s="19" r="C368">
        <f>A368+TIME(5,0,0)</f>
        <v>41745.4583333333</v>
      </c>
      <c s="24" r="D368">
        <f>DATE(YEAR(C368),MONTH(C368),DAY(C368))</f>
        <v>41745</v>
      </c>
      <c s="27" r="E368">
        <f>HOUR(C368)</f>
        <v>11</v>
      </c>
      <c t="str" s="27" r="F368">
        <f>CONCATENATE("TAITsched:",(H368*1000))</f>
        <v>TAITsched:19000</v>
      </c>
      <c s="18" r="G368">
        <v>19</v>
      </c>
      <c s="8" r="H368">
        <v>19</v>
      </c>
      <c s="36" r="I368">
        <v>0</v>
      </c>
      <c t="str" s="27" r="J368">
        <f>CONCATENATE("TAITbid:",(G368*1000))</f>
        <v>TAITbid:19000</v>
      </c>
      <c t="str" s="27" r="K368">
        <f>CONCATENATE("TAITUnscheduled:",(I368*1000))</f>
        <v>TAITUnscheduled:0</v>
      </c>
      <c t="str" s="27" r="L368">
        <f>CONCATENATE("TAITPlanned:",(N368*1000))</f>
        <v>TAITPlanned:1000</v>
      </c>
      <c t="str" s="27" r="M368">
        <f>CONCATENATE("TAITSettled:",(P368*1000))</f>
        <v>TAITSettled:19000</v>
      </c>
      <c s="36" r="N368">
        <v>1</v>
      </c>
      <c t="s" s="34" r="O368">
        <v>29</v>
      </c>
      <c s="8" r="P368">
        <v>19</v>
      </c>
      <c s="17" r="Q368"/>
      <c s="40" r="R368"/>
      <c s="40" r="S368"/>
      <c s="17" r="T368"/>
      <c s="29" r="U368">
        <f>(((20*AB368)*AC368)+(20*AA368))*1</f>
        <v>0</v>
      </c>
      <c s="29" r="V368">
        <f>IF((U368=0),0,(S368/U368))</f>
        <v>0</v>
      </c>
      <c s="40" r="X368">
        <f>(AA368+AB368)*AC368</f>
        <v>0</v>
      </c>
      <c s="17" r="Y368"/>
      <c s="31" r="AA368"/>
      <c s="31" r="AB368"/>
      <c s="31" r="AC368"/>
      <c s="31" r="AD368"/>
    </row>
    <row customHeight="1" r="369" ht="12.0">
      <c s="19" r="A369">
        <v>41745.2916666667</v>
      </c>
      <c s="23" r="B369">
        <v>41745.3333333333</v>
      </c>
      <c s="19" r="C369">
        <f>A369+TIME(5,0,0)</f>
        <v>41745.5</v>
      </c>
      <c s="24" r="D369">
        <f>DATE(YEAR(C369),MONTH(C369),DAY(C369))</f>
        <v>41745</v>
      </c>
      <c s="27" r="E369">
        <f>HOUR(C369)</f>
        <v>12</v>
      </c>
      <c t="str" s="27" r="F369">
        <f>CONCATENATE("TAITsched:",(H369*1000))</f>
        <v>TAITsched:19000</v>
      </c>
      <c s="18" r="G369">
        <v>19</v>
      </c>
      <c s="8" r="H369">
        <v>19</v>
      </c>
      <c s="36" r="I369">
        <v>0</v>
      </c>
      <c t="str" s="27" r="J369">
        <f>CONCATENATE("TAITbid:",(G369*1000))</f>
        <v>TAITbid:19000</v>
      </c>
      <c t="str" s="27" r="K369">
        <f>CONCATENATE("TAITUnscheduled:",(I369*1000))</f>
        <v>TAITUnscheduled:0</v>
      </c>
      <c t="str" s="27" r="L369">
        <f>CONCATENATE("TAITPlanned:",(N369*1000))</f>
        <v>TAITPlanned:1000</v>
      </c>
      <c t="str" s="27" r="M369">
        <f>CONCATENATE("TAITSettled:",(P369*1000))</f>
        <v>TAITSettled:19000</v>
      </c>
      <c s="36" r="N369">
        <v>1</v>
      </c>
      <c t="s" s="34" r="O369">
        <v>29</v>
      </c>
      <c s="8" r="P369">
        <v>19</v>
      </c>
      <c s="17" r="Q369"/>
      <c s="40" r="R369"/>
      <c s="40" r="S369"/>
      <c s="17" r="T369"/>
      <c s="29" r="U369">
        <f>(((20*AB369)*AC369)+(20*AA369))*1</f>
        <v>0</v>
      </c>
      <c s="29" r="V369">
        <f>IF((U369=0),0,(S369/U369))</f>
        <v>0</v>
      </c>
      <c s="40" r="X369">
        <f>(AA369+AB369)*AC369</f>
        <v>0</v>
      </c>
      <c s="17" r="Y369"/>
      <c s="31" r="AA369"/>
      <c s="31" r="AB369"/>
      <c s="31" r="AC369"/>
      <c s="31" r="AD369"/>
    </row>
    <row customHeight="1" r="370" ht="12.0">
      <c s="19" r="A370">
        <v>41745.3333333333</v>
      </c>
      <c s="23" r="B370">
        <v>41745.375</v>
      </c>
      <c s="19" r="C370">
        <f>A370+TIME(5,0,0)</f>
        <v>41745.5416666667</v>
      </c>
      <c s="24" r="D370">
        <f>DATE(YEAR(C370),MONTH(C370),DAY(C370))</f>
        <v>41745</v>
      </c>
      <c s="27" r="E370">
        <f>HOUR(C370)</f>
        <v>13</v>
      </c>
      <c t="str" s="27" r="F370">
        <f>CONCATENATE("TAITsched:",(H370*1000))</f>
        <v>TAITsched:19000</v>
      </c>
      <c s="18" r="G370">
        <v>19</v>
      </c>
      <c s="8" r="H370">
        <v>19</v>
      </c>
      <c s="36" r="I370">
        <v>0</v>
      </c>
      <c t="str" s="27" r="J370">
        <f>CONCATENATE("TAITbid:",(G370*1000))</f>
        <v>TAITbid:19000</v>
      </c>
      <c t="str" s="27" r="K370">
        <f>CONCATENATE("TAITUnscheduled:",(I370*1000))</f>
        <v>TAITUnscheduled:0</v>
      </c>
      <c t="str" s="27" r="L370">
        <f>CONCATENATE("TAITPlanned:",(N370*1000))</f>
        <v>TAITPlanned:1000</v>
      </c>
      <c t="str" s="27" r="M370">
        <f>CONCATENATE("TAITSettled:",(P370*1000))</f>
        <v>TAITSettled:19000</v>
      </c>
      <c s="36" r="N370">
        <v>1</v>
      </c>
      <c t="s" s="34" r="O370">
        <v>29</v>
      </c>
      <c s="8" r="P370">
        <v>19</v>
      </c>
      <c s="17" r="Q370"/>
      <c s="40" r="R370"/>
      <c s="40" r="S370"/>
      <c s="17" r="T370"/>
      <c s="29" r="U370">
        <f>(((20*AB370)*AC370)+(20*AA370))*1</f>
        <v>0</v>
      </c>
      <c s="29" r="V370">
        <f>IF((U370=0),0,(S370/U370))</f>
        <v>0</v>
      </c>
      <c s="40" r="X370">
        <f>(AA370+AB370)*AC370</f>
        <v>0</v>
      </c>
      <c s="17" r="Y370"/>
      <c s="31" r="AA370"/>
      <c s="31" r="AB370"/>
      <c s="31" r="AC370"/>
      <c s="31" r="AD370"/>
    </row>
    <row customHeight="1" r="371" ht="12.0">
      <c s="19" r="A371">
        <v>41745.375</v>
      </c>
      <c s="23" r="B371">
        <v>41745.4166666667</v>
      </c>
      <c s="19" r="C371">
        <f>A371+TIME(5,0,0)</f>
        <v>41745.5833333333</v>
      </c>
      <c s="24" r="D371">
        <f>DATE(YEAR(C371),MONTH(C371),DAY(C371))</f>
        <v>41745</v>
      </c>
      <c s="27" r="E371">
        <f>HOUR(C371)</f>
        <v>14</v>
      </c>
      <c t="str" s="27" r="F371">
        <f>CONCATENATE("TAITsched:",(H371*1000))</f>
        <v>TAITsched:19000</v>
      </c>
      <c s="18" r="G371">
        <v>19</v>
      </c>
      <c s="8" r="H371">
        <v>19</v>
      </c>
      <c s="36" r="I371">
        <v>0</v>
      </c>
      <c t="str" s="27" r="J371">
        <f>CONCATENATE("TAITbid:",(G371*1000))</f>
        <v>TAITbid:19000</v>
      </c>
      <c t="str" s="27" r="K371">
        <f>CONCATENATE("TAITUnscheduled:",(I371*1000))</f>
        <v>TAITUnscheduled:0</v>
      </c>
      <c t="str" s="27" r="L371">
        <f>CONCATENATE("TAITPlanned:",(N371*1000))</f>
        <v>TAITPlanned:1000</v>
      </c>
      <c t="str" s="27" r="M371">
        <f>CONCATENATE("TAITSettled:",(P371*1000))</f>
        <v>TAITSettled:19000</v>
      </c>
      <c s="36" r="N371">
        <v>1</v>
      </c>
      <c t="s" s="34" r="O371">
        <v>29</v>
      </c>
      <c s="8" r="P371">
        <v>19</v>
      </c>
      <c s="17" r="Q371"/>
      <c s="40" r="R371"/>
      <c s="40" r="S371"/>
      <c s="17" r="T371"/>
      <c s="29" r="U371">
        <f>(((20*AB371)*AC371)+(20*AA371))*1</f>
        <v>0</v>
      </c>
      <c s="29" r="V371">
        <f>IF((U371=0),0,(S371/U371))</f>
        <v>0</v>
      </c>
      <c s="40" r="X371">
        <f>(AA371+AB371)*AC371</f>
        <v>0</v>
      </c>
      <c s="17" r="Y371"/>
      <c s="31" r="AA371"/>
      <c s="31" r="AB371"/>
      <c s="31" r="AC371"/>
      <c s="31" r="AD371"/>
    </row>
    <row customHeight="1" r="372" ht="12.0">
      <c s="19" r="A372">
        <v>41745.4166666667</v>
      </c>
      <c s="23" r="B372">
        <v>41745.4583333333</v>
      </c>
      <c s="19" r="C372">
        <f>A372+TIME(5,0,0)</f>
        <v>41745.625</v>
      </c>
      <c s="24" r="D372">
        <f>DATE(YEAR(C372),MONTH(C372),DAY(C372))</f>
        <v>41745</v>
      </c>
      <c s="27" r="E372">
        <f>HOUR(C372)</f>
        <v>15</v>
      </c>
      <c t="str" s="27" r="F372">
        <f>CONCATENATE("TAITsched:",(H372*1000))</f>
        <v>TAITsched:19000</v>
      </c>
      <c s="18" r="G372">
        <v>19</v>
      </c>
      <c s="8" r="H372">
        <v>19</v>
      </c>
      <c s="36" r="I372">
        <v>0</v>
      </c>
      <c t="str" s="27" r="J372">
        <f>CONCATENATE("TAITbid:",(G372*1000))</f>
        <v>TAITbid:19000</v>
      </c>
      <c t="str" s="27" r="K372">
        <f>CONCATENATE("TAITUnscheduled:",(I372*1000))</f>
        <v>TAITUnscheduled:0</v>
      </c>
      <c t="str" s="27" r="L372">
        <f>CONCATENATE("TAITPlanned:",(N372*1000))</f>
        <v>TAITPlanned:1000</v>
      </c>
      <c t="str" s="27" r="M372">
        <f>CONCATENATE("TAITSettled:",(P372*1000))</f>
        <v>TAITSettled:19000</v>
      </c>
      <c s="36" r="N372">
        <v>1</v>
      </c>
      <c t="s" s="34" r="O372">
        <v>29</v>
      </c>
      <c s="8" r="P372">
        <v>19</v>
      </c>
      <c s="17" r="Q372"/>
      <c s="40" r="R372"/>
      <c s="40" r="S372"/>
      <c s="17" r="T372"/>
      <c s="29" r="U372">
        <f>(((20*AB372)*AC372)+(20*AA372))*1</f>
        <v>0</v>
      </c>
      <c s="29" r="V372">
        <f>IF((U372=0),0,(S372/U372))</f>
        <v>0</v>
      </c>
      <c s="40" r="X372">
        <f>(AA372+AB372)*AC372</f>
        <v>0</v>
      </c>
      <c s="17" r="Y372"/>
      <c s="31" r="AA372"/>
      <c s="31" r="AB372"/>
      <c s="31" r="AC372"/>
      <c s="31" r="AD372"/>
    </row>
    <row customHeight="1" r="373" ht="12.0">
      <c s="19" r="A373">
        <v>41745.4583333333</v>
      </c>
      <c s="23" r="B373">
        <v>41745.5</v>
      </c>
      <c s="19" r="C373">
        <f>A373+TIME(5,0,0)</f>
        <v>41745.6666666667</v>
      </c>
      <c s="24" r="D373">
        <f>DATE(YEAR(C373),MONTH(C373),DAY(C373))</f>
        <v>41745</v>
      </c>
      <c s="27" r="E373">
        <f>HOUR(C373)</f>
        <v>16</v>
      </c>
      <c t="str" s="27" r="F373">
        <f>CONCATENATE("TAITsched:",(H373*1000))</f>
        <v>TAITsched:19000</v>
      </c>
      <c s="18" r="G373">
        <v>19</v>
      </c>
      <c s="8" r="H373">
        <v>19</v>
      </c>
      <c s="36" r="I373">
        <v>0</v>
      </c>
      <c t="str" s="27" r="J373">
        <f>CONCATENATE("TAITbid:",(G373*1000))</f>
        <v>TAITbid:19000</v>
      </c>
      <c t="str" s="27" r="K373">
        <f>CONCATENATE("TAITUnscheduled:",(I373*1000))</f>
        <v>TAITUnscheduled:0</v>
      </c>
      <c t="str" s="27" r="L373">
        <f>CONCATENATE("TAITPlanned:",(N373*1000))</f>
        <v>TAITPlanned:1000</v>
      </c>
      <c t="str" s="27" r="M373">
        <f>CONCATENATE("TAITSettled:",(P373*1000))</f>
        <v>TAITSettled:19000</v>
      </c>
      <c s="36" r="N373">
        <v>1</v>
      </c>
      <c t="s" s="34" r="O373">
        <v>29</v>
      </c>
      <c s="8" r="P373">
        <v>19</v>
      </c>
      <c s="17" r="Q373"/>
      <c s="40" r="R373"/>
      <c s="40" r="S373"/>
      <c s="17" r="T373"/>
      <c s="29" r="U373">
        <f>(((20*AB373)*AC373)+(20*AA373))*1</f>
        <v>0</v>
      </c>
      <c s="29" r="V373">
        <f>IF((U373=0),0,(S373/U373))</f>
        <v>0</v>
      </c>
      <c s="40" r="X373">
        <f>(AA373+AB373)*AC373</f>
        <v>0</v>
      </c>
      <c s="17" r="Y373"/>
      <c s="31" r="AA373"/>
      <c s="31" r="AB373"/>
      <c s="31" r="AC373"/>
      <c s="31" r="AD373"/>
    </row>
    <row customHeight="1" r="374" ht="12.0">
      <c s="19" r="A374">
        <v>41745.5</v>
      </c>
      <c s="23" r="B374">
        <v>41745.5416666667</v>
      </c>
      <c s="19" r="C374">
        <f>A374+TIME(5,0,0)</f>
        <v>41745.7083333333</v>
      </c>
      <c s="24" r="D374">
        <f>DATE(YEAR(C374),MONTH(C374),DAY(C374))</f>
        <v>41745</v>
      </c>
      <c s="27" r="E374">
        <f>HOUR(C374)</f>
        <v>17</v>
      </c>
      <c t="str" s="27" r="F374">
        <f>CONCATENATE("TAITsched:",(H374*1000))</f>
        <v>TAITsched:19000</v>
      </c>
      <c s="18" r="G374">
        <v>19</v>
      </c>
      <c s="8" r="H374">
        <v>19</v>
      </c>
      <c s="36" r="I374">
        <v>0</v>
      </c>
      <c t="str" s="27" r="J374">
        <f>CONCATENATE("TAITbid:",(G374*1000))</f>
        <v>TAITbid:19000</v>
      </c>
      <c t="str" s="27" r="K374">
        <f>CONCATENATE("TAITUnscheduled:",(I374*1000))</f>
        <v>TAITUnscheduled:0</v>
      </c>
      <c t="str" s="27" r="L374">
        <f>CONCATENATE("TAITPlanned:",(N374*1000))</f>
        <v>TAITPlanned:1000</v>
      </c>
      <c t="str" s="27" r="M374">
        <f>CONCATENATE("TAITSettled:",(P374*1000))</f>
        <v>TAITSettled:19000</v>
      </c>
      <c s="36" r="N374">
        <v>1</v>
      </c>
      <c t="s" s="34" r="O374">
        <v>29</v>
      </c>
      <c s="8" r="P374">
        <v>19</v>
      </c>
      <c s="17" r="Q374"/>
      <c s="40" r="R374"/>
      <c s="40" r="S374"/>
      <c s="17" r="T374"/>
      <c s="29" r="U374">
        <f>(((20*AB374)*AC374)+(20*AA374))*1</f>
        <v>0</v>
      </c>
      <c s="29" r="V374">
        <f>IF((U374=0),0,(S374/U374))</f>
        <v>0</v>
      </c>
      <c s="40" r="X374">
        <f>(AA374+AB374)*AC374</f>
        <v>0</v>
      </c>
      <c s="17" r="Y374"/>
      <c s="31" r="AA374"/>
      <c s="31" r="AB374"/>
      <c s="31" r="AC374"/>
      <c s="31" r="AD374"/>
    </row>
    <row customHeight="1" r="375" ht="12.0">
      <c s="19" r="A375">
        <v>41745.5416666667</v>
      </c>
      <c s="23" r="B375">
        <v>41745.5833333333</v>
      </c>
      <c s="19" r="C375">
        <f>A375+TIME(5,0,0)</f>
        <v>41745.75</v>
      </c>
      <c s="24" r="D375">
        <f>DATE(YEAR(C375),MONTH(C375),DAY(C375))</f>
        <v>41745</v>
      </c>
      <c s="27" r="E375">
        <f>HOUR(C375)</f>
        <v>18</v>
      </c>
      <c t="str" s="27" r="F375">
        <f>CONCATENATE("TAITsched:",(H375*1000))</f>
        <v>TAITsched:19000</v>
      </c>
      <c s="18" r="G375">
        <v>19</v>
      </c>
      <c s="8" r="H375">
        <v>19</v>
      </c>
      <c s="36" r="I375">
        <v>0</v>
      </c>
      <c t="str" s="27" r="J375">
        <f>CONCATENATE("TAITbid:",(G375*1000))</f>
        <v>TAITbid:19000</v>
      </c>
      <c t="str" s="27" r="K375">
        <f>CONCATENATE("TAITUnscheduled:",(I375*1000))</f>
        <v>TAITUnscheduled:0</v>
      </c>
      <c t="str" s="27" r="L375">
        <f>CONCATENATE("TAITPlanned:",(N375*1000))</f>
        <v>TAITPlanned:1000</v>
      </c>
      <c t="str" s="27" r="M375">
        <f>CONCATENATE("TAITSettled:",(P375*1000))</f>
        <v>TAITSettled:19000</v>
      </c>
      <c s="36" r="N375">
        <v>1</v>
      </c>
      <c t="s" s="34" r="O375">
        <v>29</v>
      </c>
      <c s="8" r="P375">
        <v>19</v>
      </c>
      <c s="17" r="Q375"/>
      <c s="40" r="R375"/>
      <c s="40" r="S375"/>
      <c s="17" r="T375"/>
      <c s="29" r="U375">
        <f>(((20*AB375)*AC375)+(20*AA375))*1</f>
        <v>0</v>
      </c>
      <c s="29" r="V375">
        <f>IF((U375=0),0,(S375/U375))</f>
        <v>0</v>
      </c>
      <c s="40" r="X375">
        <f>(AA375+AB375)*AC375</f>
        <v>0</v>
      </c>
      <c s="17" r="Y375"/>
      <c s="31" r="AA375"/>
      <c s="31" r="AB375"/>
      <c s="31" r="AC375"/>
      <c s="31" r="AD375"/>
    </row>
    <row customHeight="1" r="376" ht="12.0">
      <c s="19" r="A376">
        <v>41745.5833333333</v>
      </c>
      <c s="23" r="B376">
        <v>41745.625</v>
      </c>
      <c s="19" r="C376">
        <f>A376+TIME(5,0,0)</f>
        <v>41745.7916666667</v>
      </c>
      <c s="24" r="D376">
        <f>DATE(YEAR(C376),MONTH(C376),DAY(C376))</f>
        <v>41745</v>
      </c>
      <c s="27" r="E376">
        <f>HOUR(C376)</f>
        <v>19</v>
      </c>
      <c t="str" s="27" r="F376">
        <f>CONCATENATE("TAITsched:",(H376*1000))</f>
        <v>TAITsched:19000</v>
      </c>
      <c s="18" r="G376">
        <v>19</v>
      </c>
      <c s="8" r="H376">
        <v>19</v>
      </c>
      <c s="36" r="I376">
        <v>0</v>
      </c>
      <c t="str" s="27" r="J376">
        <f>CONCATENATE("TAITbid:",(G376*1000))</f>
        <v>TAITbid:19000</v>
      </c>
      <c t="str" s="27" r="K376">
        <f>CONCATENATE("TAITUnscheduled:",(I376*1000))</f>
        <v>TAITUnscheduled:0</v>
      </c>
      <c t="str" s="27" r="L376">
        <f>CONCATENATE("TAITPlanned:",(N376*1000))</f>
        <v>TAITPlanned:1000</v>
      </c>
      <c t="str" s="27" r="M376">
        <f>CONCATENATE("TAITSettled:",(P376*1000))</f>
        <v>TAITSettled:19000</v>
      </c>
      <c s="36" r="N376">
        <v>1</v>
      </c>
      <c t="s" s="34" r="O376">
        <v>29</v>
      </c>
      <c s="8" r="P376">
        <v>19</v>
      </c>
      <c s="17" r="Q376"/>
      <c s="40" r="R376"/>
      <c s="40" r="S376"/>
      <c s="17" r="T376"/>
      <c s="29" r="U376">
        <f>(((20*AB376)*AC376)+(20*AA376))*1</f>
        <v>0</v>
      </c>
      <c s="29" r="V376">
        <f>IF((U376=0),0,(S376/U376))</f>
        <v>0</v>
      </c>
      <c s="40" r="X376">
        <f>(AA376+AB376)*AC376</f>
        <v>0</v>
      </c>
      <c s="17" r="Y376"/>
      <c s="31" r="AA376"/>
      <c s="31" r="AB376"/>
      <c s="31" r="AC376"/>
      <c s="31" r="AD376"/>
    </row>
    <row customHeight="1" r="377" ht="12.0">
      <c s="19" r="A377">
        <v>41745.625</v>
      </c>
      <c s="23" r="B377">
        <v>41745.6666666667</v>
      </c>
      <c s="19" r="C377">
        <f>A377+TIME(5,0,0)</f>
        <v>41745.8333333333</v>
      </c>
      <c s="24" r="D377">
        <f>DATE(YEAR(C377),MONTH(C377),DAY(C377))</f>
        <v>41745</v>
      </c>
      <c s="27" r="E377">
        <f>HOUR(C377)</f>
        <v>20</v>
      </c>
      <c t="str" s="27" r="F377">
        <f>CONCATENATE("TAITsched:",(H377*1000))</f>
        <v>TAITsched:19000</v>
      </c>
      <c s="18" r="G377">
        <v>19</v>
      </c>
      <c s="8" r="H377">
        <v>19</v>
      </c>
      <c s="36" r="I377">
        <v>0</v>
      </c>
      <c t="str" s="27" r="J377">
        <f>CONCATENATE("TAITbid:",(G377*1000))</f>
        <v>TAITbid:19000</v>
      </c>
      <c t="str" s="27" r="K377">
        <f>CONCATENATE("TAITUnscheduled:",(I377*1000))</f>
        <v>TAITUnscheduled:0</v>
      </c>
      <c t="str" s="27" r="L377">
        <f>CONCATENATE("TAITPlanned:",(N377*1000))</f>
        <v>TAITPlanned:1000</v>
      </c>
      <c t="str" s="27" r="M377">
        <f>CONCATENATE("TAITSettled:",(P377*1000))</f>
        <v>TAITSettled:19000</v>
      </c>
      <c s="36" r="N377">
        <v>1</v>
      </c>
      <c t="s" s="34" r="O377">
        <v>29</v>
      </c>
      <c s="8" r="P377">
        <v>19</v>
      </c>
      <c s="17" r="Q377"/>
      <c s="40" r="R377"/>
      <c s="40" r="S377"/>
      <c s="17" r="T377"/>
      <c s="29" r="U377">
        <f>(((20*AB377)*AC377)+(20*AA377))*1</f>
        <v>0</v>
      </c>
      <c s="29" r="V377">
        <f>IF((U377=0),0,(S377/U377))</f>
        <v>0</v>
      </c>
      <c s="40" r="X377">
        <f>(AA377+AB377)*AC377</f>
        <v>0</v>
      </c>
      <c s="17" r="Y377"/>
      <c s="31" r="AA377"/>
      <c s="31" r="AB377"/>
      <c s="31" r="AC377"/>
      <c s="31" r="AD377"/>
    </row>
    <row customHeight="1" r="378" ht="12.0">
      <c s="19" r="A378">
        <v>41745.6666666667</v>
      </c>
      <c s="23" r="B378">
        <v>41745.7083333333</v>
      </c>
      <c s="19" r="C378">
        <f>A378+TIME(5,0,0)</f>
        <v>41745.875</v>
      </c>
      <c s="24" r="D378">
        <f>DATE(YEAR(C378),MONTH(C378),DAY(C378))</f>
        <v>41745</v>
      </c>
      <c s="27" r="E378">
        <f>HOUR(C378)</f>
        <v>21</v>
      </c>
      <c t="str" s="27" r="F378">
        <f>CONCATENATE("TAITsched:",(H378*1000))</f>
        <v>TAITsched:19000</v>
      </c>
      <c s="18" r="G378">
        <v>19</v>
      </c>
      <c s="8" r="H378">
        <v>19</v>
      </c>
      <c s="36" r="I378">
        <v>0</v>
      </c>
      <c t="str" s="27" r="J378">
        <f>CONCATENATE("TAITbid:",(G378*1000))</f>
        <v>TAITbid:19000</v>
      </c>
      <c t="str" s="27" r="K378">
        <f>CONCATENATE("TAITUnscheduled:",(I378*1000))</f>
        <v>TAITUnscheduled:0</v>
      </c>
      <c t="str" s="27" r="L378">
        <f>CONCATENATE("TAITPlanned:",(N378*1000))</f>
        <v>TAITPlanned:1000</v>
      </c>
      <c t="str" s="27" r="M378">
        <f>CONCATENATE("TAITSettled:",(P378*1000))</f>
        <v>TAITSettled:19000</v>
      </c>
      <c s="36" r="N378">
        <v>1</v>
      </c>
      <c t="s" s="34" r="O378">
        <v>29</v>
      </c>
      <c s="8" r="P378">
        <v>19</v>
      </c>
      <c s="17" r="Q378"/>
      <c s="40" r="R378"/>
      <c s="40" r="S378"/>
      <c s="17" r="T378"/>
      <c s="29" r="U378">
        <f>(((20*AB378)*AC378)+(20*AA378))*1</f>
        <v>0</v>
      </c>
      <c s="29" r="V378">
        <f>IF((U378=0),0,(S378/U378))</f>
        <v>0</v>
      </c>
      <c s="40" r="X378">
        <f>(AA378+AB378)*AC378</f>
        <v>0</v>
      </c>
      <c s="17" r="Y378"/>
      <c s="31" r="AA378"/>
      <c s="31" r="AB378"/>
      <c s="31" r="AC378"/>
      <c s="31" r="AD378"/>
    </row>
    <row customHeight="1" r="379" ht="12.0">
      <c s="19" r="A379">
        <v>41745.7083333333</v>
      </c>
      <c s="23" r="B379">
        <v>41745.75</v>
      </c>
      <c s="19" r="C379">
        <f>A379+TIME(5,0,0)</f>
        <v>41745.9166666667</v>
      </c>
      <c s="24" r="D379">
        <f>DATE(YEAR(C379),MONTH(C379),DAY(C379))</f>
        <v>41745</v>
      </c>
      <c s="27" r="E379">
        <f>HOUR(C379)</f>
        <v>22</v>
      </c>
      <c t="str" s="27" r="F379">
        <f>CONCATENATE("TAITsched:",(H379*1000))</f>
        <v>TAITsched:19000</v>
      </c>
      <c s="18" r="G379">
        <v>19</v>
      </c>
      <c s="8" r="H379">
        <v>19</v>
      </c>
      <c s="36" r="I379">
        <v>0</v>
      </c>
      <c t="str" s="27" r="J379">
        <f>CONCATENATE("TAITbid:",(G379*1000))</f>
        <v>TAITbid:19000</v>
      </c>
      <c t="str" s="27" r="K379">
        <f>CONCATENATE("TAITUnscheduled:",(I379*1000))</f>
        <v>TAITUnscheduled:0</v>
      </c>
      <c t="str" s="27" r="L379">
        <f>CONCATENATE("TAITPlanned:",(N379*1000))</f>
        <v>TAITPlanned:1000</v>
      </c>
      <c t="str" s="27" r="M379">
        <f>CONCATENATE("TAITSettled:",(P379*1000))</f>
        <v>TAITSettled:19000</v>
      </c>
      <c s="36" r="N379">
        <v>1</v>
      </c>
      <c t="s" s="34" r="O379">
        <v>29</v>
      </c>
      <c s="8" r="P379">
        <v>19</v>
      </c>
      <c s="17" r="Q379"/>
      <c s="40" r="R379"/>
      <c s="40" r="S379"/>
      <c s="17" r="T379"/>
      <c s="29" r="U379">
        <f>(((20*AB379)*AC379)+(20*AA379))*1</f>
        <v>0</v>
      </c>
      <c s="29" r="V379">
        <f>IF((U379=0),0,(S379/U379))</f>
        <v>0</v>
      </c>
      <c s="40" r="X379">
        <f>(AA379+AB379)*AC379</f>
        <v>0</v>
      </c>
      <c s="17" r="Y379"/>
      <c s="31" r="AA379"/>
      <c s="31" r="AB379"/>
      <c s="31" r="AC379"/>
      <c s="31" r="AD379"/>
    </row>
    <row customHeight="1" r="380" ht="12.0">
      <c s="19" r="A380">
        <v>41745.75</v>
      </c>
      <c s="23" r="B380">
        <v>41745.7916666667</v>
      </c>
      <c s="19" r="C380">
        <f>A380+TIME(5,0,0)</f>
        <v>41745.9583333333</v>
      </c>
      <c s="24" r="D380">
        <f>DATE(YEAR(C380),MONTH(C380),DAY(C380))</f>
        <v>41745</v>
      </c>
      <c s="27" r="E380">
        <f>HOUR(C380)</f>
        <v>23</v>
      </c>
      <c t="str" s="27" r="F380">
        <f>CONCATENATE("TAITsched:",(H380*1000))</f>
        <v>TAITsched:19000</v>
      </c>
      <c s="18" r="G380">
        <v>19</v>
      </c>
      <c s="8" r="H380">
        <v>19</v>
      </c>
      <c s="36" r="I380">
        <v>0</v>
      </c>
      <c t="str" s="27" r="J380">
        <f>CONCATENATE("TAITbid:",(G380*1000))</f>
        <v>TAITbid:19000</v>
      </c>
      <c t="str" s="27" r="K380">
        <f>CONCATENATE("TAITUnscheduled:",(I380*1000))</f>
        <v>TAITUnscheduled:0</v>
      </c>
      <c t="str" s="27" r="L380">
        <f>CONCATENATE("TAITPlanned:",(N380*1000))</f>
        <v>TAITPlanned:1000</v>
      </c>
      <c t="str" s="27" r="M380">
        <f>CONCATENATE("TAITSettled:",(P380*1000))</f>
        <v>TAITSettled:19000</v>
      </c>
      <c s="36" r="N380">
        <v>1</v>
      </c>
      <c t="s" s="34" r="O380">
        <v>29</v>
      </c>
      <c s="8" r="P380">
        <v>19</v>
      </c>
      <c s="17" r="Q380"/>
      <c s="40" r="R380"/>
      <c s="40" r="S380"/>
      <c s="17" r="T380"/>
      <c s="29" r="U380">
        <f>(((20*AB380)*AC380)+(20*AA380))*1</f>
        <v>0</v>
      </c>
      <c s="29" r="V380">
        <f>IF((U380=0),0,(S380/U380))</f>
        <v>0</v>
      </c>
      <c s="40" r="X380">
        <f>(AA380+AB380)*AC380</f>
        <v>0</v>
      </c>
      <c s="17" r="Y380"/>
      <c s="31" r="AA380"/>
      <c s="31" r="AB380"/>
      <c s="31" r="AC380"/>
      <c s="31" r="AD380"/>
    </row>
    <row customHeight="1" r="381" ht="12.0">
      <c s="19" r="A381">
        <v>41745.7916666667</v>
      </c>
      <c s="23" r="B381">
        <v>41745.8333333333</v>
      </c>
      <c s="19" r="C381">
        <f>A381+TIME(5,0,0)</f>
        <v>41746</v>
      </c>
      <c s="24" r="D381">
        <f>DATE(YEAR(C381),MONTH(C381),DAY(C381))</f>
        <v>41746</v>
      </c>
      <c s="27" r="E381">
        <f>HOUR(C381)</f>
        <v>0</v>
      </c>
      <c t="str" s="27" r="F381">
        <f>CONCATENATE("TAITsched:",(H381*1000))</f>
        <v>TAITsched:19000</v>
      </c>
      <c s="18" r="G381">
        <v>19</v>
      </c>
      <c s="8" r="H381">
        <v>19</v>
      </c>
      <c s="36" r="I381">
        <v>0</v>
      </c>
      <c t="str" s="27" r="J381">
        <f>CONCATENATE("TAITbid:",(G381*1000))</f>
        <v>TAITbid:19000</v>
      </c>
      <c t="str" s="27" r="K381">
        <f>CONCATENATE("TAITUnscheduled:",(I381*1000))</f>
        <v>TAITUnscheduled:0</v>
      </c>
      <c t="str" s="27" r="L381">
        <f>CONCATENATE("TAITPlanned:",(N381*1000))</f>
        <v>TAITPlanned:1000</v>
      </c>
      <c t="str" s="27" r="M381">
        <f>CONCATENATE("TAITSettled:",(P381*1000))</f>
        <v>TAITSettled:19000</v>
      </c>
      <c s="36" r="N381">
        <v>1</v>
      </c>
      <c t="s" s="34" r="O381">
        <v>29</v>
      </c>
      <c s="8" r="P381">
        <v>19</v>
      </c>
      <c s="17" r="Q381"/>
      <c s="40" r="R381"/>
      <c s="40" r="S381"/>
      <c s="17" r="T381"/>
      <c s="29" r="U381">
        <f>(((20*AB381)*AC381)+(20*AA381))*1</f>
        <v>0</v>
      </c>
      <c s="29" r="V381">
        <f>IF((U381=0),0,(S381/U381))</f>
        <v>0</v>
      </c>
      <c s="40" r="X381">
        <f>(AA381+AB381)*AC381</f>
        <v>0</v>
      </c>
      <c s="17" r="Y381"/>
      <c s="31" r="AA381"/>
      <c s="31" r="AB381"/>
      <c s="31" r="AC381"/>
      <c s="31" r="AD381"/>
    </row>
    <row customHeight="1" r="382" ht="12.0">
      <c s="19" r="A382">
        <v>41745.8333333333</v>
      </c>
      <c s="23" r="B382">
        <v>41745.875</v>
      </c>
      <c s="19" r="C382">
        <f>A382+TIME(5,0,0)</f>
        <v>41746.0416666667</v>
      </c>
      <c s="24" r="D382">
        <f>DATE(YEAR(C382),MONTH(C382),DAY(C382))</f>
        <v>41746</v>
      </c>
      <c s="27" r="E382">
        <f>HOUR(C382)</f>
        <v>1</v>
      </c>
      <c t="str" s="27" r="F382">
        <f>CONCATENATE("TAITsched:",(H382*1000))</f>
        <v>TAITsched:19000</v>
      </c>
      <c s="18" r="G382">
        <v>19</v>
      </c>
      <c s="8" r="H382">
        <v>19</v>
      </c>
      <c s="36" r="I382">
        <v>0</v>
      </c>
      <c t="str" s="27" r="J382">
        <f>CONCATENATE("TAITbid:",(G382*1000))</f>
        <v>TAITbid:19000</v>
      </c>
      <c t="str" s="27" r="K382">
        <f>CONCATENATE("TAITUnscheduled:",(I382*1000))</f>
        <v>TAITUnscheduled:0</v>
      </c>
      <c t="str" s="27" r="L382">
        <f>CONCATENATE("TAITPlanned:",(N382*1000))</f>
        <v>TAITPlanned:1000</v>
      </c>
      <c t="str" s="27" r="M382">
        <f>CONCATENATE("TAITSettled:",(P382*1000))</f>
        <v>TAITSettled:19000</v>
      </c>
      <c s="36" r="N382">
        <v>1</v>
      </c>
      <c t="s" s="34" r="O382">
        <v>29</v>
      </c>
      <c s="8" r="P382">
        <v>19</v>
      </c>
      <c s="17" r="Q382"/>
      <c s="40" r="R382"/>
      <c s="40" r="S382"/>
      <c s="17" r="T382"/>
      <c s="29" r="U382">
        <f>(((20*AB382)*AC382)+(20*AA382))*1</f>
        <v>0</v>
      </c>
      <c s="29" r="V382">
        <f>IF((U382=0),0,(S382/U382))</f>
        <v>0</v>
      </c>
      <c s="40" r="X382">
        <f>(AA382+AB382)*AC382</f>
        <v>0</v>
      </c>
      <c s="17" r="Y382"/>
      <c s="31" r="AA382"/>
      <c s="31" r="AB382"/>
      <c s="31" r="AC382"/>
      <c s="31" r="AD382"/>
    </row>
    <row customHeight="1" r="383" ht="12.0">
      <c s="19" r="A383">
        <v>41745.875</v>
      </c>
      <c s="23" r="B383">
        <v>41745.9166666667</v>
      </c>
      <c s="19" r="C383">
        <f>A383+TIME(5,0,0)</f>
        <v>41746.0833333333</v>
      </c>
      <c s="24" r="D383">
        <f>DATE(YEAR(C383),MONTH(C383),DAY(C383))</f>
        <v>41746</v>
      </c>
      <c s="27" r="E383">
        <f>HOUR(C383)</f>
        <v>2</v>
      </c>
      <c t="str" s="27" r="F383">
        <f>CONCATENATE("TAITsched:",(H383*1000))</f>
        <v>TAITsched:19000</v>
      </c>
      <c s="18" r="G383">
        <v>19</v>
      </c>
      <c s="8" r="H383">
        <v>19</v>
      </c>
      <c s="36" r="I383">
        <v>0</v>
      </c>
      <c t="str" s="27" r="J383">
        <f>CONCATENATE("TAITbid:",(G383*1000))</f>
        <v>TAITbid:19000</v>
      </c>
      <c t="str" s="27" r="K383">
        <f>CONCATENATE("TAITUnscheduled:",(I383*1000))</f>
        <v>TAITUnscheduled:0</v>
      </c>
      <c t="str" s="27" r="L383">
        <f>CONCATENATE("TAITPlanned:",(N383*1000))</f>
        <v>TAITPlanned:1000</v>
      </c>
      <c t="str" s="27" r="M383">
        <f>CONCATENATE("TAITSettled:",(P383*1000))</f>
        <v>TAITSettled:19000</v>
      </c>
      <c s="36" r="N383">
        <v>1</v>
      </c>
      <c t="s" s="34" r="O383">
        <v>29</v>
      </c>
      <c s="8" r="P383">
        <v>19</v>
      </c>
      <c s="17" r="Q383"/>
      <c s="40" r="R383"/>
      <c s="40" r="S383"/>
      <c s="17" r="T383"/>
      <c s="29" r="U383">
        <f>(((20*AB383)*AC383)+(20*AA383))*1</f>
        <v>0</v>
      </c>
      <c s="29" r="V383">
        <f>IF((U383=0),0,(S383/U383))</f>
        <v>0</v>
      </c>
      <c s="40" r="X383">
        <f>(AA383+AB383)*AC383</f>
        <v>0</v>
      </c>
      <c s="17" r="Y383"/>
      <c s="31" r="AA383"/>
      <c s="31" r="AB383"/>
      <c s="31" r="AC383"/>
      <c s="31" r="AD383"/>
    </row>
    <row customHeight="1" r="384" ht="12.0">
      <c s="19" r="A384">
        <v>41745.9166666667</v>
      </c>
      <c s="23" r="B384">
        <v>41745.9583333333</v>
      </c>
      <c s="19" r="C384">
        <f>A384+TIME(5,0,0)</f>
        <v>41746.125</v>
      </c>
      <c s="24" r="D384">
        <f>DATE(YEAR(C384),MONTH(C384),DAY(C384))</f>
        <v>41746</v>
      </c>
      <c s="27" r="E384">
        <f>HOUR(C384)</f>
        <v>3</v>
      </c>
      <c t="str" s="27" r="F384">
        <f>CONCATENATE("TAITsched:",(H384*1000))</f>
        <v>TAITsched:19000</v>
      </c>
      <c s="18" r="G384">
        <v>19</v>
      </c>
      <c s="8" r="H384">
        <v>19</v>
      </c>
      <c s="36" r="I384">
        <v>0</v>
      </c>
      <c t="str" s="27" r="J384">
        <f>CONCATENATE("TAITbid:",(G384*1000))</f>
        <v>TAITbid:19000</v>
      </c>
      <c t="str" s="27" r="K384">
        <f>CONCATENATE("TAITUnscheduled:",(I384*1000))</f>
        <v>TAITUnscheduled:0</v>
      </c>
      <c t="str" s="27" r="L384">
        <f>CONCATENATE("TAITPlanned:",(N384*1000))</f>
        <v>TAITPlanned:1000</v>
      </c>
      <c t="str" s="27" r="M384">
        <f>CONCATENATE("TAITSettled:",(P384*1000))</f>
        <v>TAITSettled:19000</v>
      </c>
      <c s="36" r="N384">
        <v>1</v>
      </c>
      <c t="s" s="34" r="O384">
        <v>29</v>
      </c>
      <c s="8" r="P384">
        <v>19</v>
      </c>
      <c s="17" r="Q384"/>
      <c s="40" r="R384"/>
      <c s="40" r="S384"/>
      <c s="17" r="T384"/>
      <c s="29" r="U384">
        <f>(((20*AB384)*AC384)+(20*AA384))*1</f>
        <v>0</v>
      </c>
      <c s="29" r="V384">
        <f>IF((U384=0),0,(S384/U384))</f>
        <v>0</v>
      </c>
      <c s="40" r="X384">
        <f>(AA384+AB384)*AC384</f>
        <v>0</v>
      </c>
      <c s="17" r="Y384"/>
      <c s="31" r="AA384"/>
      <c s="31" r="AB384"/>
      <c s="31" r="AC384"/>
      <c s="31" r="AD384"/>
    </row>
    <row customHeight="1" r="385" ht="12.0">
      <c s="19" r="A385">
        <v>41745.9583333333</v>
      </c>
      <c s="23" r="B385">
        <v>41746</v>
      </c>
      <c s="19" r="C385">
        <f>A385+TIME(5,0,0)</f>
        <v>41746.1666666667</v>
      </c>
      <c s="24" r="D385">
        <f>DATE(YEAR(C385),MONTH(C385),DAY(C385))</f>
        <v>41746</v>
      </c>
      <c s="27" r="E385">
        <f>HOUR(C385)</f>
        <v>4</v>
      </c>
      <c t="str" s="27" r="F385">
        <f>CONCATENATE("TAITsched:",(H385*1000))</f>
        <v>TAITsched:19000</v>
      </c>
      <c s="18" r="G385">
        <v>19</v>
      </c>
      <c s="8" r="H385">
        <v>19</v>
      </c>
      <c s="36" r="I385">
        <v>0</v>
      </c>
      <c t="str" s="27" r="J385">
        <f>CONCATENATE("TAITbid:",(G385*1000))</f>
        <v>TAITbid:19000</v>
      </c>
      <c t="str" s="27" r="K385">
        <f>CONCATENATE("TAITUnscheduled:",(I385*1000))</f>
        <v>TAITUnscheduled:0</v>
      </c>
      <c t="str" s="27" r="L385">
        <f>CONCATENATE("TAITPlanned:",(N385*1000))</f>
        <v>TAITPlanned:1000</v>
      </c>
      <c t="str" s="27" r="M385">
        <f>CONCATENATE("TAITSettled:",(P385*1000))</f>
        <v>TAITSettled:19000</v>
      </c>
      <c s="36" r="N385">
        <v>1</v>
      </c>
      <c t="s" s="34" r="O385">
        <v>29</v>
      </c>
      <c s="8" r="P385">
        <v>19</v>
      </c>
      <c s="17" r="Q385"/>
      <c s="40" r="R385"/>
      <c s="40" r="S385"/>
      <c s="17" r="T385"/>
      <c s="29" r="U385">
        <f>(((20*AB385)*AC385)+(20*AA385))*1</f>
        <v>0</v>
      </c>
      <c s="29" r="V385">
        <f>IF((U385=0),0,(S385/U385))</f>
        <v>0</v>
      </c>
      <c s="40" r="X385">
        <f>(AA385+AB385)*AC385</f>
        <v>0</v>
      </c>
      <c s="17" r="Y385"/>
      <c s="31" r="AA385"/>
      <c s="31" r="AB385"/>
      <c s="31" r="AC385"/>
      <c s="31" r="AD385"/>
    </row>
    <row customHeight="1" r="386" ht="12.0">
      <c s="19" r="A386">
        <v>41746</v>
      </c>
      <c s="23" r="B386">
        <v>41746.0416666667</v>
      </c>
      <c s="19" r="C386">
        <f>A386+TIME(5,0,0)</f>
        <v>41746.2083333333</v>
      </c>
      <c s="24" r="D386">
        <f>DATE(YEAR(C386),MONTH(C386),DAY(C386))</f>
        <v>41746</v>
      </c>
      <c s="27" r="E386">
        <f>HOUR(C386)</f>
        <v>5</v>
      </c>
      <c t="str" s="27" r="F386">
        <f>CONCATENATE("TAITsched:",(H386*1000))</f>
        <v>TAITsched:19000</v>
      </c>
      <c s="18" r="G386">
        <v>19</v>
      </c>
      <c s="8" r="H386">
        <v>19</v>
      </c>
      <c s="36" r="I386">
        <v>0</v>
      </c>
      <c t="str" s="27" r="J386">
        <f>CONCATENATE("TAITbid:",(G386*1000))</f>
        <v>TAITbid:19000</v>
      </c>
      <c t="str" s="27" r="K386">
        <f>CONCATENATE("TAITUnscheduled:",(I386*1000))</f>
        <v>TAITUnscheduled:0</v>
      </c>
      <c t="str" s="27" r="L386">
        <f>CONCATENATE("TAITPlanned:",(N386*1000))</f>
        <v>TAITPlanned:1000</v>
      </c>
      <c t="str" s="27" r="M386">
        <f>CONCATENATE("TAITSettled:",(P386*1000))</f>
        <v>TAITSettled:19000</v>
      </c>
      <c s="36" r="N386">
        <v>1</v>
      </c>
      <c t="s" s="34" r="O386">
        <v>29</v>
      </c>
      <c s="8" r="P386">
        <v>19</v>
      </c>
      <c s="17" r="Q386"/>
      <c s="40" r="R386"/>
      <c s="40" r="S386"/>
      <c s="17" r="T386"/>
      <c s="29" r="U386">
        <f>(((20*AB386)*AC386)+(20*AA386))*1</f>
        <v>0</v>
      </c>
      <c s="29" r="V386">
        <f>IF((U386=0),0,(S386/U386))</f>
        <v>0</v>
      </c>
      <c s="40" r="X386">
        <f>(AA386+AB386)*AC386</f>
        <v>0</v>
      </c>
      <c s="17" r="Y386"/>
      <c s="31" r="AA386"/>
      <c s="31" r="AB386"/>
      <c s="31" r="AC386"/>
      <c s="31" r="AD386"/>
    </row>
    <row customHeight="1" r="387" ht="12.0">
      <c s="19" r="A387">
        <v>41746.0416666667</v>
      </c>
      <c s="23" r="B387">
        <v>41746.0833333333</v>
      </c>
      <c s="19" r="C387">
        <f>A387+TIME(5,0,0)</f>
        <v>41746.25</v>
      </c>
      <c s="24" r="D387">
        <f>DATE(YEAR(C387),MONTH(C387),DAY(C387))</f>
        <v>41746</v>
      </c>
      <c s="27" r="E387">
        <f>HOUR(C387)</f>
        <v>6</v>
      </c>
      <c t="str" s="27" r="F387">
        <f>CONCATENATE("TAITsched:",(H387*1000))</f>
        <v>TAITsched:19000</v>
      </c>
      <c s="18" r="G387">
        <v>19</v>
      </c>
      <c s="8" r="H387">
        <v>19</v>
      </c>
      <c s="36" r="I387">
        <v>0</v>
      </c>
      <c t="str" s="27" r="J387">
        <f>CONCATENATE("TAITbid:",(G387*1000))</f>
        <v>TAITbid:19000</v>
      </c>
      <c t="str" s="27" r="K387">
        <f>CONCATENATE("TAITUnscheduled:",(I387*1000))</f>
        <v>TAITUnscheduled:0</v>
      </c>
      <c t="str" s="27" r="L387">
        <f>CONCATENATE("TAITPlanned:",(N387*1000))</f>
        <v>TAITPlanned:1000</v>
      </c>
      <c t="str" s="27" r="M387">
        <f>CONCATENATE("TAITSettled:",(P387*1000))</f>
        <v>TAITSettled:19000</v>
      </c>
      <c s="36" r="N387">
        <v>1</v>
      </c>
      <c t="s" s="34" r="O387">
        <v>29</v>
      </c>
      <c s="8" r="P387">
        <v>19</v>
      </c>
      <c s="17" r="Q387"/>
      <c s="40" r="R387"/>
      <c s="40" r="S387"/>
      <c s="17" r="T387"/>
      <c s="29" r="U387">
        <f>(((20*AB387)*AC387)+(20*AA387))*1</f>
        <v>0</v>
      </c>
      <c s="29" r="V387">
        <f>IF((U387=0),0,(S387/U387))</f>
        <v>0</v>
      </c>
      <c s="40" r="X387">
        <f>(AA387+AB387)*AC387</f>
        <v>0</v>
      </c>
      <c s="17" r="Y387"/>
      <c s="31" r="AA387"/>
      <c s="31" r="AB387"/>
      <c s="31" r="AC387"/>
      <c s="31" r="AD387"/>
    </row>
    <row customHeight="1" r="388" ht="12.0">
      <c s="19" r="A388">
        <v>41746.0833333333</v>
      </c>
      <c s="23" r="B388">
        <v>41746.125</v>
      </c>
      <c s="19" r="C388">
        <f>A388+TIME(5,0,0)</f>
        <v>41746.2916666667</v>
      </c>
      <c s="24" r="D388">
        <f>DATE(YEAR(C388),MONTH(C388),DAY(C388))</f>
        <v>41746</v>
      </c>
      <c s="27" r="E388">
        <f>HOUR(C388)</f>
        <v>7</v>
      </c>
      <c t="str" s="27" r="F388">
        <f>CONCATENATE("TAITsched:",(H388*1000))</f>
        <v>TAITsched:19000</v>
      </c>
      <c s="18" r="G388">
        <v>19</v>
      </c>
      <c s="8" r="H388">
        <v>19</v>
      </c>
      <c s="36" r="I388">
        <v>0</v>
      </c>
      <c t="str" s="27" r="J388">
        <f>CONCATENATE("TAITbid:",(G388*1000))</f>
        <v>TAITbid:19000</v>
      </c>
      <c t="str" s="27" r="K388">
        <f>CONCATENATE("TAITUnscheduled:",(I388*1000))</f>
        <v>TAITUnscheduled:0</v>
      </c>
      <c t="str" s="27" r="L388">
        <f>CONCATENATE("TAITPlanned:",(N388*1000))</f>
        <v>TAITPlanned:1000</v>
      </c>
      <c t="str" s="27" r="M388">
        <f>CONCATENATE("TAITSettled:",(P388*1000))</f>
        <v>TAITSettled:19000</v>
      </c>
      <c s="36" r="N388">
        <v>1</v>
      </c>
      <c t="s" s="34" r="O388">
        <v>29</v>
      </c>
      <c s="8" r="P388">
        <v>19</v>
      </c>
      <c s="17" r="Q388"/>
      <c s="40" r="R388"/>
      <c s="40" r="S388"/>
      <c s="17" r="T388"/>
      <c s="29" r="U388">
        <f>(((20*AB388)*AC388)+(20*AA388))*1</f>
        <v>0</v>
      </c>
      <c s="29" r="V388">
        <f>IF((U388=0),0,(S388/U388))</f>
        <v>0</v>
      </c>
      <c s="40" r="X388">
        <f>(AA388+AB388)*AC388</f>
        <v>0</v>
      </c>
      <c s="17" r="Y388"/>
      <c s="31" r="AA388"/>
      <c s="31" r="AB388"/>
      <c s="31" r="AC388"/>
      <c s="31" r="AD388"/>
    </row>
    <row customHeight="1" r="389" ht="12.0">
      <c s="19" r="A389">
        <v>41746.125</v>
      </c>
      <c s="23" r="B389">
        <v>41746.1666666667</v>
      </c>
      <c s="19" r="C389">
        <f>A389+TIME(5,0,0)</f>
        <v>41746.3333333333</v>
      </c>
      <c s="24" r="D389">
        <f>DATE(YEAR(C389),MONTH(C389),DAY(C389))</f>
        <v>41746</v>
      </c>
      <c s="27" r="E389">
        <f>HOUR(C389)</f>
        <v>8</v>
      </c>
      <c t="str" s="27" r="F389">
        <f>CONCATENATE("TAITsched:",(H389*1000))</f>
        <v>TAITsched:19000</v>
      </c>
      <c s="18" r="G389">
        <v>19</v>
      </c>
      <c s="8" r="H389">
        <v>19</v>
      </c>
      <c s="36" r="I389">
        <v>0</v>
      </c>
      <c t="str" s="27" r="J389">
        <f>CONCATENATE("TAITbid:",(G389*1000))</f>
        <v>TAITbid:19000</v>
      </c>
      <c t="str" s="27" r="K389">
        <f>CONCATENATE("TAITUnscheduled:",(I389*1000))</f>
        <v>TAITUnscheduled:0</v>
      </c>
      <c t="str" s="27" r="L389">
        <f>CONCATENATE("TAITPlanned:",(N389*1000))</f>
        <v>TAITPlanned:1000</v>
      </c>
      <c t="str" s="27" r="M389">
        <f>CONCATENATE("TAITSettled:",(P389*1000))</f>
        <v>TAITSettled:19000</v>
      </c>
      <c s="36" r="N389">
        <v>1</v>
      </c>
      <c t="s" s="34" r="O389">
        <v>29</v>
      </c>
      <c s="8" r="P389">
        <v>19</v>
      </c>
      <c s="17" r="Q389"/>
      <c s="40" r="R389"/>
      <c s="40" r="S389"/>
      <c s="17" r="T389"/>
      <c s="29" r="U389">
        <f>(((20*AB389)*AC389)+(20*AA389))*1</f>
        <v>0</v>
      </c>
      <c s="29" r="V389">
        <f>IF((U389=0),0,(S389/U389))</f>
        <v>0</v>
      </c>
      <c s="40" r="X389">
        <f>(AA389+AB389)*AC389</f>
        <v>0</v>
      </c>
      <c s="17" r="Y389"/>
      <c s="31" r="AA389"/>
      <c s="31" r="AB389"/>
      <c s="31" r="AC389"/>
      <c s="31" r="AD389"/>
    </row>
    <row customHeight="1" r="390" ht="12.0">
      <c s="19" r="A390">
        <v>41746.1666666667</v>
      </c>
      <c s="23" r="B390">
        <v>41746.2083333333</v>
      </c>
      <c s="19" r="C390">
        <f>A390+TIME(5,0,0)</f>
        <v>41746.375</v>
      </c>
      <c s="24" r="D390">
        <f>DATE(YEAR(C390),MONTH(C390),DAY(C390))</f>
        <v>41746</v>
      </c>
      <c s="27" r="E390">
        <f>HOUR(C390)</f>
        <v>9</v>
      </c>
      <c t="str" s="27" r="F390">
        <f>CONCATENATE("TAITsched:",(H390*1000))</f>
        <v>TAITsched:19000</v>
      </c>
      <c s="18" r="G390">
        <v>19</v>
      </c>
      <c s="8" r="H390">
        <v>19</v>
      </c>
      <c s="36" r="I390">
        <v>0</v>
      </c>
      <c t="str" s="27" r="J390">
        <f>CONCATENATE("TAITbid:",(G390*1000))</f>
        <v>TAITbid:19000</v>
      </c>
      <c t="str" s="27" r="K390">
        <f>CONCATENATE("TAITUnscheduled:",(I390*1000))</f>
        <v>TAITUnscheduled:0</v>
      </c>
      <c t="str" s="27" r="L390">
        <f>CONCATENATE("TAITPlanned:",(N390*1000))</f>
        <v>TAITPlanned:1000</v>
      </c>
      <c t="str" s="27" r="M390">
        <f>CONCATENATE("TAITSettled:",(P390*1000))</f>
        <v>TAITSettled:19000</v>
      </c>
      <c s="36" r="N390">
        <v>1</v>
      </c>
      <c t="s" s="34" r="O390">
        <v>29</v>
      </c>
      <c s="8" r="P390">
        <v>19</v>
      </c>
      <c s="17" r="Q390"/>
      <c s="40" r="R390"/>
      <c s="40" r="S390"/>
      <c s="17" r="T390"/>
      <c s="29" r="U390">
        <f>(((20*AB390)*AC390)+(20*AA390))*1</f>
        <v>0</v>
      </c>
      <c s="29" r="V390">
        <f>IF((U390=0),0,(S390/U390))</f>
        <v>0</v>
      </c>
      <c s="40" r="X390">
        <f>(AA390+AB390)*AC390</f>
        <v>0</v>
      </c>
      <c s="17" r="Y390"/>
      <c s="31" r="AA390"/>
      <c s="31" r="AB390"/>
      <c s="31" r="AC390"/>
      <c s="31" r="AD390"/>
    </row>
    <row customHeight="1" r="391" ht="12.0">
      <c s="19" r="A391">
        <v>41746.2083333333</v>
      </c>
      <c s="23" r="B391">
        <v>41746.25</v>
      </c>
      <c s="19" r="C391">
        <f>A391+TIME(5,0,0)</f>
        <v>41746.4166666667</v>
      </c>
      <c s="24" r="D391">
        <f>DATE(YEAR(C391),MONTH(C391),DAY(C391))</f>
        <v>41746</v>
      </c>
      <c s="27" r="E391">
        <f>HOUR(C391)</f>
        <v>10</v>
      </c>
      <c t="str" s="27" r="F391">
        <f>CONCATENATE("TAITsched:",(H391*1000))</f>
        <v>TAITsched:19000</v>
      </c>
      <c s="18" r="G391">
        <v>19</v>
      </c>
      <c s="8" r="H391">
        <v>19</v>
      </c>
      <c s="36" r="I391">
        <v>0</v>
      </c>
      <c t="str" s="27" r="J391">
        <f>CONCATENATE("TAITbid:",(G391*1000))</f>
        <v>TAITbid:19000</v>
      </c>
      <c t="str" s="27" r="K391">
        <f>CONCATENATE("TAITUnscheduled:",(I391*1000))</f>
        <v>TAITUnscheduled:0</v>
      </c>
      <c t="str" s="27" r="L391">
        <f>CONCATENATE("TAITPlanned:",(N391*1000))</f>
        <v>TAITPlanned:1000</v>
      </c>
      <c t="str" s="27" r="M391">
        <f>CONCATENATE("TAITSettled:",(P391*1000))</f>
        <v>TAITSettled:19000</v>
      </c>
      <c s="36" r="N391">
        <v>1</v>
      </c>
      <c t="s" s="34" r="O391">
        <v>29</v>
      </c>
      <c s="8" r="P391">
        <v>19</v>
      </c>
      <c s="17" r="Q391"/>
      <c s="40" r="R391"/>
      <c s="40" r="S391"/>
      <c s="17" r="T391"/>
      <c s="29" r="U391">
        <f>(((20*AB391)*AC391)+(20*AA391))*1</f>
        <v>0</v>
      </c>
      <c s="29" r="V391">
        <f>IF((U391=0),0,(S391/U391))</f>
        <v>0</v>
      </c>
      <c s="40" r="X391">
        <f>(AA391+AB391)*AC391</f>
        <v>0</v>
      </c>
      <c s="17" r="Y391"/>
      <c s="31" r="AA391"/>
      <c s="31" r="AB391"/>
      <c s="31" r="AC391"/>
      <c s="31" r="AD391"/>
    </row>
    <row customHeight="1" r="392" ht="12.0">
      <c s="19" r="A392">
        <v>41746.25</v>
      </c>
      <c s="23" r="B392">
        <v>41746.2916666667</v>
      </c>
      <c s="19" r="C392">
        <f>A392+TIME(5,0,0)</f>
        <v>41746.4583333333</v>
      </c>
      <c s="24" r="D392">
        <f>DATE(YEAR(C392),MONTH(C392),DAY(C392))</f>
        <v>41746</v>
      </c>
      <c s="27" r="E392">
        <f>HOUR(C392)</f>
        <v>11</v>
      </c>
      <c t="str" s="27" r="F392">
        <f>CONCATENATE("TAITsched:",(H392*1000))</f>
        <v>TAITsched:19000</v>
      </c>
      <c s="18" r="G392">
        <v>19</v>
      </c>
      <c s="8" r="H392">
        <v>19</v>
      </c>
      <c s="36" r="I392">
        <v>0</v>
      </c>
      <c t="str" s="27" r="J392">
        <f>CONCATENATE("TAITbid:",(G392*1000))</f>
        <v>TAITbid:19000</v>
      </c>
      <c t="str" s="27" r="K392">
        <f>CONCATENATE("TAITUnscheduled:",(I392*1000))</f>
        <v>TAITUnscheduled:0</v>
      </c>
      <c t="str" s="27" r="L392">
        <f>CONCATENATE("TAITPlanned:",(N392*1000))</f>
        <v>TAITPlanned:1000</v>
      </c>
      <c t="str" s="27" r="M392">
        <f>CONCATENATE("TAITSettled:",(P392*1000))</f>
        <v>TAITSettled:19000</v>
      </c>
      <c s="36" r="N392">
        <v>1</v>
      </c>
      <c t="s" s="34" r="O392">
        <v>29</v>
      </c>
      <c s="8" r="P392">
        <v>19</v>
      </c>
      <c s="17" r="Q392"/>
      <c s="40" r="R392"/>
      <c s="40" r="S392"/>
      <c s="17" r="T392"/>
      <c s="29" r="U392">
        <f>(((20*AB392)*AC392)+(20*AA392))*1</f>
        <v>0</v>
      </c>
      <c s="29" r="V392">
        <f>IF((U392=0),0,(S392/U392))</f>
        <v>0</v>
      </c>
      <c s="40" r="X392">
        <f>(AA392+AB392)*AC392</f>
        <v>0</v>
      </c>
      <c s="17" r="Y392"/>
      <c s="31" r="AA392"/>
      <c s="31" r="AB392"/>
      <c s="31" r="AC392"/>
      <c s="31" r="AD392"/>
    </row>
    <row customHeight="1" r="393" ht="12.0">
      <c s="19" r="A393">
        <v>41746.2916666667</v>
      </c>
      <c s="23" r="B393">
        <v>41746.3333333333</v>
      </c>
      <c s="19" r="C393">
        <f>A393+TIME(5,0,0)</f>
        <v>41746.5</v>
      </c>
      <c s="24" r="D393">
        <f>DATE(YEAR(C393),MONTH(C393),DAY(C393))</f>
        <v>41746</v>
      </c>
      <c s="27" r="E393">
        <f>HOUR(C393)</f>
        <v>12</v>
      </c>
      <c t="str" s="27" r="F393">
        <f>CONCATENATE("TAITsched:",(H393*1000))</f>
        <v>TAITsched:19000</v>
      </c>
      <c s="18" r="G393">
        <v>19</v>
      </c>
      <c s="8" r="H393">
        <v>19</v>
      </c>
      <c s="36" r="I393">
        <v>0</v>
      </c>
      <c t="str" s="27" r="J393">
        <f>CONCATENATE("TAITbid:",(G393*1000))</f>
        <v>TAITbid:19000</v>
      </c>
      <c t="str" s="27" r="K393">
        <f>CONCATENATE("TAITUnscheduled:",(I393*1000))</f>
        <v>TAITUnscheduled:0</v>
      </c>
      <c t="str" s="27" r="L393">
        <f>CONCATENATE("TAITPlanned:",(N393*1000))</f>
        <v>TAITPlanned:1000</v>
      </c>
      <c t="str" s="27" r="M393">
        <f>CONCATENATE("TAITSettled:",(P393*1000))</f>
        <v>TAITSettled:19000</v>
      </c>
      <c s="36" r="N393">
        <v>1</v>
      </c>
      <c t="s" s="34" r="O393">
        <v>29</v>
      </c>
      <c s="8" r="P393">
        <v>19</v>
      </c>
      <c s="17" r="Q393"/>
      <c s="40" r="R393"/>
      <c s="40" r="S393"/>
      <c s="17" r="T393"/>
      <c s="29" r="U393">
        <f>(((20*AB393)*AC393)+(20*AA393))*1</f>
        <v>0</v>
      </c>
      <c s="29" r="V393">
        <f>IF((U393=0),0,(S393/U393))</f>
        <v>0</v>
      </c>
      <c s="40" r="X393">
        <f>(AA393+AB393)*AC393</f>
        <v>0</v>
      </c>
      <c s="17" r="Y393"/>
      <c s="31" r="AA393"/>
      <c s="31" r="AB393"/>
      <c s="31" r="AC393"/>
      <c s="31" r="AD393"/>
    </row>
    <row customHeight="1" r="394" ht="12.0">
      <c s="19" r="A394">
        <v>41746.3333333333</v>
      </c>
      <c s="23" r="B394">
        <v>41746.375</v>
      </c>
      <c s="19" r="C394">
        <f>A394+TIME(5,0,0)</f>
        <v>41746.5416666667</v>
      </c>
      <c s="24" r="D394">
        <f>DATE(YEAR(C394),MONTH(C394),DAY(C394))</f>
        <v>41746</v>
      </c>
      <c s="27" r="E394">
        <f>HOUR(C394)</f>
        <v>13</v>
      </c>
      <c t="str" s="27" r="F394">
        <f>CONCATENATE("TAITsched:",(H394*1000))</f>
        <v>TAITsched:19000</v>
      </c>
      <c s="18" r="G394">
        <v>19</v>
      </c>
      <c s="8" r="H394">
        <v>19</v>
      </c>
      <c s="36" r="I394">
        <v>0</v>
      </c>
      <c t="str" s="27" r="J394">
        <f>CONCATENATE("TAITbid:",(G394*1000))</f>
        <v>TAITbid:19000</v>
      </c>
      <c t="str" s="27" r="K394">
        <f>CONCATENATE("TAITUnscheduled:",(I394*1000))</f>
        <v>TAITUnscheduled:0</v>
      </c>
      <c t="str" s="27" r="L394">
        <f>CONCATENATE("TAITPlanned:",(N394*1000))</f>
        <v>TAITPlanned:1000</v>
      </c>
      <c t="str" s="27" r="M394">
        <f>CONCATENATE("TAITSettled:",(P394*1000))</f>
        <v>TAITSettled:19000</v>
      </c>
      <c s="36" r="N394">
        <v>1</v>
      </c>
      <c t="s" s="34" r="O394">
        <v>29</v>
      </c>
      <c s="8" r="P394">
        <v>19</v>
      </c>
      <c s="17" r="Q394"/>
      <c s="40" r="R394"/>
      <c s="40" r="S394"/>
      <c s="17" r="T394"/>
      <c s="29" r="U394">
        <f>(((20*AB394)*AC394)+(20*AA394))*1</f>
        <v>0</v>
      </c>
      <c s="29" r="V394">
        <f>IF((U394=0),0,(S394/U394))</f>
        <v>0</v>
      </c>
      <c s="40" r="X394">
        <f>(AA394+AB394)*AC394</f>
        <v>0</v>
      </c>
      <c s="17" r="Y394"/>
      <c s="31" r="AA394"/>
      <c s="31" r="AB394"/>
      <c s="31" r="AC394"/>
      <c s="31" r="AD394"/>
    </row>
    <row customHeight="1" r="395" ht="12.0">
      <c s="19" r="A395">
        <v>41746.375</v>
      </c>
      <c s="23" r="B395">
        <v>41746.4166666667</v>
      </c>
      <c s="19" r="C395">
        <f>A395+TIME(5,0,0)</f>
        <v>41746.5833333333</v>
      </c>
      <c s="24" r="D395">
        <f>DATE(YEAR(C395),MONTH(C395),DAY(C395))</f>
        <v>41746</v>
      </c>
      <c s="27" r="E395">
        <f>HOUR(C395)</f>
        <v>14</v>
      </c>
      <c t="str" s="27" r="F395">
        <f>CONCATENATE("TAITsched:",(H395*1000))</f>
        <v>TAITsched:19000</v>
      </c>
      <c s="18" r="G395">
        <v>19</v>
      </c>
      <c s="8" r="H395">
        <v>19</v>
      </c>
      <c s="36" r="I395">
        <v>0</v>
      </c>
      <c t="str" s="27" r="J395">
        <f>CONCATENATE("TAITbid:",(G395*1000))</f>
        <v>TAITbid:19000</v>
      </c>
      <c t="str" s="27" r="K395">
        <f>CONCATENATE("TAITUnscheduled:",(I395*1000))</f>
        <v>TAITUnscheduled:0</v>
      </c>
      <c t="str" s="27" r="L395">
        <f>CONCATENATE("TAITPlanned:",(N395*1000))</f>
        <v>TAITPlanned:1000</v>
      </c>
      <c t="str" s="27" r="M395">
        <f>CONCATENATE("TAITSettled:",(P395*1000))</f>
        <v>TAITSettled:19000</v>
      </c>
      <c s="36" r="N395">
        <v>1</v>
      </c>
      <c t="s" s="34" r="O395">
        <v>29</v>
      </c>
      <c s="8" r="P395">
        <v>19</v>
      </c>
      <c s="17" r="Q395"/>
      <c s="40" r="R395"/>
      <c s="40" r="S395"/>
      <c s="17" r="T395"/>
      <c s="29" r="U395">
        <f>(((20*AB395)*AC395)+(20*AA395))*1</f>
        <v>0</v>
      </c>
      <c s="29" r="V395">
        <f>IF((U395=0),0,(S395/U395))</f>
        <v>0</v>
      </c>
      <c s="40" r="X395">
        <f>(AA395+AB395)*AC395</f>
        <v>0</v>
      </c>
      <c s="17" r="Y395"/>
      <c s="31" r="AA395"/>
      <c s="31" r="AB395"/>
      <c s="31" r="AC395"/>
      <c s="31" r="AD395"/>
    </row>
    <row customHeight="1" r="396" ht="12.0">
      <c s="19" r="A396">
        <v>41746.4166666667</v>
      </c>
      <c s="23" r="B396">
        <v>41746.4583333333</v>
      </c>
      <c s="19" r="C396">
        <f>A396+TIME(5,0,0)</f>
        <v>41746.625</v>
      </c>
      <c s="24" r="D396">
        <f>DATE(YEAR(C396),MONTH(C396),DAY(C396))</f>
        <v>41746</v>
      </c>
      <c s="27" r="E396">
        <f>HOUR(C396)</f>
        <v>15</v>
      </c>
      <c t="str" s="27" r="F396">
        <f>CONCATENATE("TAITsched:",(H396*1000))</f>
        <v>TAITsched:19000</v>
      </c>
      <c s="18" r="G396">
        <v>19</v>
      </c>
      <c s="8" r="H396">
        <v>19</v>
      </c>
      <c s="36" r="I396">
        <v>0</v>
      </c>
      <c t="str" s="27" r="J396">
        <f>CONCATENATE("TAITbid:",(G396*1000))</f>
        <v>TAITbid:19000</v>
      </c>
      <c t="str" s="27" r="K396">
        <f>CONCATENATE("TAITUnscheduled:",(I396*1000))</f>
        <v>TAITUnscheduled:0</v>
      </c>
      <c t="str" s="27" r="L396">
        <f>CONCATENATE("TAITPlanned:",(N396*1000))</f>
        <v>TAITPlanned:1000</v>
      </c>
      <c t="str" s="27" r="M396">
        <f>CONCATENATE("TAITSettled:",(P396*1000))</f>
        <v>TAITSettled:19000</v>
      </c>
      <c s="36" r="N396">
        <v>1</v>
      </c>
      <c t="s" s="34" r="O396">
        <v>29</v>
      </c>
      <c s="8" r="P396">
        <v>19</v>
      </c>
      <c s="17" r="Q396"/>
      <c s="40" r="R396"/>
      <c s="40" r="S396"/>
      <c s="17" r="T396"/>
      <c s="29" r="U396">
        <f>(((20*AB396)*AC396)+(20*AA396))*1</f>
        <v>0</v>
      </c>
      <c s="29" r="V396">
        <f>IF((U396=0),0,(S396/U396))</f>
        <v>0</v>
      </c>
      <c s="40" r="X396">
        <f>(AA396+AB396)*AC396</f>
        <v>0</v>
      </c>
      <c s="17" r="Y396"/>
      <c s="31" r="AA396"/>
      <c s="31" r="AB396"/>
      <c s="31" r="AC396"/>
      <c s="31" r="AD396"/>
    </row>
    <row customHeight="1" r="397" ht="12.0">
      <c s="19" r="A397">
        <v>41746.4583333333</v>
      </c>
      <c s="23" r="B397">
        <v>41746.5</v>
      </c>
      <c s="19" r="C397">
        <f>A397+TIME(5,0,0)</f>
        <v>41746.6666666667</v>
      </c>
      <c s="24" r="D397">
        <f>DATE(YEAR(C397),MONTH(C397),DAY(C397))</f>
        <v>41746</v>
      </c>
      <c s="27" r="E397">
        <f>HOUR(C397)</f>
        <v>16</v>
      </c>
      <c t="str" s="27" r="F397">
        <f>CONCATENATE("TAITsched:",(H397*1000))</f>
        <v>TAITsched:19000</v>
      </c>
      <c s="18" r="G397">
        <v>19</v>
      </c>
      <c s="8" r="H397">
        <v>19</v>
      </c>
      <c s="36" r="I397">
        <v>0</v>
      </c>
      <c t="str" s="27" r="J397">
        <f>CONCATENATE("TAITbid:",(G397*1000))</f>
        <v>TAITbid:19000</v>
      </c>
      <c t="str" s="27" r="K397">
        <f>CONCATENATE("TAITUnscheduled:",(I397*1000))</f>
        <v>TAITUnscheduled:0</v>
      </c>
      <c t="str" s="27" r="L397">
        <f>CONCATENATE("TAITPlanned:",(N397*1000))</f>
        <v>TAITPlanned:1000</v>
      </c>
      <c t="str" s="27" r="M397">
        <f>CONCATENATE("TAITSettled:",(P397*1000))</f>
        <v>TAITSettled:19000</v>
      </c>
      <c s="36" r="N397">
        <v>1</v>
      </c>
      <c t="s" s="34" r="O397">
        <v>29</v>
      </c>
      <c s="8" r="P397">
        <v>19</v>
      </c>
      <c s="17" r="Q397"/>
      <c s="40" r="R397"/>
      <c s="40" r="S397"/>
      <c s="17" r="T397"/>
      <c s="29" r="U397">
        <f>(((20*AB397)*AC397)+(20*AA397))*1</f>
        <v>0</v>
      </c>
      <c s="29" r="V397">
        <f>IF((U397=0),0,(S397/U397))</f>
        <v>0</v>
      </c>
      <c s="40" r="X397">
        <f>(AA397+AB397)*AC397</f>
        <v>0</v>
      </c>
      <c s="17" r="Y397"/>
      <c s="31" r="AA397"/>
      <c s="31" r="AB397"/>
      <c s="31" r="AC397"/>
      <c s="31" r="AD397"/>
    </row>
    <row customHeight="1" r="398" ht="12.0">
      <c s="19" r="A398">
        <v>41746.5</v>
      </c>
      <c s="23" r="B398">
        <v>41746.5416666667</v>
      </c>
      <c s="19" r="C398">
        <f>A398+TIME(5,0,0)</f>
        <v>41746.7083333333</v>
      </c>
      <c s="24" r="D398">
        <f>DATE(YEAR(C398),MONTH(C398),DAY(C398))</f>
        <v>41746</v>
      </c>
      <c s="27" r="E398">
        <f>HOUR(C398)</f>
        <v>17</v>
      </c>
      <c t="str" s="27" r="F398">
        <f>CONCATENATE("TAITsched:",(H398*1000))</f>
        <v>TAITsched:19000</v>
      </c>
      <c s="18" r="G398">
        <v>19</v>
      </c>
      <c s="8" r="H398">
        <v>19</v>
      </c>
      <c s="36" r="I398">
        <v>0</v>
      </c>
      <c t="str" s="27" r="J398">
        <f>CONCATENATE("TAITbid:",(G398*1000))</f>
        <v>TAITbid:19000</v>
      </c>
      <c t="str" s="27" r="K398">
        <f>CONCATENATE("TAITUnscheduled:",(I398*1000))</f>
        <v>TAITUnscheduled:0</v>
      </c>
      <c t="str" s="27" r="L398">
        <f>CONCATENATE("TAITPlanned:",(N398*1000))</f>
        <v>TAITPlanned:1000</v>
      </c>
      <c t="str" s="27" r="M398">
        <f>CONCATENATE("TAITSettled:",(P398*1000))</f>
        <v>TAITSettled:19000</v>
      </c>
      <c s="36" r="N398">
        <v>1</v>
      </c>
      <c t="s" s="34" r="O398">
        <v>29</v>
      </c>
      <c s="8" r="P398">
        <v>19</v>
      </c>
      <c s="17" r="Q398"/>
      <c s="40" r="R398"/>
      <c s="40" r="S398"/>
      <c s="17" r="T398"/>
      <c s="29" r="U398">
        <f>(((20*AB398)*AC398)+(20*AA398))*1</f>
        <v>0</v>
      </c>
      <c s="29" r="V398">
        <f>IF((U398=0),0,(S398/U398))</f>
        <v>0</v>
      </c>
      <c s="40" r="X398">
        <f>(AA398+AB398)*AC398</f>
        <v>0</v>
      </c>
      <c s="17" r="Y398"/>
      <c s="31" r="AA398"/>
      <c s="31" r="AB398"/>
      <c s="31" r="AC398"/>
      <c s="31" r="AD398"/>
    </row>
    <row customHeight="1" r="399" ht="12.0">
      <c s="19" r="A399">
        <v>41746.5416666667</v>
      </c>
      <c s="23" r="B399">
        <v>41746.5833333333</v>
      </c>
      <c s="19" r="C399">
        <f>A399+TIME(5,0,0)</f>
        <v>41746.75</v>
      </c>
      <c s="24" r="D399">
        <f>DATE(YEAR(C399),MONTH(C399),DAY(C399))</f>
        <v>41746</v>
      </c>
      <c s="27" r="E399">
        <f>HOUR(C399)</f>
        <v>18</v>
      </c>
      <c t="str" s="27" r="F399">
        <f>CONCATENATE("TAITsched:",(H399*1000))</f>
        <v>TAITsched:19000</v>
      </c>
      <c s="18" r="G399">
        <v>19</v>
      </c>
      <c s="8" r="H399">
        <v>19</v>
      </c>
      <c s="36" r="I399">
        <v>0</v>
      </c>
      <c t="str" s="27" r="J399">
        <f>CONCATENATE("TAITbid:",(G399*1000))</f>
        <v>TAITbid:19000</v>
      </c>
      <c t="str" s="27" r="K399">
        <f>CONCATENATE("TAITUnscheduled:",(I399*1000))</f>
        <v>TAITUnscheduled:0</v>
      </c>
      <c t="str" s="27" r="L399">
        <f>CONCATENATE("TAITPlanned:",(N399*1000))</f>
        <v>TAITPlanned:1000</v>
      </c>
      <c t="str" s="27" r="M399">
        <f>CONCATENATE("TAITSettled:",(P399*1000))</f>
        <v>TAITSettled:19000</v>
      </c>
      <c s="36" r="N399">
        <v>1</v>
      </c>
      <c t="s" s="34" r="O399">
        <v>29</v>
      </c>
      <c s="8" r="P399">
        <v>19</v>
      </c>
      <c s="17" r="Q399"/>
      <c s="40" r="R399"/>
      <c s="40" r="S399"/>
      <c s="17" r="T399"/>
      <c s="29" r="U399">
        <f>(((20*AB399)*AC399)+(20*AA399))*1</f>
        <v>0</v>
      </c>
      <c s="29" r="V399">
        <f>IF((U399=0),0,(S399/U399))</f>
        <v>0</v>
      </c>
      <c s="40" r="X399">
        <f>(AA399+AB399)*AC399</f>
        <v>0</v>
      </c>
      <c s="17" r="Y399"/>
      <c s="31" r="AA399"/>
      <c s="31" r="AB399"/>
      <c s="31" r="AC399"/>
      <c s="31" r="AD399"/>
    </row>
    <row customHeight="1" r="400" ht="12.0">
      <c s="19" r="A400">
        <v>41746.5833333333</v>
      </c>
      <c s="23" r="B400">
        <v>41746.625</v>
      </c>
      <c s="19" r="C400">
        <f>A400+TIME(5,0,0)</f>
        <v>41746.7916666667</v>
      </c>
      <c s="24" r="D400">
        <f>DATE(YEAR(C400),MONTH(C400),DAY(C400))</f>
        <v>41746</v>
      </c>
      <c s="27" r="E400">
        <f>HOUR(C400)</f>
        <v>19</v>
      </c>
      <c t="str" s="27" r="F400">
        <f>CONCATENATE("TAITsched:",(H400*1000))</f>
        <v>TAITsched:19000</v>
      </c>
      <c s="18" r="G400">
        <v>19</v>
      </c>
      <c s="8" r="H400">
        <v>19</v>
      </c>
      <c s="36" r="I400">
        <v>0</v>
      </c>
      <c t="str" s="27" r="J400">
        <f>CONCATENATE("TAITbid:",(G400*1000))</f>
        <v>TAITbid:19000</v>
      </c>
      <c t="str" s="27" r="K400">
        <f>CONCATENATE("TAITUnscheduled:",(I400*1000))</f>
        <v>TAITUnscheduled:0</v>
      </c>
      <c t="str" s="27" r="L400">
        <f>CONCATENATE("TAITPlanned:",(N400*1000))</f>
        <v>TAITPlanned:1000</v>
      </c>
      <c t="str" s="27" r="M400">
        <f>CONCATENATE("TAITSettled:",(P400*1000))</f>
        <v>TAITSettled:19000</v>
      </c>
      <c s="36" r="N400">
        <v>1</v>
      </c>
      <c t="s" s="34" r="O400">
        <v>29</v>
      </c>
      <c s="8" r="P400">
        <v>19</v>
      </c>
      <c s="17" r="Q400"/>
      <c s="40" r="R400"/>
      <c s="40" r="S400"/>
      <c s="17" r="T400"/>
      <c s="29" r="U400">
        <f>(((20*AB400)*AC400)+(20*AA400))*1</f>
        <v>0</v>
      </c>
      <c s="29" r="V400">
        <f>IF((U400=0),0,(S400/U400))</f>
        <v>0</v>
      </c>
      <c s="40" r="X400">
        <f>(AA400+AB400)*AC400</f>
        <v>0</v>
      </c>
      <c s="17" r="Y400"/>
      <c s="31" r="AA400"/>
      <c s="31" r="AB400"/>
      <c s="31" r="AC400"/>
      <c s="31" r="AD400"/>
    </row>
    <row customHeight="1" r="401" ht="12.0">
      <c s="19" r="A401">
        <v>41746.625</v>
      </c>
      <c s="23" r="B401">
        <v>41746.6666666667</v>
      </c>
      <c s="19" r="C401">
        <f>A401+TIME(5,0,0)</f>
        <v>41746.8333333333</v>
      </c>
      <c s="24" r="D401">
        <f>DATE(YEAR(C401),MONTH(C401),DAY(C401))</f>
        <v>41746</v>
      </c>
      <c s="27" r="E401">
        <f>HOUR(C401)</f>
        <v>20</v>
      </c>
      <c t="str" s="27" r="F401">
        <f>CONCATENATE("TAITsched:",(H401*1000))</f>
        <v>TAITsched:19000</v>
      </c>
      <c s="18" r="G401">
        <v>19</v>
      </c>
      <c s="8" r="H401">
        <v>19</v>
      </c>
      <c s="36" r="I401">
        <v>0</v>
      </c>
      <c t="str" s="27" r="J401">
        <f>CONCATENATE("TAITbid:",(G401*1000))</f>
        <v>TAITbid:19000</v>
      </c>
      <c t="str" s="27" r="K401">
        <f>CONCATENATE("TAITUnscheduled:",(I401*1000))</f>
        <v>TAITUnscheduled:0</v>
      </c>
      <c t="str" s="27" r="L401">
        <f>CONCATENATE("TAITPlanned:",(N401*1000))</f>
        <v>TAITPlanned:1000</v>
      </c>
      <c t="str" s="27" r="M401">
        <f>CONCATENATE("TAITSettled:",(P401*1000))</f>
        <v>TAITSettled:19000</v>
      </c>
      <c s="36" r="N401">
        <v>1</v>
      </c>
      <c t="s" s="34" r="O401">
        <v>29</v>
      </c>
      <c s="8" r="P401">
        <v>19</v>
      </c>
      <c s="17" r="Q401"/>
      <c s="40" r="R401"/>
      <c s="40" r="S401"/>
      <c s="17" r="T401"/>
      <c s="29" r="U401">
        <f>(((20*AB401)*AC401)+(20*AA401))*1</f>
        <v>0</v>
      </c>
      <c s="29" r="V401">
        <f>IF((U401=0),0,(S401/U401))</f>
        <v>0</v>
      </c>
      <c s="40" r="X401">
        <f>(AA401+AB401)*AC401</f>
        <v>0</v>
      </c>
      <c s="17" r="Y401"/>
      <c s="31" r="AA401"/>
      <c s="31" r="AB401"/>
      <c s="31" r="AC401"/>
      <c s="31" r="AD401"/>
    </row>
    <row customHeight="1" r="402" ht="12.0">
      <c s="19" r="A402">
        <v>41746.6666666667</v>
      </c>
      <c s="23" r="B402">
        <v>41746.7083333333</v>
      </c>
      <c s="19" r="C402">
        <f>A402+TIME(5,0,0)</f>
        <v>41746.875</v>
      </c>
      <c s="24" r="D402">
        <f>DATE(YEAR(C402),MONTH(C402),DAY(C402))</f>
        <v>41746</v>
      </c>
      <c s="27" r="E402">
        <f>HOUR(C402)</f>
        <v>21</v>
      </c>
      <c t="str" s="27" r="F402">
        <f>CONCATENATE("TAITsched:",(H402*1000))</f>
        <v>TAITsched:19000</v>
      </c>
      <c s="18" r="G402">
        <v>19</v>
      </c>
      <c s="8" r="H402">
        <v>19</v>
      </c>
      <c s="36" r="I402">
        <v>0</v>
      </c>
      <c t="str" s="27" r="J402">
        <f>CONCATENATE("TAITbid:",(G402*1000))</f>
        <v>TAITbid:19000</v>
      </c>
      <c t="str" s="27" r="K402">
        <f>CONCATENATE("TAITUnscheduled:",(I402*1000))</f>
        <v>TAITUnscheduled:0</v>
      </c>
      <c t="str" s="27" r="L402">
        <f>CONCATENATE("TAITPlanned:",(N402*1000))</f>
        <v>TAITPlanned:1000</v>
      </c>
      <c t="str" s="27" r="M402">
        <f>CONCATENATE("TAITSettled:",(P402*1000))</f>
        <v>TAITSettled:19000</v>
      </c>
      <c s="36" r="N402">
        <v>1</v>
      </c>
      <c t="s" s="34" r="O402">
        <v>29</v>
      </c>
      <c s="8" r="P402">
        <v>19</v>
      </c>
      <c s="17" r="Q402"/>
      <c s="40" r="R402"/>
      <c s="40" r="S402"/>
      <c s="17" r="T402"/>
      <c s="29" r="U402">
        <f>(((20*AB402)*AC402)+(20*AA402))*1</f>
        <v>0</v>
      </c>
      <c s="29" r="V402">
        <f>IF((U402=0),0,(S402/U402))</f>
        <v>0</v>
      </c>
      <c s="40" r="X402">
        <f>(AA402+AB402)*AC402</f>
        <v>0</v>
      </c>
      <c s="17" r="Y402"/>
      <c s="31" r="AA402"/>
      <c s="31" r="AB402"/>
      <c s="31" r="AC402"/>
      <c s="31" r="AD402"/>
    </row>
    <row customHeight="1" r="403" ht="12.0">
      <c s="19" r="A403">
        <v>41746.7083333333</v>
      </c>
      <c s="23" r="B403">
        <v>41746.75</v>
      </c>
      <c s="19" r="C403">
        <f>A403+TIME(5,0,0)</f>
        <v>41746.9166666667</v>
      </c>
      <c s="24" r="D403">
        <f>DATE(YEAR(C403),MONTH(C403),DAY(C403))</f>
        <v>41746</v>
      </c>
      <c s="27" r="E403">
        <f>HOUR(C403)</f>
        <v>22</v>
      </c>
      <c t="str" s="27" r="F403">
        <f>CONCATENATE("TAITsched:",(H403*1000))</f>
        <v>TAITsched:19000</v>
      </c>
      <c s="18" r="G403">
        <v>19</v>
      </c>
      <c s="8" r="H403">
        <v>19</v>
      </c>
      <c s="36" r="I403">
        <v>0</v>
      </c>
      <c t="str" s="27" r="J403">
        <f>CONCATENATE("TAITbid:",(G403*1000))</f>
        <v>TAITbid:19000</v>
      </c>
      <c t="str" s="27" r="K403">
        <f>CONCATENATE("TAITUnscheduled:",(I403*1000))</f>
        <v>TAITUnscheduled:0</v>
      </c>
      <c t="str" s="27" r="L403">
        <f>CONCATENATE("TAITPlanned:",(N403*1000))</f>
        <v>TAITPlanned:1000</v>
      </c>
      <c t="str" s="27" r="M403">
        <f>CONCATENATE("TAITSettled:",(P403*1000))</f>
        <v>TAITSettled:19000</v>
      </c>
      <c s="36" r="N403">
        <v>1</v>
      </c>
      <c t="s" s="34" r="O403">
        <v>29</v>
      </c>
      <c s="8" r="P403">
        <v>19</v>
      </c>
      <c s="17" r="Q403"/>
      <c s="40" r="R403"/>
      <c s="40" r="S403"/>
      <c s="17" r="T403"/>
      <c s="29" r="U403">
        <f>(((20*AB403)*AC403)+(20*AA403))*1</f>
        <v>0</v>
      </c>
      <c s="29" r="V403">
        <f>IF((U403=0),0,(S403/U403))</f>
        <v>0</v>
      </c>
      <c s="40" r="X403">
        <f>(AA403+AB403)*AC403</f>
        <v>0</v>
      </c>
      <c s="17" r="Y403"/>
      <c s="31" r="AA403"/>
      <c s="31" r="AB403"/>
      <c s="31" r="AC403"/>
      <c s="31" r="AD403"/>
    </row>
    <row customHeight="1" r="404" ht="12.0">
      <c s="19" r="A404">
        <v>41746.75</v>
      </c>
      <c s="23" r="B404">
        <v>41746.7916666667</v>
      </c>
      <c s="19" r="C404">
        <f>A404+TIME(5,0,0)</f>
        <v>41746.9583333333</v>
      </c>
      <c s="24" r="D404">
        <f>DATE(YEAR(C404),MONTH(C404),DAY(C404))</f>
        <v>41746</v>
      </c>
      <c s="27" r="E404">
        <f>HOUR(C404)</f>
        <v>23</v>
      </c>
      <c t="str" s="27" r="F404">
        <f>CONCATENATE("TAITsched:",(H404*1000))</f>
        <v>TAITsched:19000</v>
      </c>
      <c s="18" r="G404">
        <v>19</v>
      </c>
      <c s="8" r="H404">
        <v>19</v>
      </c>
      <c s="36" r="I404">
        <v>0</v>
      </c>
      <c t="str" s="27" r="J404">
        <f>CONCATENATE("TAITbid:",(G404*1000))</f>
        <v>TAITbid:19000</v>
      </c>
      <c t="str" s="27" r="K404">
        <f>CONCATENATE("TAITUnscheduled:",(I404*1000))</f>
        <v>TAITUnscheduled:0</v>
      </c>
      <c t="str" s="27" r="L404">
        <f>CONCATENATE("TAITPlanned:",(N404*1000))</f>
        <v>TAITPlanned:1000</v>
      </c>
      <c t="str" s="27" r="M404">
        <f>CONCATENATE("TAITSettled:",(P404*1000))</f>
        <v>TAITSettled:19000</v>
      </c>
      <c s="36" r="N404">
        <v>1</v>
      </c>
      <c t="s" s="34" r="O404">
        <v>29</v>
      </c>
      <c s="8" r="P404">
        <v>19</v>
      </c>
      <c s="17" r="Q404"/>
      <c s="40" r="R404"/>
      <c s="40" r="S404"/>
      <c s="17" r="T404"/>
      <c s="29" r="U404">
        <f>(((20*AB404)*AC404)+(20*AA404))*1</f>
        <v>0</v>
      </c>
      <c s="29" r="V404">
        <f>IF((U404=0),0,(S404/U404))</f>
        <v>0</v>
      </c>
      <c s="40" r="X404">
        <f>(AA404+AB404)*AC404</f>
        <v>0</v>
      </c>
      <c s="17" r="Y404"/>
      <c s="31" r="AA404"/>
      <c s="31" r="AB404"/>
      <c s="31" r="AC404"/>
      <c s="31" r="AD404"/>
    </row>
    <row customHeight="1" r="405" ht="12.0">
      <c s="19" r="A405">
        <v>41746.7916666667</v>
      </c>
      <c s="23" r="B405">
        <v>41746.8333333333</v>
      </c>
      <c s="19" r="C405">
        <f>A405+TIME(5,0,0)</f>
        <v>41747</v>
      </c>
      <c s="24" r="D405">
        <f>DATE(YEAR(C405),MONTH(C405),DAY(C405))</f>
        <v>41747</v>
      </c>
      <c s="27" r="E405">
        <f>HOUR(C405)</f>
        <v>0</v>
      </c>
      <c t="str" s="27" r="F405">
        <f>CONCATENATE("TAITsched:",(H405*1000))</f>
        <v>TAITsched:19000</v>
      </c>
      <c s="18" r="G405">
        <v>19</v>
      </c>
      <c s="8" r="H405">
        <v>19</v>
      </c>
      <c s="36" r="I405">
        <v>0</v>
      </c>
      <c t="str" s="27" r="J405">
        <f>CONCATENATE("TAITbid:",(G405*1000))</f>
        <v>TAITbid:19000</v>
      </c>
      <c t="str" s="27" r="K405">
        <f>CONCATENATE("TAITUnscheduled:",(I405*1000))</f>
        <v>TAITUnscheduled:0</v>
      </c>
      <c t="str" s="27" r="L405">
        <f>CONCATENATE("TAITPlanned:",(N405*1000))</f>
        <v>TAITPlanned:1000</v>
      </c>
      <c t="str" s="27" r="M405">
        <f>CONCATENATE("TAITSettled:",(P405*1000))</f>
        <v>TAITSettled:19000</v>
      </c>
      <c s="36" r="N405">
        <v>1</v>
      </c>
      <c t="s" s="34" r="O405">
        <v>29</v>
      </c>
      <c s="8" r="P405">
        <v>19</v>
      </c>
      <c s="17" r="Q405"/>
      <c s="40" r="R405"/>
      <c s="40" r="S405"/>
      <c s="17" r="T405"/>
      <c s="29" r="U405">
        <f>(((20*AB405)*AC405)+(20*AA405))*1</f>
        <v>0</v>
      </c>
      <c s="29" r="V405">
        <f>IF((U405=0),0,(S405/U405))</f>
        <v>0</v>
      </c>
      <c s="40" r="X405">
        <f>(AA405+AB405)*AC405</f>
        <v>0</v>
      </c>
      <c s="17" r="Y405"/>
      <c s="31" r="AA405"/>
      <c s="31" r="AB405"/>
      <c s="31" r="AC405"/>
      <c s="31" r="AD405"/>
    </row>
    <row customHeight="1" r="406" ht="12.0">
      <c s="19" r="A406">
        <v>41746.8333333333</v>
      </c>
      <c s="23" r="B406">
        <v>41746.875</v>
      </c>
      <c s="19" r="C406">
        <f>A406+TIME(5,0,0)</f>
        <v>41747.0416666667</v>
      </c>
      <c s="24" r="D406">
        <f>DATE(YEAR(C406),MONTH(C406),DAY(C406))</f>
        <v>41747</v>
      </c>
      <c s="27" r="E406">
        <f>HOUR(C406)</f>
        <v>1</v>
      </c>
      <c t="str" s="27" r="F406">
        <f>CONCATENATE("TAITsched:",(H406*1000))</f>
        <v>TAITsched:19000</v>
      </c>
      <c s="18" r="G406">
        <v>19</v>
      </c>
      <c s="8" r="H406">
        <v>19</v>
      </c>
      <c s="36" r="I406">
        <v>0</v>
      </c>
      <c t="str" s="27" r="J406">
        <f>CONCATENATE("TAITbid:",(G406*1000))</f>
        <v>TAITbid:19000</v>
      </c>
      <c t="str" s="27" r="K406">
        <f>CONCATENATE("TAITUnscheduled:",(I406*1000))</f>
        <v>TAITUnscheduled:0</v>
      </c>
      <c t="str" s="27" r="L406">
        <f>CONCATENATE("TAITPlanned:",(N406*1000))</f>
        <v>TAITPlanned:1000</v>
      </c>
      <c t="str" s="27" r="M406">
        <f>CONCATENATE("TAITSettled:",(P406*1000))</f>
        <v>TAITSettled:19000</v>
      </c>
      <c s="36" r="N406">
        <v>1</v>
      </c>
      <c t="s" s="34" r="O406">
        <v>29</v>
      </c>
      <c s="8" r="P406">
        <v>19</v>
      </c>
      <c s="17" r="Q406"/>
      <c s="40" r="R406"/>
      <c s="40" r="S406"/>
      <c s="17" r="T406"/>
      <c s="29" r="U406">
        <f>(((20*AB406)*AC406)+(20*AA406))*1</f>
        <v>0</v>
      </c>
      <c s="29" r="V406">
        <f>IF((U406=0),0,(S406/U406))</f>
        <v>0</v>
      </c>
      <c s="40" r="X406">
        <f>(AA406+AB406)*AC406</f>
        <v>0</v>
      </c>
      <c s="17" r="Y406"/>
      <c s="31" r="AA406"/>
      <c s="31" r="AB406"/>
      <c s="31" r="AC406"/>
      <c s="31" r="AD406"/>
    </row>
    <row customHeight="1" r="407" ht="12.0">
      <c s="19" r="A407">
        <v>41746.875</v>
      </c>
      <c s="23" r="B407">
        <v>41746.9166666667</v>
      </c>
      <c s="19" r="C407">
        <f>A407+TIME(5,0,0)</f>
        <v>41747.0833333333</v>
      </c>
      <c s="24" r="D407">
        <f>DATE(YEAR(C407),MONTH(C407),DAY(C407))</f>
        <v>41747</v>
      </c>
      <c s="27" r="E407">
        <f>HOUR(C407)</f>
        <v>2</v>
      </c>
      <c t="str" s="27" r="F407">
        <f>CONCATENATE("TAITsched:",(H407*1000))</f>
        <v>TAITsched:19000</v>
      </c>
      <c s="18" r="G407">
        <v>19</v>
      </c>
      <c s="8" r="H407">
        <v>19</v>
      </c>
      <c s="36" r="I407">
        <v>0</v>
      </c>
      <c t="str" s="27" r="J407">
        <f>CONCATENATE("TAITbid:",(G407*1000))</f>
        <v>TAITbid:19000</v>
      </c>
      <c t="str" s="27" r="K407">
        <f>CONCATENATE("TAITUnscheduled:",(I407*1000))</f>
        <v>TAITUnscheduled:0</v>
      </c>
      <c t="str" s="27" r="L407">
        <f>CONCATENATE("TAITPlanned:",(N407*1000))</f>
        <v>TAITPlanned:1000</v>
      </c>
      <c t="str" s="27" r="M407">
        <f>CONCATENATE("TAITSettled:",(P407*1000))</f>
        <v>TAITSettled:19000</v>
      </c>
      <c s="36" r="N407">
        <v>1</v>
      </c>
      <c t="s" s="34" r="O407">
        <v>29</v>
      </c>
      <c s="8" r="P407">
        <v>19</v>
      </c>
      <c s="17" r="Q407"/>
      <c s="40" r="R407"/>
      <c s="40" r="S407"/>
      <c s="17" r="T407"/>
      <c s="29" r="U407">
        <f>(((20*AB407)*AC407)+(20*AA407))*1</f>
        <v>0</v>
      </c>
      <c s="29" r="V407">
        <f>IF((U407=0),0,(S407/U407))</f>
        <v>0</v>
      </c>
      <c s="40" r="X407">
        <f>(AA407+AB407)*AC407</f>
        <v>0</v>
      </c>
      <c s="17" r="Y407"/>
      <c s="31" r="AA407"/>
      <c s="31" r="AB407"/>
      <c s="31" r="AC407"/>
      <c s="31" r="AD407"/>
    </row>
    <row customHeight="1" r="408" ht="12.0">
      <c s="19" r="A408">
        <v>41746.9166666667</v>
      </c>
      <c s="23" r="B408">
        <v>41746.9583333333</v>
      </c>
      <c s="19" r="C408">
        <f>A408+TIME(5,0,0)</f>
        <v>41747.125</v>
      </c>
      <c s="24" r="D408">
        <f>DATE(YEAR(C408),MONTH(C408),DAY(C408))</f>
        <v>41747</v>
      </c>
      <c s="27" r="E408">
        <f>HOUR(C408)</f>
        <v>3</v>
      </c>
      <c t="str" s="27" r="F408">
        <f>CONCATENATE("TAITsched:",(H408*1000))</f>
        <v>TAITsched:19000</v>
      </c>
      <c s="18" r="G408">
        <v>19</v>
      </c>
      <c s="8" r="H408">
        <v>19</v>
      </c>
      <c s="36" r="I408">
        <v>0</v>
      </c>
      <c t="str" s="27" r="J408">
        <f>CONCATENATE("TAITbid:",(G408*1000))</f>
        <v>TAITbid:19000</v>
      </c>
      <c t="str" s="27" r="K408">
        <f>CONCATENATE("TAITUnscheduled:",(I408*1000))</f>
        <v>TAITUnscheduled:0</v>
      </c>
      <c t="str" s="27" r="L408">
        <f>CONCATENATE("TAITPlanned:",(N408*1000))</f>
        <v>TAITPlanned:1000</v>
      </c>
      <c t="str" s="27" r="M408">
        <f>CONCATENATE("TAITSettled:",(P408*1000))</f>
        <v>TAITSettled:19000</v>
      </c>
      <c s="36" r="N408">
        <v>1</v>
      </c>
      <c t="s" s="34" r="O408">
        <v>29</v>
      </c>
      <c s="8" r="P408">
        <v>19</v>
      </c>
      <c s="17" r="Q408"/>
      <c s="40" r="R408"/>
      <c s="40" r="S408"/>
      <c s="17" r="T408"/>
      <c s="29" r="U408">
        <f>(((20*AB408)*AC408)+(20*AA408))*1</f>
        <v>0</v>
      </c>
      <c s="29" r="V408">
        <f>IF((U408=0),0,(S408/U408))</f>
        <v>0</v>
      </c>
      <c s="40" r="X408">
        <f>(AA408+AB408)*AC408</f>
        <v>0</v>
      </c>
      <c s="17" r="Y408"/>
      <c s="31" r="AA408"/>
      <c s="31" r="AB408"/>
      <c s="31" r="AC408"/>
      <c s="31" r="AD408"/>
    </row>
    <row customHeight="1" r="409" ht="12.0">
      <c s="19" r="A409">
        <v>41746.9583333333</v>
      </c>
      <c s="23" r="B409">
        <v>41747</v>
      </c>
      <c s="19" r="C409">
        <f>A409+TIME(5,0,0)</f>
        <v>41747.1666666667</v>
      </c>
      <c s="24" r="D409">
        <f>DATE(YEAR(C409),MONTH(C409),DAY(C409))</f>
        <v>41747</v>
      </c>
      <c s="27" r="E409">
        <f>HOUR(C409)</f>
        <v>4</v>
      </c>
      <c t="str" s="27" r="F409">
        <f>CONCATENATE("TAITsched:",(H409*1000))</f>
        <v>TAITsched:19000</v>
      </c>
      <c s="18" r="G409">
        <v>19</v>
      </c>
      <c s="8" r="H409">
        <v>19</v>
      </c>
      <c s="36" r="I409">
        <v>0</v>
      </c>
      <c t="str" s="27" r="J409">
        <f>CONCATENATE("TAITbid:",(G409*1000))</f>
        <v>TAITbid:19000</v>
      </c>
      <c t="str" s="27" r="K409">
        <f>CONCATENATE("TAITUnscheduled:",(I409*1000))</f>
        <v>TAITUnscheduled:0</v>
      </c>
      <c t="str" s="27" r="L409">
        <f>CONCATENATE("TAITPlanned:",(N409*1000))</f>
        <v>TAITPlanned:1000</v>
      </c>
      <c t="str" s="27" r="M409">
        <f>CONCATENATE("TAITSettled:",(P409*1000))</f>
        <v>TAITSettled:19000</v>
      </c>
      <c s="36" r="N409">
        <v>1</v>
      </c>
      <c t="s" s="34" r="O409">
        <v>29</v>
      </c>
      <c s="8" r="P409">
        <v>19</v>
      </c>
      <c s="17" r="Q409"/>
      <c s="40" r="R409"/>
      <c s="40" r="S409"/>
      <c s="17" r="T409"/>
      <c s="29" r="U409">
        <f>(((20*AB409)*AC409)+(20*AA409))*1</f>
        <v>0</v>
      </c>
      <c s="29" r="V409">
        <f>IF((U409=0),0,(S409/U409))</f>
        <v>0</v>
      </c>
      <c s="40" r="X409">
        <f>(AA409+AB409)*AC409</f>
        <v>0</v>
      </c>
      <c s="17" r="Y409"/>
      <c s="31" r="AA409"/>
      <c s="31" r="AB409"/>
      <c s="31" r="AC409"/>
      <c s="31" r="AD409"/>
    </row>
    <row customHeight="1" r="410" ht="12.0">
      <c s="19" r="A410">
        <v>41747</v>
      </c>
      <c s="23" r="B410">
        <v>41747.0416666667</v>
      </c>
      <c s="19" r="C410">
        <f>A410+TIME(5,0,0)</f>
        <v>41747.2083333333</v>
      </c>
      <c s="24" r="D410">
        <f>DATE(YEAR(C410),MONTH(C410),DAY(C410))</f>
        <v>41747</v>
      </c>
      <c s="27" r="E410">
        <f>HOUR(C410)</f>
        <v>5</v>
      </c>
      <c t="str" s="27" r="F410">
        <f>CONCATENATE("TAITsched:",(H410*1000))</f>
        <v>TAITsched:19000</v>
      </c>
      <c s="18" r="G410">
        <v>19</v>
      </c>
      <c s="8" r="H410">
        <v>19</v>
      </c>
      <c s="36" r="I410">
        <v>0</v>
      </c>
      <c t="str" s="27" r="J410">
        <f>CONCATENATE("TAITbid:",(G410*1000))</f>
        <v>TAITbid:19000</v>
      </c>
      <c t="str" s="27" r="K410">
        <f>CONCATENATE("TAITUnscheduled:",(I410*1000))</f>
        <v>TAITUnscheduled:0</v>
      </c>
      <c t="str" s="27" r="L410">
        <f>CONCATENATE("TAITPlanned:",(N410*1000))</f>
        <v>TAITPlanned:1000</v>
      </c>
      <c t="str" s="27" r="M410">
        <f>CONCATENATE("TAITSettled:",(P410*1000))</f>
        <v>TAITSettled:19000</v>
      </c>
      <c s="36" r="N410">
        <v>1</v>
      </c>
      <c t="s" s="34" r="O410">
        <v>29</v>
      </c>
      <c s="8" r="P410">
        <v>19</v>
      </c>
      <c s="17" r="Q410"/>
      <c s="40" r="R410"/>
      <c s="40" r="S410"/>
      <c s="17" r="T410"/>
      <c s="29" r="U410">
        <f>(((20*AB410)*AC410)+(20*AA410))*1</f>
        <v>0</v>
      </c>
      <c s="29" r="V410">
        <f>IF((U410=0),0,(S410/U410))</f>
        <v>0</v>
      </c>
      <c s="40" r="X410">
        <f>(AA410+AB410)*AC410</f>
        <v>0</v>
      </c>
      <c s="17" r="Y410"/>
      <c s="31" r="AA410"/>
      <c s="31" r="AB410"/>
      <c s="31" r="AC410"/>
      <c s="31" r="AD410"/>
    </row>
    <row customHeight="1" r="411" ht="12.0">
      <c s="19" r="A411">
        <v>41747.0416666667</v>
      </c>
      <c s="23" r="B411">
        <v>41747.0833333333</v>
      </c>
      <c s="19" r="C411">
        <f>A411+TIME(5,0,0)</f>
        <v>41747.25</v>
      </c>
      <c s="24" r="D411">
        <f>DATE(YEAR(C411),MONTH(C411),DAY(C411))</f>
        <v>41747</v>
      </c>
      <c s="27" r="E411">
        <f>HOUR(C411)</f>
        <v>6</v>
      </c>
      <c t="str" s="27" r="F411">
        <f>CONCATENATE("TAITsched:",(H411*1000))</f>
        <v>TAITsched:19000</v>
      </c>
      <c s="18" r="G411">
        <v>19</v>
      </c>
      <c s="8" r="H411">
        <v>19</v>
      </c>
      <c s="36" r="I411">
        <v>0</v>
      </c>
      <c t="str" s="27" r="J411">
        <f>CONCATENATE("TAITbid:",(G411*1000))</f>
        <v>TAITbid:19000</v>
      </c>
      <c t="str" s="27" r="K411">
        <f>CONCATENATE("TAITUnscheduled:",(I411*1000))</f>
        <v>TAITUnscheduled:0</v>
      </c>
      <c t="str" s="27" r="L411">
        <f>CONCATENATE("TAITPlanned:",(N411*1000))</f>
        <v>TAITPlanned:1000</v>
      </c>
      <c t="str" s="27" r="M411">
        <f>CONCATENATE("TAITSettled:",(P411*1000))</f>
        <v>TAITSettled:19000</v>
      </c>
      <c s="36" r="N411">
        <v>1</v>
      </c>
      <c t="s" s="34" r="O411">
        <v>29</v>
      </c>
      <c s="8" r="P411">
        <v>19</v>
      </c>
      <c s="17" r="Q411"/>
      <c s="40" r="R411"/>
      <c s="40" r="S411"/>
      <c s="17" r="T411"/>
      <c s="29" r="U411">
        <f>(((20*AB411)*AC411)+(20*AA411))*1</f>
        <v>0</v>
      </c>
      <c s="29" r="V411">
        <f>IF((U411=0),0,(S411/U411))</f>
        <v>0</v>
      </c>
      <c s="40" r="X411">
        <f>(AA411+AB411)*AC411</f>
        <v>0</v>
      </c>
      <c s="17" r="Y411"/>
      <c s="31" r="AA411"/>
      <c s="31" r="AB411"/>
      <c s="31" r="AC411"/>
      <c s="31" r="AD411"/>
    </row>
    <row customHeight="1" r="412" ht="12.0">
      <c s="19" r="A412">
        <v>41747.0833333333</v>
      </c>
      <c s="23" r="B412">
        <v>41747.125</v>
      </c>
      <c s="19" r="C412">
        <f>A412+TIME(5,0,0)</f>
        <v>41747.2916666667</v>
      </c>
      <c s="24" r="D412">
        <f>DATE(YEAR(C412),MONTH(C412),DAY(C412))</f>
        <v>41747</v>
      </c>
      <c s="27" r="E412">
        <f>HOUR(C412)</f>
        <v>7</v>
      </c>
      <c t="str" s="27" r="F412">
        <f>CONCATENATE("TAITsched:",(H412*1000))</f>
        <v>TAITsched:19000</v>
      </c>
      <c s="18" r="G412">
        <v>19</v>
      </c>
      <c s="8" r="H412">
        <v>19</v>
      </c>
      <c s="36" r="I412">
        <v>0</v>
      </c>
      <c t="str" s="27" r="J412">
        <f>CONCATENATE("TAITbid:",(G412*1000))</f>
        <v>TAITbid:19000</v>
      </c>
      <c t="str" s="27" r="K412">
        <f>CONCATENATE("TAITUnscheduled:",(I412*1000))</f>
        <v>TAITUnscheduled:0</v>
      </c>
      <c t="str" s="27" r="L412">
        <f>CONCATENATE("TAITPlanned:",(N412*1000))</f>
        <v>TAITPlanned:1000</v>
      </c>
      <c t="str" s="27" r="M412">
        <f>CONCATENATE("TAITSettled:",(P412*1000))</f>
        <v>TAITSettled:19000</v>
      </c>
      <c s="36" r="N412">
        <v>1</v>
      </c>
      <c t="s" s="34" r="O412">
        <v>29</v>
      </c>
      <c s="8" r="P412">
        <v>19</v>
      </c>
      <c s="17" r="Q412"/>
      <c s="40" r="R412"/>
      <c s="40" r="S412"/>
      <c s="17" r="T412"/>
      <c s="29" r="U412">
        <f>(((20*AB412)*AC412)+(20*AA412))*1</f>
        <v>0</v>
      </c>
      <c s="29" r="V412">
        <f>IF((U412=0),0,(S412/U412))</f>
        <v>0</v>
      </c>
      <c s="40" r="X412">
        <f>(AA412+AB412)*AC412</f>
        <v>0</v>
      </c>
      <c s="17" r="Y412"/>
      <c s="31" r="AA412"/>
      <c s="31" r="AB412"/>
      <c s="31" r="AC412"/>
      <c s="31" r="AD412"/>
    </row>
    <row customHeight="1" r="413" ht="12.0">
      <c s="19" r="A413">
        <v>41747.125</v>
      </c>
      <c s="23" r="B413">
        <v>41747.1666666667</v>
      </c>
      <c s="19" r="C413">
        <f>A413+TIME(5,0,0)</f>
        <v>41747.3333333333</v>
      </c>
      <c s="24" r="D413">
        <f>DATE(YEAR(C413),MONTH(C413),DAY(C413))</f>
        <v>41747</v>
      </c>
      <c s="27" r="E413">
        <f>HOUR(C413)</f>
        <v>8</v>
      </c>
      <c t="str" s="27" r="F413">
        <f>CONCATENATE("TAITsched:",(H413*1000))</f>
        <v>TAITsched:19000</v>
      </c>
      <c s="18" r="G413">
        <v>19</v>
      </c>
      <c s="8" r="H413">
        <v>19</v>
      </c>
      <c s="36" r="I413">
        <v>0</v>
      </c>
      <c t="str" s="27" r="J413">
        <f>CONCATENATE("TAITbid:",(G413*1000))</f>
        <v>TAITbid:19000</v>
      </c>
      <c t="str" s="27" r="K413">
        <f>CONCATENATE("TAITUnscheduled:",(I413*1000))</f>
        <v>TAITUnscheduled:0</v>
      </c>
      <c t="str" s="27" r="L413">
        <f>CONCATENATE("TAITPlanned:",(N413*1000))</f>
        <v>TAITPlanned:1000</v>
      </c>
      <c t="str" s="27" r="M413">
        <f>CONCATENATE("TAITSettled:",(P413*1000))</f>
        <v>TAITSettled:19000</v>
      </c>
      <c s="36" r="N413">
        <v>1</v>
      </c>
      <c t="s" s="34" r="O413">
        <v>29</v>
      </c>
      <c s="8" r="P413">
        <v>19</v>
      </c>
      <c s="17" r="Q413"/>
      <c s="40" r="R413"/>
      <c s="40" r="S413"/>
      <c s="17" r="T413"/>
      <c s="29" r="U413">
        <f>(((20*AB413)*AC413)+(20*AA413))*1</f>
        <v>0</v>
      </c>
      <c s="29" r="V413">
        <f>IF((U413=0),0,(S413/U413))</f>
        <v>0</v>
      </c>
      <c s="40" r="X413">
        <f>(AA413+AB413)*AC413</f>
        <v>0</v>
      </c>
      <c s="17" r="Y413"/>
      <c s="31" r="AA413"/>
      <c s="31" r="AB413"/>
      <c s="31" r="AC413"/>
      <c s="31" r="AD413"/>
    </row>
    <row customHeight="1" r="414" ht="12.0">
      <c s="19" r="A414">
        <v>41747.1666666667</v>
      </c>
      <c s="23" r="B414">
        <v>41747.2083333333</v>
      </c>
      <c s="19" r="C414">
        <f>A414+TIME(5,0,0)</f>
        <v>41747.375</v>
      </c>
      <c s="24" r="D414">
        <f>DATE(YEAR(C414),MONTH(C414),DAY(C414))</f>
        <v>41747</v>
      </c>
      <c s="27" r="E414">
        <f>HOUR(C414)</f>
        <v>9</v>
      </c>
      <c t="str" s="27" r="F414">
        <f>CONCATENATE("TAITsched:",(H414*1000))</f>
        <v>TAITsched:19000</v>
      </c>
      <c s="18" r="G414">
        <v>19</v>
      </c>
      <c s="8" r="H414">
        <v>19</v>
      </c>
      <c s="36" r="I414">
        <v>0</v>
      </c>
      <c t="str" s="27" r="J414">
        <f>CONCATENATE("TAITbid:",(G414*1000))</f>
        <v>TAITbid:19000</v>
      </c>
      <c t="str" s="27" r="K414">
        <f>CONCATENATE("TAITUnscheduled:",(I414*1000))</f>
        <v>TAITUnscheduled:0</v>
      </c>
      <c t="str" s="27" r="L414">
        <f>CONCATENATE("TAITPlanned:",(N414*1000))</f>
        <v>TAITPlanned:1000</v>
      </c>
      <c t="str" s="27" r="M414">
        <f>CONCATENATE("TAITSettled:",(P414*1000))</f>
        <v>TAITSettled:19000</v>
      </c>
      <c s="36" r="N414">
        <v>1</v>
      </c>
      <c t="s" s="34" r="O414">
        <v>29</v>
      </c>
      <c s="8" r="P414">
        <v>19</v>
      </c>
      <c s="17" r="Q414"/>
      <c s="40" r="R414"/>
      <c s="40" r="S414"/>
      <c s="17" r="T414"/>
      <c s="29" r="U414">
        <f>(((20*AB414)*AC414)+(20*AA414))*1</f>
        <v>0</v>
      </c>
      <c s="29" r="V414">
        <f>IF((U414=0),0,(S414/U414))</f>
        <v>0</v>
      </c>
      <c s="40" r="X414">
        <f>(AA414+AB414)*AC414</f>
        <v>0</v>
      </c>
      <c s="17" r="Y414"/>
      <c s="31" r="AA414"/>
      <c s="31" r="AB414"/>
      <c s="31" r="AC414"/>
      <c s="31" r="AD414"/>
    </row>
    <row customHeight="1" r="415" ht="12.0">
      <c s="19" r="A415">
        <v>41747.2083333333</v>
      </c>
      <c s="23" r="B415">
        <v>41747.25</v>
      </c>
      <c s="19" r="C415">
        <f>A415+TIME(5,0,0)</f>
        <v>41747.4166666667</v>
      </c>
      <c s="24" r="D415">
        <f>DATE(YEAR(C415),MONTH(C415),DAY(C415))</f>
        <v>41747</v>
      </c>
      <c s="27" r="E415">
        <f>HOUR(C415)</f>
        <v>10</v>
      </c>
      <c t="str" s="27" r="F415">
        <f>CONCATENATE("TAITsched:",(H415*1000))</f>
        <v>TAITsched:19000</v>
      </c>
      <c s="18" r="G415">
        <v>19</v>
      </c>
      <c s="8" r="H415">
        <v>19</v>
      </c>
      <c s="36" r="I415">
        <v>0</v>
      </c>
      <c t="str" s="27" r="J415">
        <f>CONCATENATE("TAITbid:",(G415*1000))</f>
        <v>TAITbid:19000</v>
      </c>
      <c t="str" s="27" r="K415">
        <f>CONCATENATE("TAITUnscheduled:",(I415*1000))</f>
        <v>TAITUnscheduled:0</v>
      </c>
      <c t="str" s="27" r="L415">
        <f>CONCATENATE("TAITPlanned:",(N415*1000))</f>
        <v>TAITPlanned:1000</v>
      </c>
      <c t="str" s="27" r="M415">
        <f>CONCATENATE("TAITSettled:",(P415*1000))</f>
        <v>TAITSettled:19000</v>
      </c>
      <c s="36" r="N415">
        <v>1</v>
      </c>
      <c t="s" s="34" r="O415">
        <v>29</v>
      </c>
      <c s="8" r="P415">
        <v>19</v>
      </c>
      <c s="17" r="Q415"/>
      <c s="40" r="R415"/>
      <c s="40" r="S415"/>
      <c s="17" r="T415"/>
      <c s="29" r="U415">
        <f>(((20*AB415)*AC415)+(20*AA415))*1</f>
        <v>0</v>
      </c>
      <c s="29" r="V415">
        <f>IF((U415=0),0,(S415/U415))</f>
        <v>0</v>
      </c>
      <c s="40" r="X415">
        <f>(AA415+AB415)*AC415</f>
        <v>0</v>
      </c>
      <c s="17" r="Y415"/>
      <c s="31" r="AA415"/>
      <c s="31" r="AB415"/>
      <c s="31" r="AC415"/>
      <c s="31" r="AD415"/>
    </row>
    <row customHeight="1" r="416" ht="12.0">
      <c s="19" r="A416">
        <v>41747.25</v>
      </c>
      <c s="23" r="B416">
        <v>41747.2916666667</v>
      </c>
      <c s="19" r="C416">
        <f>A416+TIME(5,0,0)</f>
        <v>41747.4583333333</v>
      </c>
      <c s="24" r="D416">
        <f>DATE(YEAR(C416),MONTH(C416),DAY(C416))</f>
        <v>41747</v>
      </c>
      <c s="27" r="E416">
        <f>HOUR(C416)</f>
        <v>11</v>
      </c>
      <c t="str" s="27" r="F416">
        <f>CONCATENATE("TAITsched:",(H416*1000))</f>
        <v>TAITsched:19000</v>
      </c>
      <c s="18" r="G416">
        <v>19</v>
      </c>
      <c s="8" r="H416">
        <v>19</v>
      </c>
      <c s="36" r="I416">
        <v>0</v>
      </c>
      <c t="str" s="27" r="J416">
        <f>CONCATENATE("TAITbid:",(G416*1000))</f>
        <v>TAITbid:19000</v>
      </c>
      <c t="str" s="27" r="K416">
        <f>CONCATENATE("TAITUnscheduled:",(I416*1000))</f>
        <v>TAITUnscheduled:0</v>
      </c>
      <c t="str" s="27" r="L416">
        <f>CONCATENATE("TAITPlanned:",(N416*1000))</f>
        <v>TAITPlanned:1000</v>
      </c>
      <c t="str" s="27" r="M416">
        <f>CONCATENATE("TAITSettled:",(P416*1000))</f>
        <v>TAITSettled:19000</v>
      </c>
      <c s="36" r="N416">
        <v>1</v>
      </c>
      <c t="s" s="34" r="O416">
        <v>29</v>
      </c>
      <c s="8" r="P416">
        <v>19</v>
      </c>
      <c s="17" r="Q416"/>
      <c s="40" r="R416"/>
      <c s="40" r="S416"/>
      <c s="17" r="T416"/>
      <c s="29" r="U416">
        <f>(((20*AB416)*AC416)+(20*AA416))*1</f>
        <v>0</v>
      </c>
      <c s="29" r="V416">
        <f>IF((U416=0),0,(S416/U416))</f>
        <v>0</v>
      </c>
      <c s="40" r="X416">
        <f>(AA416+AB416)*AC416</f>
        <v>0</v>
      </c>
      <c s="17" r="Y416"/>
      <c s="31" r="AA416"/>
      <c s="31" r="AB416"/>
      <c s="31" r="AC416"/>
      <c s="31" r="AD416"/>
    </row>
    <row customHeight="1" r="417" ht="12.0">
      <c s="19" r="A417">
        <v>41747.2916666667</v>
      </c>
      <c s="23" r="B417">
        <v>41747.3333333333</v>
      </c>
      <c s="19" r="C417">
        <f>A417+TIME(5,0,0)</f>
        <v>41747.5</v>
      </c>
      <c s="24" r="D417">
        <f>DATE(YEAR(C417),MONTH(C417),DAY(C417))</f>
        <v>41747</v>
      </c>
      <c s="27" r="E417">
        <f>HOUR(C417)</f>
        <v>12</v>
      </c>
      <c t="str" s="27" r="F417">
        <f>CONCATENATE("TAITsched:",(H417*1000))</f>
        <v>TAITsched:19000</v>
      </c>
      <c s="18" r="G417">
        <v>19</v>
      </c>
      <c s="8" r="H417">
        <v>19</v>
      </c>
      <c s="36" r="I417">
        <v>0</v>
      </c>
      <c t="str" s="27" r="J417">
        <f>CONCATENATE("TAITbid:",(G417*1000))</f>
        <v>TAITbid:19000</v>
      </c>
      <c t="str" s="27" r="K417">
        <f>CONCATENATE("TAITUnscheduled:",(I417*1000))</f>
        <v>TAITUnscheduled:0</v>
      </c>
      <c t="str" s="27" r="L417">
        <f>CONCATENATE("TAITPlanned:",(N417*1000))</f>
        <v>TAITPlanned:1000</v>
      </c>
      <c t="str" s="27" r="M417">
        <f>CONCATENATE("TAITSettled:",(P417*1000))</f>
        <v>TAITSettled:19000</v>
      </c>
      <c s="36" r="N417">
        <v>1</v>
      </c>
      <c t="s" s="34" r="O417">
        <v>29</v>
      </c>
      <c s="8" r="P417">
        <v>19</v>
      </c>
      <c s="17" r="Q417"/>
      <c s="40" r="R417"/>
      <c s="40" r="S417"/>
      <c s="17" r="T417"/>
      <c s="29" r="U417">
        <f>(((20*AB417)*AC417)+(20*AA417))*1</f>
        <v>0</v>
      </c>
      <c s="29" r="V417">
        <f>IF((U417=0),0,(S417/U417))</f>
        <v>0</v>
      </c>
      <c s="40" r="X417">
        <f>(AA417+AB417)*AC417</f>
        <v>0</v>
      </c>
      <c s="17" r="Y417"/>
      <c s="31" r="AA417"/>
      <c s="31" r="AB417"/>
      <c s="31" r="AC417"/>
      <c s="31" r="AD417"/>
    </row>
    <row customHeight="1" r="418" ht="12.0">
      <c s="19" r="A418">
        <v>41747.3333333333</v>
      </c>
      <c s="23" r="B418">
        <v>41747.375</v>
      </c>
      <c s="19" r="C418">
        <f>A418+TIME(5,0,0)</f>
        <v>41747.5416666667</v>
      </c>
      <c s="24" r="D418">
        <f>DATE(YEAR(C418),MONTH(C418),DAY(C418))</f>
        <v>41747</v>
      </c>
      <c s="27" r="E418">
        <f>HOUR(C418)</f>
        <v>13</v>
      </c>
      <c t="str" s="27" r="F418">
        <f>CONCATENATE("TAITsched:",(H418*1000))</f>
        <v>TAITsched:19000</v>
      </c>
      <c s="18" r="G418">
        <v>19</v>
      </c>
      <c s="8" r="H418">
        <v>19</v>
      </c>
      <c s="36" r="I418">
        <v>0</v>
      </c>
      <c t="str" s="27" r="J418">
        <f>CONCATENATE("TAITbid:",(G418*1000))</f>
        <v>TAITbid:19000</v>
      </c>
      <c t="str" s="27" r="K418">
        <f>CONCATENATE("TAITUnscheduled:",(I418*1000))</f>
        <v>TAITUnscheduled:0</v>
      </c>
      <c t="str" s="27" r="L418">
        <f>CONCATENATE("TAITPlanned:",(N418*1000))</f>
        <v>TAITPlanned:1000</v>
      </c>
      <c t="str" s="27" r="M418">
        <f>CONCATENATE("TAITSettled:",(P418*1000))</f>
        <v>TAITSettled:19000</v>
      </c>
      <c s="36" r="N418">
        <v>1</v>
      </c>
      <c t="s" s="34" r="O418">
        <v>29</v>
      </c>
      <c s="8" r="P418">
        <v>19</v>
      </c>
      <c s="17" r="Q418"/>
      <c s="40" r="R418"/>
      <c s="40" r="S418"/>
      <c s="17" r="T418"/>
      <c s="29" r="U418">
        <f>(((20*AB418)*AC418)+(20*AA418))*1</f>
        <v>0</v>
      </c>
      <c s="29" r="V418">
        <f>IF((U418=0),0,(S418/U418))</f>
        <v>0</v>
      </c>
      <c s="40" r="X418">
        <f>(AA418+AB418)*AC418</f>
        <v>0</v>
      </c>
      <c s="17" r="Y418"/>
      <c s="31" r="AA418"/>
      <c s="31" r="AB418"/>
      <c s="31" r="AC418"/>
      <c s="31" r="AD418"/>
    </row>
    <row customHeight="1" r="419" ht="12.0">
      <c s="19" r="A419">
        <v>41747.375</v>
      </c>
      <c s="23" r="B419">
        <v>41747.4166666667</v>
      </c>
      <c s="19" r="C419">
        <f>A419+TIME(5,0,0)</f>
        <v>41747.5833333333</v>
      </c>
      <c s="24" r="D419">
        <f>DATE(YEAR(C419),MONTH(C419),DAY(C419))</f>
        <v>41747</v>
      </c>
      <c s="27" r="E419">
        <f>HOUR(C419)</f>
        <v>14</v>
      </c>
      <c t="str" s="27" r="F419">
        <f>CONCATENATE("TAITsched:",(H419*1000))</f>
        <v>TAITsched:19000</v>
      </c>
      <c s="18" r="G419">
        <v>19</v>
      </c>
      <c s="8" r="H419">
        <v>19</v>
      </c>
      <c s="36" r="I419">
        <v>0</v>
      </c>
      <c t="str" s="27" r="J419">
        <f>CONCATENATE("TAITbid:",(G419*1000))</f>
        <v>TAITbid:19000</v>
      </c>
      <c t="str" s="27" r="K419">
        <f>CONCATENATE("TAITUnscheduled:",(I419*1000))</f>
        <v>TAITUnscheduled:0</v>
      </c>
      <c t="str" s="27" r="L419">
        <f>CONCATENATE("TAITPlanned:",(N419*1000))</f>
        <v>TAITPlanned:1000</v>
      </c>
      <c t="str" s="27" r="M419">
        <f>CONCATENATE("TAITSettled:",(P419*1000))</f>
        <v>TAITSettled:19000</v>
      </c>
      <c s="36" r="N419">
        <v>1</v>
      </c>
      <c t="s" s="34" r="O419">
        <v>29</v>
      </c>
      <c s="8" r="P419">
        <v>19</v>
      </c>
      <c s="17" r="Q419"/>
      <c s="40" r="R419"/>
      <c s="40" r="S419"/>
      <c s="17" r="T419"/>
      <c s="29" r="U419">
        <f>(((20*AB419)*AC419)+(20*AA419))*1</f>
        <v>0</v>
      </c>
      <c s="29" r="V419">
        <f>IF((U419=0),0,(S419/U419))</f>
        <v>0</v>
      </c>
      <c s="40" r="X419">
        <f>(AA419+AB419)*AC419</f>
        <v>0</v>
      </c>
      <c s="17" r="Y419"/>
      <c s="31" r="AA419"/>
      <c s="31" r="AB419"/>
      <c s="31" r="AC419"/>
      <c s="31" r="AD419"/>
    </row>
    <row customHeight="1" r="420" ht="12.0">
      <c s="19" r="A420">
        <v>41747.4166666667</v>
      </c>
      <c s="23" r="B420">
        <v>41747.4583333333</v>
      </c>
      <c s="19" r="C420">
        <f>A420+TIME(5,0,0)</f>
        <v>41747.625</v>
      </c>
      <c s="24" r="D420">
        <f>DATE(YEAR(C420),MONTH(C420),DAY(C420))</f>
        <v>41747</v>
      </c>
      <c s="27" r="E420">
        <f>HOUR(C420)</f>
        <v>15</v>
      </c>
      <c t="str" s="27" r="F420">
        <f>CONCATENATE("TAITsched:",(H420*1000))</f>
        <v>TAITsched:19000</v>
      </c>
      <c s="18" r="G420">
        <v>19</v>
      </c>
      <c s="8" r="H420">
        <v>19</v>
      </c>
      <c s="36" r="I420">
        <v>0</v>
      </c>
      <c t="str" s="27" r="J420">
        <f>CONCATENATE("TAITbid:",(G420*1000))</f>
        <v>TAITbid:19000</v>
      </c>
      <c t="str" s="27" r="K420">
        <f>CONCATENATE("TAITUnscheduled:",(I420*1000))</f>
        <v>TAITUnscheduled:0</v>
      </c>
      <c t="str" s="27" r="L420">
        <f>CONCATENATE("TAITPlanned:",(N420*1000))</f>
        <v>TAITPlanned:1000</v>
      </c>
      <c t="str" s="27" r="M420">
        <f>CONCATENATE("TAITSettled:",(P420*1000))</f>
        <v>TAITSettled:19000</v>
      </c>
      <c s="36" r="N420">
        <v>1</v>
      </c>
      <c t="s" s="34" r="O420">
        <v>29</v>
      </c>
      <c s="8" r="P420">
        <v>19</v>
      </c>
      <c s="17" r="Q420"/>
      <c s="40" r="R420"/>
      <c s="40" r="S420"/>
      <c s="17" r="T420"/>
      <c s="29" r="U420">
        <f>(((20*AB420)*AC420)+(20*AA420))*1</f>
        <v>0</v>
      </c>
      <c s="29" r="V420">
        <f>IF((U420=0),0,(S420/U420))</f>
        <v>0</v>
      </c>
      <c s="40" r="X420">
        <f>(AA420+AB420)*AC420</f>
        <v>0</v>
      </c>
      <c s="17" r="Y420"/>
      <c s="31" r="AA420"/>
      <c s="31" r="AB420"/>
      <c s="31" r="AC420"/>
      <c s="31" r="AD420"/>
    </row>
    <row customHeight="1" r="421" ht="12.0">
      <c s="19" r="A421">
        <v>41747.4583333333</v>
      </c>
      <c s="23" r="B421">
        <v>41747.5</v>
      </c>
      <c s="19" r="C421">
        <f>A421+TIME(5,0,0)</f>
        <v>41747.6666666667</v>
      </c>
      <c s="24" r="D421">
        <f>DATE(YEAR(C421),MONTH(C421),DAY(C421))</f>
        <v>41747</v>
      </c>
      <c s="27" r="E421">
        <f>HOUR(C421)</f>
        <v>16</v>
      </c>
      <c t="str" s="27" r="F421">
        <f>CONCATENATE("TAITsched:",(H421*1000))</f>
        <v>TAITsched:19000</v>
      </c>
      <c s="18" r="G421">
        <v>19</v>
      </c>
      <c s="8" r="H421">
        <v>19</v>
      </c>
      <c s="36" r="I421">
        <v>0</v>
      </c>
      <c t="str" s="27" r="J421">
        <f>CONCATENATE("TAITbid:",(G421*1000))</f>
        <v>TAITbid:19000</v>
      </c>
      <c t="str" s="27" r="K421">
        <f>CONCATENATE("TAITUnscheduled:",(I421*1000))</f>
        <v>TAITUnscheduled:0</v>
      </c>
      <c t="str" s="27" r="L421">
        <f>CONCATENATE("TAITPlanned:",(N421*1000))</f>
        <v>TAITPlanned:1000</v>
      </c>
      <c t="str" s="27" r="M421">
        <f>CONCATENATE("TAITSettled:",(P421*1000))</f>
        <v>TAITSettled:19000</v>
      </c>
      <c s="36" r="N421">
        <v>1</v>
      </c>
      <c t="s" s="34" r="O421">
        <v>29</v>
      </c>
      <c s="8" r="P421">
        <v>19</v>
      </c>
      <c s="17" r="Q421"/>
      <c s="40" r="R421"/>
      <c s="40" r="S421"/>
      <c s="17" r="T421"/>
      <c s="29" r="U421">
        <f>(((20*AB421)*AC421)+(20*AA421))*1</f>
        <v>0</v>
      </c>
      <c s="29" r="V421">
        <f>IF((U421=0),0,(S421/U421))</f>
        <v>0</v>
      </c>
      <c s="40" r="X421">
        <f>(AA421+AB421)*AC421</f>
        <v>0</v>
      </c>
      <c s="17" r="Y421"/>
      <c s="31" r="AA421"/>
      <c s="31" r="AB421"/>
      <c s="31" r="AC421"/>
      <c s="31" r="AD421"/>
    </row>
    <row customHeight="1" r="422" ht="12.0">
      <c s="19" r="A422">
        <v>41747.5</v>
      </c>
      <c s="23" r="B422">
        <v>41747.5416666667</v>
      </c>
      <c s="19" r="C422">
        <f>A422+TIME(5,0,0)</f>
        <v>41747.7083333333</v>
      </c>
      <c s="24" r="D422">
        <f>DATE(YEAR(C422),MONTH(C422),DAY(C422))</f>
        <v>41747</v>
      </c>
      <c s="27" r="E422">
        <f>HOUR(C422)</f>
        <v>17</v>
      </c>
      <c t="str" s="27" r="F422">
        <f>CONCATENATE("TAITsched:",(H422*1000))</f>
        <v>TAITsched:19000</v>
      </c>
      <c s="18" r="G422">
        <v>19</v>
      </c>
      <c s="8" r="H422">
        <v>19</v>
      </c>
      <c s="36" r="I422">
        <v>0</v>
      </c>
      <c t="str" s="27" r="J422">
        <f>CONCATENATE("TAITbid:",(G422*1000))</f>
        <v>TAITbid:19000</v>
      </c>
      <c t="str" s="27" r="K422">
        <f>CONCATENATE("TAITUnscheduled:",(I422*1000))</f>
        <v>TAITUnscheduled:0</v>
      </c>
      <c t="str" s="27" r="L422">
        <f>CONCATENATE("TAITPlanned:",(N422*1000))</f>
        <v>TAITPlanned:1000</v>
      </c>
      <c t="str" s="27" r="M422">
        <f>CONCATENATE("TAITSettled:",(P422*1000))</f>
        <v>TAITSettled:19000</v>
      </c>
      <c s="36" r="N422">
        <v>1</v>
      </c>
      <c t="s" s="34" r="O422">
        <v>29</v>
      </c>
      <c s="8" r="P422">
        <v>19</v>
      </c>
      <c s="17" r="Q422"/>
      <c s="40" r="R422"/>
      <c s="40" r="S422"/>
      <c s="17" r="T422"/>
      <c s="29" r="U422">
        <f>(((20*AB422)*AC422)+(20*AA422))*1</f>
        <v>0</v>
      </c>
      <c s="29" r="V422">
        <f>IF((U422=0),0,(S422/U422))</f>
        <v>0</v>
      </c>
      <c s="40" r="X422">
        <f>(AA422+AB422)*AC422</f>
        <v>0</v>
      </c>
      <c s="17" r="Y422"/>
      <c s="31" r="AA422"/>
      <c s="31" r="AB422"/>
      <c s="31" r="AC422"/>
      <c s="31" r="AD422"/>
    </row>
    <row customHeight="1" r="423" ht="12.0">
      <c s="19" r="A423">
        <v>41747.5416666667</v>
      </c>
      <c s="23" r="B423">
        <v>41747.5833333333</v>
      </c>
      <c s="19" r="C423">
        <f>A423+TIME(5,0,0)</f>
        <v>41747.75</v>
      </c>
      <c s="24" r="D423">
        <f>DATE(YEAR(C423),MONTH(C423),DAY(C423))</f>
        <v>41747</v>
      </c>
      <c s="27" r="E423">
        <f>HOUR(C423)</f>
        <v>18</v>
      </c>
      <c t="str" s="27" r="F423">
        <f>CONCATENATE("TAITsched:",(H423*1000))</f>
        <v>TAITsched:19000</v>
      </c>
      <c s="18" r="G423">
        <v>19</v>
      </c>
      <c s="8" r="H423">
        <v>19</v>
      </c>
      <c s="36" r="I423">
        <v>0</v>
      </c>
      <c t="str" s="27" r="J423">
        <f>CONCATENATE("TAITbid:",(G423*1000))</f>
        <v>TAITbid:19000</v>
      </c>
      <c t="str" s="27" r="K423">
        <f>CONCATENATE("TAITUnscheduled:",(I423*1000))</f>
        <v>TAITUnscheduled:0</v>
      </c>
      <c t="str" s="27" r="L423">
        <f>CONCATENATE("TAITPlanned:",(N423*1000))</f>
        <v>TAITPlanned:1000</v>
      </c>
      <c t="str" s="27" r="M423">
        <f>CONCATENATE("TAITSettled:",(P423*1000))</f>
        <v>TAITSettled:19000</v>
      </c>
      <c s="36" r="N423">
        <v>1</v>
      </c>
      <c t="s" s="34" r="O423">
        <v>29</v>
      </c>
      <c s="8" r="P423">
        <v>19</v>
      </c>
      <c s="17" r="Q423"/>
      <c s="40" r="R423"/>
      <c s="40" r="S423"/>
      <c s="17" r="T423"/>
      <c s="29" r="U423">
        <f>(((20*AB423)*AC423)+(20*AA423))*1</f>
        <v>0</v>
      </c>
      <c s="29" r="V423">
        <f>IF((U423=0),0,(S423/U423))</f>
        <v>0</v>
      </c>
      <c s="40" r="X423">
        <f>(AA423+AB423)*AC423</f>
        <v>0</v>
      </c>
      <c s="17" r="Y423"/>
      <c s="31" r="AA423"/>
      <c s="31" r="AB423"/>
      <c s="31" r="AC423"/>
      <c s="31" r="AD423"/>
    </row>
    <row customHeight="1" r="424" ht="12.0">
      <c s="19" r="A424">
        <v>41747.5833333333</v>
      </c>
      <c s="23" r="B424">
        <v>41747.625</v>
      </c>
      <c s="19" r="C424">
        <f>A424+TIME(5,0,0)</f>
        <v>41747.7916666667</v>
      </c>
      <c s="24" r="D424">
        <f>DATE(YEAR(C424),MONTH(C424),DAY(C424))</f>
        <v>41747</v>
      </c>
      <c s="27" r="E424">
        <f>HOUR(C424)</f>
        <v>19</v>
      </c>
      <c t="str" s="27" r="F424">
        <f>CONCATENATE("TAITsched:",(H424*1000))</f>
        <v>TAITsched:19000</v>
      </c>
      <c s="18" r="G424">
        <v>19</v>
      </c>
      <c s="8" r="H424">
        <v>19</v>
      </c>
      <c s="36" r="I424">
        <v>0</v>
      </c>
      <c t="str" s="27" r="J424">
        <f>CONCATENATE("TAITbid:",(G424*1000))</f>
        <v>TAITbid:19000</v>
      </c>
      <c t="str" s="27" r="K424">
        <f>CONCATENATE("TAITUnscheduled:",(I424*1000))</f>
        <v>TAITUnscheduled:0</v>
      </c>
      <c t="str" s="27" r="L424">
        <f>CONCATENATE("TAITPlanned:",(N424*1000))</f>
        <v>TAITPlanned:1000</v>
      </c>
      <c t="str" s="27" r="M424">
        <f>CONCATENATE("TAITSettled:",(P424*1000))</f>
        <v>TAITSettled:19000</v>
      </c>
      <c s="36" r="N424">
        <v>1</v>
      </c>
      <c t="s" s="34" r="O424">
        <v>29</v>
      </c>
      <c s="8" r="P424">
        <v>19</v>
      </c>
      <c s="17" r="Q424"/>
      <c s="40" r="R424"/>
      <c s="40" r="S424"/>
      <c s="17" r="T424"/>
      <c s="29" r="U424">
        <f>(((20*AB424)*AC424)+(20*AA424))*1</f>
        <v>0</v>
      </c>
      <c s="29" r="V424">
        <f>IF((U424=0),0,(S424/U424))</f>
        <v>0</v>
      </c>
      <c s="40" r="X424">
        <f>(AA424+AB424)*AC424</f>
        <v>0</v>
      </c>
      <c s="17" r="Y424"/>
      <c s="31" r="AA424"/>
      <c s="31" r="AB424"/>
      <c s="31" r="AC424"/>
      <c s="31" r="AD424"/>
    </row>
    <row customHeight="1" r="425" ht="12.0">
      <c s="19" r="A425">
        <v>41747.625</v>
      </c>
      <c s="23" r="B425">
        <v>41747.6666666667</v>
      </c>
      <c s="19" r="C425">
        <f>A425+TIME(5,0,0)</f>
        <v>41747.8333333333</v>
      </c>
      <c s="24" r="D425">
        <f>DATE(YEAR(C425),MONTH(C425),DAY(C425))</f>
        <v>41747</v>
      </c>
      <c s="27" r="E425">
        <f>HOUR(C425)</f>
        <v>20</v>
      </c>
      <c t="str" s="27" r="F425">
        <f>CONCATENATE("TAITsched:",(H425*1000))</f>
        <v>TAITsched:19000</v>
      </c>
      <c s="18" r="G425">
        <v>19</v>
      </c>
      <c s="8" r="H425">
        <v>19</v>
      </c>
      <c s="36" r="I425">
        <v>0</v>
      </c>
      <c t="str" s="27" r="J425">
        <f>CONCATENATE("TAITbid:",(G425*1000))</f>
        <v>TAITbid:19000</v>
      </c>
      <c t="str" s="27" r="K425">
        <f>CONCATENATE("TAITUnscheduled:",(I425*1000))</f>
        <v>TAITUnscheduled:0</v>
      </c>
      <c t="str" s="27" r="L425">
        <f>CONCATENATE("TAITPlanned:",(N425*1000))</f>
        <v>TAITPlanned:1000</v>
      </c>
      <c t="str" s="27" r="M425">
        <f>CONCATENATE("TAITSettled:",(P425*1000))</f>
        <v>TAITSettled:19000</v>
      </c>
      <c s="36" r="N425">
        <v>1</v>
      </c>
      <c t="s" s="34" r="O425">
        <v>29</v>
      </c>
      <c s="8" r="P425">
        <v>19</v>
      </c>
      <c s="17" r="Q425"/>
      <c s="40" r="R425"/>
      <c s="40" r="S425"/>
      <c s="17" r="T425"/>
      <c s="29" r="U425">
        <f>(((20*AB425)*AC425)+(20*AA425))*1</f>
        <v>0</v>
      </c>
      <c s="29" r="V425">
        <f>IF((U425=0),0,(S425/U425))</f>
        <v>0</v>
      </c>
      <c s="40" r="X425">
        <f>(AA425+AB425)*AC425</f>
        <v>0</v>
      </c>
      <c s="17" r="Y425"/>
      <c s="31" r="AA425"/>
      <c s="31" r="AB425"/>
      <c s="31" r="AC425"/>
      <c s="31" r="AD425"/>
    </row>
    <row customHeight="1" r="426" ht="12.0">
      <c s="19" r="A426">
        <v>41747.6666666667</v>
      </c>
      <c s="23" r="B426">
        <v>41747.7083333333</v>
      </c>
      <c s="19" r="C426">
        <f>A426+TIME(5,0,0)</f>
        <v>41747.875</v>
      </c>
      <c s="24" r="D426">
        <f>DATE(YEAR(C426),MONTH(C426),DAY(C426))</f>
        <v>41747</v>
      </c>
      <c s="27" r="E426">
        <f>HOUR(C426)</f>
        <v>21</v>
      </c>
      <c t="str" s="27" r="F426">
        <f>CONCATENATE("TAITsched:",(H426*1000))</f>
        <v>TAITsched:19000</v>
      </c>
      <c s="18" r="G426">
        <v>19</v>
      </c>
      <c s="8" r="H426">
        <v>19</v>
      </c>
      <c s="36" r="I426">
        <v>0</v>
      </c>
      <c t="str" s="27" r="J426">
        <f>CONCATENATE("TAITbid:",(G426*1000))</f>
        <v>TAITbid:19000</v>
      </c>
      <c t="str" s="27" r="K426">
        <f>CONCATENATE("TAITUnscheduled:",(I426*1000))</f>
        <v>TAITUnscheduled:0</v>
      </c>
      <c t="str" s="27" r="L426">
        <f>CONCATENATE("TAITPlanned:",(N426*1000))</f>
        <v>TAITPlanned:1000</v>
      </c>
      <c t="str" s="27" r="M426">
        <f>CONCATENATE("TAITSettled:",(P426*1000))</f>
        <v>TAITSettled:19000</v>
      </c>
      <c s="36" r="N426">
        <v>1</v>
      </c>
      <c t="s" s="34" r="O426">
        <v>29</v>
      </c>
      <c s="8" r="P426">
        <v>19</v>
      </c>
      <c s="17" r="Q426"/>
      <c s="40" r="R426"/>
      <c s="40" r="S426"/>
      <c s="17" r="T426"/>
      <c s="29" r="U426">
        <f>(((20*AB426)*AC426)+(20*AA426))*1</f>
        <v>0</v>
      </c>
      <c s="29" r="V426">
        <f>IF((U426=0),0,(S426/U426))</f>
        <v>0</v>
      </c>
      <c s="40" r="X426">
        <f>(AA426+AB426)*AC426</f>
        <v>0</v>
      </c>
      <c s="17" r="Y426"/>
      <c s="31" r="AA426"/>
      <c s="31" r="AB426"/>
      <c s="31" r="AC426"/>
      <c s="31" r="AD426"/>
    </row>
    <row customHeight="1" r="427" ht="12.0">
      <c s="19" r="A427">
        <v>41747.7083333333</v>
      </c>
      <c s="23" r="B427">
        <v>41747.75</v>
      </c>
      <c s="19" r="C427">
        <f>A427+TIME(5,0,0)</f>
        <v>41747.9166666667</v>
      </c>
      <c s="24" r="D427">
        <f>DATE(YEAR(C427),MONTH(C427),DAY(C427))</f>
        <v>41747</v>
      </c>
      <c s="27" r="E427">
        <f>HOUR(C427)</f>
        <v>22</v>
      </c>
      <c t="str" s="27" r="F427">
        <f>CONCATENATE("TAITsched:",(H427*1000))</f>
        <v>TAITsched:19000</v>
      </c>
      <c s="18" r="G427">
        <v>19</v>
      </c>
      <c s="8" r="H427">
        <v>19</v>
      </c>
      <c s="36" r="I427">
        <v>0</v>
      </c>
      <c t="str" s="27" r="J427">
        <f>CONCATENATE("TAITbid:",(G427*1000))</f>
        <v>TAITbid:19000</v>
      </c>
      <c t="str" s="27" r="K427">
        <f>CONCATENATE("TAITUnscheduled:",(I427*1000))</f>
        <v>TAITUnscheduled:0</v>
      </c>
      <c t="str" s="27" r="L427">
        <f>CONCATENATE("TAITPlanned:",(N427*1000))</f>
        <v>TAITPlanned:1000</v>
      </c>
      <c t="str" s="27" r="M427">
        <f>CONCATENATE("TAITSettled:",(P427*1000))</f>
        <v>TAITSettled:19000</v>
      </c>
      <c s="36" r="N427">
        <v>1</v>
      </c>
      <c t="s" s="34" r="O427">
        <v>29</v>
      </c>
      <c s="8" r="P427">
        <v>19</v>
      </c>
      <c s="17" r="Q427"/>
      <c s="40" r="R427"/>
      <c s="40" r="S427"/>
      <c s="17" r="T427"/>
      <c s="29" r="U427">
        <f>(((20*AB427)*AC427)+(20*AA427))*1</f>
        <v>0</v>
      </c>
      <c s="29" r="V427">
        <f>IF((U427=0),0,(S427/U427))</f>
        <v>0</v>
      </c>
      <c s="40" r="X427">
        <f>(AA427+AB427)*AC427</f>
        <v>0</v>
      </c>
      <c s="17" r="Y427"/>
      <c s="31" r="AA427"/>
      <c s="31" r="AB427"/>
      <c s="31" r="AC427"/>
      <c s="31" r="AD427"/>
    </row>
    <row customHeight="1" r="428" ht="12.0">
      <c s="19" r="A428">
        <v>41747.75</v>
      </c>
      <c s="23" r="B428">
        <v>41747.7916666667</v>
      </c>
      <c s="19" r="C428">
        <f>A428+TIME(5,0,0)</f>
        <v>41747.9583333333</v>
      </c>
      <c s="24" r="D428">
        <f>DATE(YEAR(C428),MONTH(C428),DAY(C428))</f>
        <v>41747</v>
      </c>
      <c s="27" r="E428">
        <f>HOUR(C428)</f>
        <v>23</v>
      </c>
      <c t="str" s="27" r="F428">
        <f>CONCATENATE("TAITsched:",(H428*1000))</f>
        <v>TAITsched:19000</v>
      </c>
      <c s="18" r="G428">
        <v>19</v>
      </c>
      <c s="8" r="H428">
        <v>19</v>
      </c>
      <c s="36" r="I428">
        <v>0</v>
      </c>
      <c t="str" s="27" r="J428">
        <f>CONCATENATE("TAITbid:",(G428*1000))</f>
        <v>TAITbid:19000</v>
      </c>
      <c t="str" s="27" r="K428">
        <f>CONCATENATE("TAITUnscheduled:",(I428*1000))</f>
        <v>TAITUnscheduled:0</v>
      </c>
      <c t="str" s="27" r="L428">
        <f>CONCATENATE("TAITPlanned:",(N428*1000))</f>
        <v>TAITPlanned:1000</v>
      </c>
      <c t="str" s="27" r="M428">
        <f>CONCATENATE("TAITSettled:",(P428*1000))</f>
        <v>TAITSettled:19000</v>
      </c>
      <c s="36" r="N428">
        <v>1</v>
      </c>
      <c t="s" s="34" r="O428">
        <v>29</v>
      </c>
      <c s="8" r="P428">
        <v>19</v>
      </c>
      <c s="17" r="Q428"/>
      <c s="40" r="R428"/>
      <c s="40" r="S428"/>
      <c s="17" r="T428"/>
      <c s="29" r="U428">
        <f>(((20*AB428)*AC428)+(20*AA428))*1</f>
        <v>0</v>
      </c>
      <c s="29" r="V428">
        <f>IF((U428=0),0,(S428/U428))</f>
        <v>0</v>
      </c>
      <c s="40" r="X428">
        <f>(AA428+AB428)*AC428</f>
        <v>0</v>
      </c>
      <c s="17" r="Y428"/>
      <c s="31" r="AA428"/>
      <c s="31" r="AB428"/>
      <c s="31" r="AC428"/>
      <c s="31" r="AD428"/>
    </row>
    <row customHeight="1" r="429" ht="12.0">
      <c s="19" r="A429">
        <v>41747.7916666667</v>
      </c>
      <c s="23" r="B429">
        <v>41747.8333333333</v>
      </c>
      <c s="19" r="C429">
        <f>A429+TIME(5,0,0)</f>
        <v>41748</v>
      </c>
      <c s="24" r="D429">
        <f>DATE(YEAR(C429),MONTH(C429),DAY(C429))</f>
        <v>41748</v>
      </c>
      <c s="27" r="E429">
        <f>HOUR(C429)</f>
        <v>0</v>
      </c>
      <c t="str" s="27" r="F429">
        <f>CONCATENATE("TAITsched:",(H429*1000))</f>
        <v>TAITsched:19000</v>
      </c>
      <c s="18" r="G429">
        <v>19</v>
      </c>
      <c s="8" r="H429">
        <v>19</v>
      </c>
      <c s="36" r="I429">
        <v>0</v>
      </c>
      <c t="str" s="27" r="J429">
        <f>CONCATENATE("TAITbid:",(G429*1000))</f>
        <v>TAITbid:19000</v>
      </c>
      <c t="str" s="27" r="K429">
        <f>CONCATENATE("TAITUnscheduled:",(I429*1000))</f>
        <v>TAITUnscheduled:0</v>
      </c>
      <c t="str" s="27" r="L429">
        <f>CONCATENATE("TAITPlanned:",(N429*1000))</f>
        <v>TAITPlanned:1000</v>
      </c>
      <c t="str" s="27" r="M429">
        <f>CONCATENATE("TAITSettled:",(P429*1000))</f>
        <v>TAITSettled:19000</v>
      </c>
      <c s="36" r="N429">
        <v>1</v>
      </c>
      <c t="s" s="34" r="O429">
        <v>29</v>
      </c>
      <c s="8" r="P429">
        <v>19</v>
      </c>
      <c s="17" r="Q429"/>
      <c s="40" r="R429"/>
      <c s="40" r="S429"/>
      <c s="17" r="T429"/>
      <c s="29" r="U429">
        <f>(((20*AB429)*AC429)+(20*AA429))*1</f>
        <v>0</v>
      </c>
      <c s="29" r="V429">
        <f>IF((U429=0),0,(S429/U429))</f>
        <v>0</v>
      </c>
      <c s="40" r="X429">
        <f>(AA429+AB429)*AC429</f>
        <v>0</v>
      </c>
      <c s="17" r="Y429"/>
      <c s="31" r="AA429"/>
      <c s="31" r="AB429"/>
      <c s="31" r="AC429"/>
      <c s="31" r="AD429"/>
    </row>
    <row customHeight="1" r="430" ht="12.0">
      <c s="19" r="A430">
        <v>41747.8333333333</v>
      </c>
      <c s="23" r="B430">
        <v>41747.875</v>
      </c>
      <c s="19" r="C430">
        <f>A430+TIME(5,0,0)</f>
        <v>41748.0416666667</v>
      </c>
      <c s="24" r="D430">
        <f>DATE(YEAR(C430),MONTH(C430),DAY(C430))</f>
        <v>41748</v>
      </c>
      <c s="27" r="E430">
        <f>HOUR(C430)</f>
        <v>1</v>
      </c>
      <c t="str" s="27" r="F430">
        <f>CONCATENATE("TAITsched:",(H430*1000))</f>
        <v>TAITsched:19000</v>
      </c>
      <c s="18" r="G430">
        <v>19</v>
      </c>
      <c s="8" r="H430">
        <v>19</v>
      </c>
      <c s="36" r="I430">
        <v>0</v>
      </c>
      <c t="str" s="27" r="J430">
        <f>CONCATENATE("TAITbid:",(G430*1000))</f>
        <v>TAITbid:19000</v>
      </c>
      <c t="str" s="27" r="K430">
        <f>CONCATENATE("TAITUnscheduled:",(I430*1000))</f>
        <v>TAITUnscheduled:0</v>
      </c>
      <c t="str" s="27" r="L430">
        <f>CONCATENATE("TAITPlanned:",(N430*1000))</f>
        <v>TAITPlanned:1000</v>
      </c>
      <c t="str" s="27" r="M430">
        <f>CONCATENATE("TAITSettled:",(P430*1000))</f>
        <v>TAITSettled:19000</v>
      </c>
      <c s="36" r="N430">
        <v>1</v>
      </c>
      <c t="s" s="34" r="O430">
        <v>29</v>
      </c>
      <c s="8" r="P430">
        <v>19</v>
      </c>
      <c s="17" r="Q430"/>
      <c s="40" r="R430"/>
      <c s="40" r="S430"/>
      <c s="17" r="T430"/>
      <c s="29" r="U430">
        <f>(((20*AB430)*AC430)+(20*AA430))*1</f>
        <v>0</v>
      </c>
      <c s="29" r="V430">
        <f>IF((U430=0),0,(S430/U430))</f>
        <v>0</v>
      </c>
      <c s="40" r="X430">
        <f>(AA430+AB430)*AC430</f>
        <v>0</v>
      </c>
      <c s="17" r="Y430"/>
      <c s="31" r="AA430"/>
      <c s="31" r="AB430"/>
      <c s="31" r="AC430"/>
      <c s="31" r="AD430"/>
    </row>
    <row customHeight="1" r="431" ht="12.0">
      <c s="19" r="A431">
        <v>41747.875</v>
      </c>
      <c s="23" r="B431">
        <v>41747.9166666667</v>
      </c>
      <c s="19" r="C431">
        <f>A431+TIME(5,0,0)</f>
        <v>41748.0833333333</v>
      </c>
      <c s="24" r="D431">
        <f>DATE(YEAR(C431),MONTH(C431),DAY(C431))</f>
        <v>41748</v>
      </c>
      <c s="27" r="E431">
        <f>HOUR(C431)</f>
        <v>2</v>
      </c>
      <c t="str" s="27" r="F431">
        <f>CONCATENATE("TAITsched:",(H431*1000))</f>
        <v>TAITsched:19000</v>
      </c>
      <c s="18" r="G431">
        <v>19</v>
      </c>
      <c s="8" r="H431">
        <v>19</v>
      </c>
      <c s="36" r="I431">
        <v>0</v>
      </c>
      <c t="str" s="27" r="J431">
        <f>CONCATENATE("TAITbid:",(G431*1000))</f>
        <v>TAITbid:19000</v>
      </c>
      <c t="str" s="27" r="K431">
        <f>CONCATENATE("TAITUnscheduled:",(I431*1000))</f>
        <v>TAITUnscheduled:0</v>
      </c>
      <c t="str" s="27" r="L431">
        <f>CONCATENATE("TAITPlanned:",(N431*1000))</f>
        <v>TAITPlanned:1000</v>
      </c>
      <c t="str" s="27" r="M431">
        <f>CONCATENATE("TAITSettled:",(P431*1000))</f>
        <v>TAITSettled:19000</v>
      </c>
      <c s="36" r="N431">
        <v>1</v>
      </c>
      <c t="s" s="34" r="O431">
        <v>29</v>
      </c>
      <c s="8" r="P431">
        <v>19</v>
      </c>
      <c s="17" r="Q431"/>
      <c s="40" r="R431"/>
      <c s="40" r="S431"/>
      <c s="17" r="T431"/>
      <c s="29" r="U431">
        <f>(((20*AB431)*AC431)+(20*AA431))*1</f>
        <v>0</v>
      </c>
      <c s="29" r="V431">
        <f>IF((U431=0),0,(S431/U431))</f>
        <v>0</v>
      </c>
      <c s="40" r="X431">
        <f>(AA431+AB431)*AC431</f>
        <v>0</v>
      </c>
      <c s="17" r="Y431"/>
      <c s="31" r="AA431"/>
      <c s="31" r="AB431"/>
      <c s="31" r="AC431"/>
      <c s="31" r="AD431"/>
    </row>
    <row customHeight="1" r="432" ht="12.0">
      <c s="19" r="A432">
        <v>41747.9166666667</v>
      </c>
      <c s="23" r="B432">
        <v>41747.9583333333</v>
      </c>
      <c s="19" r="C432">
        <f>A432+TIME(5,0,0)</f>
        <v>41748.125</v>
      </c>
      <c s="24" r="D432">
        <f>DATE(YEAR(C432),MONTH(C432),DAY(C432))</f>
        <v>41748</v>
      </c>
      <c s="27" r="E432">
        <f>HOUR(C432)</f>
        <v>3</v>
      </c>
      <c t="str" s="27" r="F432">
        <f>CONCATENATE("TAITsched:",(H432*1000))</f>
        <v>TAITsched:19000</v>
      </c>
      <c s="18" r="G432">
        <v>19</v>
      </c>
      <c s="8" r="H432">
        <v>19</v>
      </c>
      <c s="36" r="I432">
        <v>0</v>
      </c>
      <c t="str" s="27" r="J432">
        <f>CONCATENATE("TAITbid:",(G432*1000))</f>
        <v>TAITbid:19000</v>
      </c>
      <c t="str" s="27" r="K432">
        <f>CONCATENATE("TAITUnscheduled:",(I432*1000))</f>
        <v>TAITUnscheduled:0</v>
      </c>
      <c t="str" s="27" r="L432">
        <f>CONCATENATE("TAITPlanned:",(N432*1000))</f>
        <v>TAITPlanned:1000</v>
      </c>
      <c t="str" s="27" r="M432">
        <f>CONCATENATE("TAITSettled:",(P432*1000))</f>
        <v>TAITSettled:19000</v>
      </c>
      <c s="36" r="N432">
        <v>1</v>
      </c>
      <c t="s" s="34" r="O432">
        <v>29</v>
      </c>
      <c s="8" r="P432">
        <v>19</v>
      </c>
      <c s="17" r="Q432"/>
      <c s="40" r="R432"/>
      <c s="40" r="S432"/>
      <c s="17" r="T432"/>
      <c s="29" r="U432">
        <f>(((20*AB432)*AC432)+(20*AA432))*1</f>
        <v>0</v>
      </c>
      <c s="29" r="V432">
        <f>IF((U432=0),0,(S432/U432))</f>
        <v>0</v>
      </c>
      <c s="40" r="X432">
        <f>(AA432+AB432)*AC432</f>
        <v>0</v>
      </c>
      <c s="17" r="Y432"/>
      <c s="31" r="AA432"/>
      <c s="31" r="AB432"/>
      <c s="31" r="AC432"/>
      <c s="31" r="AD432"/>
    </row>
    <row customHeight="1" r="433" ht="12.0">
      <c s="19" r="A433">
        <v>41747.9583333333</v>
      </c>
      <c s="23" r="B433">
        <v>41748</v>
      </c>
      <c s="19" r="C433">
        <f>A433+TIME(5,0,0)</f>
        <v>41748.1666666667</v>
      </c>
      <c s="24" r="D433">
        <f>DATE(YEAR(C433),MONTH(C433),DAY(C433))</f>
        <v>41748</v>
      </c>
      <c s="27" r="E433">
        <f>HOUR(C433)</f>
        <v>4</v>
      </c>
      <c t="str" s="27" r="F433">
        <f>CONCATENATE("TAITsched:",(H433*1000))</f>
        <v>TAITsched:19000</v>
      </c>
      <c s="18" r="G433">
        <v>19</v>
      </c>
      <c s="8" r="H433">
        <v>19</v>
      </c>
      <c s="36" r="I433">
        <v>0</v>
      </c>
      <c t="str" s="27" r="J433">
        <f>CONCATENATE("TAITbid:",(G433*1000))</f>
        <v>TAITbid:19000</v>
      </c>
      <c t="str" s="27" r="K433">
        <f>CONCATENATE("TAITUnscheduled:",(I433*1000))</f>
        <v>TAITUnscheduled:0</v>
      </c>
      <c t="str" s="27" r="L433">
        <f>CONCATENATE("TAITPlanned:",(N433*1000))</f>
        <v>TAITPlanned:1000</v>
      </c>
      <c t="str" s="27" r="M433">
        <f>CONCATENATE("TAITSettled:",(P433*1000))</f>
        <v>TAITSettled:19000</v>
      </c>
      <c s="36" r="N433">
        <v>1</v>
      </c>
      <c t="s" s="34" r="O433">
        <v>29</v>
      </c>
      <c s="8" r="P433">
        <v>19</v>
      </c>
      <c s="17" r="Q433"/>
      <c s="40" r="R433"/>
      <c s="40" r="S433"/>
      <c s="17" r="T433"/>
      <c s="29" r="U433">
        <f>(((20*AB433)*AC433)+(20*AA433))*1</f>
        <v>0</v>
      </c>
      <c s="29" r="V433">
        <f>IF((U433=0),0,(S433/U433))</f>
        <v>0</v>
      </c>
      <c s="40" r="X433">
        <f>(AA433+AB433)*AC433</f>
        <v>0</v>
      </c>
      <c s="17" r="Y433"/>
      <c s="31" r="AA433"/>
      <c s="31" r="AB433"/>
      <c s="31" r="AC433"/>
      <c s="31" r="AD433"/>
    </row>
    <row customHeight="1" r="434" ht="12.0">
      <c s="19" r="A434">
        <v>41748</v>
      </c>
      <c s="23" r="B434">
        <v>41748.0416666667</v>
      </c>
      <c s="19" r="C434">
        <f>A434+TIME(5,0,0)</f>
        <v>41748.2083333333</v>
      </c>
      <c s="24" r="D434">
        <f>DATE(YEAR(C434),MONTH(C434),DAY(C434))</f>
        <v>41748</v>
      </c>
      <c s="27" r="E434">
        <f>HOUR(C434)</f>
        <v>5</v>
      </c>
      <c t="str" s="27" r="F434">
        <f>CONCATENATE("TAITsched:",(H434*1000))</f>
        <v>TAITsched:19000</v>
      </c>
      <c s="18" r="G434">
        <v>19</v>
      </c>
      <c s="8" r="H434">
        <v>19</v>
      </c>
      <c s="36" r="I434">
        <v>0</v>
      </c>
      <c t="str" s="27" r="J434">
        <f>CONCATENATE("TAITbid:",(G434*1000))</f>
        <v>TAITbid:19000</v>
      </c>
      <c t="str" s="27" r="K434">
        <f>CONCATENATE("TAITUnscheduled:",(I434*1000))</f>
        <v>TAITUnscheduled:0</v>
      </c>
      <c t="str" s="27" r="L434">
        <f>CONCATENATE("TAITPlanned:",(N434*1000))</f>
        <v>TAITPlanned:1000</v>
      </c>
      <c t="str" s="27" r="M434">
        <f>CONCATENATE("TAITSettled:",(P434*1000))</f>
        <v>TAITSettled:19000</v>
      </c>
      <c s="36" r="N434">
        <v>1</v>
      </c>
      <c t="s" s="34" r="O434">
        <v>29</v>
      </c>
      <c s="8" r="P434">
        <v>19</v>
      </c>
      <c s="17" r="Q434"/>
      <c s="40" r="R434"/>
      <c s="40" r="S434"/>
      <c s="17" r="T434"/>
      <c s="29" r="U434">
        <f>(((20*AB434)*AC434)+(20*AA434))*1</f>
        <v>0</v>
      </c>
      <c s="29" r="V434">
        <f>IF((U434=0),0,(S434/U434))</f>
        <v>0</v>
      </c>
      <c s="40" r="X434">
        <f>(AA434+AB434)*AC434</f>
        <v>0</v>
      </c>
      <c s="17" r="Y434"/>
      <c s="31" r="AA434"/>
      <c s="31" r="AB434"/>
      <c s="31" r="AC434"/>
      <c s="31" r="AD434"/>
    </row>
    <row customHeight="1" r="435" ht="12.0">
      <c s="19" r="A435">
        <v>41748.0416666667</v>
      </c>
      <c s="23" r="B435">
        <v>41748.0833333333</v>
      </c>
      <c s="19" r="C435">
        <f>A435+TIME(5,0,0)</f>
        <v>41748.25</v>
      </c>
      <c s="24" r="D435">
        <f>DATE(YEAR(C435),MONTH(C435),DAY(C435))</f>
        <v>41748</v>
      </c>
      <c s="27" r="E435">
        <f>HOUR(C435)</f>
        <v>6</v>
      </c>
      <c t="str" s="27" r="F435">
        <f>CONCATENATE("TAITsched:",(H435*1000))</f>
        <v>TAITsched:19000</v>
      </c>
      <c s="18" r="G435">
        <v>19</v>
      </c>
      <c s="8" r="H435">
        <v>19</v>
      </c>
      <c s="36" r="I435">
        <v>0</v>
      </c>
      <c t="str" s="27" r="J435">
        <f>CONCATENATE("TAITbid:",(G435*1000))</f>
        <v>TAITbid:19000</v>
      </c>
      <c t="str" s="27" r="K435">
        <f>CONCATENATE("TAITUnscheduled:",(I435*1000))</f>
        <v>TAITUnscheduled:0</v>
      </c>
      <c t="str" s="27" r="L435">
        <f>CONCATENATE("TAITPlanned:",(N435*1000))</f>
        <v>TAITPlanned:1000</v>
      </c>
      <c t="str" s="27" r="M435">
        <f>CONCATENATE("TAITSettled:",(P435*1000))</f>
        <v>TAITSettled:19000</v>
      </c>
      <c s="36" r="N435">
        <v>1</v>
      </c>
      <c t="s" s="34" r="O435">
        <v>29</v>
      </c>
      <c s="8" r="P435">
        <v>19</v>
      </c>
      <c s="17" r="Q435"/>
      <c s="40" r="R435"/>
      <c s="40" r="S435"/>
      <c s="17" r="T435"/>
      <c s="29" r="U435">
        <f>(((20*AB435)*AC435)+(20*AA435))*1</f>
        <v>0</v>
      </c>
      <c s="29" r="V435">
        <f>IF((U435=0),0,(S435/U435))</f>
        <v>0</v>
      </c>
      <c s="40" r="X435">
        <f>(AA435+AB435)*AC435</f>
        <v>0</v>
      </c>
      <c s="17" r="Y435"/>
      <c s="31" r="AA435"/>
      <c s="31" r="AB435"/>
      <c s="31" r="AC435"/>
      <c s="31" r="AD435"/>
    </row>
    <row customHeight="1" r="436" ht="12.0">
      <c s="19" r="A436">
        <v>41748.0833333333</v>
      </c>
      <c s="23" r="B436">
        <v>41748.125</v>
      </c>
      <c s="19" r="C436">
        <f>A436+TIME(5,0,0)</f>
        <v>41748.2916666667</v>
      </c>
      <c s="24" r="D436">
        <f>DATE(YEAR(C436),MONTH(C436),DAY(C436))</f>
        <v>41748</v>
      </c>
      <c s="27" r="E436">
        <f>HOUR(C436)</f>
        <v>7</v>
      </c>
      <c t="str" s="27" r="F436">
        <f>CONCATENATE("TAITsched:",(H436*1000))</f>
        <v>TAITsched:19000</v>
      </c>
      <c s="18" r="G436">
        <v>19</v>
      </c>
      <c s="8" r="H436">
        <v>19</v>
      </c>
      <c s="36" r="I436">
        <v>0</v>
      </c>
      <c t="str" s="27" r="J436">
        <f>CONCATENATE("TAITbid:",(G436*1000))</f>
        <v>TAITbid:19000</v>
      </c>
      <c t="str" s="27" r="K436">
        <f>CONCATENATE("TAITUnscheduled:",(I436*1000))</f>
        <v>TAITUnscheduled:0</v>
      </c>
      <c t="str" s="27" r="L436">
        <f>CONCATENATE("TAITPlanned:",(N436*1000))</f>
        <v>TAITPlanned:1000</v>
      </c>
      <c t="str" s="27" r="M436">
        <f>CONCATENATE("TAITSettled:",(P436*1000))</f>
        <v>TAITSettled:19000</v>
      </c>
      <c s="36" r="N436">
        <v>1</v>
      </c>
      <c t="s" s="34" r="O436">
        <v>29</v>
      </c>
      <c s="8" r="P436">
        <v>19</v>
      </c>
      <c s="17" r="Q436"/>
      <c s="40" r="R436"/>
      <c s="40" r="S436"/>
      <c s="17" r="T436"/>
      <c s="29" r="U436">
        <f>(((20*AB436)*AC436)+(20*AA436))*1</f>
        <v>0</v>
      </c>
      <c s="29" r="V436">
        <f>IF((U436=0),0,(S436/U436))</f>
        <v>0</v>
      </c>
      <c s="40" r="X436">
        <f>(AA436+AB436)*AC436</f>
        <v>0</v>
      </c>
      <c s="17" r="Y436"/>
      <c s="31" r="AA436"/>
      <c s="31" r="AB436"/>
      <c s="31" r="AC436"/>
      <c s="31" r="AD436"/>
    </row>
    <row customHeight="1" r="437" ht="12.0">
      <c s="19" r="A437">
        <v>41748.125</v>
      </c>
      <c s="23" r="B437">
        <v>41748.1666666667</v>
      </c>
      <c s="19" r="C437">
        <f>A437+TIME(5,0,0)</f>
        <v>41748.3333333333</v>
      </c>
      <c s="24" r="D437">
        <f>DATE(YEAR(C437),MONTH(C437),DAY(C437))</f>
        <v>41748</v>
      </c>
      <c s="27" r="E437">
        <f>HOUR(C437)</f>
        <v>8</v>
      </c>
      <c t="str" s="27" r="F437">
        <f>CONCATENATE("TAITsched:",(H437*1000))</f>
        <v>TAITsched:19000</v>
      </c>
      <c s="18" r="G437">
        <v>19</v>
      </c>
      <c s="8" r="H437">
        <v>19</v>
      </c>
      <c s="36" r="I437">
        <v>0</v>
      </c>
      <c t="str" s="27" r="J437">
        <f>CONCATENATE("TAITbid:",(G437*1000))</f>
        <v>TAITbid:19000</v>
      </c>
      <c t="str" s="27" r="K437">
        <f>CONCATENATE("TAITUnscheduled:",(I437*1000))</f>
        <v>TAITUnscheduled:0</v>
      </c>
      <c t="str" s="27" r="L437">
        <f>CONCATENATE("TAITPlanned:",(N437*1000))</f>
        <v>TAITPlanned:1000</v>
      </c>
      <c t="str" s="27" r="M437">
        <f>CONCATENATE("TAITSettled:",(P437*1000))</f>
        <v>TAITSettled:19000</v>
      </c>
      <c s="36" r="N437">
        <v>1</v>
      </c>
      <c t="s" s="34" r="O437">
        <v>29</v>
      </c>
      <c s="8" r="P437">
        <v>19</v>
      </c>
      <c s="17" r="Q437"/>
      <c s="40" r="R437"/>
      <c s="40" r="S437"/>
      <c s="17" r="T437"/>
      <c s="29" r="U437">
        <f>(((20*AB437)*AC437)+(20*AA437))*1</f>
        <v>0</v>
      </c>
      <c s="29" r="V437">
        <f>IF((U437=0),0,(S437/U437))</f>
        <v>0</v>
      </c>
      <c s="40" r="X437">
        <f>(AA437+AB437)*AC437</f>
        <v>0</v>
      </c>
      <c s="17" r="Y437"/>
      <c s="31" r="AA437"/>
      <c s="31" r="AB437"/>
      <c s="31" r="AC437"/>
      <c s="31" r="AD437"/>
    </row>
    <row customHeight="1" r="438" ht="12.0">
      <c s="19" r="A438">
        <v>41748.1666666667</v>
      </c>
      <c s="23" r="B438">
        <v>41748.2083333333</v>
      </c>
      <c s="19" r="C438">
        <f>A438+TIME(5,0,0)</f>
        <v>41748.375</v>
      </c>
      <c s="24" r="D438">
        <f>DATE(YEAR(C438),MONTH(C438),DAY(C438))</f>
        <v>41748</v>
      </c>
      <c s="27" r="E438">
        <f>HOUR(C438)</f>
        <v>9</v>
      </c>
      <c t="str" s="27" r="F438">
        <f>CONCATENATE("TAITsched:",(H438*1000))</f>
        <v>TAITsched:19000</v>
      </c>
      <c s="18" r="G438">
        <v>19</v>
      </c>
      <c s="8" r="H438">
        <v>19</v>
      </c>
      <c s="36" r="I438">
        <v>0</v>
      </c>
      <c t="str" s="27" r="J438">
        <f>CONCATENATE("TAITbid:",(G438*1000))</f>
        <v>TAITbid:19000</v>
      </c>
      <c t="str" s="27" r="K438">
        <f>CONCATENATE("TAITUnscheduled:",(I438*1000))</f>
        <v>TAITUnscheduled:0</v>
      </c>
      <c t="str" s="27" r="L438">
        <f>CONCATENATE("TAITPlanned:",(N438*1000))</f>
        <v>TAITPlanned:1000</v>
      </c>
      <c t="str" s="27" r="M438">
        <f>CONCATENATE("TAITSettled:",(P438*1000))</f>
        <v>TAITSettled:19000</v>
      </c>
      <c s="36" r="N438">
        <v>1</v>
      </c>
      <c t="s" s="34" r="O438">
        <v>29</v>
      </c>
      <c s="8" r="P438">
        <v>19</v>
      </c>
      <c s="17" r="Q438"/>
      <c s="40" r="R438"/>
      <c s="40" r="S438"/>
      <c s="17" r="T438"/>
      <c s="29" r="U438">
        <f>(((20*AB438)*AC438)+(20*AA438))*1</f>
        <v>0</v>
      </c>
      <c s="29" r="V438">
        <f>IF((U438=0),0,(S438/U438))</f>
        <v>0</v>
      </c>
      <c s="40" r="X438">
        <f>(AA438+AB438)*AC438</f>
        <v>0</v>
      </c>
      <c s="17" r="Y438"/>
      <c s="31" r="AA438"/>
      <c s="31" r="AB438"/>
      <c s="31" r="AC438"/>
      <c s="31" r="AD438"/>
    </row>
    <row customHeight="1" r="439" ht="12.0">
      <c s="19" r="A439">
        <v>41748.2083333333</v>
      </c>
      <c s="23" r="B439">
        <v>41748.25</v>
      </c>
      <c s="19" r="C439">
        <f>A439+TIME(5,0,0)</f>
        <v>41748.4166666667</v>
      </c>
      <c s="24" r="D439">
        <f>DATE(YEAR(C439),MONTH(C439),DAY(C439))</f>
        <v>41748</v>
      </c>
      <c s="27" r="E439">
        <f>HOUR(C439)</f>
        <v>10</v>
      </c>
      <c t="str" s="27" r="F439">
        <f>CONCATENATE("TAITsched:",(H439*1000))</f>
        <v>TAITsched:19000</v>
      </c>
      <c s="18" r="G439">
        <v>19</v>
      </c>
      <c s="8" r="H439">
        <v>19</v>
      </c>
      <c s="36" r="I439">
        <v>0</v>
      </c>
      <c t="str" s="27" r="J439">
        <f>CONCATENATE("TAITbid:",(G439*1000))</f>
        <v>TAITbid:19000</v>
      </c>
      <c t="str" s="27" r="K439">
        <f>CONCATENATE("TAITUnscheduled:",(I439*1000))</f>
        <v>TAITUnscheduled:0</v>
      </c>
      <c t="str" s="27" r="L439">
        <f>CONCATENATE("TAITPlanned:",(N439*1000))</f>
        <v>TAITPlanned:1000</v>
      </c>
      <c t="str" s="27" r="M439">
        <f>CONCATENATE("TAITSettled:",(P439*1000))</f>
        <v>TAITSettled:19000</v>
      </c>
      <c s="36" r="N439">
        <v>1</v>
      </c>
      <c t="s" s="34" r="O439">
        <v>29</v>
      </c>
      <c s="8" r="P439">
        <v>19</v>
      </c>
      <c s="17" r="Q439"/>
      <c s="40" r="R439"/>
      <c s="40" r="S439"/>
      <c s="17" r="T439"/>
      <c s="29" r="U439">
        <f>(((20*AB439)*AC439)+(20*AA439))*1</f>
        <v>0</v>
      </c>
      <c s="29" r="V439">
        <f>IF((U439=0),0,(S439/U439))</f>
        <v>0</v>
      </c>
      <c s="40" r="X439">
        <f>(AA439+AB439)*AC439</f>
        <v>0</v>
      </c>
      <c s="17" r="Y439"/>
      <c s="31" r="AA439"/>
      <c s="31" r="AB439"/>
      <c s="31" r="AC439"/>
      <c s="31" r="AD439"/>
    </row>
    <row customHeight="1" r="440" ht="12.0">
      <c s="19" r="A440">
        <v>41748.25</v>
      </c>
      <c s="23" r="B440">
        <v>41748.2916666667</v>
      </c>
      <c s="19" r="C440">
        <f>A440+TIME(5,0,0)</f>
        <v>41748.4583333333</v>
      </c>
      <c s="24" r="D440">
        <f>DATE(YEAR(C440),MONTH(C440),DAY(C440))</f>
        <v>41748</v>
      </c>
      <c s="27" r="E440">
        <f>HOUR(C440)</f>
        <v>11</v>
      </c>
      <c t="str" s="27" r="F440">
        <f>CONCATENATE("TAITsched:",(H440*1000))</f>
        <v>TAITsched:19000</v>
      </c>
      <c s="18" r="G440">
        <v>19</v>
      </c>
      <c s="8" r="H440">
        <v>19</v>
      </c>
      <c s="36" r="I440">
        <v>0</v>
      </c>
      <c t="str" s="27" r="J440">
        <f>CONCATENATE("TAITbid:",(G440*1000))</f>
        <v>TAITbid:19000</v>
      </c>
      <c t="str" s="27" r="K440">
        <f>CONCATENATE("TAITUnscheduled:",(I440*1000))</f>
        <v>TAITUnscheduled:0</v>
      </c>
      <c t="str" s="27" r="L440">
        <f>CONCATENATE("TAITPlanned:",(N440*1000))</f>
        <v>TAITPlanned:1000</v>
      </c>
      <c t="str" s="27" r="M440">
        <f>CONCATENATE("TAITSettled:",(P440*1000))</f>
        <v>TAITSettled:19000</v>
      </c>
      <c s="36" r="N440">
        <v>1</v>
      </c>
      <c t="s" s="34" r="O440">
        <v>29</v>
      </c>
      <c s="8" r="P440">
        <v>19</v>
      </c>
      <c s="17" r="Q440"/>
      <c s="40" r="R440"/>
      <c s="40" r="S440"/>
      <c s="17" r="T440"/>
      <c s="29" r="U440">
        <f>(((20*AB440)*AC440)+(20*AA440))*1</f>
        <v>0</v>
      </c>
      <c s="29" r="V440">
        <f>IF((U440=0),0,(S440/U440))</f>
        <v>0</v>
      </c>
      <c s="40" r="X440">
        <f>(AA440+AB440)*AC440</f>
        <v>0</v>
      </c>
      <c s="17" r="Y440"/>
      <c s="31" r="AA440"/>
      <c s="31" r="AB440"/>
      <c s="31" r="AC440"/>
      <c s="31" r="AD440"/>
    </row>
    <row customHeight="1" r="441" ht="12.0">
      <c s="19" r="A441">
        <v>41748.2916666667</v>
      </c>
      <c s="23" r="B441">
        <v>41748.3333333333</v>
      </c>
      <c s="19" r="C441">
        <f>A441+TIME(5,0,0)</f>
        <v>41748.5</v>
      </c>
      <c s="24" r="D441">
        <f>DATE(YEAR(C441),MONTH(C441),DAY(C441))</f>
        <v>41748</v>
      </c>
      <c s="27" r="E441">
        <f>HOUR(C441)</f>
        <v>12</v>
      </c>
      <c t="str" s="27" r="F441">
        <f>CONCATENATE("TAITsched:",(H441*1000))</f>
        <v>TAITsched:19000</v>
      </c>
      <c s="18" r="G441">
        <v>19</v>
      </c>
      <c s="8" r="H441">
        <v>19</v>
      </c>
      <c s="36" r="I441">
        <v>0</v>
      </c>
      <c t="str" s="27" r="J441">
        <f>CONCATENATE("TAITbid:",(G441*1000))</f>
        <v>TAITbid:19000</v>
      </c>
      <c t="str" s="27" r="K441">
        <f>CONCATENATE("TAITUnscheduled:",(I441*1000))</f>
        <v>TAITUnscheduled:0</v>
      </c>
      <c t="str" s="27" r="L441">
        <f>CONCATENATE("TAITPlanned:",(N441*1000))</f>
        <v>TAITPlanned:1000</v>
      </c>
      <c t="str" s="27" r="M441">
        <f>CONCATENATE("TAITSettled:",(P441*1000))</f>
        <v>TAITSettled:19000</v>
      </c>
      <c s="36" r="N441">
        <v>1</v>
      </c>
      <c t="s" s="34" r="O441">
        <v>29</v>
      </c>
      <c s="8" r="P441">
        <v>19</v>
      </c>
      <c s="17" r="Q441"/>
      <c s="40" r="R441"/>
      <c s="40" r="S441"/>
      <c s="17" r="T441"/>
      <c s="29" r="U441">
        <f>(((20*AB441)*AC441)+(20*AA441))*1</f>
        <v>0</v>
      </c>
      <c s="29" r="V441">
        <f>IF((U441=0),0,(S441/U441))</f>
        <v>0</v>
      </c>
      <c s="40" r="X441">
        <f>(AA441+AB441)*AC441</f>
        <v>0</v>
      </c>
      <c s="17" r="Y441"/>
      <c s="31" r="AA441"/>
      <c s="31" r="AB441"/>
      <c s="31" r="AC441"/>
      <c s="31" r="AD441"/>
    </row>
    <row customHeight="1" r="442" ht="12.0">
      <c s="19" r="A442">
        <v>41748.3333333333</v>
      </c>
      <c s="23" r="B442">
        <v>41748.375</v>
      </c>
      <c s="19" r="C442">
        <f>A442+TIME(5,0,0)</f>
        <v>41748.5416666667</v>
      </c>
      <c s="24" r="D442">
        <f>DATE(YEAR(C442),MONTH(C442),DAY(C442))</f>
        <v>41748</v>
      </c>
      <c s="27" r="E442">
        <f>HOUR(C442)</f>
        <v>13</v>
      </c>
      <c t="str" s="27" r="F442">
        <f>CONCATENATE("TAITsched:",(H442*1000))</f>
        <v>TAITsched:19000</v>
      </c>
      <c s="18" r="G442">
        <v>19</v>
      </c>
      <c s="8" r="H442">
        <v>19</v>
      </c>
      <c s="36" r="I442">
        <v>0</v>
      </c>
      <c t="str" s="27" r="J442">
        <f>CONCATENATE("TAITbid:",(G442*1000))</f>
        <v>TAITbid:19000</v>
      </c>
      <c t="str" s="27" r="K442">
        <f>CONCATENATE("TAITUnscheduled:",(I442*1000))</f>
        <v>TAITUnscheduled:0</v>
      </c>
      <c t="str" s="27" r="L442">
        <f>CONCATENATE("TAITPlanned:",(N442*1000))</f>
        <v>TAITPlanned:1000</v>
      </c>
      <c t="str" s="27" r="M442">
        <f>CONCATENATE("TAITSettled:",(P442*1000))</f>
        <v>TAITSettled:19000</v>
      </c>
      <c s="36" r="N442">
        <v>1</v>
      </c>
      <c t="s" s="34" r="O442">
        <v>29</v>
      </c>
      <c s="8" r="P442">
        <v>19</v>
      </c>
      <c s="17" r="Q442"/>
      <c s="40" r="R442"/>
      <c s="40" r="S442"/>
      <c s="17" r="T442"/>
      <c s="29" r="U442">
        <f>(((20*AB442)*AC442)+(20*AA442))*1</f>
        <v>0</v>
      </c>
      <c s="29" r="V442">
        <f>IF((U442=0),0,(S442/U442))</f>
        <v>0</v>
      </c>
      <c s="40" r="X442">
        <f>(AA442+AB442)*AC442</f>
        <v>0</v>
      </c>
      <c s="17" r="Y442"/>
      <c s="31" r="AA442"/>
      <c s="31" r="AB442"/>
      <c s="31" r="AC442"/>
      <c s="31" r="AD442"/>
    </row>
    <row customHeight="1" r="443" ht="12.0">
      <c s="19" r="A443">
        <v>41748.375</v>
      </c>
      <c s="23" r="B443">
        <v>41748.4166666667</v>
      </c>
      <c s="19" r="C443">
        <f>A443+TIME(5,0,0)</f>
        <v>41748.5833333333</v>
      </c>
      <c s="24" r="D443">
        <f>DATE(YEAR(C443),MONTH(C443),DAY(C443))</f>
        <v>41748</v>
      </c>
      <c s="27" r="E443">
        <f>HOUR(C443)</f>
        <v>14</v>
      </c>
      <c t="str" s="27" r="F443">
        <f>CONCATENATE("TAITsched:",(H443*1000))</f>
        <v>TAITsched:19000</v>
      </c>
      <c s="18" r="G443">
        <v>19</v>
      </c>
      <c s="8" r="H443">
        <v>19</v>
      </c>
      <c s="36" r="I443">
        <v>0</v>
      </c>
      <c t="str" s="27" r="J443">
        <f>CONCATENATE("TAITbid:",(G443*1000))</f>
        <v>TAITbid:19000</v>
      </c>
      <c t="str" s="27" r="K443">
        <f>CONCATENATE("TAITUnscheduled:",(I443*1000))</f>
        <v>TAITUnscheduled:0</v>
      </c>
      <c t="str" s="27" r="L443">
        <f>CONCATENATE("TAITPlanned:",(N443*1000))</f>
        <v>TAITPlanned:1000</v>
      </c>
      <c t="str" s="27" r="M443">
        <f>CONCATENATE("TAITSettled:",(P443*1000))</f>
        <v>TAITSettled:19000</v>
      </c>
      <c s="36" r="N443">
        <v>1</v>
      </c>
      <c t="s" s="34" r="O443">
        <v>29</v>
      </c>
      <c s="8" r="P443">
        <v>19</v>
      </c>
      <c s="17" r="Q443"/>
      <c s="40" r="R443"/>
      <c s="40" r="S443"/>
      <c s="17" r="T443"/>
      <c s="29" r="U443">
        <f>(((20*AB443)*AC443)+(20*AA443))*1</f>
        <v>0</v>
      </c>
      <c s="29" r="V443">
        <f>IF((U443=0),0,(S443/U443))</f>
        <v>0</v>
      </c>
      <c s="40" r="X443">
        <f>(AA443+AB443)*AC443</f>
        <v>0</v>
      </c>
      <c s="17" r="Y443"/>
      <c s="31" r="AA443"/>
      <c s="31" r="AB443"/>
      <c s="31" r="AC443"/>
      <c s="31" r="AD443"/>
    </row>
    <row customHeight="1" r="444" ht="12.0">
      <c s="19" r="A444">
        <v>41748.4166666667</v>
      </c>
      <c s="23" r="B444">
        <v>41748.4583333333</v>
      </c>
      <c s="19" r="C444">
        <f>A444+TIME(5,0,0)</f>
        <v>41748.625</v>
      </c>
      <c s="24" r="D444">
        <f>DATE(YEAR(C444),MONTH(C444),DAY(C444))</f>
        <v>41748</v>
      </c>
      <c s="27" r="E444">
        <f>HOUR(C444)</f>
        <v>15</v>
      </c>
      <c t="str" s="27" r="F444">
        <f>CONCATENATE("TAITsched:",(H444*1000))</f>
        <v>TAITsched:19000</v>
      </c>
      <c s="18" r="G444">
        <v>19</v>
      </c>
      <c s="8" r="H444">
        <v>19</v>
      </c>
      <c s="36" r="I444">
        <v>0</v>
      </c>
      <c t="str" s="27" r="J444">
        <f>CONCATENATE("TAITbid:",(G444*1000))</f>
        <v>TAITbid:19000</v>
      </c>
      <c t="str" s="27" r="K444">
        <f>CONCATENATE("TAITUnscheduled:",(I444*1000))</f>
        <v>TAITUnscheduled:0</v>
      </c>
      <c t="str" s="27" r="L444">
        <f>CONCATENATE("TAITPlanned:",(N444*1000))</f>
        <v>TAITPlanned:1000</v>
      </c>
      <c t="str" s="27" r="M444">
        <f>CONCATENATE("TAITSettled:",(P444*1000))</f>
        <v>TAITSettled:19000</v>
      </c>
      <c s="36" r="N444">
        <v>1</v>
      </c>
      <c t="s" s="34" r="O444">
        <v>29</v>
      </c>
      <c s="8" r="P444">
        <v>19</v>
      </c>
      <c s="17" r="Q444"/>
      <c s="40" r="R444"/>
      <c s="40" r="S444"/>
      <c s="17" r="T444"/>
      <c s="29" r="U444">
        <f>(((20*AB444)*AC444)+(20*AA444))*1</f>
        <v>0</v>
      </c>
      <c s="29" r="V444">
        <f>IF((U444=0),0,(S444/U444))</f>
        <v>0</v>
      </c>
      <c s="40" r="X444">
        <f>(AA444+AB444)*AC444</f>
        <v>0</v>
      </c>
      <c s="17" r="Y444"/>
      <c s="31" r="AA444"/>
      <c s="31" r="AB444"/>
      <c s="31" r="AC444"/>
      <c s="31" r="AD444"/>
    </row>
    <row customHeight="1" r="445" ht="12.0">
      <c s="19" r="A445">
        <v>41748.4583333333</v>
      </c>
      <c s="23" r="B445">
        <v>41748.5</v>
      </c>
      <c s="19" r="C445">
        <f>A445+TIME(5,0,0)</f>
        <v>41748.6666666667</v>
      </c>
      <c s="24" r="D445">
        <f>DATE(YEAR(C445),MONTH(C445),DAY(C445))</f>
        <v>41748</v>
      </c>
      <c s="27" r="E445">
        <f>HOUR(C445)</f>
        <v>16</v>
      </c>
      <c t="str" s="27" r="F445">
        <f>CONCATENATE("TAITsched:",(H445*1000))</f>
        <v>TAITsched:19000</v>
      </c>
      <c s="18" r="G445">
        <v>19</v>
      </c>
      <c s="8" r="H445">
        <v>19</v>
      </c>
      <c s="36" r="I445">
        <v>0</v>
      </c>
      <c t="str" s="27" r="J445">
        <f>CONCATENATE("TAITbid:",(G445*1000))</f>
        <v>TAITbid:19000</v>
      </c>
      <c t="str" s="27" r="K445">
        <f>CONCATENATE("TAITUnscheduled:",(I445*1000))</f>
        <v>TAITUnscheduled:0</v>
      </c>
      <c t="str" s="27" r="L445">
        <f>CONCATENATE("TAITPlanned:",(N445*1000))</f>
        <v>TAITPlanned:1000</v>
      </c>
      <c t="str" s="27" r="M445">
        <f>CONCATENATE("TAITSettled:",(P445*1000))</f>
        <v>TAITSettled:19000</v>
      </c>
      <c s="36" r="N445">
        <v>1</v>
      </c>
      <c t="s" s="34" r="O445">
        <v>29</v>
      </c>
      <c s="8" r="P445">
        <v>19</v>
      </c>
      <c s="17" r="Q445"/>
      <c s="40" r="R445"/>
      <c s="40" r="S445"/>
      <c s="17" r="T445"/>
      <c s="29" r="U445">
        <f>(((20*AB445)*AC445)+(20*AA445))*1</f>
        <v>0</v>
      </c>
      <c s="29" r="V445">
        <f>IF((U445=0),0,(S445/U445))</f>
        <v>0</v>
      </c>
      <c s="40" r="X445">
        <f>(AA445+AB445)*AC445</f>
        <v>0</v>
      </c>
      <c s="17" r="Y445"/>
      <c s="31" r="AA445"/>
      <c s="31" r="AB445"/>
      <c s="31" r="AC445"/>
      <c s="31" r="AD445"/>
    </row>
    <row customHeight="1" r="446" ht="12.0">
      <c s="19" r="A446">
        <v>41748.5</v>
      </c>
      <c s="23" r="B446">
        <v>41748.5416666667</v>
      </c>
      <c s="19" r="C446">
        <f>A446+TIME(5,0,0)</f>
        <v>41748.7083333333</v>
      </c>
      <c s="24" r="D446">
        <f>DATE(YEAR(C446),MONTH(C446),DAY(C446))</f>
        <v>41748</v>
      </c>
      <c s="27" r="E446">
        <f>HOUR(C446)</f>
        <v>17</v>
      </c>
      <c t="str" s="27" r="F446">
        <f>CONCATENATE("TAITsched:",(H446*1000))</f>
        <v>TAITsched:19000</v>
      </c>
      <c s="18" r="G446">
        <v>19</v>
      </c>
      <c s="8" r="H446">
        <v>19</v>
      </c>
      <c s="36" r="I446">
        <v>0</v>
      </c>
      <c t="str" s="27" r="J446">
        <f>CONCATENATE("TAITbid:",(G446*1000))</f>
        <v>TAITbid:19000</v>
      </c>
      <c t="str" s="27" r="K446">
        <f>CONCATENATE("TAITUnscheduled:",(I446*1000))</f>
        <v>TAITUnscheduled:0</v>
      </c>
      <c t="str" s="27" r="L446">
        <f>CONCATENATE("TAITPlanned:",(N446*1000))</f>
        <v>TAITPlanned:1000</v>
      </c>
      <c t="str" s="27" r="M446">
        <f>CONCATENATE("TAITSettled:",(P446*1000))</f>
        <v>TAITSettled:19000</v>
      </c>
      <c s="36" r="N446">
        <v>1</v>
      </c>
      <c t="s" s="34" r="O446">
        <v>29</v>
      </c>
      <c s="8" r="P446">
        <v>19</v>
      </c>
      <c s="17" r="Q446"/>
      <c s="40" r="R446"/>
      <c s="40" r="S446"/>
      <c s="17" r="T446"/>
      <c s="29" r="U446">
        <f>(((20*AB446)*AC446)+(20*AA446))*1</f>
        <v>0</v>
      </c>
      <c s="29" r="V446">
        <f>IF((U446=0),0,(S446/U446))</f>
        <v>0</v>
      </c>
      <c s="40" r="X446">
        <f>(AA446+AB446)*AC446</f>
        <v>0</v>
      </c>
      <c s="17" r="Y446"/>
      <c s="31" r="AA446"/>
      <c s="31" r="AB446"/>
      <c s="31" r="AC446"/>
      <c s="31" r="AD446"/>
    </row>
    <row customHeight="1" r="447" ht="12.0">
      <c s="19" r="A447">
        <v>41748.5416666667</v>
      </c>
      <c s="23" r="B447">
        <v>41748.5833333333</v>
      </c>
      <c s="19" r="C447">
        <f>A447+TIME(5,0,0)</f>
        <v>41748.75</v>
      </c>
      <c s="24" r="D447">
        <f>DATE(YEAR(C447),MONTH(C447),DAY(C447))</f>
        <v>41748</v>
      </c>
      <c s="27" r="E447">
        <f>HOUR(C447)</f>
        <v>18</v>
      </c>
      <c t="str" s="27" r="F447">
        <f>CONCATENATE("TAITsched:",(H447*1000))</f>
        <v>TAITsched:19000</v>
      </c>
      <c s="18" r="G447">
        <v>19</v>
      </c>
      <c s="8" r="H447">
        <v>19</v>
      </c>
      <c s="36" r="I447">
        <v>0</v>
      </c>
      <c t="str" s="27" r="J447">
        <f>CONCATENATE("TAITbid:",(G447*1000))</f>
        <v>TAITbid:19000</v>
      </c>
      <c t="str" s="27" r="K447">
        <f>CONCATENATE("TAITUnscheduled:",(I447*1000))</f>
        <v>TAITUnscheduled:0</v>
      </c>
      <c t="str" s="27" r="L447">
        <f>CONCATENATE("TAITPlanned:",(N447*1000))</f>
        <v>TAITPlanned:1000</v>
      </c>
      <c t="str" s="27" r="M447">
        <f>CONCATENATE("TAITSettled:",(P447*1000))</f>
        <v>TAITSettled:19000</v>
      </c>
      <c s="36" r="N447">
        <v>1</v>
      </c>
      <c t="s" s="34" r="O447">
        <v>29</v>
      </c>
      <c s="8" r="P447">
        <v>19</v>
      </c>
      <c s="17" r="Q447"/>
      <c s="40" r="R447"/>
      <c s="40" r="S447"/>
      <c s="17" r="T447"/>
      <c s="29" r="U447">
        <f>(((20*AB447)*AC447)+(20*AA447))*1</f>
        <v>0</v>
      </c>
      <c s="29" r="V447">
        <f>IF((U447=0),0,(S447/U447))</f>
        <v>0</v>
      </c>
      <c s="40" r="X447">
        <f>(AA447+AB447)*AC447</f>
        <v>0</v>
      </c>
      <c s="17" r="Y447"/>
      <c s="31" r="AA447"/>
      <c s="31" r="AB447"/>
      <c s="31" r="AC447"/>
      <c s="31" r="AD447"/>
    </row>
    <row customHeight="1" r="448" ht="12.0">
      <c s="19" r="A448">
        <v>41748.5833333333</v>
      </c>
      <c s="23" r="B448">
        <v>41748.625</v>
      </c>
      <c s="19" r="C448">
        <f>A448+TIME(5,0,0)</f>
        <v>41748.7916666667</v>
      </c>
      <c s="24" r="D448">
        <f>DATE(YEAR(C448),MONTH(C448),DAY(C448))</f>
        <v>41748</v>
      </c>
      <c s="27" r="E448">
        <f>HOUR(C448)</f>
        <v>19</v>
      </c>
      <c t="str" s="27" r="F448">
        <f>CONCATENATE("TAITsched:",(H448*1000))</f>
        <v>TAITsched:19000</v>
      </c>
      <c s="18" r="G448">
        <v>19</v>
      </c>
      <c s="8" r="H448">
        <v>19</v>
      </c>
      <c s="36" r="I448">
        <v>0</v>
      </c>
      <c t="str" s="27" r="J448">
        <f>CONCATENATE("TAITbid:",(G448*1000))</f>
        <v>TAITbid:19000</v>
      </c>
      <c t="str" s="27" r="K448">
        <f>CONCATENATE("TAITUnscheduled:",(I448*1000))</f>
        <v>TAITUnscheduled:0</v>
      </c>
      <c t="str" s="27" r="L448">
        <f>CONCATENATE("TAITPlanned:",(N448*1000))</f>
        <v>TAITPlanned:1000</v>
      </c>
      <c t="str" s="27" r="M448">
        <f>CONCATENATE("TAITSettled:",(P448*1000))</f>
        <v>TAITSettled:19000</v>
      </c>
      <c s="36" r="N448">
        <v>1</v>
      </c>
      <c t="s" s="34" r="O448">
        <v>29</v>
      </c>
      <c s="8" r="P448">
        <v>19</v>
      </c>
      <c s="17" r="Q448"/>
      <c s="40" r="R448"/>
      <c s="40" r="S448"/>
      <c s="17" r="T448"/>
      <c s="29" r="U448">
        <f>(((20*AB448)*AC448)+(20*AA448))*1</f>
        <v>0</v>
      </c>
      <c s="29" r="V448">
        <f>IF((U448=0),0,(S448/U448))</f>
        <v>0</v>
      </c>
      <c s="40" r="X448">
        <f>(AA448+AB448)*AC448</f>
        <v>0</v>
      </c>
      <c s="17" r="Y448"/>
      <c s="31" r="AA448"/>
      <c s="31" r="AB448"/>
      <c s="31" r="AC448"/>
      <c s="31" r="AD448"/>
    </row>
    <row customHeight="1" r="449" ht="12.0">
      <c s="19" r="A449">
        <v>41748.625</v>
      </c>
      <c s="23" r="B449">
        <v>41748.6666666667</v>
      </c>
      <c s="19" r="C449">
        <f>A449+TIME(5,0,0)</f>
        <v>41748.8333333333</v>
      </c>
      <c s="24" r="D449">
        <f>DATE(YEAR(C449),MONTH(C449),DAY(C449))</f>
        <v>41748</v>
      </c>
      <c s="27" r="E449">
        <f>HOUR(C449)</f>
        <v>20</v>
      </c>
      <c t="str" s="27" r="F449">
        <f>CONCATENATE("TAITsched:",(H449*1000))</f>
        <v>TAITsched:19000</v>
      </c>
      <c s="18" r="G449">
        <v>19</v>
      </c>
      <c s="8" r="H449">
        <v>19</v>
      </c>
      <c s="36" r="I449">
        <v>0</v>
      </c>
      <c t="str" s="27" r="J449">
        <f>CONCATENATE("TAITbid:",(G449*1000))</f>
        <v>TAITbid:19000</v>
      </c>
      <c t="str" s="27" r="K449">
        <f>CONCATENATE("TAITUnscheduled:",(I449*1000))</f>
        <v>TAITUnscheduled:0</v>
      </c>
      <c t="str" s="27" r="L449">
        <f>CONCATENATE("TAITPlanned:",(N449*1000))</f>
        <v>TAITPlanned:1000</v>
      </c>
      <c t="str" s="27" r="M449">
        <f>CONCATENATE("TAITSettled:",(P449*1000))</f>
        <v>TAITSettled:19000</v>
      </c>
      <c s="36" r="N449">
        <v>1</v>
      </c>
      <c t="s" s="34" r="O449">
        <v>29</v>
      </c>
      <c s="8" r="P449">
        <v>19</v>
      </c>
      <c s="17" r="Q449"/>
      <c s="40" r="R449"/>
      <c s="40" r="S449"/>
      <c s="17" r="T449"/>
      <c s="29" r="U449">
        <f>(((20*AB449)*AC449)+(20*AA449))*1</f>
        <v>0</v>
      </c>
      <c s="29" r="V449">
        <f>IF((U449=0),0,(S449/U449))</f>
        <v>0</v>
      </c>
      <c s="40" r="X449">
        <f>(AA449+AB449)*AC449</f>
        <v>0</v>
      </c>
      <c s="17" r="Y449"/>
      <c s="31" r="AA449"/>
      <c s="31" r="AB449"/>
      <c s="31" r="AC449"/>
      <c s="31" r="AD449"/>
    </row>
    <row customHeight="1" r="450" ht="12.0">
      <c s="19" r="A450">
        <v>41748.6666666667</v>
      </c>
      <c s="23" r="B450">
        <v>41748.7083333333</v>
      </c>
      <c s="19" r="C450">
        <f>A450+TIME(5,0,0)</f>
        <v>41748.875</v>
      </c>
      <c s="24" r="D450">
        <f>DATE(YEAR(C450),MONTH(C450),DAY(C450))</f>
        <v>41748</v>
      </c>
      <c s="27" r="E450">
        <f>HOUR(C450)</f>
        <v>21</v>
      </c>
      <c t="str" s="27" r="F450">
        <f>CONCATENATE("TAITsched:",(H450*1000))</f>
        <v>TAITsched:19000</v>
      </c>
      <c s="18" r="G450">
        <v>19</v>
      </c>
      <c s="8" r="H450">
        <v>19</v>
      </c>
      <c s="36" r="I450">
        <v>0</v>
      </c>
      <c t="str" s="27" r="J450">
        <f>CONCATENATE("TAITbid:",(G450*1000))</f>
        <v>TAITbid:19000</v>
      </c>
      <c t="str" s="27" r="K450">
        <f>CONCATENATE("TAITUnscheduled:",(I450*1000))</f>
        <v>TAITUnscheduled:0</v>
      </c>
      <c t="str" s="27" r="L450">
        <f>CONCATENATE("TAITPlanned:",(N450*1000))</f>
        <v>TAITPlanned:1000</v>
      </c>
      <c t="str" s="27" r="M450">
        <f>CONCATENATE("TAITSettled:",(P450*1000))</f>
        <v>TAITSettled:19000</v>
      </c>
      <c s="36" r="N450">
        <v>1</v>
      </c>
      <c t="s" s="34" r="O450">
        <v>29</v>
      </c>
      <c s="8" r="P450">
        <v>19</v>
      </c>
      <c s="17" r="Q450"/>
      <c s="40" r="R450"/>
      <c s="40" r="S450"/>
      <c s="17" r="T450"/>
      <c s="29" r="U450">
        <f>(((20*AB450)*AC450)+(20*AA450))*1</f>
        <v>0</v>
      </c>
      <c s="29" r="V450">
        <f>IF((U450=0),0,(S450/U450))</f>
        <v>0</v>
      </c>
      <c s="40" r="X450">
        <f>(AA450+AB450)*AC450</f>
        <v>0</v>
      </c>
      <c s="17" r="Y450"/>
      <c s="31" r="AA450"/>
      <c s="31" r="AB450"/>
      <c s="31" r="AC450"/>
      <c s="31" r="AD450"/>
    </row>
    <row customHeight="1" r="451" ht="12.0">
      <c s="19" r="A451">
        <v>41748.7083333333</v>
      </c>
      <c s="23" r="B451">
        <v>41748.75</v>
      </c>
      <c s="19" r="C451">
        <f>A451+TIME(5,0,0)</f>
        <v>41748.9166666667</v>
      </c>
      <c s="24" r="D451">
        <f>DATE(YEAR(C451),MONTH(C451),DAY(C451))</f>
        <v>41748</v>
      </c>
      <c s="27" r="E451">
        <f>HOUR(C451)</f>
        <v>22</v>
      </c>
      <c t="str" s="27" r="F451">
        <f>CONCATENATE("TAITsched:",(H451*1000))</f>
        <v>TAITsched:19000</v>
      </c>
      <c s="18" r="G451">
        <v>19</v>
      </c>
      <c s="8" r="H451">
        <v>19</v>
      </c>
      <c s="36" r="I451">
        <v>0</v>
      </c>
      <c t="str" s="27" r="J451">
        <f>CONCATENATE("TAITbid:",(G451*1000))</f>
        <v>TAITbid:19000</v>
      </c>
      <c t="str" s="27" r="K451">
        <f>CONCATENATE("TAITUnscheduled:",(I451*1000))</f>
        <v>TAITUnscheduled:0</v>
      </c>
      <c t="str" s="27" r="L451">
        <f>CONCATENATE("TAITPlanned:",(N451*1000))</f>
        <v>TAITPlanned:1000</v>
      </c>
      <c t="str" s="27" r="M451">
        <f>CONCATENATE("TAITSettled:",(P451*1000))</f>
        <v>TAITSettled:19000</v>
      </c>
      <c s="36" r="N451">
        <v>1</v>
      </c>
      <c t="s" s="34" r="O451">
        <v>29</v>
      </c>
      <c s="8" r="P451">
        <v>19</v>
      </c>
      <c s="17" r="Q451"/>
      <c s="40" r="R451"/>
      <c s="40" r="S451"/>
      <c s="17" r="T451"/>
      <c s="29" r="U451">
        <f>(((20*AB451)*AC451)+(20*AA451))*1</f>
        <v>0</v>
      </c>
      <c s="29" r="V451">
        <f>IF((U451=0),0,(S451/U451))</f>
        <v>0</v>
      </c>
      <c s="40" r="X451">
        <f>(AA451+AB451)*AC451</f>
        <v>0</v>
      </c>
      <c s="17" r="Y451"/>
      <c s="31" r="AA451"/>
      <c s="31" r="AB451"/>
      <c s="31" r="AC451"/>
      <c s="31" r="AD451"/>
    </row>
    <row customHeight="1" r="452" ht="12.0">
      <c s="19" r="A452">
        <v>41748.75</v>
      </c>
      <c s="23" r="B452">
        <v>41748.7916666667</v>
      </c>
      <c s="19" r="C452">
        <f>A452+TIME(5,0,0)</f>
        <v>41748.9583333333</v>
      </c>
      <c s="24" r="D452">
        <f>DATE(YEAR(C452),MONTH(C452),DAY(C452))</f>
        <v>41748</v>
      </c>
      <c s="27" r="E452">
        <f>HOUR(C452)</f>
        <v>23</v>
      </c>
      <c t="str" s="27" r="F452">
        <f>CONCATENATE("TAITsched:",(H452*1000))</f>
        <v>TAITsched:19000</v>
      </c>
      <c s="18" r="G452">
        <v>19</v>
      </c>
      <c s="8" r="H452">
        <v>19</v>
      </c>
      <c s="36" r="I452">
        <v>0</v>
      </c>
      <c t="str" s="27" r="J452">
        <f>CONCATENATE("TAITbid:",(G452*1000))</f>
        <v>TAITbid:19000</v>
      </c>
      <c t="str" s="27" r="K452">
        <f>CONCATENATE("TAITUnscheduled:",(I452*1000))</f>
        <v>TAITUnscheduled:0</v>
      </c>
      <c t="str" s="27" r="L452">
        <f>CONCATENATE("TAITPlanned:",(N452*1000))</f>
        <v>TAITPlanned:1000</v>
      </c>
      <c t="str" s="27" r="M452">
        <f>CONCATENATE("TAITSettled:",(P452*1000))</f>
        <v>TAITSettled:19000</v>
      </c>
      <c s="36" r="N452">
        <v>1</v>
      </c>
      <c t="s" s="34" r="O452">
        <v>29</v>
      </c>
      <c s="8" r="P452">
        <v>19</v>
      </c>
      <c s="17" r="Q452"/>
      <c s="40" r="R452"/>
      <c s="40" r="S452"/>
      <c s="17" r="T452"/>
      <c s="29" r="U452">
        <f>(((20*AB452)*AC452)+(20*AA452))*1</f>
        <v>0</v>
      </c>
      <c s="29" r="V452">
        <f>IF((U452=0),0,(S452/U452))</f>
        <v>0</v>
      </c>
      <c s="40" r="X452">
        <f>(AA452+AB452)*AC452</f>
        <v>0</v>
      </c>
      <c s="17" r="Y452"/>
      <c s="31" r="AA452"/>
      <c s="31" r="AB452"/>
      <c s="31" r="AC452"/>
      <c s="31" r="AD452"/>
    </row>
    <row customHeight="1" r="453" ht="12.0">
      <c s="19" r="A453">
        <v>41748.7916666667</v>
      </c>
      <c s="23" r="B453">
        <v>41748.8333333333</v>
      </c>
      <c s="19" r="C453">
        <f>A453+TIME(5,0,0)</f>
        <v>41749</v>
      </c>
      <c s="24" r="D453">
        <f>DATE(YEAR(C453),MONTH(C453),DAY(C453))</f>
        <v>41749</v>
      </c>
      <c s="27" r="E453">
        <f>HOUR(C453)</f>
        <v>0</v>
      </c>
      <c t="str" s="27" r="F453">
        <f>CONCATENATE("TAITsched:",(H453*1000))</f>
        <v>TAITsched:19000</v>
      </c>
      <c s="18" r="G453">
        <v>19</v>
      </c>
      <c s="8" r="H453">
        <v>19</v>
      </c>
      <c s="36" r="I453">
        <v>0</v>
      </c>
      <c t="str" s="27" r="J453">
        <f>CONCATENATE("TAITbid:",(G453*1000))</f>
        <v>TAITbid:19000</v>
      </c>
      <c t="str" s="27" r="K453">
        <f>CONCATENATE("TAITUnscheduled:",(I453*1000))</f>
        <v>TAITUnscheduled:0</v>
      </c>
      <c t="str" s="27" r="L453">
        <f>CONCATENATE("TAITPlanned:",(N453*1000))</f>
        <v>TAITPlanned:1000</v>
      </c>
      <c t="str" s="27" r="M453">
        <f>CONCATENATE("TAITSettled:",(P453*1000))</f>
        <v>TAITSettled:19000</v>
      </c>
      <c s="36" r="N453">
        <v>1</v>
      </c>
      <c t="s" s="34" r="O453">
        <v>29</v>
      </c>
      <c s="8" r="P453">
        <v>19</v>
      </c>
      <c s="17" r="Q453"/>
      <c s="40" r="R453"/>
      <c s="40" r="S453"/>
      <c s="17" r="T453"/>
      <c s="29" r="U453">
        <f>(((20*AB453)*AC453)+(20*AA453))*1</f>
        <v>0</v>
      </c>
      <c s="29" r="V453">
        <f>IF((U453=0),0,(S453/U453))</f>
        <v>0</v>
      </c>
      <c s="40" r="X453">
        <f>(AA453+AB453)*AC453</f>
        <v>0</v>
      </c>
      <c s="17" r="Y453"/>
      <c s="31" r="AA453"/>
      <c s="31" r="AB453"/>
      <c s="31" r="AC453"/>
      <c s="31" r="AD453"/>
    </row>
    <row customHeight="1" r="454" ht="12.0">
      <c s="19" r="A454">
        <v>41748.8333333333</v>
      </c>
      <c s="23" r="B454">
        <v>41748.875</v>
      </c>
      <c s="19" r="C454">
        <f>A454+TIME(5,0,0)</f>
        <v>41749.0416666667</v>
      </c>
      <c s="24" r="D454">
        <f>DATE(YEAR(C454),MONTH(C454),DAY(C454))</f>
        <v>41749</v>
      </c>
      <c s="27" r="E454">
        <f>HOUR(C454)</f>
        <v>1</v>
      </c>
      <c t="str" s="27" r="F454">
        <f>CONCATENATE("TAITsched:",(H454*1000))</f>
        <v>TAITsched:19000</v>
      </c>
      <c s="18" r="G454">
        <v>19</v>
      </c>
      <c s="8" r="H454">
        <v>19</v>
      </c>
      <c s="36" r="I454">
        <v>0</v>
      </c>
      <c t="str" s="27" r="J454">
        <f>CONCATENATE("TAITbid:",(G454*1000))</f>
        <v>TAITbid:19000</v>
      </c>
      <c t="str" s="27" r="K454">
        <f>CONCATENATE("TAITUnscheduled:",(I454*1000))</f>
        <v>TAITUnscheduled:0</v>
      </c>
      <c t="str" s="27" r="L454">
        <f>CONCATENATE("TAITPlanned:",(N454*1000))</f>
        <v>TAITPlanned:1000</v>
      </c>
      <c t="str" s="27" r="M454">
        <f>CONCATENATE("TAITSettled:",(P454*1000))</f>
        <v>TAITSettled:19000</v>
      </c>
      <c s="36" r="N454">
        <v>1</v>
      </c>
      <c t="s" s="34" r="O454">
        <v>29</v>
      </c>
      <c s="8" r="P454">
        <v>19</v>
      </c>
      <c s="17" r="Q454"/>
      <c s="40" r="R454"/>
      <c s="40" r="S454"/>
      <c s="17" r="T454"/>
      <c s="29" r="U454">
        <f>(((20*AB454)*AC454)+(20*AA454))*1</f>
        <v>0</v>
      </c>
      <c s="29" r="V454">
        <f>IF((U454=0),0,(S454/U454))</f>
        <v>0</v>
      </c>
      <c s="40" r="X454">
        <f>(AA454+AB454)*AC454</f>
        <v>0</v>
      </c>
      <c s="17" r="Y454"/>
      <c s="31" r="AA454"/>
      <c s="31" r="AB454"/>
      <c s="31" r="AC454"/>
      <c s="31" r="AD454"/>
    </row>
    <row customHeight="1" r="455" ht="12.0">
      <c s="19" r="A455">
        <v>41748.875</v>
      </c>
      <c s="23" r="B455">
        <v>41748.9166666667</v>
      </c>
      <c s="19" r="C455">
        <f>A455+TIME(5,0,0)</f>
        <v>41749.0833333333</v>
      </c>
      <c s="24" r="D455">
        <f>DATE(YEAR(C455),MONTH(C455),DAY(C455))</f>
        <v>41749</v>
      </c>
      <c s="27" r="E455">
        <f>HOUR(C455)</f>
        <v>2</v>
      </c>
      <c t="str" s="27" r="F455">
        <f>CONCATENATE("TAITsched:",(H455*1000))</f>
        <v>TAITsched:19000</v>
      </c>
      <c s="18" r="G455">
        <v>19</v>
      </c>
      <c s="8" r="H455">
        <v>19</v>
      </c>
      <c s="36" r="I455">
        <v>0</v>
      </c>
      <c t="str" s="27" r="J455">
        <f>CONCATENATE("TAITbid:",(G455*1000))</f>
        <v>TAITbid:19000</v>
      </c>
      <c t="str" s="27" r="K455">
        <f>CONCATENATE("TAITUnscheduled:",(I455*1000))</f>
        <v>TAITUnscheduled:0</v>
      </c>
      <c t="str" s="27" r="L455">
        <f>CONCATENATE("TAITPlanned:",(N455*1000))</f>
        <v>TAITPlanned:1000</v>
      </c>
      <c t="str" s="27" r="M455">
        <f>CONCATENATE("TAITSettled:",(P455*1000))</f>
        <v>TAITSettled:19000</v>
      </c>
      <c s="36" r="N455">
        <v>1</v>
      </c>
      <c t="s" s="34" r="O455">
        <v>29</v>
      </c>
      <c s="8" r="P455">
        <v>19</v>
      </c>
      <c s="17" r="Q455"/>
      <c s="40" r="R455"/>
      <c s="40" r="S455"/>
      <c s="17" r="T455"/>
      <c s="29" r="U455">
        <f>(((20*AB455)*AC455)+(20*AA455))*1</f>
        <v>0</v>
      </c>
      <c s="29" r="V455">
        <f>IF((U455=0),0,(S455/U455))</f>
        <v>0</v>
      </c>
      <c s="40" r="X455">
        <f>(AA455+AB455)*AC455</f>
        <v>0</v>
      </c>
      <c s="17" r="Y455"/>
      <c s="31" r="AA455"/>
      <c s="31" r="AB455"/>
      <c s="31" r="AC455"/>
      <c s="31" r="AD455"/>
    </row>
    <row customHeight="1" r="456" ht="12.0">
      <c s="19" r="A456">
        <v>41748.9166666667</v>
      </c>
      <c s="23" r="B456">
        <v>41748.9583333333</v>
      </c>
      <c s="19" r="C456">
        <f>A456+TIME(5,0,0)</f>
        <v>41749.125</v>
      </c>
      <c s="24" r="D456">
        <f>DATE(YEAR(C456),MONTH(C456),DAY(C456))</f>
        <v>41749</v>
      </c>
      <c s="27" r="E456">
        <f>HOUR(C456)</f>
        <v>3</v>
      </c>
      <c t="str" s="27" r="F456">
        <f>CONCATENATE("TAITsched:",(H456*1000))</f>
        <v>TAITsched:19000</v>
      </c>
      <c s="18" r="G456">
        <v>19</v>
      </c>
      <c s="8" r="H456">
        <v>19</v>
      </c>
      <c s="36" r="I456">
        <v>0</v>
      </c>
      <c t="str" s="27" r="J456">
        <f>CONCATENATE("TAITbid:",(G456*1000))</f>
        <v>TAITbid:19000</v>
      </c>
      <c t="str" s="27" r="K456">
        <f>CONCATENATE("TAITUnscheduled:",(I456*1000))</f>
        <v>TAITUnscheduled:0</v>
      </c>
      <c t="str" s="27" r="L456">
        <f>CONCATENATE("TAITPlanned:",(N456*1000))</f>
        <v>TAITPlanned:1000</v>
      </c>
      <c t="str" s="27" r="M456">
        <f>CONCATENATE("TAITSettled:",(P456*1000))</f>
        <v>TAITSettled:19000</v>
      </c>
      <c s="36" r="N456">
        <v>1</v>
      </c>
      <c t="s" s="34" r="O456">
        <v>29</v>
      </c>
      <c s="8" r="P456">
        <v>19</v>
      </c>
      <c s="17" r="Q456"/>
      <c s="40" r="R456"/>
      <c s="40" r="S456"/>
      <c s="17" r="T456"/>
      <c s="29" r="U456">
        <f>(((20*AB456)*AC456)+(20*AA456))*1</f>
        <v>0</v>
      </c>
      <c s="29" r="V456">
        <f>IF((U456=0),0,(S456/U456))</f>
        <v>0</v>
      </c>
      <c s="40" r="X456">
        <f>(AA456+AB456)*AC456</f>
        <v>0</v>
      </c>
      <c s="17" r="Y456"/>
      <c s="31" r="AA456"/>
      <c s="31" r="AB456"/>
      <c s="31" r="AC456"/>
      <c s="31" r="AD456"/>
    </row>
    <row customHeight="1" r="457" ht="12.0">
      <c s="19" r="A457">
        <v>41748.9583333333</v>
      </c>
      <c s="23" r="B457">
        <v>41749</v>
      </c>
      <c s="19" r="C457">
        <f>A457+TIME(5,0,0)</f>
        <v>41749.1666666667</v>
      </c>
      <c s="24" r="D457">
        <f>DATE(YEAR(C457),MONTH(C457),DAY(C457))</f>
        <v>41749</v>
      </c>
      <c s="27" r="E457">
        <f>HOUR(C457)</f>
        <v>4</v>
      </c>
      <c t="str" s="27" r="F457">
        <f>CONCATENATE("TAITsched:",(H457*1000))</f>
        <v>TAITsched:19000</v>
      </c>
      <c s="18" r="G457">
        <v>19</v>
      </c>
      <c s="8" r="H457">
        <v>19</v>
      </c>
      <c s="36" r="I457">
        <v>0</v>
      </c>
      <c t="str" s="27" r="J457">
        <f>CONCATENATE("TAITbid:",(G457*1000))</f>
        <v>TAITbid:19000</v>
      </c>
      <c t="str" s="27" r="K457">
        <f>CONCATENATE("TAITUnscheduled:",(I457*1000))</f>
        <v>TAITUnscheduled:0</v>
      </c>
      <c t="str" s="27" r="L457">
        <f>CONCATENATE("TAITPlanned:",(N457*1000))</f>
        <v>TAITPlanned:1000</v>
      </c>
      <c t="str" s="27" r="M457">
        <f>CONCATENATE("TAITSettled:",(P457*1000))</f>
        <v>TAITSettled:19000</v>
      </c>
      <c s="36" r="N457">
        <v>1</v>
      </c>
      <c t="s" s="34" r="O457">
        <v>29</v>
      </c>
      <c s="8" r="P457">
        <v>19</v>
      </c>
      <c s="17" r="Q457"/>
      <c s="40" r="R457"/>
      <c s="40" r="S457"/>
      <c s="17" r="T457"/>
      <c s="29" r="U457">
        <f>(((20*AB457)*AC457)+(20*AA457))*1</f>
        <v>0</v>
      </c>
      <c s="29" r="V457">
        <f>IF((U457=0),0,(S457/U457))</f>
        <v>0</v>
      </c>
      <c s="40" r="X457">
        <f>(AA457+AB457)*AC457</f>
        <v>0</v>
      </c>
      <c s="17" r="Y457"/>
      <c s="31" r="AA457"/>
      <c s="31" r="AB457"/>
      <c s="31" r="AC457"/>
      <c s="31" r="AD457"/>
    </row>
    <row customHeight="1" r="458" ht="12.0">
      <c s="19" r="A458">
        <v>41749</v>
      </c>
      <c s="23" r="B458">
        <v>41749.0416666667</v>
      </c>
      <c s="19" r="C458">
        <f>A458+TIME(5,0,0)</f>
        <v>41749.2083333333</v>
      </c>
      <c s="24" r="D458">
        <f>DATE(YEAR(C458),MONTH(C458),DAY(C458))</f>
        <v>41749</v>
      </c>
      <c s="27" r="E458">
        <f>HOUR(C458)</f>
        <v>5</v>
      </c>
      <c t="str" s="27" r="F458">
        <f>CONCATENATE("TAITsched:",(H458*1000))</f>
        <v>TAITsched:19000</v>
      </c>
      <c s="18" r="G458">
        <v>19</v>
      </c>
      <c s="8" r="H458">
        <v>19</v>
      </c>
      <c s="36" r="I458">
        <v>0</v>
      </c>
      <c t="str" s="27" r="J458">
        <f>CONCATENATE("TAITbid:",(G458*1000))</f>
        <v>TAITbid:19000</v>
      </c>
      <c t="str" s="27" r="K458">
        <f>CONCATENATE("TAITUnscheduled:",(I458*1000))</f>
        <v>TAITUnscheduled:0</v>
      </c>
      <c t="str" s="27" r="L458">
        <f>CONCATENATE("TAITPlanned:",(N458*1000))</f>
        <v>TAITPlanned:1000</v>
      </c>
      <c t="str" s="27" r="M458">
        <f>CONCATENATE("TAITSettled:",(P458*1000))</f>
        <v>TAITSettled:19000</v>
      </c>
      <c s="36" r="N458">
        <v>1</v>
      </c>
      <c t="s" s="34" r="O458">
        <v>29</v>
      </c>
      <c s="8" r="P458">
        <v>19</v>
      </c>
      <c s="17" r="Q458"/>
      <c s="40" r="R458"/>
      <c s="40" r="S458"/>
      <c s="17" r="T458"/>
      <c s="29" r="U458">
        <f>(((20*AB458)*AC458)+(20*AA458))*1</f>
        <v>0</v>
      </c>
      <c s="29" r="V458">
        <f>IF((U458=0),0,(S458/U458))</f>
        <v>0</v>
      </c>
      <c s="40" r="X458">
        <f>(AA458+AB458)*AC458</f>
        <v>0</v>
      </c>
      <c s="17" r="Y458"/>
      <c s="31" r="AA458"/>
      <c s="31" r="AB458"/>
      <c s="31" r="AC458"/>
      <c s="31" r="AD458"/>
    </row>
    <row customHeight="1" r="459" ht="12.0">
      <c s="19" r="A459">
        <v>41749.0416666667</v>
      </c>
      <c s="23" r="B459">
        <v>41749.0833333333</v>
      </c>
      <c s="19" r="C459">
        <f>A459+TIME(5,0,0)</f>
        <v>41749.25</v>
      </c>
      <c s="24" r="D459">
        <f>DATE(YEAR(C459),MONTH(C459),DAY(C459))</f>
        <v>41749</v>
      </c>
      <c s="27" r="E459">
        <f>HOUR(C459)</f>
        <v>6</v>
      </c>
      <c t="str" s="27" r="F459">
        <f>CONCATENATE("TAITsched:",(H459*1000))</f>
        <v>TAITsched:19000</v>
      </c>
      <c s="18" r="G459">
        <v>19</v>
      </c>
      <c s="8" r="H459">
        <v>19</v>
      </c>
      <c s="36" r="I459">
        <v>0</v>
      </c>
      <c t="str" s="27" r="J459">
        <f>CONCATENATE("TAITbid:",(G459*1000))</f>
        <v>TAITbid:19000</v>
      </c>
      <c t="str" s="27" r="K459">
        <f>CONCATENATE("TAITUnscheduled:",(I459*1000))</f>
        <v>TAITUnscheduled:0</v>
      </c>
      <c t="str" s="27" r="L459">
        <f>CONCATENATE("TAITPlanned:",(N459*1000))</f>
        <v>TAITPlanned:1000</v>
      </c>
      <c t="str" s="27" r="M459">
        <f>CONCATENATE("TAITSettled:",(P459*1000))</f>
        <v>TAITSettled:19000</v>
      </c>
      <c s="36" r="N459">
        <v>1</v>
      </c>
      <c t="s" s="34" r="O459">
        <v>29</v>
      </c>
      <c s="8" r="P459">
        <v>19</v>
      </c>
      <c s="17" r="Q459"/>
      <c s="40" r="R459"/>
      <c s="40" r="S459"/>
      <c s="17" r="T459"/>
      <c s="29" r="U459">
        <f>(((20*AB459)*AC459)+(20*AA459))*1</f>
        <v>0</v>
      </c>
      <c s="29" r="V459">
        <f>IF((U459=0),0,(S459/U459))</f>
        <v>0</v>
      </c>
      <c s="40" r="X459">
        <f>(AA459+AB459)*AC459</f>
        <v>0</v>
      </c>
      <c s="17" r="Y459"/>
      <c s="31" r="AA459"/>
      <c s="31" r="AB459"/>
      <c s="31" r="AC459"/>
      <c s="31" r="AD459"/>
    </row>
    <row customHeight="1" r="460" ht="12.0">
      <c s="19" r="A460">
        <v>41749.0833333333</v>
      </c>
      <c s="23" r="B460">
        <v>41749.125</v>
      </c>
      <c s="19" r="C460">
        <f>A460+TIME(5,0,0)</f>
        <v>41749.2916666667</v>
      </c>
      <c s="24" r="D460">
        <f>DATE(YEAR(C460),MONTH(C460),DAY(C460))</f>
        <v>41749</v>
      </c>
      <c s="27" r="E460">
        <f>HOUR(C460)</f>
        <v>7</v>
      </c>
      <c t="str" s="27" r="F460">
        <f>CONCATENATE("TAITsched:",(H460*1000))</f>
        <v>TAITsched:19000</v>
      </c>
      <c s="18" r="G460">
        <v>19</v>
      </c>
      <c s="8" r="H460">
        <v>19</v>
      </c>
      <c s="36" r="I460">
        <v>0</v>
      </c>
      <c t="str" s="27" r="J460">
        <f>CONCATENATE("TAITbid:",(G460*1000))</f>
        <v>TAITbid:19000</v>
      </c>
      <c t="str" s="27" r="K460">
        <f>CONCATENATE("TAITUnscheduled:",(I460*1000))</f>
        <v>TAITUnscheduled:0</v>
      </c>
      <c t="str" s="27" r="L460">
        <f>CONCATENATE("TAITPlanned:",(N460*1000))</f>
        <v>TAITPlanned:1000</v>
      </c>
      <c t="str" s="27" r="M460">
        <f>CONCATENATE("TAITSettled:",(P460*1000))</f>
        <v>TAITSettled:19000</v>
      </c>
      <c s="36" r="N460">
        <v>1</v>
      </c>
      <c t="s" s="34" r="O460">
        <v>29</v>
      </c>
      <c s="8" r="P460">
        <v>19</v>
      </c>
      <c s="17" r="Q460"/>
      <c s="40" r="R460"/>
      <c s="40" r="S460"/>
      <c s="17" r="T460"/>
      <c s="29" r="U460">
        <f>(((20*AB460)*AC460)+(20*AA460))*1</f>
        <v>0</v>
      </c>
      <c s="29" r="V460">
        <f>IF((U460=0),0,(S460/U460))</f>
        <v>0</v>
      </c>
      <c s="40" r="X460">
        <f>(AA460+AB460)*AC460</f>
        <v>0</v>
      </c>
      <c s="17" r="Y460"/>
      <c s="31" r="AA460"/>
      <c s="31" r="AB460"/>
      <c s="31" r="AC460"/>
      <c s="31" r="AD460"/>
    </row>
    <row customHeight="1" r="461" ht="12.0">
      <c s="19" r="A461">
        <v>41749.125</v>
      </c>
      <c s="23" r="B461">
        <v>41749.1666666667</v>
      </c>
      <c s="19" r="C461">
        <f>A461+TIME(5,0,0)</f>
        <v>41749.3333333333</v>
      </c>
      <c s="24" r="D461">
        <f>DATE(YEAR(C461),MONTH(C461),DAY(C461))</f>
        <v>41749</v>
      </c>
      <c s="27" r="E461">
        <f>HOUR(C461)</f>
        <v>8</v>
      </c>
      <c t="str" s="27" r="F461">
        <f>CONCATENATE("TAITsched:",(H461*1000))</f>
        <v>TAITsched:19000</v>
      </c>
      <c s="18" r="G461">
        <v>19</v>
      </c>
      <c s="8" r="H461">
        <v>19</v>
      </c>
      <c s="36" r="I461">
        <v>0</v>
      </c>
      <c t="str" s="27" r="J461">
        <f>CONCATENATE("TAITbid:",(G461*1000))</f>
        <v>TAITbid:19000</v>
      </c>
      <c t="str" s="27" r="K461">
        <f>CONCATENATE("TAITUnscheduled:",(I461*1000))</f>
        <v>TAITUnscheduled:0</v>
      </c>
      <c t="str" s="27" r="L461">
        <f>CONCATENATE("TAITPlanned:",(N461*1000))</f>
        <v>TAITPlanned:1000</v>
      </c>
      <c t="str" s="27" r="M461">
        <f>CONCATENATE("TAITSettled:",(P461*1000))</f>
        <v>TAITSettled:19000</v>
      </c>
      <c s="36" r="N461">
        <v>1</v>
      </c>
      <c t="s" s="34" r="O461">
        <v>29</v>
      </c>
      <c s="8" r="P461">
        <v>19</v>
      </c>
      <c s="17" r="Q461"/>
      <c s="40" r="R461"/>
      <c s="40" r="S461"/>
      <c s="17" r="T461"/>
      <c s="29" r="U461">
        <f>(((20*AB461)*AC461)+(20*AA461))*1</f>
        <v>0</v>
      </c>
      <c s="29" r="V461">
        <f>IF((U461=0),0,(S461/U461))</f>
        <v>0</v>
      </c>
      <c s="40" r="X461">
        <f>(AA461+AB461)*AC461</f>
        <v>0</v>
      </c>
      <c s="17" r="Y461"/>
      <c s="31" r="AA461"/>
      <c s="31" r="AB461"/>
      <c s="31" r="AC461"/>
      <c s="31" r="AD461"/>
    </row>
    <row customHeight="1" r="462" ht="12.0">
      <c s="19" r="A462">
        <v>41749.1666666667</v>
      </c>
      <c s="23" r="B462">
        <v>41749.2083333333</v>
      </c>
      <c s="19" r="C462">
        <f>A462+TIME(5,0,0)</f>
        <v>41749.375</v>
      </c>
      <c s="24" r="D462">
        <f>DATE(YEAR(C462),MONTH(C462),DAY(C462))</f>
        <v>41749</v>
      </c>
      <c s="27" r="E462">
        <f>HOUR(C462)</f>
        <v>9</v>
      </c>
      <c t="str" s="27" r="F462">
        <f>CONCATENATE("TAITsched:",(H462*1000))</f>
        <v>TAITsched:19000</v>
      </c>
      <c s="18" r="G462">
        <v>19</v>
      </c>
      <c s="8" r="H462">
        <v>19</v>
      </c>
      <c s="36" r="I462">
        <v>0</v>
      </c>
      <c t="str" s="27" r="J462">
        <f>CONCATENATE("TAITbid:",(G462*1000))</f>
        <v>TAITbid:19000</v>
      </c>
      <c t="str" s="27" r="K462">
        <f>CONCATENATE("TAITUnscheduled:",(I462*1000))</f>
        <v>TAITUnscheduled:0</v>
      </c>
      <c t="str" s="27" r="L462">
        <f>CONCATENATE("TAITPlanned:",(N462*1000))</f>
        <v>TAITPlanned:1000</v>
      </c>
      <c t="str" s="27" r="M462">
        <f>CONCATENATE("TAITSettled:",(P462*1000))</f>
        <v>TAITSettled:19000</v>
      </c>
      <c s="36" r="N462">
        <v>1</v>
      </c>
      <c t="s" s="34" r="O462">
        <v>29</v>
      </c>
      <c s="8" r="P462">
        <v>19</v>
      </c>
      <c s="17" r="Q462"/>
      <c s="40" r="R462"/>
      <c s="40" r="S462"/>
      <c s="17" r="T462"/>
      <c s="29" r="U462">
        <f>(((20*AB462)*AC462)+(20*AA462))*1</f>
        <v>0</v>
      </c>
      <c s="29" r="V462">
        <f>IF((U462=0),0,(S462/U462))</f>
        <v>0</v>
      </c>
      <c s="40" r="X462">
        <f>(AA462+AB462)*AC462</f>
        <v>0</v>
      </c>
      <c s="17" r="Y462"/>
      <c s="31" r="AA462"/>
      <c s="31" r="AB462"/>
      <c s="31" r="AC462"/>
      <c s="31" r="AD462"/>
    </row>
    <row customHeight="1" r="463" ht="12.0">
      <c s="19" r="A463">
        <v>41749.2083333333</v>
      </c>
      <c s="23" r="B463">
        <v>41749.25</v>
      </c>
      <c s="19" r="C463">
        <f>A463+TIME(5,0,0)</f>
        <v>41749.4166666667</v>
      </c>
      <c s="24" r="D463">
        <f>DATE(YEAR(C463),MONTH(C463),DAY(C463))</f>
        <v>41749</v>
      </c>
      <c s="27" r="E463">
        <f>HOUR(C463)</f>
        <v>10</v>
      </c>
      <c t="str" s="27" r="F463">
        <f>CONCATENATE("TAITsched:",(H463*1000))</f>
        <v>TAITsched:19000</v>
      </c>
      <c s="18" r="G463">
        <v>19</v>
      </c>
      <c s="8" r="H463">
        <v>19</v>
      </c>
      <c s="36" r="I463">
        <v>0</v>
      </c>
      <c t="str" s="27" r="J463">
        <f>CONCATENATE("TAITbid:",(G463*1000))</f>
        <v>TAITbid:19000</v>
      </c>
      <c t="str" s="27" r="K463">
        <f>CONCATENATE("TAITUnscheduled:",(I463*1000))</f>
        <v>TAITUnscheduled:0</v>
      </c>
      <c t="str" s="27" r="L463">
        <f>CONCATENATE("TAITPlanned:",(N463*1000))</f>
        <v>TAITPlanned:1000</v>
      </c>
      <c t="str" s="27" r="M463">
        <f>CONCATENATE("TAITSettled:",(P463*1000))</f>
        <v>TAITSettled:19000</v>
      </c>
      <c s="36" r="N463">
        <v>1</v>
      </c>
      <c t="s" s="34" r="O463">
        <v>29</v>
      </c>
      <c s="8" r="P463">
        <v>19</v>
      </c>
      <c s="17" r="Q463"/>
      <c s="40" r="R463"/>
      <c s="40" r="S463"/>
      <c s="17" r="T463"/>
      <c s="29" r="U463">
        <f>(((20*AB463)*AC463)+(20*AA463))*1</f>
        <v>0</v>
      </c>
      <c s="29" r="V463">
        <f>IF((U463=0),0,(S463/U463))</f>
        <v>0</v>
      </c>
      <c s="40" r="X463">
        <f>(AA463+AB463)*AC463</f>
        <v>0</v>
      </c>
      <c s="17" r="Y463"/>
      <c s="31" r="AA463"/>
      <c s="31" r="AB463"/>
      <c s="31" r="AC463"/>
      <c s="31" r="AD463"/>
    </row>
    <row customHeight="1" r="464" ht="12.0">
      <c s="19" r="A464">
        <v>41749.25</v>
      </c>
      <c s="23" r="B464">
        <v>41749.2916666667</v>
      </c>
      <c s="19" r="C464">
        <f>A464+TIME(5,0,0)</f>
        <v>41749.4583333333</v>
      </c>
      <c s="24" r="D464">
        <f>DATE(YEAR(C464),MONTH(C464),DAY(C464))</f>
        <v>41749</v>
      </c>
      <c s="27" r="E464">
        <f>HOUR(C464)</f>
        <v>11</v>
      </c>
      <c t="str" s="27" r="F464">
        <f>CONCATENATE("TAITsched:",(H464*1000))</f>
        <v>TAITsched:19000</v>
      </c>
      <c s="18" r="G464">
        <v>19</v>
      </c>
      <c s="8" r="H464">
        <v>19</v>
      </c>
      <c s="36" r="I464">
        <v>0</v>
      </c>
      <c t="str" s="27" r="J464">
        <f>CONCATENATE("TAITbid:",(G464*1000))</f>
        <v>TAITbid:19000</v>
      </c>
      <c t="str" s="27" r="K464">
        <f>CONCATENATE("TAITUnscheduled:",(I464*1000))</f>
        <v>TAITUnscheduled:0</v>
      </c>
      <c t="str" s="27" r="L464">
        <f>CONCATENATE("TAITPlanned:",(N464*1000))</f>
        <v>TAITPlanned:1000</v>
      </c>
      <c t="str" s="27" r="M464">
        <f>CONCATENATE("TAITSettled:",(P464*1000))</f>
        <v>TAITSettled:19000</v>
      </c>
      <c s="36" r="N464">
        <v>1</v>
      </c>
      <c t="s" s="34" r="O464">
        <v>29</v>
      </c>
      <c s="8" r="P464">
        <v>19</v>
      </c>
      <c s="17" r="Q464"/>
      <c s="40" r="R464"/>
      <c s="40" r="S464"/>
      <c s="17" r="T464"/>
      <c s="29" r="U464">
        <f>(((20*AB464)*AC464)+(20*AA464))*1</f>
        <v>0</v>
      </c>
      <c s="29" r="V464">
        <f>IF((U464=0),0,(S464/U464))</f>
        <v>0</v>
      </c>
      <c s="40" r="X464">
        <f>(AA464+AB464)*AC464</f>
        <v>0</v>
      </c>
      <c s="17" r="Y464"/>
      <c s="31" r="AA464"/>
      <c s="31" r="AB464"/>
      <c s="31" r="AC464"/>
      <c s="31" r="AD464"/>
    </row>
    <row customHeight="1" r="465" ht="12.0">
      <c s="19" r="A465">
        <v>41749.2916666667</v>
      </c>
      <c s="23" r="B465">
        <v>41749.3333333333</v>
      </c>
      <c s="19" r="C465">
        <f>A465+TIME(5,0,0)</f>
        <v>41749.5</v>
      </c>
      <c s="24" r="D465">
        <f>DATE(YEAR(C465),MONTH(C465),DAY(C465))</f>
        <v>41749</v>
      </c>
      <c s="27" r="E465">
        <f>HOUR(C465)</f>
        <v>12</v>
      </c>
      <c t="str" s="27" r="F465">
        <f>CONCATENATE("TAITsched:",(H465*1000))</f>
        <v>TAITsched:19000</v>
      </c>
      <c s="18" r="G465">
        <v>19</v>
      </c>
      <c s="8" r="H465">
        <v>19</v>
      </c>
      <c s="36" r="I465">
        <v>0</v>
      </c>
      <c t="str" s="27" r="J465">
        <f>CONCATENATE("TAITbid:",(G465*1000))</f>
        <v>TAITbid:19000</v>
      </c>
      <c t="str" s="27" r="K465">
        <f>CONCATENATE("TAITUnscheduled:",(I465*1000))</f>
        <v>TAITUnscheduled:0</v>
      </c>
      <c t="str" s="27" r="L465">
        <f>CONCATENATE("TAITPlanned:",(N465*1000))</f>
        <v>TAITPlanned:1000</v>
      </c>
      <c t="str" s="27" r="M465">
        <f>CONCATENATE("TAITSettled:",(P465*1000))</f>
        <v>TAITSettled:19000</v>
      </c>
      <c s="36" r="N465">
        <v>1</v>
      </c>
      <c t="s" s="34" r="O465">
        <v>29</v>
      </c>
      <c s="8" r="P465">
        <v>19</v>
      </c>
      <c s="17" r="Q465"/>
      <c s="40" r="R465"/>
      <c s="40" r="S465"/>
      <c s="17" r="T465"/>
      <c s="29" r="U465">
        <f>(((20*AB465)*AC465)+(20*AA465))*1</f>
        <v>0</v>
      </c>
      <c s="29" r="V465">
        <f>IF((U465=0),0,(S465/U465))</f>
        <v>0</v>
      </c>
      <c s="40" r="X465">
        <f>(AA465+AB465)*AC465</f>
        <v>0</v>
      </c>
      <c s="17" r="Y465"/>
      <c s="31" r="AA465"/>
      <c s="31" r="AB465"/>
      <c s="31" r="AC465"/>
      <c s="31" r="AD465"/>
    </row>
    <row customHeight="1" r="466" ht="12.0">
      <c s="19" r="A466">
        <v>41749.3333333333</v>
      </c>
      <c s="23" r="B466">
        <v>41749.375</v>
      </c>
      <c s="19" r="C466">
        <f>A466+TIME(5,0,0)</f>
        <v>41749.5416666667</v>
      </c>
      <c s="24" r="D466">
        <f>DATE(YEAR(C466),MONTH(C466),DAY(C466))</f>
        <v>41749</v>
      </c>
      <c s="27" r="E466">
        <f>HOUR(C466)</f>
        <v>13</v>
      </c>
      <c t="str" s="27" r="F466">
        <f>CONCATENATE("TAITsched:",(H466*1000))</f>
        <v>TAITsched:19000</v>
      </c>
      <c s="18" r="G466">
        <v>19</v>
      </c>
      <c s="8" r="H466">
        <v>19</v>
      </c>
      <c s="36" r="I466">
        <v>0</v>
      </c>
      <c t="str" s="27" r="J466">
        <f>CONCATENATE("TAITbid:",(G466*1000))</f>
        <v>TAITbid:19000</v>
      </c>
      <c t="str" s="27" r="K466">
        <f>CONCATENATE("TAITUnscheduled:",(I466*1000))</f>
        <v>TAITUnscheduled:0</v>
      </c>
      <c t="str" s="27" r="L466">
        <f>CONCATENATE("TAITPlanned:",(N466*1000))</f>
        <v>TAITPlanned:1000</v>
      </c>
      <c t="str" s="27" r="M466">
        <f>CONCATENATE("TAITSettled:",(P466*1000))</f>
        <v>TAITSettled:19000</v>
      </c>
      <c s="36" r="N466">
        <v>1</v>
      </c>
      <c t="s" s="34" r="O466">
        <v>29</v>
      </c>
      <c s="8" r="P466">
        <v>19</v>
      </c>
      <c s="17" r="Q466"/>
      <c s="40" r="R466"/>
      <c s="40" r="S466"/>
      <c s="17" r="T466"/>
      <c s="29" r="U466">
        <f>(((20*AB466)*AC466)+(20*AA466))*1</f>
        <v>0</v>
      </c>
      <c s="29" r="V466">
        <f>IF((U466=0),0,(S466/U466))</f>
        <v>0</v>
      </c>
      <c s="40" r="X466">
        <f>(AA466+AB466)*AC466</f>
        <v>0</v>
      </c>
      <c s="17" r="Y466"/>
      <c s="31" r="AA466"/>
      <c s="31" r="AB466"/>
      <c s="31" r="AC466"/>
      <c s="31" r="AD466"/>
    </row>
    <row customHeight="1" r="467" ht="12.0">
      <c s="19" r="A467">
        <v>41749.375</v>
      </c>
      <c s="23" r="B467">
        <v>41749.4166666667</v>
      </c>
      <c s="19" r="C467">
        <f>A467+TIME(5,0,0)</f>
        <v>41749.5833333333</v>
      </c>
      <c s="24" r="D467">
        <f>DATE(YEAR(C467),MONTH(C467),DAY(C467))</f>
        <v>41749</v>
      </c>
      <c s="27" r="E467">
        <f>HOUR(C467)</f>
        <v>14</v>
      </c>
      <c t="str" s="27" r="F467">
        <f>CONCATENATE("TAITsched:",(H467*1000))</f>
        <v>TAITsched:19000</v>
      </c>
      <c s="18" r="G467">
        <v>19</v>
      </c>
      <c s="8" r="H467">
        <v>19</v>
      </c>
      <c s="36" r="I467">
        <v>0</v>
      </c>
      <c t="str" s="27" r="J467">
        <f>CONCATENATE("TAITbid:",(G467*1000))</f>
        <v>TAITbid:19000</v>
      </c>
      <c t="str" s="27" r="K467">
        <f>CONCATENATE("TAITUnscheduled:",(I467*1000))</f>
        <v>TAITUnscheduled:0</v>
      </c>
      <c t="str" s="27" r="L467">
        <f>CONCATENATE("TAITPlanned:",(N467*1000))</f>
        <v>TAITPlanned:1000</v>
      </c>
      <c t="str" s="27" r="M467">
        <f>CONCATENATE("TAITSettled:",(P467*1000))</f>
        <v>TAITSettled:19000</v>
      </c>
      <c s="36" r="N467">
        <v>1</v>
      </c>
      <c t="s" s="34" r="O467">
        <v>29</v>
      </c>
      <c s="8" r="P467">
        <v>19</v>
      </c>
      <c s="17" r="Q467"/>
      <c s="40" r="R467"/>
      <c s="40" r="S467"/>
      <c s="17" r="T467"/>
      <c s="29" r="U467">
        <f>(((20*AB467)*AC467)+(20*AA467))*1</f>
        <v>0</v>
      </c>
      <c s="29" r="V467">
        <f>IF((U467=0),0,(S467/U467))</f>
        <v>0</v>
      </c>
      <c s="40" r="X467">
        <f>(AA467+AB467)*AC467</f>
        <v>0</v>
      </c>
      <c s="17" r="Y467"/>
      <c s="31" r="AA467"/>
      <c s="31" r="AB467"/>
      <c s="31" r="AC467"/>
      <c s="31" r="AD467"/>
    </row>
    <row customHeight="1" r="468" ht="12.0">
      <c s="19" r="A468">
        <v>41749.4166666667</v>
      </c>
      <c s="23" r="B468">
        <v>41749.4583333333</v>
      </c>
      <c s="19" r="C468">
        <f>A468+TIME(5,0,0)</f>
        <v>41749.625</v>
      </c>
      <c s="24" r="D468">
        <f>DATE(YEAR(C468),MONTH(C468),DAY(C468))</f>
        <v>41749</v>
      </c>
      <c s="27" r="E468">
        <f>HOUR(C468)</f>
        <v>15</v>
      </c>
      <c t="str" s="27" r="F468">
        <f>CONCATENATE("TAITsched:",(H468*1000))</f>
        <v>TAITsched:19000</v>
      </c>
      <c s="18" r="G468">
        <v>19</v>
      </c>
      <c s="8" r="H468">
        <v>19</v>
      </c>
      <c s="36" r="I468">
        <v>0</v>
      </c>
      <c t="str" s="27" r="J468">
        <f>CONCATENATE("TAITbid:",(G468*1000))</f>
        <v>TAITbid:19000</v>
      </c>
      <c t="str" s="27" r="K468">
        <f>CONCATENATE("TAITUnscheduled:",(I468*1000))</f>
        <v>TAITUnscheduled:0</v>
      </c>
      <c t="str" s="27" r="L468">
        <f>CONCATENATE("TAITPlanned:",(N468*1000))</f>
        <v>TAITPlanned:1000</v>
      </c>
      <c t="str" s="27" r="M468">
        <f>CONCATENATE("TAITSettled:",(P468*1000))</f>
        <v>TAITSettled:19000</v>
      </c>
      <c s="36" r="N468">
        <v>1</v>
      </c>
      <c t="s" s="34" r="O468">
        <v>29</v>
      </c>
      <c s="8" r="P468">
        <v>19</v>
      </c>
      <c s="17" r="Q468"/>
      <c s="40" r="R468"/>
      <c s="40" r="S468"/>
      <c s="17" r="T468"/>
      <c s="29" r="U468">
        <f>(((20*AB468)*AC468)+(20*AA468))*1</f>
        <v>0</v>
      </c>
      <c s="29" r="V468">
        <f>IF((U468=0),0,(S468/U468))</f>
        <v>0</v>
      </c>
      <c s="40" r="X468">
        <f>(AA468+AB468)*AC468</f>
        <v>0</v>
      </c>
      <c s="17" r="Y468"/>
      <c s="31" r="AA468"/>
      <c s="31" r="AB468"/>
      <c s="31" r="AC468"/>
      <c s="31" r="AD468"/>
    </row>
    <row customHeight="1" r="469" ht="12.0">
      <c s="19" r="A469">
        <v>41749.4583333333</v>
      </c>
      <c s="23" r="B469">
        <v>41749.5</v>
      </c>
      <c s="19" r="C469">
        <f>A469+TIME(5,0,0)</f>
        <v>41749.6666666667</v>
      </c>
      <c s="24" r="D469">
        <f>DATE(YEAR(C469),MONTH(C469),DAY(C469))</f>
        <v>41749</v>
      </c>
      <c s="27" r="E469">
        <f>HOUR(C469)</f>
        <v>16</v>
      </c>
      <c t="str" s="27" r="F469">
        <f>CONCATENATE("TAITsched:",(H469*1000))</f>
        <v>TAITsched:19000</v>
      </c>
      <c s="18" r="G469">
        <v>19</v>
      </c>
      <c s="8" r="H469">
        <v>19</v>
      </c>
      <c s="36" r="I469">
        <v>0</v>
      </c>
      <c t="str" s="27" r="J469">
        <f>CONCATENATE("TAITbid:",(G469*1000))</f>
        <v>TAITbid:19000</v>
      </c>
      <c t="str" s="27" r="K469">
        <f>CONCATENATE("TAITUnscheduled:",(I469*1000))</f>
        <v>TAITUnscheduled:0</v>
      </c>
      <c t="str" s="27" r="L469">
        <f>CONCATENATE("TAITPlanned:",(N469*1000))</f>
        <v>TAITPlanned:1000</v>
      </c>
      <c t="str" s="27" r="M469">
        <f>CONCATENATE("TAITSettled:",(P469*1000))</f>
        <v>TAITSettled:19000</v>
      </c>
      <c s="36" r="N469">
        <v>1</v>
      </c>
      <c t="s" s="34" r="O469">
        <v>29</v>
      </c>
      <c s="8" r="P469">
        <v>19</v>
      </c>
      <c s="17" r="Q469"/>
      <c s="40" r="R469"/>
      <c s="40" r="S469"/>
      <c s="17" r="T469"/>
      <c s="29" r="U469">
        <f>(((20*AB469)*AC469)+(20*AA469))*1</f>
        <v>0</v>
      </c>
      <c s="29" r="V469">
        <f>IF((U469=0),0,(S469/U469))</f>
        <v>0</v>
      </c>
      <c s="40" r="X469">
        <f>(AA469+AB469)*AC469</f>
        <v>0</v>
      </c>
      <c s="17" r="Y469"/>
      <c s="31" r="AA469"/>
      <c s="31" r="AB469"/>
      <c s="31" r="AC469"/>
      <c s="31" r="AD469"/>
    </row>
    <row customHeight="1" r="470" ht="12.0">
      <c s="19" r="A470">
        <v>41749.5</v>
      </c>
      <c s="23" r="B470">
        <v>41749.5416666667</v>
      </c>
      <c s="19" r="C470">
        <f>A470+TIME(5,0,0)</f>
        <v>41749.7083333333</v>
      </c>
      <c s="24" r="D470">
        <f>DATE(YEAR(C470),MONTH(C470),DAY(C470))</f>
        <v>41749</v>
      </c>
      <c s="27" r="E470">
        <f>HOUR(C470)</f>
        <v>17</v>
      </c>
      <c t="str" s="27" r="F470">
        <f>CONCATENATE("TAITsched:",(H470*1000))</f>
        <v>TAITsched:19000</v>
      </c>
      <c s="18" r="G470">
        <v>19</v>
      </c>
      <c s="8" r="H470">
        <v>19</v>
      </c>
      <c s="36" r="I470">
        <v>0</v>
      </c>
      <c t="str" s="27" r="J470">
        <f>CONCATENATE("TAITbid:",(G470*1000))</f>
        <v>TAITbid:19000</v>
      </c>
      <c t="str" s="27" r="K470">
        <f>CONCATENATE("TAITUnscheduled:",(I470*1000))</f>
        <v>TAITUnscheduled:0</v>
      </c>
      <c t="str" s="27" r="L470">
        <f>CONCATENATE("TAITPlanned:",(N470*1000))</f>
        <v>TAITPlanned:1000</v>
      </c>
      <c t="str" s="27" r="M470">
        <f>CONCATENATE("TAITSettled:",(P470*1000))</f>
        <v>TAITSettled:19000</v>
      </c>
      <c s="36" r="N470">
        <v>1</v>
      </c>
      <c t="s" s="34" r="O470">
        <v>29</v>
      </c>
      <c s="8" r="P470">
        <v>19</v>
      </c>
      <c s="17" r="Q470"/>
      <c s="40" r="R470"/>
      <c s="40" r="S470"/>
      <c s="17" r="T470"/>
      <c s="29" r="U470">
        <f>(((20*AB470)*AC470)+(20*AA470))*1</f>
        <v>0</v>
      </c>
      <c s="29" r="V470">
        <f>IF((U470=0),0,(S470/U470))</f>
        <v>0</v>
      </c>
      <c s="40" r="X470">
        <f>(AA470+AB470)*AC470</f>
        <v>0</v>
      </c>
      <c s="17" r="Y470"/>
      <c s="31" r="AA470"/>
      <c s="31" r="AB470"/>
      <c s="31" r="AC470"/>
      <c s="31" r="AD470"/>
    </row>
    <row customHeight="1" r="471" ht="12.0">
      <c s="19" r="A471">
        <v>41749.5416666667</v>
      </c>
      <c s="23" r="B471">
        <v>41749.5833333333</v>
      </c>
      <c s="19" r="C471">
        <f>A471+TIME(5,0,0)</f>
        <v>41749.75</v>
      </c>
      <c s="24" r="D471">
        <f>DATE(YEAR(C471),MONTH(C471),DAY(C471))</f>
        <v>41749</v>
      </c>
      <c s="27" r="E471">
        <f>HOUR(C471)</f>
        <v>18</v>
      </c>
      <c t="str" s="27" r="F471">
        <f>CONCATENATE("TAITsched:",(H471*1000))</f>
        <v>TAITsched:19000</v>
      </c>
      <c s="18" r="G471">
        <v>19</v>
      </c>
      <c s="8" r="H471">
        <v>19</v>
      </c>
      <c s="36" r="I471">
        <v>0</v>
      </c>
      <c t="str" s="27" r="J471">
        <f>CONCATENATE("TAITbid:",(G471*1000))</f>
        <v>TAITbid:19000</v>
      </c>
      <c t="str" s="27" r="K471">
        <f>CONCATENATE("TAITUnscheduled:",(I471*1000))</f>
        <v>TAITUnscheduled:0</v>
      </c>
      <c t="str" s="27" r="L471">
        <f>CONCATENATE("TAITPlanned:",(N471*1000))</f>
        <v>TAITPlanned:1000</v>
      </c>
      <c t="str" s="27" r="M471">
        <f>CONCATENATE("TAITSettled:",(P471*1000))</f>
        <v>TAITSettled:19000</v>
      </c>
      <c s="36" r="N471">
        <v>1</v>
      </c>
      <c t="s" s="34" r="O471">
        <v>29</v>
      </c>
      <c s="8" r="P471">
        <v>19</v>
      </c>
      <c s="17" r="Q471"/>
      <c s="40" r="R471"/>
      <c s="40" r="S471"/>
      <c s="17" r="T471"/>
      <c s="29" r="U471">
        <f>(((20*AB471)*AC471)+(20*AA471))*1</f>
        <v>0</v>
      </c>
      <c s="29" r="V471">
        <f>IF((U471=0),0,(S471/U471))</f>
        <v>0</v>
      </c>
      <c s="40" r="X471">
        <f>(AA471+AB471)*AC471</f>
        <v>0</v>
      </c>
      <c s="17" r="Y471"/>
      <c s="31" r="AA471"/>
      <c s="31" r="AB471"/>
      <c s="31" r="AC471"/>
      <c s="31" r="AD471"/>
    </row>
    <row customHeight="1" r="472" ht="12.0">
      <c s="19" r="A472">
        <v>41749.5833333333</v>
      </c>
      <c s="23" r="B472">
        <v>41749.625</v>
      </c>
      <c s="19" r="C472">
        <f>A472+TIME(5,0,0)</f>
        <v>41749.7916666667</v>
      </c>
      <c s="24" r="D472">
        <f>DATE(YEAR(C472),MONTH(C472),DAY(C472))</f>
        <v>41749</v>
      </c>
      <c s="27" r="E472">
        <f>HOUR(C472)</f>
        <v>19</v>
      </c>
      <c t="str" s="27" r="F472">
        <f>CONCATENATE("TAITsched:",(H472*1000))</f>
        <v>TAITsched:19000</v>
      </c>
      <c s="18" r="G472">
        <v>19</v>
      </c>
      <c s="8" r="H472">
        <v>19</v>
      </c>
      <c s="36" r="I472">
        <v>0</v>
      </c>
      <c t="str" s="27" r="J472">
        <f>CONCATENATE("TAITbid:",(G472*1000))</f>
        <v>TAITbid:19000</v>
      </c>
      <c t="str" s="27" r="K472">
        <f>CONCATENATE("TAITUnscheduled:",(I472*1000))</f>
        <v>TAITUnscheduled:0</v>
      </c>
      <c t="str" s="27" r="L472">
        <f>CONCATENATE("TAITPlanned:",(N472*1000))</f>
        <v>TAITPlanned:1000</v>
      </c>
      <c t="str" s="27" r="M472">
        <f>CONCATENATE("TAITSettled:",(P472*1000))</f>
        <v>TAITSettled:19000</v>
      </c>
      <c s="36" r="N472">
        <v>1</v>
      </c>
      <c t="s" s="34" r="O472">
        <v>29</v>
      </c>
      <c s="8" r="P472">
        <v>19</v>
      </c>
      <c s="17" r="Q472"/>
      <c s="40" r="R472"/>
      <c s="40" r="S472"/>
      <c s="17" r="T472"/>
      <c s="29" r="U472">
        <f>(((20*AB472)*AC472)+(20*AA472))*1</f>
        <v>0</v>
      </c>
      <c s="29" r="V472">
        <f>IF((U472=0),0,(S472/U472))</f>
        <v>0</v>
      </c>
      <c s="40" r="X472">
        <f>(AA472+AB472)*AC472</f>
        <v>0</v>
      </c>
      <c s="17" r="Y472"/>
      <c s="31" r="AA472"/>
      <c s="31" r="AB472"/>
      <c s="31" r="AC472"/>
      <c s="31" r="AD472"/>
    </row>
    <row customHeight="1" r="473" ht="12.0">
      <c s="19" r="A473">
        <v>41749.625</v>
      </c>
      <c s="23" r="B473">
        <v>41749.6666666667</v>
      </c>
      <c s="19" r="C473">
        <f>A473+TIME(5,0,0)</f>
        <v>41749.8333333333</v>
      </c>
      <c s="24" r="D473">
        <f>DATE(YEAR(C473),MONTH(C473),DAY(C473))</f>
        <v>41749</v>
      </c>
      <c s="27" r="E473">
        <f>HOUR(C473)</f>
        <v>20</v>
      </c>
      <c t="str" s="27" r="F473">
        <f>CONCATENATE("TAITsched:",(H473*1000))</f>
        <v>TAITsched:19000</v>
      </c>
      <c s="18" r="G473">
        <v>19</v>
      </c>
      <c s="8" r="H473">
        <v>19</v>
      </c>
      <c s="36" r="I473">
        <v>0</v>
      </c>
      <c t="str" s="27" r="J473">
        <f>CONCATENATE("TAITbid:",(G473*1000))</f>
        <v>TAITbid:19000</v>
      </c>
      <c t="str" s="27" r="K473">
        <f>CONCATENATE("TAITUnscheduled:",(I473*1000))</f>
        <v>TAITUnscheduled:0</v>
      </c>
      <c t="str" s="27" r="L473">
        <f>CONCATENATE("TAITPlanned:",(N473*1000))</f>
        <v>TAITPlanned:1000</v>
      </c>
      <c t="str" s="27" r="M473">
        <f>CONCATENATE("TAITSettled:",(P473*1000))</f>
        <v>TAITSettled:19000</v>
      </c>
      <c s="36" r="N473">
        <v>1</v>
      </c>
      <c t="s" s="34" r="O473">
        <v>29</v>
      </c>
      <c s="8" r="P473">
        <v>19</v>
      </c>
      <c s="17" r="Q473"/>
      <c s="40" r="R473"/>
      <c s="40" r="S473"/>
      <c s="17" r="T473"/>
      <c s="29" r="U473">
        <f>(((20*AB473)*AC473)+(20*AA473))*1</f>
        <v>0</v>
      </c>
      <c s="29" r="V473">
        <f>IF((U473=0),0,(S473/U473))</f>
        <v>0</v>
      </c>
      <c s="40" r="X473">
        <f>(AA473+AB473)*AC473</f>
        <v>0</v>
      </c>
      <c s="17" r="Y473"/>
      <c s="31" r="AA473"/>
      <c s="31" r="AB473"/>
      <c s="31" r="AC473"/>
      <c s="31" r="AD473"/>
    </row>
    <row customHeight="1" r="474" ht="12.0">
      <c s="19" r="A474">
        <v>41749.6666666667</v>
      </c>
      <c s="23" r="B474">
        <v>41749.7083333333</v>
      </c>
      <c s="19" r="C474">
        <f>A474+TIME(5,0,0)</f>
        <v>41749.875</v>
      </c>
      <c s="24" r="D474">
        <f>DATE(YEAR(C474),MONTH(C474),DAY(C474))</f>
        <v>41749</v>
      </c>
      <c s="27" r="E474">
        <f>HOUR(C474)</f>
        <v>21</v>
      </c>
      <c t="str" s="27" r="F474">
        <f>CONCATENATE("TAITsched:",(H474*1000))</f>
        <v>TAITsched:19000</v>
      </c>
      <c s="18" r="G474">
        <v>19</v>
      </c>
      <c s="8" r="H474">
        <v>19</v>
      </c>
      <c s="36" r="I474">
        <v>0</v>
      </c>
      <c t="str" s="27" r="J474">
        <f>CONCATENATE("TAITbid:",(G474*1000))</f>
        <v>TAITbid:19000</v>
      </c>
      <c t="str" s="27" r="K474">
        <f>CONCATENATE("TAITUnscheduled:",(I474*1000))</f>
        <v>TAITUnscheduled:0</v>
      </c>
      <c t="str" s="27" r="L474">
        <f>CONCATENATE("TAITPlanned:",(N474*1000))</f>
        <v>TAITPlanned:1000</v>
      </c>
      <c t="str" s="27" r="M474">
        <f>CONCATENATE("TAITSettled:",(P474*1000))</f>
        <v>TAITSettled:19000</v>
      </c>
      <c s="36" r="N474">
        <v>1</v>
      </c>
      <c t="s" s="34" r="O474">
        <v>29</v>
      </c>
      <c s="8" r="P474">
        <v>19</v>
      </c>
      <c s="17" r="Q474"/>
      <c s="40" r="R474"/>
      <c s="40" r="S474"/>
      <c s="17" r="T474"/>
      <c s="29" r="U474">
        <f>(((20*AB474)*AC474)+(20*AA474))*1</f>
        <v>0</v>
      </c>
      <c s="29" r="V474">
        <f>IF((U474=0),0,(S474/U474))</f>
        <v>0</v>
      </c>
      <c s="40" r="X474">
        <f>(AA474+AB474)*AC474</f>
        <v>0</v>
      </c>
      <c s="17" r="Y474"/>
      <c s="31" r="AA474"/>
      <c s="31" r="AB474"/>
      <c s="31" r="AC474"/>
      <c s="31" r="AD474"/>
    </row>
    <row customHeight="1" r="475" ht="12.0">
      <c s="19" r="A475">
        <v>41749.7083333333</v>
      </c>
      <c s="23" r="B475">
        <v>41749.75</v>
      </c>
      <c s="19" r="C475">
        <f>A475+TIME(5,0,0)</f>
        <v>41749.9166666667</v>
      </c>
      <c s="24" r="D475">
        <f>DATE(YEAR(C475),MONTH(C475),DAY(C475))</f>
        <v>41749</v>
      </c>
      <c s="27" r="E475">
        <f>HOUR(C475)</f>
        <v>22</v>
      </c>
      <c t="str" s="27" r="F475">
        <f>CONCATENATE("TAITsched:",(H475*1000))</f>
        <v>TAITsched:19000</v>
      </c>
      <c s="18" r="G475">
        <v>19</v>
      </c>
      <c s="8" r="H475">
        <v>19</v>
      </c>
      <c s="36" r="I475">
        <v>0</v>
      </c>
      <c t="str" s="27" r="J475">
        <f>CONCATENATE("TAITbid:",(G475*1000))</f>
        <v>TAITbid:19000</v>
      </c>
      <c t="str" s="27" r="K475">
        <f>CONCATENATE("TAITUnscheduled:",(I475*1000))</f>
        <v>TAITUnscheduled:0</v>
      </c>
      <c t="str" s="27" r="L475">
        <f>CONCATENATE("TAITPlanned:",(N475*1000))</f>
        <v>TAITPlanned:1000</v>
      </c>
      <c t="str" s="27" r="M475">
        <f>CONCATENATE("TAITSettled:",(P475*1000))</f>
        <v>TAITSettled:19000</v>
      </c>
      <c s="36" r="N475">
        <v>1</v>
      </c>
      <c t="s" s="34" r="O475">
        <v>29</v>
      </c>
      <c s="8" r="P475">
        <v>19</v>
      </c>
      <c s="17" r="Q475"/>
      <c s="40" r="R475"/>
      <c s="40" r="S475"/>
      <c s="17" r="T475"/>
      <c s="29" r="U475">
        <f>(((20*AB475)*AC475)+(20*AA475))*1</f>
        <v>0</v>
      </c>
      <c s="29" r="V475">
        <f>IF((U475=0),0,(S475/U475))</f>
        <v>0</v>
      </c>
      <c s="40" r="X475">
        <f>(AA475+AB475)*AC475</f>
        <v>0</v>
      </c>
      <c s="17" r="Y475"/>
      <c s="31" r="AA475"/>
      <c s="31" r="AB475"/>
      <c s="31" r="AC475"/>
      <c s="31" r="AD475"/>
    </row>
    <row customHeight="1" r="476" ht="12.0">
      <c s="19" r="A476">
        <v>41749.75</v>
      </c>
      <c s="23" r="B476">
        <v>41749.7916666667</v>
      </c>
      <c s="19" r="C476">
        <f>A476+TIME(5,0,0)</f>
        <v>41749.9583333333</v>
      </c>
      <c s="24" r="D476">
        <f>DATE(YEAR(C476),MONTH(C476),DAY(C476))</f>
        <v>41749</v>
      </c>
      <c s="27" r="E476">
        <f>HOUR(C476)</f>
        <v>23</v>
      </c>
      <c t="str" s="27" r="F476">
        <f>CONCATENATE("TAITsched:",(H476*1000))</f>
        <v>TAITsched:19000</v>
      </c>
      <c s="18" r="G476">
        <v>19</v>
      </c>
      <c s="8" r="H476">
        <v>19</v>
      </c>
      <c s="36" r="I476">
        <v>0</v>
      </c>
      <c t="str" s="27" r="J476">
        <f>CONCATENATE("TAITbid:",(G476*1000))</f>
        <v>TAITbid:19000</v>
      </c>
      <c t="str" s="27" r="K476">
        <f>CONCATENATE("TAITUnscheduled:",(I476*1000))</f>
        <v>TAITUnscheduled:0</v>
      </c>
      <c t="str" s="27" r="L476">
        <f>CONCATENATE("TAITPlanned:",(N476*1000))</f>
        <v>TAITPlanned:1000</v>
      </c>
      <c t="str" s="27" r="M476">
        <f>CONCATENATE("TAITSettled:",(P476*1000))</f>
        <v>TAITSettled:19000</v>
      </c>
      <c s="36" r="N476">
        <v>1</v>
      </c>
      <c t="s" s="34" r="O476">
        <v>29</v>
      </c>
      <c s="8" r="P476">
        <v>19</v>
      </c>
      <c s="17" r="Q476"/>
      <c s="40" r="R476"/>
      <c s="40" r="S476"/>
      <c s="17" r="T476"/>
      <c s="29" r="U476">
        <f>(((20*AB476)*AC476)+(20*AA476))*1</f>
        <v>0</v>
      </c>
      <c s="29" r="V476">
        <f>IF((U476=0),0,(S476/U476))</f>
        <v>0</v>
      </c>
      <c s="40" r="X476">
        <f>(AA476+AB476)*AC476</f>
        <v>0</v>
      </c>
      <c s="17" r="Y476"/>
      <c s="31" r="AA476"/>
      <c s="31" r="AB476"/>
      <c s="31" r="AC476"/>
      <c s="31" r="AD476"/>
    </row>
    <row customHeight="1" r="477" ht="12.0">
      <c s="19" r="A477">
        <v>41749.7916666667</v>
      </c>
      <c s="23" r="B477">
        <v>41749.8333333333</v>
      </c>
      <c s="19" r="C477">
        <f>A477+TIME(5,0,0)</f>
        <v>41750</v>
      </c>
      <c s="24" r="D477">
        <f>DATE(YEAR(C477),MONTH(C477),DAY(C477))</f>
        <v>41750</v>
      </c>
      <c s="27" r="E477">
        <f>HOUR(C477)</f>
        <v>0</v>
      </c>
      <c t="str" s="27" r="F477">
        <f>CONCATENATE("TAITsched:",(H477*1000))</f>
        <v>TAITsched:19000</v>
      </c>
      <c s="18" r="G477">
        <v>19</v>
      </c>
      <c s="8" r="H477">
        <v>19</v>
      </c>
      <c s="36" r="I477">
        <v>0</v>
      </c>
      <c t="str" s="27" r="J477">
        <f>CONCATENATE("TAITbid:",(G477*1000))</f>
        <v>TAITbid:19000</v>
      </c>
      <c t="str" s="27" r="K477">
        <f>CONCATENATE("TAITUnscheduled:",(I477*1000))</f>
        <v>TAITUnscheduled:0</v>
      </c>
      <c t="str" s="27" r="L477">
        <f>CONCATENATE("TAITPlanned:",(N477*1000))</f>
        <v>TAITPlanned:1000</v>
      </c>
      <c t="str" s="27" r="M477">
        <f>CONCATENATE("TAITSettled:",(P477*1000))</f>
        <v>TAITSettled:19000</v>
      </c>
      <c s="36" r="N477">
        <v>1</v>
      </c>
      <c t="s" s="34" r="O477">
        <v>29</v>
      </c>
      <c s="8" r="P477">
        <v>19</v>
      </c>
      <c s="17" r="Q477"/>
      <c s="40" r="R477"/>
      <c s="40" r="S477"/>
      <c s="17" r="T477"/>
      <c s="29" r="U477">
        <f>(((20*AB477)*AC477)+(20*AA477))*1</f>
        <v>0</v>
      </c>
      <c s="29" r="V477">
        <f>IF((U477=0),0,(S477/U477))</f>
        <v>0</v>
      </c>
      <c s="40" r="X477">
        <f>(AA477+AB477)*AC477</f>
        <v>0</v>
      </c>
      <c s="17" r="Y477"/>
      <c s="31" r="AA477"/>
      <c s="31" r="AB477"/>
      <c s="31" r="AC477"/>
      <c s="31" r="AD477"/>
    </row>
    <row customHeight="1" r="478" ht="12.0">
      <c s="19" r="A478">
        <v>41749.8333333333</v>
      </c>
      <c s="23" r="B478">
        <v>41749.875</v>
      </c>
      <c s="19" r="C478">
        <f>A478+TIME(5,0,0)</f>
        <v>41750.0416666667</v>
      </c>
      <c s="24" r="D478">
        <f>DATE(YEAR(C478),MONTH(C478),DAY(C478))</f>
        <v>41750</v>
      </c>
      <c s="27" r="E478">
        <f>HOUR(C478)</f>
        <v>1</v>
      </c>
      <c t="str" s="27" r="F478">
        <f>CONCATENATE("TAITsched:",(H478*1000))</f>
        <v>TAITsched:19000</v>
      </c>
      <c s="18" r="G478">
        <v>19</v>
      </c>
      <c s="8" r="H478">
        <v>19</v>
      </c>
      <c s="36" r="I478">
        <v>0</v>
      </c>
      <c t="str" s="27" r="J478">
        <f>CONCATENATE("TAITbid:",(G478*1000))</f>
        <v>TAITbid:19000</v>
      </c>
      <c t="str" s="27" r="K478">
        <f>CONCATENATE("TAITUnscheduled:",(I478*1000))</f>
        <v>TAITUnscheduled:0</v>
      </c>
      <c t="str" s="27" r="L478">
        <f>CONCATENATE("TAITPlanned:",(N478*1000))</f>
        <v>TAITPlanned:1000</v>
      </c>
      <c t="str" s="27" r="M478">
        <f>CONCATENATE("TAITSettled:",(P478*1000))</f>
        <v>TAITSettled:19000</v>
      </c>
      <c s="36" r="N478">
        <v>1</v>
      </c>
      <c t="s" s="34" r="O478">
        <v>29</v>
      </c>
      <c s="8" r="P478">
        <v>19</v>
      </c>
      <c s="17" r="Q478"/>
      <c s="40" r="R478"/>
      <c s="40" r="S478"/>
      <c s="17" r="T478"/>
      <c s="29" r="U478">
        <f>(((20*AB478)*AC478)+(20*AA478))*1</f>
        <v>0</v>
      </c>
      <c s="29" r="V478">
        <f>IF((U478=0),0,(S478/U478))</f>
        <v>0</v>
      </c>
      <c s="40" r="X478">
        <f>(AA478+AB478)*AC478</f>
        <v>0</v>
      </c>
      <c s="17" r="Y478"/>
      <c s="31" r="AA478"/>
      <c s="31" r="AB478"/>
      <c s="31" r="AC478"/>
      <c s="31" r="AD478"/>
    </row>
    <row customHeight="1" r="479" ht="12.0">
      <c s="19" r="A479">
        <v>41749.875</v>
      </c>
      <c s="23" r="B479">
        <v>41749.9166666667</v>
      </c>
      <c s="19" r="C479">
        <f>A479+TIME(5,0,0)</f>
        <v>41750.0833333333</v>
      </c>
      <c s="24" r="D479">
        <f>DATE(YEAR(C479),MONTH(C479),DAY(C479))</f>
        <v>41750</v>
      </c>
      <c s="27" r="E479">
        <f>HOUR(C479)</f>
        <v>2</v>
      </c>
      <c t="str" s="27" r="F479">
        <f>CONCATENATE("TAITsched:",(H479*1000))</f>
        <v>TAITsched:19000</v>
      </c>
      <c s="18" r="G479">
        <v>19</v>
      </c>
      <c s="8" r="H479">
        <v>19</v>
      </c>
      <c s="36" r="I479">
        <v>0</v>
      </c>
      <c t="str" s="27" r="J479">
        <f>CONCATENATE("TAITbid:",(G479*1000))</f>
        <v>TAITbid:19000</v>
      </c>
      <c t="str" s="27" r="K479">
        <f>CONCATENATE("TAITUnscheduled:",(I479*1000))</f>
        <v>TAITUnscheduled:0</v>
      </c>
      <c t="str" s="27" r="L479">
        <f>CONCATENATE("TAITPlanned:",(N479*1000))</f>
        <v>TAITPlanned:1000</v>
      </c>
      <c t="str" s="27" r="M479">
        <f>CONCATENATE("TAITSettled:",(P479*1000))</f>
        <v>TAITSettled:19000</v>
      </c>
      <c s="36" r="N479">
        <v>1</v>
      </c>
      <c t="s" s="34" r="O479">
        <v>29</v>
      </c>
      <c s="8" r="P479">
        <v>19</v>
      </c>
      <c s="17" r="Q479"/>
      <c s="40" r="R479"/>
      <c s="40" r="S479"/>
      <c s="17" r="T479"/>
      <c s="29" r="U479">
        <f>(((20*AB479)*AC479)+(20*AA479))*1</f>
        <v>0</v>
      </c>
      <c s="29" r="V479">
        <f>IF((U479=0),0,(S479/U479))</f>
        <v>0</v>
      </c>
      <c s="40" r="X479">
        <f>(AA479+AB479)*AC479</f>
        <v>0</v>
      </c>
      <c s="17" r="Y479"/>
      <c s="31" r="AA479"/>
      <c s="31" r="AB479"/>
      <c s="31" r="AC479"/>
      <c s="31" r="AD479"/>
    </row>
    <row customHeight="1" r="480" ht="12.0">
      <c s="19" r="A480">
        <v>41749.9166666667</v>
      </c>
      <c s="23" r="B480">
        <v>41749.9583333333</v>
      </c>
      <c s="19" r="C480">
        <f>A480+TIME(5,0,0)</f>
        <v>41750.125</v>
      </c>
      <c s="24" r="D480">
        <f>DATE(YEAR(C480),MONTH(C480),DAY(C480))</f>
        <v>41750</v>
      </c>
      <c s="27" r="E480">
        <f>HOUR(C480)</f>
        <v>3</v>
      </c>
      <c t="str" s="27" r="F480">
        <f>CONCATENATE("TAITsched:",(H480*1000))</f>
        <v>TAITsched:19000</v>
      </c>
      <c s="18" r="G480">
        <v>19</v>
      </c>
      <c s="8" r="H480">
        <v>19</v>
      </c>
      <c s="36" r="I480">
        <v>0</v>
      </c>
      <c t="str" s="27" r="J480">
        <f>CONCATENATE("TAITbid:",(G480*1000))</f>
        <v>TAITbid:19000</v>
      </c>
      <c t="str" s="27" r="K480">
        <f>CONCATENATE("TAITUnscheduled:",(I480*1000))</f>
        <v>TAITUnscheduled:0</v>
      </c>
      <c t="str" s="27" r="L480">
        <f>CONCATENATE("TAITPlanned:",(N480*1000))</f>
        <v>TAITPlanned:1000</v>
      </c>
      <c t="str" s="27" r="M480">
        <f>CONCATENATE("TAITSettled:",(P480*1000))</f>
        <v>TAITSettled:19000</v>
      </c>
      <c s="36" r="N480">
        <v>1</v>
      </c>
      <c t="s" s="34" r="O480">
        <v>29</v>
      </c>
      <c s="8" r="P480">
        <v>19</v>
      </c>
      <c s="17" r="Q480"/>
      <c s="40" r="R480"/>
      <c s="40" r="S480"/>
      <c s="17" r="T480"/>
      <c s="29" r="U480">
        <f>(((20*AB480)*AC480)+(20*AA480))*1</f>
        <v>0</v>
      </c>
      <c s="29" r="V480">
        <f>IF((U480=0),0,(S480/U480))</f>
        <v>0</v>
      </c>
      <c s="40" r="X480">
        <f>(AA480+AB480)*AC480</f>
        <v>0</v>
      </c>
      <c s="17" r="Y480"/>
      <c s="31" r="AA480"/>
      <c s="31" r="AB480"/>
      <c s="31" r="AC480"/>
      <c s="31" r="AD480"/>
    </row>
    <row customHeight="1" r="481" ht="12.0">
      <c s="19" r="A481">
        <v>41749.9583333333</v>
      </c>
      <c s="23" r="B481">
        <v>41750</v>
      </c>
      <c s="19" r="C481">
        <f>A481+TIME(5,0,0)</f>
        <v>41750.1666666667</v>
      </c>
      <c s="24" r="D481">
        <f>DATE(YEAR(C481),MONTH(C481),DAY(C481))</f>
        <v>41750</v>
      </c>
      <c s="27" r="E481">
        <f>HOUR(C481)</f>
        <v>4</v>
      </c>
      <c t="str" s="27" r="F481">
        <f>CONCATENATE("TAITsched:",(H481*1000))</f>
        <v>TAITsched:19000</v>
      </c>
      <c s="18" r="G481">
        <v>19</v>
      </c>
      <c s="8" r="H481">
        <v>19</v>
      </c>
      <c s="36" r="I481">
        <v>0</v>
      </c>
      <c t="str" s="27" r="J481">
        <f>CONCATENATE("TAITbid:",(G481*1000))</f>
        <v>TAITbid:19000</v>
      </c>
      <c t="str" s="27" r="K481">
        <f>CONCATENATE("TAITUnscheduled:",(I481*1000))</f>
        <v>TAITUnscheduled:0</v>
      </c>
      <c t="str" s="27" r="L481">
        <f>CONCATENATE("TAITPlanned:",(N481*1000))</f>
        <v>TAITPlanned:1000</v>
      </c>
      <c t="str" s="27" r="M481">
        <f>CONCATENATE("TAITSettled:",(P481*1000))</f>
        <v>TAITSettled:19000</v>
      </c>
      <c s="36" r="N481">
        <v>1</v>
      </c>
      <c t="s" s="34" r="O481">
        <v>29</v>
      </c>
      <c s="8" r="P481">
        <v>19</v>
      </c>
      <c s="17" r="Q481"/>
      <c s="40" r="R481"/>
      <c s="40" r="S481"/>
      <c s="17" r="T481"/>
      <c s="29" r="U481">
        <f>(((20*AB481)*AC481)+(20*AA481))*1</f>
        <v>0</v>
      </c>
      <c s="29" r="V481">
        <f>IF((U481=0),0,(S481/U481))</f>
        <v>0</v>
      </c>
      <c s="40" r="X481">
        <f>(AA481+AB481)*AC481</f>
        <v>0</v>
      </c>
      <c s="17" r="Y481"/>
      <c s="31" r="AA481"/>
      <c s="31" r="AB481"/>
      <c s="31" r="AC481"/>
      <c s="31" r="AD481"/>
    </row>
    <row customHeight="1" r="482" ht="12.0">
      <c s="19" r="A482">
        <v>41750</v>
      </c>
      <c s="23" r="B482">
        <v>41750.0416666667</v>
      </c>
      <c s="19" r="C482">
        <f>A482+TIME(5,0,0)</f>
        <v>41750.2083333333</v>
      </c>
      <c s="24" r="D482">
        <f>DATE(YEAR(C482),MONTH(C482),DAY(C482))</f>
        <v>41750</v>
      </c>
      <c s="27" r="E482">
        <f>HOUR(C482)</f>
        <v>5</v>
      </c>
      <c t="str" s="27" r="F482">
        <f>CONCATENATE("TAITsched:",(H482*1000))</f>
        <v>TAITsched:19000</v>
      </c>
      <c s="18" r="G482">
        <v>19</v>
      </c>
      <c s="8" r="H482">
        <v>19</v>
      </c>
      <c s="36" r="I482">
        <v>0</v>
      </c>
      <c t="str" s="27" r="J482">
        <f>CONCATENATE("TAITbid:",(G482*1000))</f>
        <v>TAITbid:19000</v>
      </c>
      <c t="str" s="27" r="K482">
        <f>CONCATENATE("TAITUnscheduled:",(I482*1000))</f>
        <v>TAITUnscheduled:0</v>
      </c>
      <c t="str" s="27" r="L482">
        <f>CONCATENATE("TAITPlanned:",(N482*1000))</f>
        <v>TAITPlanned:1000</v>
      </c>
      <c t="str" s="27" r="M482">
        <f>CONCATENATE("TAITSettled:",(P482*1000))</f>
        <v>TAITSettled:19000</v>
      </c>
      <c s="36" r="N482">
        <v>1</v>
      </c>
      <c t="s" s="34" r="O482">
        <v>29</v>
      </c>
      <c s="8" r="P482">
        <v>19</v>
      </c>
      <c s="17" r="Q482"/>
      <c s="40" r="R482"/>
      <c s="40" r="S482"/>
      <c s="17" r="T482"/>
      <c s="29" r="U482">
        <f>(((20*AB482)*AC482)+(20*AA482))*1</f>
        <v>0</v>
      </c>
      <c s="29" r="V482">
        <f>IF((U482=0),0,(S482/U482))</f>
        <v>0</v>
      </c>
      <c s="40" r="X482">
        <f>(AA482+AB482)*AC482</f>
        <v>0</v>
      </c>
      <c s="17" r="Y482"/>
      <c s="31" r="AA482"/>
      <c s="31" r="AB482"/>
      <c s="31" r="AC482"/>
      <c s="31" r="AD482"/>
    </row>
    <row customHeight="1" r="483" ht="12.0">
      <c s="19" r="A483">
        <v>41750.0416666667</v>
      </c>
      <c s="23" r="B483">
        <v>41750.0833333333</v>
      </c>
      <c s="19" r="C483">
        <f>A483+TIME(5,0,0)</f>
        <v>41750.25</v>
      </c>
      <c s="24" r="D483">
        <f>DATE(YEAR(C483),MONTH(C483),DAY(C483))</f>
        <v>41750</v>
      </c>
      <c s="27" r="E483">
        <f>HOUR(C483)</f>
        <v>6</v>
      </c>
      <c t="str" s="27" r="F483">
        <f>CONCATENATE("TAITsched:",(H483*1000))</f>
        <v>TAITsched:19000</v>
      </c>
      <c s="18" r="G483">
        <v>19</v>
      </c>
      <c s="8" r="H483">
        <v>19</v>
      </c>
      <c s="36" r="I483">
        <v>0</v>
      </c>
      <c t="str" s="27" r="J483">
        <f>CONCATENATE("TAITbid:",(G483*1000))</f>
        <v>TAITbid:19000</v>
      </c>
      <c t="str" s="27" r="K483">
        <f>CONCATENATE("TAITUnscheduled:",(I483*1000))</f>
        <v>TAITUnscheduled:0</v>
      </c>
      <c t="str" s="27" r="L483">
        <f>CONCATENATE("TAITPlanned:",(N483*1000))</f>
        <v>TAITPlanned:1000</v>
      </c>
      <c t="str" s="27" r="M483">
        <f>CONCATENATE("TAITSettled:",(P483*1000))</f>
        <v>TAITSettled:19000</v>
      </c>
      <c s="36" r="N483">
        <v>1</v>
      </c>
      <c t="s" s="34" r="O483">
        <v>29</v>
      </c>
      <c s="8" r="P483">
        <v>19</v>
      </c>
      <c s="17" r="Q483"/>
      <c s="40" r="R483"/>
      <c s="40" r="S483"/>
      <c s="17" r="T483"/>
      <c s="29" r="U483">
        <f>(((20*AB483)*AC483)+(20*AA483))*1</f>
        <v>0</v>
      </c>
      <c s="29" r="V483">
        <f>IF((U483=0),0,(S483/U483))</f>
        <v>0</v>
      </c>
      <c s="40" r="X483">
        <f>(AA483+AB483)*AC483</f>
        <v>0</v>
      </c>
      <c s="17" r="Y483"/>
      <c s="31" r="AA483"/>
      <c s="31" r="AB483"/>
      <c s="31" r="AC483"/>
      <c s="31" r="AD483"/>
    </row>
    <row customHeight="1" r="484" ht="12.0">
      <c s="19" r="A484">
        <v>41750.0833333333</v>
      </c>
      <c s="23" r="B484">
        <v>41750.125</v>
      </c>
      <c s="19" r="C484">
        <f>A484+TIME(5,0,0)</f>
        <v>41750.2916666667</v>
      </c>
      <c s="24" r="D484">
        <f>DATE(YEAR(C484),MONTH(C484),DAY(C484))</f>
        <v>41750</v>
      </c>
      <c s="27" r="E484">
        <f>HOUR(C484)</f>
        <v>7</v>
      </c>
      <c t="str" s="27" r="F484">
        <f>CONCATENATE("TAITsched:",(H484*1000))</f>
        <v>TAITsched:19000</v>
      </c>
      <c s="18" r="G484">
        <v>19</v>
      </c>
      <c s="8" r="H484">
        <v>19</v>
      </c>
      <c s="36" r="I484">
        <v>0</v>
      </c>
      <c t="str" s="27" r="J484">
        <f>CONCATENATE("TAITbid:",(G484*1000))</f>
        <v>TAITbid:19000</v>
      </c>
      <c t="str" s="27" r="K484">
        <f>CONCATENATE("TAITUnscheduled:",(I484*1000))</f>
        <v>TAITUnscheduled:0</v>
      </c>
      <c t="str" s="27" r="L484">
        <f>CONCATENATE("TAITPlanned:",(N484*1000))</f>
        <v>TAITPlanned:1000</v>
      </c>
      <c t="str" s="27" r="M484">
        <f>CONCATENATE("TAITSettled:",(P484*1000))</f>
        <v>TAITSettled:19000</v>
      </c>
      <c s="36" r="N484">
        <v>1</v>
      </c>
      <c t="s" s="34" r="O484">
        <v>29</v>
      </c>
      <c s="8" r="P484">
        <v>19</v>
      </c>
      <c s="17" r="Q484"/>
      <c s="40" r="R484"/>
      <c s="40" r="S484"/>
      <c s="17" r="T484"/>
      <c s="29" r="U484">
        <f>(((20*AB484)*AC484)+(20*AA484))*1</f>
        <v>0</v>
      </c>
      <c s="29" r="V484">
        <f>IF((U484=0),0,(S484/U484))</f>
        <v>0</v>
      </c>
      <c s="40" r="X484">
        <f>(AA484+AB484)*AC484</f>
        <v>0</v>
      </c>
      <c s="17" r="Y484"/>
      <c s="31" r="AA484"/>
      <c s="31" r="AB484"/>
      <c s="31" r="AC484"/>
      <c s="31" r="AD484"/>
    </row>
    <row customHeight="1" r="485" ht="12.0">
      <c s="19" r="A485">
        <v>41750.125</v>
      </c>
      <c s="23" r="B485">
        <v>41750.1666666667</v>
      </c>
      <c s="19" r="C485">
        <f>A485+TIME(5,0,0)</f>
        <v>41750.3333333333</v>
      </c>
      <c s="24" r="D485">
        <f>DATE(YEAR(C485),MONTH(C485),DAY(C485))</f>
        <v>41750</v>
      </c>
      <c s="27" r="E485">
        <f>HOUR(C485)</f>
        <v>8</v>
      </c>
      <c t="str" s="27" r="F485">
        <f>CONCATENATE("TAITsched:",(H485*1000))</f>
        <v>TAITsched:19000</v>
      </c>
      <c s="18" r="G485">
        <v>19</v>
      </c>
      <c s="8" r="H485">
        <v>19</v>
      </c>
      <c s="36" r="I485">
        <v>0</v>
      </c>
      <c t="str" s="27" r="J485">
        <f>CONCATENATE("TAITbid:",(G485*1000))</f>
        <v>TAITbid:19000</v>
      </c>
      <c t="str" s="27" r="K485">
        <f>CONCATENATE("TAITUnscheduled:",(I485*1000))</f>
        <v>TAITUnscheduled:0</v>
      </c>
      <c t="str" s="27" r="L485">
        <f>CONCATENATE("TAITPlanned:",(N485*1000))</f>
        <v>TAITPlanned:1000</v>
      </c>
      <c t="str" s="27" r="M485">
        <f>CONCATENATE("TAITSettled:",(P485*1000))</f>
        <v>TAITSettled:19000</v>
      </c>
      <c s="36" r="N485">
        <v>1</v>
      </c>
      <c t="s" s="34" r="O485">
        <v>29</v>
      </c>
      <c s="8" r="P485">
        <v>19</v>
      </c>
      <c s="17" r="Q485"/>
      <c s="40" r="R485"/>
      <c s="40" r="S485"/>
      <c s="17" r="T485"/>
      <c s="29" r="U485">
        <f>(((20*AB485)*AC485)+(20*AA485))*1</f>
        <v>0</v>
      </c>
      <c s="29" r="V485">
        <f>IF((U485=0),0,(S485/U485))</f>
        <v>0</v>
      </c>
      <c s="40" r="X485">
        <f>(AA485+AB485)*AC485</f>
        <v>0</v>
      </c>
      <c s="17" r="Y485"/>
      <c s="31" r="AA485"/>
      <c s="31" r="AB485"/>
      <c s="31" r="AC485"/>
      <c s="31" r="AD485"/>
    </row>
    <row customHeight="1" r="486" ht="12.0">
      <c s="19" r="A486">
        <v>41750.1666666667</v>
      </c>
      <c s="23" r="B486">
        <v>41750.2083333333</v>
      </c>
      <c s="19" r="C486">
        <f>A486+TIME(5,0,0)</f>
        <v>41750.375</v>
      </c>
      <c s="24" r="D486">
        <f>DATE(YEAR(C486),MONTH(C486),DAY(C486))</f>
        <v>41750</v>
      </c>
      <c s="27" r="E486">
        <f>HOUR(C486)</f>
        <v>9</v>
      </c>
      <c t="str" s="27" r="F486">
        <f>CONCATENATE("TAITsched:",(H486*1000))</f>
        <v>TAITsched:19000</v>
      </c>
      <c s="18" r="G486">
        <v>19</v>
      </c>
      <c s="8" r="H486">
        <v>19</v>
      </c>
      <c s="36" r="I486">
        <v>0</v>
      </c>
      <c t="str" s="27" r="J486">
        <f>CONCATENATE("TAITbid:",(G486*1000))</f>
        <v>TAITbid:19000</v>
      </c>
      <c t="str" s="27" r="K486">
        <f>CONCATENATE("TAITUnscheduled:",(I486*1000))</f>
        <v>TAITUnscheduled:0</v>
      </c>
      <c t="str" s="27" r="L486">
        <f>CONCATENATE("TAITPlanned:",(N486*1000))</f>
        <v>TAITPlanned:1000</v>
      </c>
      <c t="str" s="27" r="M486">
        <f>CONCATENATE("TAITSettled:",(P486*1000))</f>
        <v>TAITSettled:19000</v>
      </c>
      <c s="36" r="N486">
        <v>1</v>
      </c>
      <c t="s" s="34" r="O486">
        <v>29</v>
      </c>
      <c s="8" r="P486">
        <v>19</v>
      </c>
      <c s="17" r="Q486"/>
      <c s="40" r="R486"/>
      <c s="40" r="S486"/>
      <c s="17" r="T486"/>
      <c s="29" r="U486">
        <f>(((20*AB486)*AC486)+(20*AA486))*1</f>
        <v>0</v>
      </c>
      <c s="29" r="V486">
        <f>IF((U486=0),0,(S486/U486))</f>
        <v>0</v>
      </c>
      <c s="40" r="X486">
        <f>(AA486+AB486)*AC486</f>
        <v>0</v>
      </c>
      <c s="17" r="Y486"/>
      <c s="31" r="AA486"/>
      <c s="31" r="AB486"/>
      <c s="31" r="AC486"/>
      <c s="31" r="AD486"/>
    </row>
    <row customHeight="1" r="487" ht="12.0">
      <c s="19" r="A487">
        <v>41750.2083333333</v>
      </c>
      <c s="23" r="B487">
        <v>41750.25</v>
      </c>
      <c s="19" r="C487">
        <f>A487+TIME(5,0,0)</f>
        <v>41750.4166666667</v>
      </c>
      <c s="24" r="D487">
        <f>DATE(YEAR(C487),MONTH(C487),DAY(C487))</f>
        <v>41750</v>
      </c>
      <c s="27" r="E487">
        <f>HOUR(C487)</f>
        <v>10</v>
      </c>
      <c t="str" s="27" r="F487">
        <f>CONCATENATE("TAITsched:",(H487*1000))</f>
        <v>TAITsched:19000</v>
      </c>
      <c s="18" r="G487">
        <v>19</v>
      </c>
      <c s="8" r="H487">
        <v>19</v>
      </c>
      <c s="36" r="I487">
        <v>0</v>
      </c>
      <c t="str" s="27" r="J487">
        <f>CONCATENATE("TAITbid:",(G487*1000))</f>
        <v>TAITbid:19000</v>
      </c>
      <c t="str" s="27" r="K487">
        <f>CONCATENATE("TAITUnscheduled:",(I487*1000))</f>
        <v>TAITUnscheduled:0</v>
      </c>
      <c t="str" s="27" r="L487">
        <f>CONCATENATE("TAITPlanned:",(N487*1000))</f>
        <v>TAITPlanned:1000</v>
      </c>
      <c t="str" s="27" r="M487">
        <f>CONCATENATE("TAITSettled:",(P487*1000))</f>
        <v>TAITSettled:19000</v>
      </c>
      <c s="36" r="N487">
        <v>1</v>
      </c>
      <c t="s" s="34" r="O487">
        <v>29</v>
      </c>
      <c s="8" r="P487">
        <v>19</v>
      </c>
      <c s="17" r="Q487"/>
      <c s="40" r="R487"/>
      <c s="40" r="S487"/>
      <c s="17" r="T487"/>
      <c s="29" r="U487">
        <f>(((20*AB487)*AC487)+(20*AA487))*1</f>
        <v>0</v>
      </c>
      <c s="29" r="V487">
        <f>IF((U487=0),0,(S487/U487))</f>
        <v>0</v>
      </c>
      <c s="40" r="X487">
        <f>(AA487+AB487)*AC487</f>
        <v>0</v>
      </c>
      <c s="17" r="Y487"/>
      <c s="31" r="AA487"/>
      <c s="31" r="AB487"/>
      <c s="31" r="AC487"/>
      <c s="31" r="AD487"/>
    </row>
    <row customHeight="1" r="488" ht="12.0">
      <c s="19" r="A488">
        <v>41750.25</v>
      </c>
      <c s="23" r="B488">
        <v>41750.2916666667</v>
      </c>
      <c s="19" r="C488">
        <f>A488+TIME(5,0,0)</f>
        <v>41750.4583333333</v>
      </c>
      <c s="24" r="D488">
        <f>DATE(YEAR(C488),MONTH(C488),DAY(C488))</f>
        <v>41750</v>
      </c>
      <c s="27" r="E488">
        <f>HOUR(C488)</f>
        <v>11</v>
      </c>
      <c t="str" s="27" r="F488">
        <f>CONCATENATE("TAITsched:",(H488*1000))</f>
        <v>TAITsched:19000</v>
      </c>
      <c s="18" r="G488">
        <v>19</v>
      </c>
      <c s="8" r="H488">
        <v>19</v>
      </c>
      <c s="36" r="I488">
        <v>0</v>
      </c>
      <c t="str" s="27" r="J488">
        <f>CONCATENATE("TAITbid:",(G488*1000))</f>
        <v>TAITbid:19000</v>
      </c>
      <c t="str" s="27" r="K488">
        <f>CONCATENATE("TAITUnscheduled:",(I488*1000))</f>
        <v>TAITUnscheduled:0</v>
      </c>
      <c t="str" s="27" r="L488">
        <f>CONCATENATE("TAITPlanned:",(N488*1000))</f>
        <v>TAITPlanned:1000</v>
      </c>
      <c t="str" s="27" r="M488">
        <f>CONCATENATE("TAITSettled:",(P488*1000))</f>
        <v>TAITSettled:19000</v>
      </c>
      <c s="36" r="N488">
        <v>1</v>
      </c>
      <c t="s" s="34" r="O488">
        <v>29</v>
      </c>
      <c s="8" r="P488">
        <v>19</v>
      </c>
      <c s="17" r="Q488"/>
      <c s="40" r="R488"/>
      <c s="40" r="S488"/>
      <c s="17" r="T488"/>
      <c s="29" r="U488">
        <f>(((20*AB488)*AC488)+(20*AA488))*1</f>
        <v>0</v>
      </c>
      <c s="29" r="V488">
        <f>IF((U488=0),0,(S488/U488))</f>
        <v>0</v>
      </c>
      <c s="40" r="X488">
        <f>(AA488+AB488)*AC488</f>
        <v>0</v>
      </c>
      <c s="17" r="Y488"/>
      <c s="31" r="AA488"/>
      <c s="31" r="AB488"/>
      <c s="31" r="AC488"/>
      <c s="31" r="AD488"/>
    </row>
    <row customHeight="1" r="489" ht="12.0">
      <c s="19" r="A489">
        <v>41750.2916666667</v>
      </c>
      <c s="23" r="B489">
        <v>41750.3333333333</v>
      </c>
      <c s="19" r="C489">
        <f>A489+TIME(5,0,0)</f>
        <v>41750.5</v>
      </c>
      <c s="24" r="D489">
        <f>DATE(YEAR(C489),MONTH(C489),DAY(C489))</f>
        <v>41750</v>
      </c>
      <c s="27" r="E489">
        <f>HOUR(C489)</f>
        <v>12</v>
      </c>
      <c t="str" s="27" r="F489">
        <f>CONCATENATE("TAITsched:",(H489*1000))</f>
        <v>TAITsched:19000</v>
      </c>
      <c s="18" r="G489">
        <v>19</v>
      </c>
      <c s="8" r="H489">
        <v>19</v>
      </c>
      <c s="36" r="I489">
        <v>0</v>
      </c>
      <c t="str" s="27" r="J489">
        <f>CONCATENATE("TAITbid:",(G489*1000))</f>
        <v>TAITbid:19000</v>
      </c>
      <c t="str" s="27" r="K489">
        <f>CONCATENATE("TAITUnscheduled:",(I489*1000))</f>
        <v>TAITUnscheduled:0</v>
      </c>
      <c t="str" s="27" r="L489">
        <f>CONCATENATE("TAITPlanned:",(N489*1000))</f>
        <v>TAITPlanned:1000</v>
      </c>
      <c t="str" s="27" r="M489">
        <f>CONCATENATE("TAITSettled:",(P489*1000))</f>
        <v>TAITSettled:19000</v>
      </c>
      <c s="36" r="N489">
        <v>1</v>
      </c>
      <c t="s" s="34" r="O489">
        <v>29</v>
      </c>
      <c s="8" r="P489">
        <v>19</v>
      </c>
      <c s="17" r="Q489"/>
      <c s="40" r="R489"/>
      <c s="40" r="S489"/>
      <c s="17" r="T489"/>
      <c s="29" r="U489">
        <f>(((20*AB489)*AC489)+(20*AA489))*1</f>
        <v>0</v>
      </c>
      <c s="29" r="V489">
        <f>IF((U489=0),0,(S489/U489))</f>
        <v>0</v>
      </c>
      <c s="40" r="X489">
        <f>(AA489+AB489)*AC489</f>
        <v>0</v>
      </c>
      <c s="17" r="Y489"/>
      <c s="31" r="AA489"/>
      <c s="31" r="AB489"/>
      <c s="31" r="AC489"/>
      <c s="31" r="AD489"/>
    </row>
    <row customHeight="1" r="490" ht="12.0">
      <c s="19" r="A490">
        <v>41750.3333333333</v>
      </c>
      <c s="23" r="B490">
        <v>41750.375</v>
      </c>
      <c s="19" r="C490">
        <f>A490+TIME(5,0,0)</f>
        <v>41750.5416666667</v>
      </c>
      <c s="24" r="D490">
        <f>DATE(YEAR(C490),MONTH(C490),DAY(C490))</f>
        <v>41750</v>
      </c>
      <c s="27" r="E490">
        <f>HOUR(C490)</f>
        <v>13</v>
      </c>
      <c t="str" s="27" r="F490">
        <f>CONCATENATE("TAITsched:",(H490*1000))</f>
        <v>TAITsched:19000</v>
      </c>
      <c s="18" r="G490">
        <v>19</v>
      </c>
      <c s="8" r="H490">
        <v>19</v>
      </c>
      <c s="36" r="I490">
        <v>0</v>
      </c>
      <c t="str" s="27" r="J490">
        <f>CONCATENATE("TAITbid:",(G490*1000))</f>
        <v>TAITbid:19000</v>
      </c>
      <c t="str" s="27" r="K490">
        <f>CONCATENATE("TAITUnscheduled:",(I490*1000))</f>
        <v>TAITUnscheduled:0</v>
      </c>
      <c t="str" s="27" r="L490">
        <f>CONCATENATE("TAITPlanned:",(N490*1000))</f>
        <v>TAITPlanned:1000</v>
      </c>
      <c t="str" s="27" r="M490">
        <f>CONCATENATE("TAITSettled:",(P490*1000))</f>
        <v>TAITSettled:19000</v>
      </c>
      <c s="36" r="N490">
        <v>1</v>
      </c>
      <c t="s" s="34" r="O490">
        <v>29</v>
      </c>
      <c s="8" r="P490">
        <v>19</v>
      </c>
      <c s="17" r="Q490"/>
      <c s="40" r="R490"/>
      <c s="40" r="S490"/>
      <c s="17" r="T490"/>
      <c s="29" r="U490">
        <f>(((20*AB490)*AC490)+(20*AA490))*1</f>
        <v>0</v>
      </c>
      <c s="29" r="V490">
        <f>IF((U490=0),0,(S490/U490))</f>
        <v>0</v>
      </c>
      <c s="40" r="X490">
        <f>(AA490+AB490)*AC490</f>
        <v>0</v>
      </c>
      <c s="17" r="Y490"/>
      <c s="31" r="AA490"/>
      <c s="31" r="AB490"/>
      <c s="31" r="AC490"/>
      <c s="31" r="AD490"/>
    </row>
    <row customHeight="1" r="491" ht="12.0">
      <c s="19" r="A491">
        <v>41750.375</v>
      </c>
      <c s="23" r="B491">
        <v>41750.4166666667</v>
      </c>
      <c s="19" r="C491">
        <f>A491+TIME(5,0,0)</f>
        <v>41750.5833333333</v>
      </c>
      <c s="24" r="D491">
        <f>DATE(YEAR(C491),MONTH(C491),DAY(C491))</f>
        <v>41750</v>
      </c>
      <c s="27" r="E491">
        <f>HOUR(C491)</f>
        <v>14</v>
      </c>
      <c t="str" s="27" r="F491">
        <f>CONCATENATE("TAITsched:",(H491*1000))</f>
        <v>TAITsched:19000</v>
      </c>
      <c s="18" r="G491">
        <v>19</v>
      </c>
      <c s="8" r="H491">
        <v>19</v>
      </c>
      <c s="36" r="I491">
        <v>0</v>
      </c>
      <c t="str" s="27" r="J491">
        <f>CONCATENATE("TAITbid:",(G491*1000))</f>
        <v>TAITbid:19000</v>
      </c>
      <c t="str" s="27" r="K491">
        <f>CONCATENATE("TAITUnscheduled:",(I491*1000))</f>
        <v>TAITUnscheduled:0</v>
      </c>
      <c t="str" s="27" r="L491">
        <f>CONCATENATE("TAITPlanned:",(N491*1000))</f>
        <v>TAITPlanned:1000</v>
      </c>
      <c t="str" s="27" r="M491">
        <f>CONCATENATE("TAITSettled:",(P491*1000))</f>
        <v>TAITSettled:19000</v>
      </c>
      <c s="36" r="N491">
        <v>1</v>
      </c>
      <c t="s" s="34" r="O491">
        <v>29</v>
      </c>
      <c s="8" r="P491">
        <v>19</v>
      </c>
      <c s="17" r="Q491"/>
      <c s="40" r="R491"/>
      <c s="40" r="S491"/>
      <c s="17" r="T491"/>
      <c s="29" r="U491">
        <f>(((20*AB491)*AC491)+(20*AA491))*1</f>
        <v>0</v>
      </c>
      <c s="29" r="V491">
        <f>IF((U491=0),0,(S491/U491))</f>
        <v>0</v>
      </c>
      <c s="40" r="X491">
        <f>(AA491+AB491)*AC491</f>
        <v>0</v>
      </c>
      <c s="17" r="Y491"/>
      <c s="31" r="AA491"/>
      <c s="31" r="AB491"/>
      <c s="31" r="AC491"/>
      <c s="31" r="AD491"/>
    </row>
    <row customHeight="1" r="492" ht="12.0">
      <c s="19" r="A492">
        <v>41750.4166666667</v>
      </c>
      <c s="23" r="B492">
        <v>41750.4583333333</v>
      </c>
      <c s="19" r="C492">
        <f>A492+TIME(5,0,0)</f>
        <v>41750.625</v>
      </c>
      <c s="24" r="D492">
        <f>DATE(YEAR(C492),MONTH(C492),DAY(C492))</f>
        <v>41750</v>
      </c>
      <c s="27" r="E492">
        <f>HOUR(C492)</f>
        <v>15</v>
      </c>
      <c t="str" s="27" r="F492">
        <f>CONCATENATE("TAITsched:",(H492*1000))</f>
        <v>TAITsched:19000</v>
      </c>
      <c s="18" r="G492">
        <v>19</v>
      </c>
      <c s="8" r="H492">
        <v>19</v>
      </c>
      <c s="36" r="I492">
        <v>0</v>
      </c>
      <c t="str" s="27" r="J492">
        <f>CONCATENATE("TAITbid:",(G492*1000))</f>
        <v>TAITbid:19000</v>
      </c>
      <c t="str" s="27" r="K492">
        <f>CONCATENATE("TAITUnscheduled:",(I492*1000))</f>
        <v>TAITUnscheduled:0</v>
      </c>
      <c t="str" s="27" r="L492">
        <f>CONCATENATE("TAITPlanned:",(N492*1000))</f>
        <v>TAITPlanned:1000</v>
      </c>
      <c t="str" s="27" r="M492">
        <f>CONCATENATE("TAITSettled:",(P492*1000))</f>
        <v>TAITSettled:19000</v>
      </c>
      <c s="36" r="N492">
        <v>1</v>
      </c>
      <c t="s" s="34" r="O492">
        <v>29</v>
      </c>
      <c s="8" r="P492">
        <v>19</v>
      </c>
      <c s="17" r="Q492"/>
      <c s="40" r="R492"/>
      <c s="40" r="S492"/>
      <c s="17" r="T492"/>
      <c s="29" r="U492">
        <f>(((20*AB492)*AC492)+(20*AA492))*1</f>
        <v>0</v>
      </c>
      <c s="29" r="V492">
        <f>IF((U492=0),0,(S492/U492))</f>
        <v>0</v>
      </c>
      <c s="40" r="X492">
        <f>(AA492+AB492)*AC492</f>
        <v>0</v>
      </c>
      <c s="17" r="Y492"/>
      <c s="31" r="AA492"/>
      <c s="31" r="AB492"/>
      <c s="31" r="AC492"/>
      <c s="31" r="AD492"/>
    </row>
    <row customHeight="1" r="493" ht="12.0">
      <c s="19" r="A493">
        <v>41750.4583333333</v>
      </c>
      <c s="23" r="B493">
        <v>41750.5</v>
      </c>
      <c s="19" r="C493">
        <f>A493+TIME(5,0,0)</f>
        <v>41750.6666666667</v>
      </c>
      <c s="24" r="D493">
        <f>DATE(YEAR(C493),MONTH(C493),DAY(C493))</f>
        <v>41750</v>
      </c>
      <c s="27" r="E493">
        <f>HOUR(C493)</f>
        <v>16</v>
      </c>
      <c t="str" s="27" r="F493">
        <f>CONCATENATE("TAITsched:",(H493*1000))</f>
        <v>TAITsched:19000</v>
      </c>
      <c s="18" r="G493">
        <v>19</v>
      </c>
      <c s="8" r="H493">
        <v>19</v>
      </c>
      <c s="36" r="I493">
        <v>0</v>
      </c>
      <c t="str" s="27" r="J493">
        <f>CONCATENATE("TAITbid:",(G493*1000))</f>
        <v>TAITbid:19000</v>
      </c>
      <c t="str" s="27" r="K493">
        <f>CONCATENATE("TAITUnscheduled:",(I493*1000))</f>
        <v>TAITUnscheduled:0</v>
      </c>
      <c t="str" s="27" r="L493">
        <f>CONCATENATE("TAITPlanned:",(N493*1000))</f>
        <v>TAITPlanned:1000</v>
      </c>
      <c t="str" s="27" r="M493">
        <f>CONCATENATE("TAITSettled:",(P493*1000))</f>
        <v>TAITSettled:19000</v>
      </c>
      <c s="36" r="N493">
        <v>1</v>
      </c>
      <c t="s" s="34" r="O493">
        <v>29</v>
      </c>
      <c s="8" r="P493">
        <v>19</v>
      </c>
      <c s="17" r="Q493"/>
      <c s="40" r="R493"/>
      <c s="40" r="S493"/>
      <c s="17" r="T493"/>
      <c s="29" r="U493">
        <f>(((20*AB493)*AC493)+(20*AA493))*1</f>
        <v>0</v>
      </c>
      <c s="29" r="V493">
        <f>IF((U493=0),0,(S493/U493))</f>
        <v>0</v>
      </c>
      <c s="40" r="X493">
        <f>(AA493+AB493)*AC493</f>
        <v>0</v>
      </c>
      <c s="17" r="Y493"/>
      <c s="31" r="AA493"/>
      <c s="31" r="AB493"/>
      <c s="31" r="AC493"/>
      <c s="31" r="AD493"/>
    </row>
    <row customHeight="1" r="494" ht="12.0">
      <c s="19" r="A494">
        <v>41750.5</v>
      </c>
      <c s="23" r="B494">
        <v>41750.5416666667</v>
      </c>
      <c s="19" r="C494">
        <f>A494+TIME(5,0,0)</f>
        <v>41750.7083333333</v>
      </c>
      <c s="24" r="D494">
        <f>DATE(YEAR(C494),MONTH(C494),DAY(C494))</f>
        <v>41750</v>
      </c>
      <c s="27" r="E494">
        <f>HOUR(C494)</f>
        <v>17</v>
      </c>
      <c t="str" s="27" r="F494">
        <f>CONCATENATE("TAITsched:",(H494*1000))</f>
        <v>TAITsched:19000</v>
      </c>
      <c s="18" r="G494">
        <v>19</v>
      </c>
      <c s="8" r="H494">
        <v>19</v>
      </c>
      <c s="36" r="I494">
        <v>0</v>
      </c>
      <c t="str" s="27" r="J494">
        <f>CONCATENATE("TAITbid:",(G494*1000))</f>
        <v>TAITbid:19000</v>
      </c>
      <c t="str" s="27" r="K494">
        <f>CONCATENATE("TAITUnscheduled:",(I494*1000))</f>
        <v>TAITUnscheduled:0</v>
      </c>
      <c t="str" s="27" r="L494">
        <f>CONCATENATE("TAITPlanned:",(N494*1000))</f>
        <v>TAITPlanned:1000</v>
      </c>
      <c t="str" s="27" r="M494">
        <f>CONCATENATE("TAITSettled:",(P494*1000))</f>
        <v>TAITSettled:19000</v>
      </c>
      <c s="36" r="N494">
        <v>1</v>
      </c>
      <c t="s" s="34" r="O494">
        <v>29</v>
      </c>
      <c s="8" r="P494">
        <v>19</v>
      </c>
      <c s="17" r="Q494"/>
      <c s="40" r="R494"/>
      <c s="40" r="S494"/>
      <c s="17" r="T494"/>
      <c s="29" r="U494">
        <f>(((20*AB494)*AC494)+(20*AA494))*1</f>
        <v>0</v>
      </c>
      <c s="29" r="V494">
        <f>IF((U494=0),0,(S494/U494))</f>
        <v>0</v>
      </c>
      <c s="40" r="X494">
        <f>(AA494+AB494)*AC494</f>
        <v>0</v>
      </c>
      <c s="17" r="Y494"/>
      <c s="31" r="AA494"/>
      <c s="31" r="AB494"/>
      <c s="31" r="AC494"/>
      <c s="31" r="AD494"/>
    </row>
    <row customHeight="1" r="495" ht="12.0">
      <c s="19" r="A495">
        <v>41750.5416666667</v>
      </c>
      <c s="23" r="B495">
        <v>41750.5833333333</v>
      </c>
      <c s="19" r="C495">
        <f>A495+TIME(5,0,0)</f>
        <v>41750.75</v>
      </c>
      <c s="24" r="D495">
        <f>DATE(YEAR(C495),MONTH(C495),DAY(C495))</f>
        <v>41750</v>
      </c>
      <c s="27" r="E495">
        <f>HOUR(C495)</f>
        <v>18</v>
      </c>
      <c t="str" s="27" r="F495">
        <f>CONCATENATE("TAITsched:",(H495*1000))</f>
        <v>TAITsched:18000</v>
      </c>
      <c s="18" r="G495">
        <v>18</v>
      </c>
      <c s="8" r="H495">
        <v>18</v>
      </c>
      <c s="36" r="I495">
        <v>0</v>
      </c>
      <c t="str" s="27" r="J495">
        <f>CONCATENATE("TAITbid:",(G495*1000))</f>
        <v>TAITbid:18000</v>
      </c>
      <c t="str" s="27" r="K495">
        <f>CONCATENATE("TAITUnscheduled:",(I495*1000))</f>
        <v>TAITUnscheduled:0</v>
      </c>
      <c t="str" s="27" r="L495">
        <f>CONCATENATE("TAITPlanned:",(N495*1000))</f>
        <v>TAITPlanned:2000</v>
      </c>
      <c t="str" s="27" r="M495">
        <f>CONCATENATE("TAITSettled:",(P495*1000))</f>
        <v>TAITSettled:19000</v>
      </c>
      <c s="36" r="N495">
        <v>2</v>
      </c>
      <c t="s" s="34" r="O495">
        <v>33</v>
      </c>
      <c s="8" r="P495">
        <v>19</v>
      </c>
      <c s="17" r="Q495"/>
      <c s="40" r="R495"/>
      <c s="40" r="S495"/>
      <c s="17" r="T495"/>
      <c s="29" r="U495">
        <f>(((20*AB495)*AC495)+(20*AA495))*1</f>
        <v>0</v>
      </c>
      <c s="29" r="V495">
        <f>IF((U495=0),0,(S495/U495))</f>
        <v>0</v>
      </c>
      <c s="40" r="X495">
        <f>(AA495+AB495)*AC495</f>
        <v>0</v>
      </c>
      <c s="17" r="Y495"/>
      <c s="31" r="AA495"/>
      <c s="31" r="AB495"/>
      <c s="31" r="AC495"/>
      <c s="31" r="AD495"/>
    </row>
    <row customHeight="1" r="496" ht="12.0">
      <c s="19" r="A496">
        <v>41750.5833333333</v>
      </c>
      <c s="23" r="B496">
        <v>41750.625</v>
      </c>
      <c s="19" r="C496">
        <f>A496+TIME(5,0,0)</f>
        <v>41750.7916666667</v>
      </c>
      <c s="24" r="D496">
        <f>DATE(YEAR(C496),MONTH(C496),DAY(C496))</f>
        <v>41750</v>
      </c>
      <c s="27" r="E496">
        <f>HOUR(C496)</f>
        <v>19</v>
      </c>
      <c t="str" s="27" r="F496">
        <f>CONCATENATE("TAITsched:",(H496*1000))</f>
        <v>TAITsched:18000</v>
      </c>
      <c s="18" r="G496">
        <v>18</v>
      </c>
      <c s="8" r="H496">
        <v>18</v>
      </c>
      <c s="36" r="I496">
        <v>0</v>
      </c>
      <c t="str" s="27" r="J496">
        <f>CONCATENATE("TAITbid:",(G496*1000))</f>
        <v>TAITbid:18000</v>
      </c>
      <c t="str" s="27" r="K496">
        <f>CONCATENATE("TAITUnscheduled:",(I496*1000))</f>
        <v>TAITUnscheduled:0</v>
      </c>
      <c t="str" s="27" r="L496">
        <f>CONCATENATE("TAITPlanned:",(N496*1000))</f>
        <v>TAITPlanned:2000</v>
      </c>
      <c t="str" s="27" r="M496">
        <f>CONCATENATE("TAITSettled:",(P496*1000))</f>
        <v>TAITSettled:19000</v>
      </c>
      <c s="36" r="N496">
        <v>2</v>
      </c>
      <c t="s" s="34" r="O496">
        <v>33</v>
      </c>
      <c s="8" r="P496">
        <v>19</v>
      </c>
      <c s="17" r="Q496"/>
      <c s="40" r="R496"/>
      <c s="40" r="S496"/>
      <c s="17" r="T496"/>
      <c s="29" r="U496">
        <f>(((20*AB496)*AC496)+(20*AA496))*1</f>
        <v>0</v>
      </c>
      <c s="29" r="V496">
        <f>IF((U496=0),0,(S496/U496))</f>
        <v>0</v>
      </c>
      <c s="40" r="X496">
        <f>(AA496+AB496)*AC496</f>
        <v>0</v>
      </c>
      <c s="17" r="Y496"/>
      <c s="31" r="AA496"/>
      <c s="31" r="AB496"/>
      <c s="31" r="AC496"/>
      <c s="31" r="AD496"/>
    </row>
    <row customHeight="1" r="497" ht="12.0">
      <c s="19" r="A497">
        <v>41750.625</v>
      </c>
      <c s="23" r="B497">
        <v>41750.6666666667</v>
      </c>
      <c s="19" r="C497">
        <f>A497+TIME(5,0,0)</f>
        <v>41750.8333333333</v>
      </c>
      <c s="24" r="D497">
        <f>DATE(YEAR(C497),MONTH(C497),DAY(C497))</f>
        <v>41750</v>
      </c>
      <c s="27" r="E497">
        <f>HOUR(C497)</f>
        <v>20</v>
      </c>
      <c t="str" s="27" r="F497">
        <f>CONCATENATE("TAITsched:",(H497*1000))</f>
        <v>TAITsched:18000</v>
      </c>
      <c s="18" r="G497">
        <v>18</v>
      </c>
      <c s="8" r="H497">
        <v>18</v>
      </c>
      <c s="36" r="I497">
        <v>0</v>
      </c>
      <c t="str" s="27" r="J497">
        <f>CONCATENATE("TAITbid:",(G497*1000))</f>
        <v>TAITbid:18000</v>
      </c>
      <c t="str" s="27" r="K497">
        <f>CONCATENATE("TAITUnscheduled:",(I497*1000))</f>
        <v>TAITUnscheduled:0</v>
      </c>
      <c t="str" s="27" r="L497">
        <f>CONCATENATE("TAITPlanned:",(N497*1000))</f>
        <v>TAITPlanned:2000</v>
      </c>
      <c t="str" s="27" r="M497">
        <f>CONCATENATE("TAITSettled:",(P497*1000))</f>
        <v>TAITSettled:19000</v>
      </c>
      <c s="36" r="N497">
        <v>2</v>
      </c>
      <c t="s" s="34" r="O497">
        <v>33</v>
      </c>
      <c s="8" r="P497">
        <v>19</v>
      </c>
      <c s="17" r="Q497"/>
      <c s="40" r="R497"/>
      <c s="40" r="S497"/>
      <c s="17" r="T497"/>
      <c s="29" r="U497">
        <f>(((20*AB497)*AC497)+(20*AA497))*1</f>
        <v>0</v>
      </c>
      <c s="29" r="V497">
        <f>IF((U497=0),0,(S497/U497))</f>
        <v>0</v>
      </c>
      <c s="40" r="X497">
        <f>(AA497+AB497)*AC497</f>
        <v>0</v>
      </c>
      <c s="17" r="Y497"/>
      <c s="31" r="AA497"/>
      <c s="31" r="AB497"/>
      <c s="31" r="AC497"/>
      <c s="31" r="AD497"/>
    </row>
    <row customHeight="1" r="498" ht="12.0">
      <c s="19" r="A498">
        <v>41750.6666666667</v>
      </c>
      <c s="23" r="B498">
        <v>41750.7083333333</v>
      </c>
      <c s="19" r="C498">
        <f>A498+TIME(5,0,0)</f>
        <v>41750.875</v>
      </c>
      <c s="24" r="D498">
        <f>DATE(YEAR(C498),MONTH(C498),DAY(C498))</f>
        <v>41750</v>
      </c>
      <c s="27" r="E498">
        <f>HOUR(C498)</f>
        <v>21</v>
      </c>
      <c t="str" s="27" r="F498">
        <f>CONCATENATE("TAITsched:",(H498*1000))</f>
        <v>TAITsched:18000</v>
      </c>
      <c s="18" r="G498">
        <v>18</v>
      </c>
      <c s="8" r="H498">
        <v>18</v>
      </c>
      <c s="36" r="I498">
        <v>0</v>
      </c>
      <c t="str" s="27" r="J498">
        <f>CONCATENATE("TAITbid:",(G498*1000))</f>
        <v>TAITbid:18000</v>
      </c>
      <c t="str" s="27" r="K498">
        <f>CONCATENATE("TAITUnscheduled:",(I498*1000))</f>
        <v>TAITUnscheduled:0</v>
      </c>
      <c t="str" s="27" r="L498">
        <f>CONCATENATE("TAITPlanned:",(N498*1000))</f>
        <v>TAITPlanned:2000</v>
      </c>
      <c t="str" s="27" r="M498">
        <f>CONCATENATE("TAITSettled:",(P498*1000))</f>
        <v>TAITSettled:19000</v>
      </c>
      <c s="36" r="N498">
        <v>2</v>
      </c>
      <c t="s" s="34" r="O498">
        <v>33</v>
      </c>
      <c s="8" r="P498">
        <v>19</v>
      </c>
      <c s="17" r="Q498"/>
      <c s="40" r="R498"/>
      <c s="40" r="S498"/>
      <c s="17" r="T498"/>
      <c s="29" r="U498">
        <f>(((20*AB498)*AC498)+(20*AA498))*1</f>
        <v>0</v>
      </c>
      <c s="29" r="V498">
        <f>IF((U498=0),0,(S498/U498))</f>
        <v>0</v>
      </c>
      <c s="40" r="X498">
        <f>(AA498+AB498)*AC498</f>
        <v>0</v>
      </c>
      <c s="17" r="Y498"/>
      <c s="31" r="AA498"/>
      <c s="31" r="AB498"/>
      <c s="31" r="AC498"/>
      <c s="31" r="AD498"/>
    </row>
    <row customHeight="1" r="499" ht="12.0">
      <c s="19" r="A499">
        <v>41750.7083333333</v>
      </c>
      <c s="23" r="B499">
        <v>41750.75</v>
      </c>
      <c s="19" r="C499">
        <f>A499+TIME(5,0,0)</f>
        <v>41750.9166666667</v>
      </c>
      <c s="24" r="D499">
        <f>DATE(YEAR(C499),MONTH(C499),DAY(C499))</f>
        <v>41750</v>
      </c>
      <c s="27" r="E499">
        <f>HOUR(C499)</f>
        <v>22</v>
      </c>
      <c t="str" s="27" r="F499">
        <f>CONCATENATE("TAITsched:",(H499*1000))</f>
        <v>TAITsched:20000</v>
      </c>
      <c s="18" r="G499">
        <v>20</v>
      </c>
      <c s="8" r="H499">
        <v>20</v>
      </c>
      <c s="36" r="I499">
        <v>0</v>
      </c>
      <c t="str" s="27" r="J499">
        <f>CONCATENATE("TAITbid:",(G499*1000))</f>
        <v>TAITbid:20000</v>
      </c>
      <c t="str" s="27" r="K499">
        <f>CONCATENATE("TAITUnscheduled:",(I499*1000))</f>
        <v>TAITUnscheduled:0</v>
      </c>
      <c t="str" s="27" r="L499">
        <f>CONCATENATE("TAITPlanned:",(N499*1000))</f>
        <v>TAITPlanned:0</v>
      </c>
      <c t="str" s="27" r="M499">
        <f>CONCATENATE("TAITSettled:",(P499*1000))</f>
        <v>TAITSettled:20000</v>
      </c>
      <c s="36" r="N499">
        <v>0</v>
      </c>
      <c s="34" r="O499"/>
      <c s="8" r="P499">
        <v>20</v>
      </c>
      <c s="17" r="Q499"/>
      <c s="40" r="R499"/>
      <c s="40" r="S499"/>
      <c s="17" r="T499"/>
      <c s="29" r="U499">
        <f>(((20*AB499)*AC499)+(20*AA499))*1</f>
        <v>0</v>
      </c>
      <c s="29" r="V499">
        <f>IF((U499=0),0,(S499/U499))</f>
        <v>0</v>
      </c>
      <c s="40" r="X499">
        <f>(AA499+AB499)*AC499</f>
        <v>0</v>
      </c>
      <c s="17" r="Y499"/>
      <c s="31" r="AA499"/>
      <c s="31" r="AB499"/>
      <c s="31" r="AC499"/>
      <c s="31" r="AD499"/>
    </row>
    <row customHeight="1" r="500" ht="12.0">
      <c s="19" r="A500">
        <v>41750.75</v>
      </c>
      <c s="23" r="B500">
        <v>41750.7916666667</v>
      </c>
      <c s="19" r="C500">
        <f>A500+TIME(5,0,0)</f>
        <v>41750.9583333333</v>
      </c>
      <c s="24" r="D500">
        <f>DATE(YEAR(C500),MONTH(C500),DAY(C500))</f>
        <v>41750</v>
      </c>
      <c s="27" r="E500">
        <f>HOUR(C500)</f>
        <v>23</v>
      </c>
      <c t="str" s="27" r="F500">
        <f>CONCATENATE("TAITsched:",(H500*1000))</f>
        <v>TAITsched:20000</v>
      </c>
      <c s="18" r="G500">
        <v>20</v>
      </c>
      <c s="8" r="H500">
        <v>20</v>
      </c>
      <c s="36" r="I500">
        <v>0</v>
      </c>
      <c t="str" s="27" r="J500">
        <f>CONCATENATE("TAITbid:",(G500*1000))</f>
        <v>TAITbid:20000</v>
      </c>
      <c t="str" s="27" r="K500">
        <f>CONCATENATE("TAITUnscheduled:",(I500*1000))</f>
        <v>TAITUnscheduled:0</v>
      </c>
      <c t="str" s="27" r="L500">
        <f>CONCATENATE("TAITPlanned:",(N500*1000))</f>
        <v>TAITPlanned:0</v>
      </c>
      <c t="str" s="27" r="M500">
        <f>CONCATENATE("TAITSettled:",(P500*1000))</f>
        <v>TAITSettled:20000</v>
      </c>
      <c s="36" r="N500">
        <v>0</v>
      </c>
      <c s="34" r="O500"/>
      <c s="8" r="P500">
        <v>20</v>
      </c>
      <c s="17" r="Q500"/>
      <c s="40" r="R500"/>
      <c s="40" r="S500"/>
      <c s="17" r="T500"/>
      <c s="29" r="U500">
        <f>(((20*AB500)*AC500)+(20*AA500))*1</f>
        <v>0</v>
      </c>
      <c s="29" r="V500">
        <f>IF((U500=0),0,(S500/U500))</f>
        <v>0</v>
      </c>
      <c s="40" r="X500">
        <f>(AA500+AB500)*AC500</f>
        <v>0</v>
      </c>
      <c s="17" r="Y500"/>
      <c s="31" r="AA500"/>
      <c s="31" r="AB500"/>
      <c s="31" r="AC500"/>
      <c s="31" r="AD500"/>
    </row>
    <row customHeight="1" r="501" ht="12.0">
      <c s="19" r="A501">
        <v>41750.7916666667</v>
      </c>
      <c s="23" r="B501">
        <v>41750.8333333333</v>
      </c>
      <c s="19" r="C501">
        <f>A501+TIME(5,0,0)</f>
        <v>41751</v>
      </c>
      <c s="24" r="D501">
        <f>DATE(YEAR(C501),MONTH(C501),DAY(C501))</f>
        <v>41751</v>
      </c>
      <c s="27" r="E501">
        <f>HOUR(C501)</f>
        <v>0</v>
      </c>
      <c t="str" s="27" r="F501">
        <f>CONCATENATE("TAITsched:",(H501*1000))</f>
        <v>TAITsched:20000</v>
      </c>
      <c s="18" r="G501">
        <v>20</v>
      </c>
      <c s="8" r="H501">
        <v>20</v>
      </c>
      <c s="36" r="I501">
        <v>0</v>
      </c>
      <c t="str" s="27" r="J501">
        <f>CONCATENATE("TAITbid:",(G501*1000))</f>
        <v>TAITbid:20000</v>
      </c>
      <c t="str" s="27" r="K501">
        <f>CONCATENATE("TAITUnscheduled:",(I501*1000))</f>
        <v>TAITUnscheduled:0</v>
      </c>
      <c t="str" s="27" r="L501">
        <f>CONCATENATE("TAITPlanned:",(N501*1000))</f>
        <v>TAITPlanned:0</v>
      </c>
      <c t="str" s="27" r="M501">
        <f>CONCATENATE("TAITSettled:",(P501*1000))</f>
        <v>TAITSettled:20000</v>
      </c>
      <c s="36" r="N501">
        <v>0</v>
      </c>
      <c s="34" r="O501"/>
      <c s="8" r="P501">
        <v>20</v>
      </c>
      <c s="17" r="Q501"/>
      <c s="40" r="R501"/>
      <c s="40" r="S501"/>
      <c s="17" r="T501"/>
      <c s="29" r="U501">
        <f>(((20*AB501)*AC501)+(20*AA501))*1</f>
        <v>0</v>
      </c>
      <c s="29" r="V501">
        <f>IF((U501=0),0,(S501/U501))</f>
        <v>0</v>
      </c>
      <c s="40" r="X501">
        <f>(AA501+AB501)*AC501</f>
        <v>0</v>
      </c>
      <c s="17" r="Y501"/>
      <c s="31" r="AA501"/>
      <c s="31" r="AB501"/>
      <c s="31" r="AC501"/>
      <c s="31" r="AD501"/>
    </row>
    <row customHeight="1" r="502" ht="12.0">
      <c s="19" r="A502">
        <v>41750.8333333333</v>
      </c>
      <c s="23" r="B502">
        <v>41750.875</v>
      </c>
      <c s="19" r="C502">
        <f>A502+TIME(5,0,0)</f>
        <v>41751.0416666667</v>
      </c>
      <c s="24" r="D502">
        <f>DATE(YEAR(C502),MONTH(C502),DAY(C502))</f>
        <v>41751</v>
      </c>
      <c s="27" r="E502">
        <f>HOUR(C502)</f>
        <v>1</v>
      </c>
      <c t="str" s="27" r="F502">
        <f>CONCATENATE("TAITsched:",(H502*1000))</f>
        <v>TAITsched:20000</v>
      </c>
      <c s="18" r="G502">
        <v>20</v>
      </c>
      <c s="8" r="H502">
        <v>20</v>
      </c>
      <c s="36" r="I502">
        <v>0</v>
      </c>
      <c t="str" s="27" r="J502">
        <f>CONCATENATE("TAITbid:",(G502*1000))</f>
        <v>TAITbid:20000</v>
      </c>
      <c t="str" s="27" r="K502">
        <f>CONCATENATE("TAITUnscheduled:",(I502*1000))</f>
        <v>TAITUnscheduled:0</v>
      </c>
      <c t="str" s="27" r="L502">
        <f>CONCATENATE("TAITPlanned:",(N502*1000))</f>
        <v>TAITPlanned:0</v>
      </c>
      <c t="str" s="27" r="M502">
        <f>CONCATENATE("TAITSettled:",(P502*1000))</f>
        <v>TAITSettled:20000</v>
      </c>
      <c s="36" r="N502">
        <v>0</v>
      </c>
      <c s="34" r="O502"/>
      <c s="8" r="P502">
        <v>20</v>
      </c>
      <c s="17" r="Q502"/>
      <c s="40" r="R502"/>
      <c s="40" r="S502"/>
      <c s="17" r="T502"/>
      <c s="29" r="U502">
        <f>(((20*AB502)*AC502)+(20*AA502))*1</f>
        <v>0</v>
      </c>
      <c s="29" r="V502">
        <f>IF((U502=0),0,(S502/U502))</f>
        <v>0</v>
      </c>
      <c s="40" r="X502">
        <f>(AA502+AB502)*AC502</f>
        <v>0</v>
      </c>
      <c s="17" r="Y502"/>
      <c s="31" r="AA502"/>
      <c s="31" r="AB502"/>
      <c s="31" r="AC502"/>
      <c s="31" r="AD502"/>
    </row>
    <row customHeight="1" r="503" ht="12.0">
      <c s="19" r="A503">
        <v>41750.875</v>
      </c>
      <c s="23" r="B503">
        <v>41750.9166666667</v>
      </c>
      <c s="19" r="C503">
        <f>A503+TIME(5,0,0)</f>
        <v>41751.0833333333</v>
      </c>
      <c s="24" r="D503">
        <f>DATE(YEAR(C503),MONTH(C503),DAY(C503))</f>
        <v>41751</v>
      </c>
      <c s="27" r="E503">
        <f>HOUR(C503)</f>
        <v>2</v>
      </c>
      <c t="str" s="27" r="F503">
        <f>CONCATENATE("TAITsched:",(H503*1000))</f>
        <v>TAITsched:20000</v>
      </c>
      <c s="18" r="G503">
        <v>20</v>
      </c>
      <c s="8" r="H503">
        <v>20</v>
      </c>
      <c s="36" r="I503">
        <v>0</v>
      </c>
      <c t="str" s="27" r="J503">
        <f>CONCATENATE("TAITbid:",(G503*1000))</f>
        <v>TAITbid:20000</v>
      </c>
      <c t="str" s="27" r="K503">
        <f>CONCATENATE("TAITUnscheduled:",(I503*1000))</f>
        <v>TAITUnscheduled:0</v>
      </c>
      <c t="str" s="27" r="L503">
        <f>CONCATENATE("TAITPlanned:",(N503*1000))</f>
        <v>TAITPlanned:0</v>
      </c>
      <c t="str" s="27" r="M503">
        <f>CONCATENATE("TAITSettled:",(P503*1000))</f>
        <v>TAITSettled:20000</v>
      </c>
      <c s="36" r="N503">
        <v>0</v>
      </c>
      <c s="34" r="O503"/>
      <c s="8" r="P503">
        <v>20</v>
      </c>
      <c s="17" r="Q503"/>
      <c s="40" r="R503"/>
      <c s="40" r="S503"/>
      <c s="17" r="T503"/>
      <c s="29" r="U503">
        <f>(((20*AB503)*AC503)+(20*AA503))*1</f>
        <v>0</v>
      </c>
      <c s="29" r="V503">
        <f>IF((U503=0),0,(S503/U503))</f>
        <v>0</v>
      </c>
      <c s="40" r="X503">
        <f>(AA503+AB503)*AC503</f>
        <v>0</v>
      </c>
      <c s="17" r="Y503"/>
      <c s="31" r="AA503"/>
      <c s="31" r="AB503"/>
      <c s="31" r="AC503"/>
      <c s="31" r="AD503"/>
    </row>
    <row customHeight="1" r="504" ht="12.0">
      <c s="19" r="A504">
        <v>41750.9166666667</v>
      </c>
      <c s="23" r="B504">
        <v>41750.9583333333</v>
      </c>
      <c s="19" r="C504">
        <f>A504+TIME(5,0,0)</f>
        <v>41751.125</v>
      </c>
      <c s="24" r="D504">
        <f>DATE(YEAR(C504),MONTH(C504),DAY(C504))</f>
        <v>41751</v>
      </c>
      <c s="27" r="E504">
        <f>HOUR(C504)</f>
        <v>3</v>
      </c>
      <c t="str" s="27" r="F504">
        <f>CONCATENATE("TAITsched:",(H504*1000))</f>
        <v>TAITsched:20000</v>
      </c>
      <c s="18" r="G504">
        <v>20</v>
      </c>
      <c s="8" r="H504">
        <v>20</v>
      </c>
      <c s="36" r="I504">
        <v>0</v>
      </c>
      <c t="str" s="27" r="J504">
        <f>CONCATENATE("TAITbid:",(G504*1000))</f>
        <v>TAITbid:20000</v>
      </c>
      <c t="str" s="27" r="K504">
        <f>CONCATENATE("TAITUnscheduled:",(I504*1000))</f>
        <v>TAITUnscheduled:0</v>
      </c>
      <c t="str" s="27" r="L504">
        <f>CONCATENATE("TAITPlanned:",(N504*1000))</f>
        <v>TAITPlanned:0</v>
      </c>
      <c t="str" s="27" r="M504">
        <f>CONCATENATE("TAITSettled:",(P504*1000))</f>
        <v>TAITSettled:20000</v>
      </c>
      <c s="36" r="N504">
        <v>0</v>
      </c>
      <c s="34" r="O504"/>
      <c s="8" r="P504">
        <v>20</v>
      </c>
      <c s="17" r="Q504"/>
      <c s="40" r="R504"/>
      <c s="40" r="S504"/>
      <c s="17" r="T504"/>
      <c s="29" r="U504">
        <f>(((20*AB504)*AC504)+(20*AA504))*1</f>
        <v>0</v>
      </c>
      <c s="29" r="V504">
        <f>IF((U504=0),0,(S504/U504))</f>
        <v>0</v>
      </c>
      <c s="40" r="X504">
        <f>(AA504+AB504)*AC504</f>
        <v>0</v>
      </c>
      <c s="17" r="Y504"/>
      <c s="31" r="AA504"/>
      <c s="31" r="AB504"/>
      <c s="31" r="AC504"/>
      <c s="31" r="AD504"/>
    </row>
    <row customHeight="1" r="505" ht="12.0">
      <c s="19" r="A505">
        <v>41750.9583333333</v>
      </c>
      <c s="23" r="B505">
        <v>41751</v>
      </c>
      <c s="19" r="C505">
        <f>A505+TIME(5,0,0)</f>
        <v>41751.1666666667</v>
      </c>
      <c s="24" r="D505">
        <f>DATE(YEAR(C505),MONTH(C505),DAY(C505))</f>
        <v>41751</v>
      </c>
      <c s="27" r="E505">
        <f>HOUR(C505)</f>
        <v>4</v>
      </c>
      <c t="str" s="27" r="F505">
        <f>CONCATENATE("TAITsched:",(H505*1000))</f>
        <v>TAITsched:20000</v>
      </c>
      <c s="18" r="G505">
        <v>20</v>
      </c>
      <c s="8" r="H505">
        <v>20</v>
      </c>
      <c s="36" r="I505">
        <v>0</v>
      </c>
      <c t="str" s="27" r="J505">
        <f>CONCATENATE("TAITbid:",(G505*1000))</f>
        <v>TAITbid:20000</v>
      </c>
      <c t="str" s="27" r="K505">
        <f>CONCATENATE("TAITUnscheduled:",(I505*1000))</f>
        <v>TAITUnscheduled:0</v>
      </c>
      <c t="str" s="27" r="L505">
        <f>CONCATENATE("TAITPlanned:",(N505*1000))</f>
        <v>TAITPlanned:0</v>
      </c>
      <c t="str" s="27" r="M505">
        <f>CONCATENATE("TAITSettled:",(P505*1000))</f>
        <v>TAITSettled:20000</v>
      </c>
      <c s="36" r="N505">
        <v>0</v>
      </c>
      <c s="34" r="O505"/>
      <c s="8" r="P505">
        <v>20</v>
      </c>
      <c s="17" r="Q505"/>
      <c s="40" r="R505"/>
      <c s="40" r="S505"/>
      <c s="17" r="T505"/>
      <c s="29" r="U505">
        <f>(((20*AB505)*AC505)+(20*AA505))*1</f>
        <v>0</v>
      </c>
      <c s="29" r="V505">
        <f>IF((U505=0),0,(S505/U505))</f>
        <v>0</v>
      </c>
      <c s="40" r="X505">
        <f>(AA505+AB505)*AC505</f>
        <v>0</v>
      </c>
      <c s="17" r="Y505"/>
      <c s="31" r="AA505"/>
      <c s="31" r="AB505"/>
      <c s="31" r="AC505"/>
      <c s="31" r="AD505"/>
    </row>
    <row customHeight="1" r="506" ht="12.0">
      <c s="19" r="A506">
        <v>41751</v>
      </c>
      <c s="23" r="B506">
        <v>41751.0416666667</v>
      </c>
      <c s="19" r="C506">
        <f>A506+TIME(5,0,0)</f>
        <v>41751.2083333333</v>
      </c>
      <c s="24" r="D506">
        <f>DATE(YEAR(C506),MONTH(C506),DAY(C506))</f>
        <v>41751</v>
      </c>
      <c s="27" r="E506">
        <f>HOUR(C506)</f>
        <v>5</v>
      </c>
      <c t="str" s="27" r="F506">
        <f>CONCATENATE("TAITsched:",(H506*1000))</f>
        <v>TAITsched:20000</v>
      </c>
      <c s="18" r="G506">
        <v>20</v>
      </c>
      <c s="8" r="H506">
        <v>20</v>
      </c>
      <c s="36" r="I506">
        <v>0</v>
      </c>
      <c t="str" s="27" r="J506">
        <f>CONCATENATE("TAITbid:",(G506*1000))</f>
        <v>TAITbid:20000</v>
      </c>
      <c t="str" s="27" r="K506">
        <f>CONCATENATE("TAITUnscheduled:",(I506*1000))</f>
        <v>TAITUnscheduled:0</v>
      </c>
      <c t="str" s="27" r="L506">
        <f>CONCATENATE("TAITPlanned:",(N506*1000))</f>
        <v>TAITPlanned:0</v>
      </c>
      <c t="str" s="27" r="M506">
        <f>CONCATENATE("TAITSettled:",(P506*1000))</f>
        <v>TAITSettled:20000</v>
      </c>
      <c s="36" r="N506">
        <v>0</v>
      </c>
      <c s="34" r="O506"/>
      <c s="8" r="P506">
        <v>20</v>
      </c>
      <c s="17" r="Q506"/>
      <c s="40" r="R506"/>
      <c s="40" r="S506"/>
      <c s="17" r="T506"/>
      <c s="29" r="U506">
        <f>(((20*AB506)*AC506)+(20*AA506))*1</f>
        <v>0</v>
      </c>
      <c s="29" r="V506">
        <f>IF((U506=0),0,(S506/U506))</f>
        <v>0</v>
      </c>
      <c s="40" r="X506">
        <f>(AA506+AB506)*AC506</f>
        <v>0</v>
      </c>
      <c s="17" r="Y506"/>
      <c s="31" r="AA506"/>
      <c s="31" r="AB506"/>
      <c s="31" r="AC506"/>
      <c s="31" r="AD506"/>
    </row>
    <row customHeight="1" r="507" ht="12.0">
      <c s="19" r="A507">
        <v>41751.0416666667</v>
      </c>
      <c s="23" r="B507">
        <v>41751.0833333333</v>
      </c>
      <c s="19" r="C507">
        <f>A507+TIME(5,0,0)</f>
        <v>41751.25</v>
      </c>
      <c s="24" r="D507">
        <f>DATE(YEAR(C507),MONTH(C507),DAY(C507))</f>
        <v>41751</v>
      </c>
      <c s="27" r="E507">
        <f>HOUR(C507)</f>
        <v>6</v>
      </c>
      <c t="str" s="27" r="F507">
        <f>CONCATENATE("TAITsched:",(H507*1000))</f>
        <v>TAITsched:20000</v>
      </c>
      <c s="18" r="G507">
        <v>20</v>
      </c>
      <c s="8" r="H507">
        <v>20</v>
      </c>
      <c s="36" r="I507">
        <v>0</v>
      </c>
      <c t="str" s="27" r="J507">
        <f>CONCATENATE("TAITbid:",(G507*1000))</f>
        <v>TAITbid:20000</v>
      </c>
      <c t="str" s="27" r="K507">
        <f>CONCATENATE("TAITUnscheduled:",(I507*1000))</f>
        <v>TAITUnscheduled:0</v>
      </c>
      <c t="str" s="27" r="L507">
        <f>CONCATENATE("TAITPlanned:",(N507*1000))</f>
        <v>TAITPlanned:0</v>
      </c>
      <c t="str" s="27" r="M507">
        <f>CONCATENATE("TAITSettled:",(P507*1000))</f>
        <v>TAITSettled:20000</v>
      </c>
      <c s="36" r="N507">
        <v>0</v>
      </c>
      <c s="34" r="O507"/>
      <c s="8" r="P507">
        <v>20</v>
      </c>
      <c s="17" r="Q507"/>
      <c s="40" r="R507"/>
      <c s="40" r="S507"/>
      <c s="17" r="T507"/>
      <c s="29" r="U507">
        <f>(((20*AB507)*AC507)+(20*AA507))*1</f>
        <v>0</v>
      </c>
      <c s="29" r="V507">
        <f>IF((U507=0),0,(S507/U507))</f>
        <v>0</v>
      </c>
      <c s="40" r="X507">
        <f>(AA507+AB507)*AC507</f>
        <v>0</v>
      </c>
      <c s="17" r="Y507"/>
      <c s="31" r="AA507"/>
      <c s="31" r="AB507"/>
      <c s="31" r="AC507"/>
      <c s="31" r="AD507"/>
    </row>
    <row customHeight="1" r="508" ht="12.0">
      <c s="19" r="A508">
        <v>41751.0833333333</v>
      </c>
      <c s="23" r="B508">
        <v>41751.125</v>
      </c>
      <c s="19" r="C508">
        <f>A508+TIME(5,0,0)</f>
        <v>41751.2916666667</v>
      </c>
      <c s="24" r="D508">
        <f>DATE(YEAR(C508),MONTH(C508),DAY(C508))</f>
        <v>41751</v>
      </c>
      <c s="27" r="E508">
        <f>HOUR(C508)</f>
        <v>7</v>
      </c>
      <c t="str" s="27" r="F508">
        <f>CONCATENATE("TAITsched:",(H508*1000))</f>
        <v>TAITsched:20000</v>
      </c>
      <c s="18" r="G508">
        <v>20</v>
      </c>
      <c s="8" r="H508">
        <v>20</v>
      </c>
      <c s="36" r="I508">
        <v>0</v>
      </c>
      <c t="str" s="27" r="J508">
        <f>CONCATENATE("TAITbid:",(G508*1000))</f>
        <v>TAITbid:20000</v>
      </c>
      <c t="str" s="27" r="K508">
        <f>CONCATENATE("TAITUnscheduled:",(I508*1000))</f>
        <v>TAITUnscheduled:0</v>
      </c>
      <c t="str" s="27" r="L508">
        <f>CONCATENATE("TAITPlanned:",(N508*1000))</f>
        <v>TAITPlanned:0</v>
      </c>
      <c t="str" s="27" r="M508">
        <f>CONCATENATE("TAITSettled:",(P508*1000))</f>
        <v>TAITSettled:20000</v>
      </c>
      <c s="36" r="N508">
        <v>0</v>
      </c>
      <c s="34" r="O508"/>
      <c s="8" r="P508">
        <v>20</v>
      </c>
      <c s="17" r="Q508"/>
      <c s="40" r="R508"/>
      <c s="40" r="S508"/>
      <c s="17" r="T508"/>
      <c s="29" r="U508">
        <f>(((20*AB508)*AC508)+(20*AA508))*1</f>
        <v>0</v>
      </c>
      <c s="29" r="V508">
        <f>IF((U508=0),0,(S508/U508))</f>
        <v>0</v>
      </c>
      <c s="40" r="X508">
        <f>(AA508+AB508)*AC508</f>
        <v>0</v>
      </c>
      <c s="17" r="Y508"/>
      <c s="31" r="AA508"/>
      <c s="31" r="AB508"/>
      <c s="31" r="AC508"/>
      <c s="31" r="AD508"/>
    </row>
    <row customHeight="1" r="509" ht="12.0">
      <c s="19" r="A509">
        <v>41751.125</v>
      </c>
      <c s="23" r="B509">
        <v>41751.1666666667</v>
      </c>
      <c s="19" r="C509">
        <f>A509+TIME(5,0,0)</f>
        <v>41751.3333333333</v>
      </c>
      <c s="24" r="D509">
        <f>DATE(YEAR(C509),MONTH(C509),DAY(C509))</f>
        <v>41751</v>
      </c>
      <c s="27" r="E509">
        <f>HOUR(C509)</f>
        <v>8</v>
      </c>
      <c t="str" s="27" r="F509">
        <f>CONCATENATE("TAITsched:",(H509*1000))</f>
        <v>TAITsched:20000</v>
      </c>
      <c s="18" r="G509">
        <v>20</v>
      </c>
      <c s="8" r="H509">
        <v>20</v>
      </c>
      <c s="36" r="I509">
        <v>0</v>
      </c>
      <c t="str" s="27" r="J509">
        <f>CONCATENATE("TAITbid:",(G509*1000))</f>
        <v>TAITbid:20000</v>
      </c>
      <c t="str" s="27" r="K509">
        <f>CONCATENATE("TAITUnscheduled:",(I509*1000))</f>
        <v>TAITUnscheduled:0</v>
      </c>
      <c t="str" s="27" r="L509">
        <f>CONCATENATE("TAITPlanned:",(N509*1000))</f>
        <v>TAITPlanned:0</v>
      </c>
      <c t="str" s="27" r="M509">
        <f>CONCATENATE("TAITSettled:",(P509*1000))</f>
        <v>TAITSettled:20000</v>
      </c>
      <c s="36" r="N509">
        <v>0</v>
      </c>
      <c s="34" r="O509"/>
      <c s="8" r="P509">
        <v>20</v>
      </c>
      <c s="17" r="Q509"/>
      <c s="40" r="R509"/>
      <c s="40" r="S509"/>
      <c s="17" r="T509"/>
      <c s="29" r="U509">
        <f>(((20*AB509)*AC509)+(20*AA509))*1</f>
        <v>0</v>
      </c>
      <c s="29" r="V509">
        <f>IF((U509=0),0,(S509/U509))</f>
        <v>0</v>
      </c>
      <c s="40" r="X509">
        <f>(AA509+AB509)*AC509</f>
        <v>0</v>
      </c>
      <c s="17" r="Y509"/>
      <c s="31" r="AA509"/>
      <c s="31" r="AB509"/>
      <c s="31" r="AC509"/>
      <c s="31" r="AD509"/>
    </row>
    <row customHeight="1" r="510" ht="12.0">
      <c s="19" r="A510">
        <v>41751.1666666667</v>
      </c>
      <c s="23" r="B510">
        <v>41751.2083333333</v>
      </c>
      <c s="19" r="C510">
        <f>A510+TIME(5,0,0)</f>
        <v>41751.375</v>
      </c>
      <c s="24" r="D510">
        <f>DATE(YEAR(C510),MONTH(C510),DAY(C510))</f>
        <v>41751</v>
      </c>
      <c s="27" r="E510">
        <f>HOUR(C510)</f>
        <v>9</v>
      </c>
      <c t="str" s="27" r="F510">
        <f>CONCATENATE("TAITsched:",(H510*1000))</f>
        <v>TAITsched:20000</v>
      </c>
      <c s="18" r="G510">
        <v>20</v>
      </c>
      <c s="8" r="H510">
        <v>20</v>
      </c>
      <c s="36" r="I510">
        <v>0</v>
      </c>
      <c t="str" s="27" r="J510">
        <f>CONCATENATE("TAITbid:",(G510*1000))</f>
        <v>TAITbid:20000</v>
      </c>
      <c t="str" s="27" r="K510">
        <f>CONCATENATE("TAITUnscheduled:",(I510*1000))</f>
        <v>TAITUnscheduled:0</v>
      </c>
      <c t="str" s="27" r="L510">
        <f>CONCATENATE("TAITPlanned:",(N510*1000))</f>
        <v>TAITPlanned:0</v>
      </c>
      <c t="str" s="27" r="M510">
        <f>CONCATENATE("TAITSettled:",(P510*1000))</f>
        <v>TAITSettled:20000</v>
      </c>
      <c s="36" r="N510">
        <v>0</v>
      </c>
      <c s="34" r="O510"/>
      <c s="8" r="P510">
        <v>20</v>
      </c>
      <c s="17" r="Q510"/>
      <c s="40" r="R510"/>
      <c s="40" r="S510"/>
      <c s="17" r="T510"/>
      <c s="29" r="U510">
        <f>(((20*AB510)*AC510)+(20*AA510))*1</f>
        <v>0</v>
      </c>
      <c s="29" r="V510">
        <f>IF((U510=0),0,(S510/U510))</f>
        <v>0</v>
      </c>
      <c s="40" r="X510">
        <f>(AA510+AB510)*AC510</f>
        <v>0</v>
      </c>
      <c s="17" r="Y510"/>
      <c s="31" r="AA510"/>
      <c s="31" r="AB510"/>
      <c s="31" r="AC510"/>
      <c s="31" r="AD510"/>
    </row>
    <row customHeight="1" r="511" ht="12.0">
      <c s="19" r="A511">
        <v>41751.2083333333</v>
      </c>
      <c s="23" r="B511">
        <v>41751.25</v>
      </c>
      <c s="19" r="C511">
        <f>A511+TIME(5,0,0)</f>
        <v>41751.4166666667</v>
      </c>
      <c s="24" r="D511">
        <f>DATE(YEAR(C511),MONTH(C511),DAY(C511))</f>
        <v>41751</v>
      </c>
      <c s="27" r="E511">
        <f>HOUR(C511)</f>
        <v>10</v>
      </c>
      <c t="str" s="27" r="F511">
        <f>CONCATENATE("TAITsched:",(H511*1000))</f>
        <v>TAITsched:20000</v>
      </c>
      <c s="18" r="G511">
        <v>20</v>
      </c>
      <c s="8" r="H511">
        <v>20</v>
      </c>
      <c s="36" r="I511">
        <v>0</v>
      </c>
      <c t="str" s="27" r="J511">
        <f>CONCATENATE("TAITbid:",(G511*1000))</f>
        <v>TAITbid:20000</v>
      </c>
      <c t="str" s="27" r="K511">
        <f>CONCATENATE("TAITUnscheduled:",(I511*1000))</f>
        <v>TAITUnscheduled:0</v>
      </c>
      <c t="str" s="27" r="L511">
        <f>CONCATENATE("TAITPlanned:",(N511*1000))</f>
        <v>TAITPlanned:0</v>
      </c>
      <c t="str" s="27" r="M511">
        <f>CONCATENATE("TAITSettled:",(P511*1000))</f>
        <v>TAITSettled:20000</v>
      </c>
      <c s="36" r="N511">
        <v>0</v>
      </c>
      <c s="34" r="O511"/>
      <c s="8" r="P511">
        <v>20</v>
      </c>
      <c s="17" r="Q511"/>
      <c s="40" r="R511"/>
      <c s="40" r="S511"/>
      <c s="17" r="T511"/>
      <c s="29" r="U511">
        <f>(((20*AB511)*AC511)+(20*AA511))*1</f>
        <v>0</v>
      </c>
      <c s="29" r="V511">
        <f>IF((U511=0),0,(S511/U511))</f>
        <v>0</v>
      </c>
      <c s="40" r="X511">
        <f>(AA511+AB511)*AC511</f>
        <v>0</v>
      </c>
      <c s="17" r="Y511"/>
      <c s="31" r="AA511"/>
      <c s="31" r="AB511"/>
      <c s="31" r="AC511"/>
      <c s="31" r="AD511"/>
    </row>
    <row customHeight="1" r="512" ht="12.0">
      <c s="19" r="A512">
        <v>41751.25</v>
      </c>
      <c s="23" r="B512">
        <v>41751.2916666667</v>
      </c>
      <c s="19" r="C512">
        <f>A512+TIME(5,0,0)</f>
        <v>41751.4583333333</v>
      </c>
      <c s="24" r="D512">
        <f>DATE(YEAR(C512),MONTH(C512),DAY(C512))</f>
        <v>41751</v>
      </c>
      <c s="27" r="E512">
        <f>HOUR(C512)</f>
        <v>11</v>
      </c>
      <c t="str" s="27" r="F512">
        <f>CONCATENATE("TAITsched:",(H512*1000))</f>
        <v>TAITsched:20000</v>
      </c>
      <c s="18" r="G512">
        <v>20</v>
      </c>
      <c s="8" r="H512">
        <v>20</v>
      </c>
      <c s="36" r="I512">
        <v>0</v>
      </c>
      <c t="str" s="27" r="J512">
        <f>CONCATENATE("TAITbid:",(G512*1000))</f>
        <v>TAITbid:20000</v>
      </c>
      <c t="str" s="27" r="K512">
        <f>CONCATENATE("TAITUnscheduled:",(I512*1000))</f>
        <v>TAITUnscheduled:0</v>
      </c>
      <c t="str" s="27" r="L512">
        <f>CONCATENATE("TAITPlanned:",(N512*1000))</f>
        <v>TAITPlanned:0</v>
      </c>
      <c t="str" s="27" r="M512">
        <f>CONCATENATE("TAITSettled:",(P512*1000))</f>
        <v>TAITSettled:20000</v>
      </c>
      <c s="36" r="N512">
        <v>0</v>
      </c>
      <c s="34" r="O512"/>
      <c s="8" r="P512">
        <v>20</v>
      </c>
      <c s="17" r="Q512"/>
      <c s="40" r="R512"/>
      <c s="40" r="S512"/>
      <c s="17" r="T512"/>
      <c s="29" r="U512">
        <f>(((20*AB512)*AC512)+(20*AA512))*1</f>
        <v>0</v>
      </c>
      <c s="29" r="V512">
        <f>IF((U512=0),0,(S512/U512))</f>
        <v>0</v>
      </c>
      <c s="40" r="X512">
        <f>(AA512+AB512)*AC512</f>
        <v>0</v>
      </c>
      <c s="17" r="Y512"/>
      <c s="31" r="AA512"/>
      <c s="31" r="AB512"/>
      <c s="31" r="AC512"/>
      <c s="31" r="AD512"/>
    </row>
    <row customHeight="1" r="513" ht="12.0">
      <c s="19" r="A513">
        <v>41751.2916666667</v>
      </c>
      <c s="23" r="B513">
        <v>41751.3333333333</v>
      </c>
      <c s="19" r="C513">
        <f>A513+TIME(5,0,0)</f>
        <v>41751.5</v>
      </c>
      <c s="24" r="D513">
        <f>DATE(YEAR(C513),MONTH(C513),DAY(C513))</f>
        <v>41751</v>
      </c>
      <c s="27" r="E513">
        <f>HOUR(C513)</f>
        <v>12</v>
      </c>
      <c t="str" s="27" r="F513">
        <f>CONCATENATE("TAITsched:",(H513*1000))</f>
        <v>TAITsched:18000</v>
      </c>
      <c s="18" r="G513">
        <v>18</v>
      </c>
      <c s="8" r="H513">
        <v>18</v>
      </c>
      <c s="36" r="I513">
        <v>0</v>
      </c>
      <c t="str" s="27" r="J513">
        <f>CONCATENATE("TAITbid:",(G513*1000))</f>
        <v>TAITbid:18000</v>
      </c>
      <c t="str" s="27" r="K513">
        <f>CONCATENATE("TAITUnscheduled:",(I513*1000))</f>
        <v>TAITUnscheduled:0</v>
      </c>
      <c t="str" s="27" r="L513">
        <f>CONCATENATE("TAITPlanned:",(N513*1000))</f>
        <v>TAITPlanned:2000</v>
      </c>
      <c t="str" s="27" r="M513">
        <f>CONCATENATE("TAITSettled:",(P513*1000))</f>
        <v>TAITSettled:18000</v>
      </c>
      <c s="36" r="N513">
        <v>2</v>
      </c>
      <c t="s" s="34" r="O513">
        <v>28</v>
      </c>
      <c s="8" r="P513">
        <v>18</v>
      </c>
      <c s="17" r="Q513"/>
      <c s="40" r="R513"/>
      <c s="40" r="S513"/>
      <c s="17" r="T513"/>
      <c s="29" r="U513">
        <f>(((20*AB513)*AC513)+(20*AA513))*1</f>
        <v>0</v>
      </c>
      <c s="29" r="V513">
        <f>IF((U513=0),0,(S513/U513))</f>
        <v>0</v>
      </c>
      <c s="40" r="X513">
        <f>(AA513+AB513)*AC513</f>
        <v>0</v>
      </c>
      <c s="17" r="Y513"/>
      <c s="31" r="AA513"/>
      <c s="31" r="AB513"/>
      <c s="31" r="AC513"/>
      <c s="31" r="AD513"/>
    </row>
    <row customHeight="1" r="514" ht="12.0">
      <c s="19" r="A514">
        <v>41751.3333333333</v>
      </c>
      <c s="23" r="B514">
        <v>41751.375</v>
      </c>
      <c s="19" r="C514">
        <f>A514+TIME(5,0,0)</f>
        <v>41751.5416666667</v>
      </c>
      <c s="24" r="D514">
        <f>DATE(YEAR(C514),MONTH(C514),DAY(C514))</f>
        <v>41751</v>
      </c>
      <c s="27" r="E514">
        <f>HOUR(C514)</f>
        <v>13</v>
      </c>
      <c t="str" s="27" r="F514">
        <f>CONCATENATE("TAITsched:",(H514*1000))</f>
        <v>TAITsched:18000</v>
      </c>
      <c s="18" r="G514">
        <v>18</v>
      </c>
      <c s="8" r="H514">
        <v>18</v>
      </c>
      <c s="36" r="I514">
        <v>0</v>
      </c>
      <c t="str" s="27" r="J514">
        <f>CONCATENATE("TAITbid:",(G514*1000))</f>
        <v>TAITbid:18000</v>
      </c>
      <c t="str" s="27" r="K514">
        <f>CONCATENATE("TAITUnscheduled:",(I514*1000))</f>
        <v>TAITUnscheduled:0</v>
      </c>
      <c t="str" s="27" r="L514">
        <f>CONCATENATE("TAITPlanned:",(N514*1000))</f>
        <v>TAITPlanned:2000</v>
      </c>
      <c t="str" s="27" r="M514">
        <f>CONCATENATE("TAITSettled:",(P514*1000))</f>
        <v>TAITSettled:18000</v>
      </c>
      <c s="36" r="N514">
        <v>2</v>
      </c>
      <c t="s" s="34" r="O514">
        <v>28</v>
      </c>
      <c s="8" r="P514">
        <v>18</v>
      </c>
      <c s="17" r="Q514"/>
      <c s="40" r="R514"/>
      <c s="40" r="S514"/>
      <c s="17" r="T514"/>
      <c s="29" r="U514">
        <f>(((20*AB514)*AC514)+(20*AA514))*1</f>
        <v>0</v>
      </c>
      <c s="29" r="V514">
        <f>IF((U514=0),0,(S514/U514))</f>
        <v>0</v>
      </c>
      <c s="40" r="X514">
        <f>(AA514+AB514)*AC514</f>
        <v>0</v>
      </c>
      <c s="17" r="Y514"/>
      <c s="31" r="AA514"/>
      <c s="31" r="AB514"/>
      <c s="31" r="AC514"/>
      <c s="31" r="AD514"/>
    </row>
    <row customHeight="1" r="515" ht="12.0">
      <c s="19" r="A515">
        <v>41751.375</v>
      </c>
      <c s="23" r="B515">
        <v>41751.4166666667</v>
      </c>
      <c s="19" r="C515">
        <f>A515+TIME(5,0,0)</f>
        <v>41751.5833333333</v>
      </c>
      <c s="24" r="D515">
        <f>DATE(YEAR(C515),MONTH(C515),DAY(C515))</f>
        <v>41751</v>
      </c>
      <c s="27" r="E515">
        <f>HOUR(C515)</f>
        <v>14</v>
      </c>
      <c t="str" s="27" r="F515">
        <f>CONCATENATE("TAITsched:",(H515*1000))</f>
        <v>TAITsched:18000</v>
      </c>
      <c s="18" r="G515">
        <v>18</v>
      </c>
      <c s="8" r="H515">
        <v>18</v>
      </c>
      <c s="36" r="I515">
        <v>0</v>
      </c>
      <c t="str" s="27" r="J515">
        <f>CONCATENATE("TAITbid:",(G515*1000))</f>
        <v>TAITbid:18000</v>
      </c>
      <c t="str" s="27" r="K515">
        <f>CONCATENATE("TAITUnscheduled:",(I515*1000))</f>
        <v>TAITUnscheduled:0</v>
      </c>
      <c t="str" s="27" r="L515">
        <f>CONCATENATE("TAITPlanned:",(N515*1000))</f>
        <v>TAITPlanned:2000</v>
      </c>
      <c t="str" s="27" r="M515">
        <f>CONCATENATE("TAITSettled:",(P515*1000))</f>
        <v>TAITSettled:18000</v>
      </c>
      <c s="36" r="N515">
        <v>2</v>
      </c>
      <c t="s" s="34" r="O515">
        <v>28</v>
      </c>
      <c s="8" r="P515">
        <v>18</v>
      </c>
      <c s="17" r="Q515"/>
      <c s="40" r="R515"/>
      <c s="40" r="S515"/>
      <c s="17" r="T515"/>
      <c s="29" r="U515">
        <f>(((20*AB515)*AC515)+(20*AA515))*1</f>
        <v>0</v>
      </c>
      <c s="29" r="V515">
        <f>IF((U515=0),0,(S515/U515))</f>
        <v>0</v>
      </c>
      <c s="40" r="X515">
        <f>(AA515+AB515)*AC515</f>
        <v>0</v>
      </c>
      <c s="17" r="Y515"/>
      <c s="31" r="AA515"/>
      <c s="31" r="AB515"/>
      <c s="31" r="AC515"/>
      <c s="31" r="AD515"/>
    </row>
    <row customHeight="1" r="516" ht="12.0">
      <c s="19" r="A516">
        <v>41751.4166666667</v>
      </c>
      <c s="23" r="B516">
        <v>41751.4583333333</v>
      </c>
      <c s="19" r="C516">
        <f>A516+TIME(5,0,0)</f>
        <v>41751.625</v>
      </c>
      <c s="24" r="D516">
        <f>DATE(YEAR(C516),MONTH(C516),DAY(C516))</f>
        <v>41751</v>
      </c>
      <c s="27" r="E516">
        <f>HOUR(C516)</f>
        <v>15</v>
      </c>
      <c t="str" s="27" r="F516">
        <f>CONCATENATE("TAITsched:",(H516*1000))</f>
        <v>TAITsched:18000</v>
      </c>
      <c s="18" r="G516">
        <v>18</v>
      </c>
      <c s="8" r="H516">
        <v>18</v>
      </c>
      <c s="36" r="I516">
        <v>0</v>
      </c>
      <c t="str" s="27" r="J516">
        <f>CONCATENATE("TAITbid:",(G516*1000))</f>
        <v>TAITbid:18000</v>
      </c>
      <c t="str" s="27" r="K516">
        <f>CONCATENATE("TAITUnscheduled:",(I516*1000))</f>
        <v>TAITUnscheduled:0</v>
      </c>
      <c t="str" s="27" r="L516">
        <f>CONCATENATE("TAITPlanned:",(N516*1000))</f>
        <v>TAITPlanned:2000</v>
      </c>
      <c t="str" s="27" r="M516">
        <f>CONCATENATE("TAITSettled:",(P516*1000))</f>
        <v>TAITSettled:18000</v>
      </c>
      <c s="36" r="N516">
        <v>2</v>
      </c>
      <c t="s" s="34" r="O516">
        <v>28</v>
      </c>
      <c s="8" r="P516">
        <v>18</v>
      </c>
      <c s="17" r="Q516"/>
      <c s="40" r="R516"/>
      <c s="40" r="S516"/>
      <c s="17" r="T516"/>
      <c s="29" r="U516">
        <f>(((20*AB516)*AC516)+(20*AA516))*1</f>
        <v>0</v>
      </c>
      <c s="29" r="V516">
        <f>IF((U516=0),0,(S516/U516))</f>
        <v>0</v>
      </c>
      <c s="40" r="X516">
        <f>(AA516+AB516)*AC516</f>
        <v>0</v>
      </c>
      <c s="17" r="Y516"/>
      <c s="31" r="AA516"/>
      <c s="31" r="AB516"/>
      <c s="31" r="AC516"/>
      <c s="31" r="AD516"/>
    </row>
    <row customHeight="1" r="517" ht="12.0">
      <c s="19" r="A517">
        <v>41751.4583333333</v>
      </c>
      <c s="23" r="B517">
        <v>41751.5</v>
      </c>
      <c s="19" r="C517">
        <f>A517+TIME(5,0,0)</f>
        <v>41751.6666666667</v>
      </c>
      <c s="24" r="D517">
        <f>DATE(YEAR(C517),MONTH(C517),DAY(C517))</f>
        <v>41751</v>
      </c>
      <c s="27" r="E517">
        <f>HOUR(C517)</f>
        <v>16</v>
      </c>
      <c t="str" s="27" r="F517">
        <f>CONCATENATE("TAITsched:",(H517*1000))</f>
        <v>TAITsched:18000</v>
      </c>
      <c s="18" r="G517">
        <v>18</v>
      </c>
      <c s="8" r="H517">
        <v>18</v>
      </c>
      <c s="36" r="I517">
        <v>0</v>
      </c>
      <c t="str" s="27" r="J517">
        <f>CONCATENATE("TAITbid:",(G517*1000))</f>
        <v>TAITbid:18000</v>
      </c>
      <c t="str" s="27" r="K517">
        <f>CONCATENATE("TAITUnscheduled:",(I517*1000))</f>
        <v>TAITUnscheduled:0</v>
      </c>
      <c t="str" s="27" r="L517">
        <f>CONCATENATE("TAITPlanned:",(N517*1000))</f>
        <v>TAITPlanned:2000</v>
      </c>
      <c t="str" s="27" r="M517">
        <f>CONCATENATE("TAITSettled:",(P517*1000))</f>
        <v>TAITSettled:18000</v>
      </c>
      <c s="36" r="N517">
        <v>2</v>
      </c>
      <c t="s" s="34" r="O517">
        <v>28</v>
      </c>
      <c s="8" r="P517">
        <v>18</v>
      </c>
      <c s="17" r="Q517"/>
      <c s="40" r="R517"/>
      <c s="40" r="S517"/>
      <c s="17" r="T517"/>
      <c s="29" r="U517">
        <f>(((20*AB517)*AC517)+(20*AA517))*1</f>
        <v>0</v>
      </c>
      <c s="29" r="V517">
        <f>IF((U517=0),0,(S517/U517))</f>
        <v>0</v>
      </c>
      <c s="40" r="X517">
        <f>(AA517+AB517)*AC517</f>
        <v>0</v>
      </c>
      <c s="17" r="Y517"/>
      <c s="31" r="AA517"/>
      <c s="31" r="AB517"/>
      <c s="31" r="AC517"/>
      <c s="31" r="AD517"/>
    </row>
    <row customHeight="1" r="518" ht="12.0">
      <c s="19" r="A518">
        <v>41751.5</v>
      </c>
      <c s="23" r="B518">
        <v>41751.5416666667</v>
      </c>
      <c s="19" r="C518">
        <f>A518+TIME(5,0,0)</f>
        <v>41751.7083333333</v>
      </c>
      <c s="24" r="D518">
        <f>DATE(YEAR(C518),MONTH(C518),DAY(C518))</f>
        <v>41751</v>
      </c>
      <c s="27" r="E518">
        <f>HOUR(C518)</f>
        <v>17</v>
      </c>
      <c t="str" s="27" r="F518">
        <f>CONCATENATE("TAITsched:",(H518*1000))</f>
        <v>TAITsched:18000</v>
      </c>
      <c s="18" r="G518">
        <v>18</v>
      </c>
      <c s="8" r="H518">
        <v>18</v>
      </c>
      <c s="36" r="I518">
        <v>0</v>
      </c>
      <c t="str" s="27" r="J518">
        <f>CONCATENATE("TAITbid:",(G518*1000))</f>
        <v>TAITbid:18000</v>
      </c>
      <c t="str" s="27" r="K518">
        <f>CONCATENATE("TAITUnscheduled:",(I518*1000))</f>
        <v>TAITUnscheduled:0</v>
      </c>
      <c t="str" s="27" r="L518">
        <f>CONCATENATE("TAITPlanned:",(N518*1000))</f>
        <v>TAITPlanned:2000</v>
      </c>
      <c t="str" s="27" r="M518">
        <f>CONCATENATE("TAITSettled:",(P518*1000))</f>
        <v>TAITSettled:18000</v>
      </c>
      <c s="36" r="N518">
        <v>2</v>
      </c>
      <c t="s" s="34" r="O518">
        <v>28</v>
      </c>
      <c s="8" r="P518">
        <v>18</v>
      </c>
      <c s="17" r="Q518"/>
      <c s="40" r="R518"/>
      <c s="40" r="S518"/>
      <c s="17" r="T518"/>
      <c s="29" r="U518">
        <f>(((20*AB518)*AC518)+(20*AA518))*1</f>
        <v>0</v>
      </c>
      <c s="29" r="V518">
        <f>IF((U518=0),0,(S518/U518))</f>
        <v>0</v>
      </c>
      <c s="40" r="X518">
        <f>(AA518+AB518)*AC518</f>
        <v>0</v>
      </c>
      <c s="17" r="Y518"/>
      <c s="31" r="AA518"/>
      <c s="31" r="AB518"/>
      <c s="31" r="AC518"/>
      <c s="31" r="AD518"/>
    </row>
    <row customHeight="1" r="519" ht="12.0">
      <c s="19" r="A519">
        <v>41751.5416666667</v>
      </c>
      <c s="23" r="B519">
        <v>41751.5833333333</v>
      </c>
      <c s="19" r="C519">
        <f>A519+TIME(5,0,0)</f>
        <v>41751.75</v>
      </c>
      <c s="24" r="D519">
        <f>DATE(YEAR(C519),MONTH(C519),DAY(C519))</f>
        <v>41751</v>
      </c>
      <c s="27" r="E519">
        <f>HOUR(C519)</f>
        <v>18</v>
      </c>
      <c t="str" s="27" r="F519">
        <f>CONCATENATE("TAITsched:",(H519*1000))</f>
        <v>TAITsched:18000</v>
      </c>
      <c s="18" r="G519">
        <v>18</v>
      </c>
      <c s="8" r="H519">
        <v>18</v>
      </c>
      <c s="36" r="I519">
        <v>0</v>
      </c>
      <c t="str" s="27" r="J519">
        <f>CONCATENATE("TAITbid:",(G519*1000))</f>
        <v>TAITbid:18000</v>
      </c>
      <c t="str" s="27" r="K519">
        <f>CONCATENATE("TAITUnscheduled:",(I519*1000))</f>
        <v>TAITUnscheduled:0</v>
      </c>
      <c t="str" s="27" r="L519">
        <f>CONCATENATE("TAITPlanned:",(N519*1000))</f>
        <v>TAITPlanned:2000</v>
      </c>
      <c t="str" s="27" r="M519">
        <f>CONCATENATE("TAITSettled:",(P519*1000))</f>
        <v>TAITSettled:18000</v>
      </c>
      <c s="36" r="N519">
        <v>2</v>
      </c>
      <c t="s" s="34" r="O519">
        <v>28</v>
      </c>
      <c s="8" r="P519">
        <v>18</v>
      </c>
      <c s="17" r="Q519"/>
      <c s="40" r="R519"/>
      <c s="40" r="S519"/>
      <c s="17" r="T519"/>
      <c s="29" r="U519">
        <f>(((20*AB519)*AC519)+(20*AA519))*1</f>
        <v>0</v>
      </c>
      <c s="29" r="V519">
        <f>IF((U519=0),0,(S519/U519))</f>
        <v>0</v>
      </c>
      <c s="40" r="X519">
        <f>(AA519+AB519)*AC519</f>
        <v>0</v>
      </c>
      <c s="17" r="Y519"/>
      <c s="31" r="AA519"/>
      <c s="31" r="AB519"/>
      <c s="31" r="AC519"/>
      <c s="31" r="AD519"/>
    </row>
    <row customHeight="1" r="520" ht="12.0">
      <c s="19" r="A520">
        <v>41751.5833333333</v>
      </c>
      <c s="23" r="B520">
        <v>41751.625</v>
      </c>
      <c s="19" r="C520">
        <f>A520+TIME(5,0,0)</f>
        <v>41751.7916666667</v>
      </c>
      <c s="24" r="D520">
        <f>DATE(YEAR(C520),MONTH(C520),DAY(C520))</f>
        <v>41751</v>
      </c>
      <c s="27" r="E520">
        <f>HOUR(C520)</f>
        <v>19</v>
      </c>
      <c t="str" s="27" r="F520">
        <f>CONCATENATE("TAITsched:",(H520*1000))</f>
        <v>TAITsched:18000</v>
      </c>
      <c s="18" r="G520">
        <v>18</v>
      </c>
      <c s="8" r="H520">
        <v>18</v>
      </c>
      <c s="36" r="I520">
        <v>0</v>
      </c>
      <c t="str" s="27" r="J520">
        <f>CONCATENATE("TAITbid:",(G520*1000))</f>
        <v>TAITbid:18000</v>
      </c>
      <c t="str" s="27" r="K520">
        <f>CONCATENATE("TAITUnscheduled:",(I520*1000))</f>
        <v>TAITUnscheduled:0</v>
      </c>
      <c t="str" s="27" r="L520">
        <f>CONCATENATE("TAITPlanned:",(N520*1000))</f>
        <v>TAITPlanned:2000</v>
      </c>
      <c t="str" s="27" r="M520">
        <f>CONCATENATE("TAITSettled:",(P520*1000))</f>
        <v>TAITSettled:18000</v>
      </c>
      <c s="36" r="N520">
        <v>2</v>
      </c>
      <c t="s" s="34" r="O520">
        <v>28</v>
      </c>
      <c s="8" r="P520">
        <v>18</v>
      </c>
      <c s="17" r="Q520"/>
      <c s="40" r="R520"/>
      <c s="40" r="S520"/>
      <c s="17" r="T520"/>
      <c s="29" r="U520">
        <f>(((20*AB520)*AC520)+(20*AA520))*1</f>
        <v>0</v>
      </c>
      <c s="29" r="V520">
        <f>IF((U520=0),0,(S520/U520))</f>
        <v>0</v>
      </c>
      <c s="40" r="X520">
        <f>(AA520+AB520)*AC520</f>
        <v>0</v>
      </c>
      <c s="17" r="Y520"/>
      <c s="31" r="AA520"/>
      <c s="31" r="AB520"/>
      <c s="31" r="AC520"/>
      <c s="31" r="AD520"/>
    </row>
    <row customHeight="1" r="521" ht="12.0">
      <c s="19" r="A521">
        <v>41751.625</v>
      </c>
      <c s="23" r="B521">
        <v>41751.6666666667</v>
      </c>
      <c s="19" r="C521">
        <f>A521+TIME(5,0,0)</f>
        <v>41751.8333333333</v>
      </c>
      <c s="24" r="D521">
        <f>DATE(YEAR(C521),MONTH(C521),DAY(C521))</f>
        <v>41751</v>
      </c>
      <c s="27" r="E521">
        <f>HOUR(C521)</f>
        <v>20</v>
      </c>
      <c t="str" s="27" r="F521">
        <f>CONCATENATE("TAITsched:",(H521*1000))</f>
        <v>TAITsched:18000</v>
      </c>
      <c s="18" r="G521">
        <v>18</v>
      </c>
      <c s="8" r="H521">
        <v>18</v>
      </c>
      <c s="36" r="I521">
        <v>0</v>
      </c>
      <c t="str" s="27" r="J521">
        <f>CONCATENATE("TAITbid:",(G521*1000))</f>
        <v>TAITbid:18000</v>
      </c>
      <c t="str" s="27" r="K521">
        <f>CONCATENATE("TAITUnscheduled:",(I521*1000))</f>
        <v>TAITUnscheduled:0</v>
      </c>
      <c t="str" s="27" r="L521">
        <f>CONCATENATE("TAITPlanned:",(N521*1000))</f>
        <v>TAITPlanned:2000</v>
      </c>
      <c t="str" s="27" r="M521">
        <f>CONCATENATE("TAITSettled:",(P521*1000))</f>
        <v>TAITSettled:18000</v>
      </c>
      <c s="36" r="N521">
        <v>2</v>
      </c>
      <c t="s" s="34" r="O521">
        <v>28</v>
      </c>
      <c s="8" r="P521">
        <v>18</v>
      </c>
      <c s="17" r="Q521"/>
      <c s="40" r="R521"/>
      <c s="40" r="S521"/>
      <c s="17" r="T521"/>
      <c s="29" r="U521">
        <f>(((20*AB521)*AC521)+(20*AA521))*1</f>
        <v>0</v>
      </c>
      <c s="29" r="V521">
        <f>IF((U521=0),0,(S521/U521))</f>
        <v>0</v>
      </c>
      <c s="40" r="X521">
        <f>(AA521+AB521)*AC521</f>
        <v>0</v>
      </c>
      <c s="17" r="Y521"/>
      <c s="31" r="AA521"/>
      <c s="31" r="AB521"/>
      <c s="31" r="AC521"/>
      <c s="31" r="AD521"/>
    </row>
    <row customHeight="1" r="522" ht="12.0">
      <c s="19" r="A522">
        <v>41751.6666666667</v>
      </c>
      <c s="23" r="B522">
        <v>41751.7083333333</v>
      </c>
      <c s="19" r="C522">
        <f>A522+TIME(5,0,0)</f>
        <v>41751.875</v>
      </c>
      <c s="24" r="D522">
        <f>DATE(YEAR(C522),MONTH(C522),DAY(C522))</f>
        <v>41751</v>
      </c>
      <c s="27" r="E522">
        <f>HOUR(C522)</f>
        <v>21</v>
      </c>
      <c t="str" s="27" r="F522">
        <f>CONCATENATE("TAITsched:",(H522*1000))</f>
        <v>TAITsched:18000</v>
      </c>
      <c s="18" r="G522">
        <v>18</v>
      </c>
      <c s="8" r="H522">
        <v>18</v>
      </c>
      <c s="36" r="I522">
        <v>0</v>
      </c>
      <c t="str" s="27" r="J522">
        <f>CONCATENATE("TAITbid:",(G522*1000))</f>
        <v>TAITbid:18000</v>
      </c>
      <c t="str" s="27" r="K522">
        <f>CONCATENATE("TAITUnscheduled:",(I522*1000))</f>
        <v>TAITUnscheduled:0</v>
      </c>
      <c t="str" s="27" r="L522">
        <f>CONCATENATE("TAITPlanned:",(N522*1000))</f>
        <v>TAITPlanned:2000</v>
      </c>
      <c t="str" s="27" r="M522">
        <f>CONCATENATE("TAITSettled:",(P522*1000))</f>
        <v>TAITSettled:18000</v>
      </c>
      <c s="36" r="N522">
        <v>2</v>
      </c>
      <c t="s" s="34" r="O522">
        <v>28</v>
      </c>
      <c s="8" r="P522">
        <v>18</v>
      </c>
      <c s="17" r="Q522"/>
      <c s="40" r="R522"/>
      <c s="40" r="S522"/>
      <c s="17" r="T522"/>
      <c s="29" r="U522">
        <f>(((20*AB522)*AC522)+(20*AA522))*1</f>
        <v>0</v>
      </c>
      <c s="29" r="V522">
        <f>IF((U522=0),0,(S522/U522))</f>
        <v>0</v>
      </c>
      <c s="40" r="X522">
        <f>(AA522+AB522)*AC522</f>
        <v>0</v>
      </c>
      <c s="17" r="Y522"/>
      <c s="31" r="AA522"/>
      <c s="31" r="AB522"/>
      <c s="31" r="AC522"/>
      <c s="31" r="AD522"/>
    </row>
    <row customHeight="1" r="523" ht="12.0">
      <c s="19" r="A523">
        <v>41751.7083333333</v>
      </c>
      <c s="23" r="B523">
        <v>41751.75</v>
      </c>
      <c s="19" r="C523">
        <f>A523+TIME(5,0,0)</f>
        <v>41751.9166666667</v>
      </c>
      <c s="24" r="D523">
        <f>DATE(YEAR(C523),MONTH(C523),DAY(C523))</f>
        <v>41751</v>
      </c>
      <c s="27" r="E523">
        <f>HOUR(C523)</f>
        <v>22</v>
      </c>
      <c t="str" s="27" r="F523">
        <f>CONCATENATE("TAITsched:",(H523*1000))</f>
        <v>TAITsched:20000</v>
      </c>
      <c s="18" r="G523">
        <v>20</v>
      </c>
      <c s="8" r="H523">
        <v>20</v>
      </c>
      <c s="36" r="I523">
        <v>0</v>
      </c>
      <c t="str" s="27" r="J523">
        <f>CONCATENATE("TAITbid:",(G523*1000))</f>
        <v>TAITbid:20000</v>
      </c>
      <c t="str" s="27" r="K523">
        <f>CONCATENATE("TAITUnscheduled:",(I523*1000))</f>
        <v>TAITUnscheduled:0</v>
      </c>
      <c t="str" s="27" r="L523">
        <f>CONCATENATE("TAITPlanned:",(N523*1000))</f>
        <v>TAITPlanned:0</v>
      </c>
      <c t="str" s="27" r="M523">
        <f>CONCATENATE("TAITSettled:",(P523*1000))</f>
        <v>TAITSettled:20000</v>
      </c>
      <c s="36" r="N523">
        <v>0</v>
      </c>
      <c s="34" r="O523"/>
      <c s="8" r="P523">
        <v>20</v>
      </c>
      <c s="17" r="Q523"/>
      <c s="40" r="R523"/>
      <c s="40" r="S523"/>
      <c s="17" r="T523"/>
      <c s="29" r="U523">
        <f>(((20*AB523)*AC523)+(20*AA523))*1</f>
        <v>0</v>
      </c>
      <c s="29" r="V523">
        <f>IF((U523=0),0,(S523/U523))</f>
        <v>0</v>
      </c>
      <c s="40" r="X523">
        <f>(AA523+AB523)*AC523</f>
        <v>0</v>
      </c>
      <c s="17" r="Y523"/>
      <c s="31" r="AA523"/>
      <c s="31" r="AB523"/>
      <c s="31" r="AC523"/>
      <c s="31" r="AD523"/>
    </row>
    <row customHeight="1" r="524" ht="12.0">
      <c s="19" r="A524">
        <v>41751.75</v>
      </c>
      <c s="23" r="B524">
        <v>41751.7916666667</v>
      </c>
      <c s="19" r="C524">
        <f>A524+TIME(5,0,0)</f>
        <v>41751.9583333333</v>
      </c>
      <c s="24" r="D524">
        <f>DATE(YEAR(C524),MONTH(C524),DAY(C524))</f>
        <v>41751</v>
      </c>
      <c s="27" r="E524">
        <f>HOUR(C524)</f>
        <v>23</v>
      </c>
      <c t="str" s="27" r="F524">
        <f>CONCATENATE("TAITsched:",(H524*1000))</f>
        <v>TAITsched:20000</v>
      </c>
      <c s="18" r="G524">
        <v>20</v>
      </c>
      <c s="8" r="H524">
        <v>20</v>
      </c>
      <c s="36" r="I524">
        <v>0</v>
      </c>
      <c t="str" s="27" r="J524">
        <f>CONCATENATE("TAITbid:",(G524*1000))</f>
        <v>TAITbid:20000</v>
      </c>
      <c t="str" s="27" r="K524">
        <f>CONCATENATE("TAITUnscheduled:",(I524*1000))</f>
        <v>TAITUnscheduled:0</v>
      </c>
      <c t="str" s="27" r="L524">
        <f>CONCATENATE("TAITPlanned:",(N524*1000))</f>
        <v>TAITPlanned:0</v>
      </c>
      <c t="str" s="27" r="M524">
        <f>CONCATENATE("TAITSettled:",(P524*1000))</f>
        <v>TAITSettled:20000</v>
      </c>
      <c s="36" r="N524">
        <v>0</v>
      </c>
      <c s="34" r="O524"/>
      <c s="8" r="P524">
        <v>20</v>
      </c>
      <c s="17" r="Q524"/>
      <c s="40" r="R524"/>
      <c s="40" r="S524"/>
      <c s="17" r="T524"/>
      <c s="29" r="U524">
        <f>(((20*AB524)*AC524)+(20*AA524))*1</f>
        <v>0</v>
      </c>
      <c s="29" r="V524">
        <f>IF((U524=0),0,(S524/U524))</f>
        <v>0</v>
      </c>
      <c s="40" r="X524">
        <f>(AA524+AB524)*AC524</f>
        <v>0</v>
      </c>
      <c s="17" r="Y524"/>
      <c s="31" r="AA524"/>
      <c s="31" r="AB524"/>
      <c s="31" r="AC524"/>
      <c s="31" r="AD524"/>
    </row>
    <row customHeight="1" r="525" ht="12.0">
      <c s="19" r="A525">
        <v>41751.7916666667</v>
      </c>
      <c s="23" r="B525">
        <v>41751.8333333333</v>
      </c>
      <c s="19" r="C525">
        <f>A525+TIME(5,0,0)</f>
        <v>41752</v>
      </c>
      <c s="24" r="D525">
        <f>DATE(YEAR(C525),MONTH(C525),DAY(C525))</f>
        <v>41752</v>
      </c>
      <c s="27" r="E525">
        <f>HOUR(C525)</f>
        <v>0</v>
      </c>
      <c t="str" s="27" r="F525">
        <f>CONCATENATE("TAITsched:",(H525*1000))</f>
        <v>TAITsched:20000</v>
      </c>
      <c s="18" r="G525">
        <v>20</v>
      </c>
      <c s="8" r="H525">
        <v>20</v>
      </c>
      <c s="36" r="I525">
        <v>0</v>
      </c>
      <c t="str" s="27" r="J525">
        <f>CONCATENATE("TAITbid:",(G525*1000))</f>
        <v>TAITbid:20000</v>
      </c>
      <c t="str" s="27" r="K525">
        <f>CONCATENATE("TAITUnscheduled:",(I525*1000))</f>
        <v>TAITUnscheduled:0</v>
      </c>
      <c t="str" s="27" r="L525">
        <f>CONCATENATE("TAITPlanned:",(N525*1000))</f>
        <v>TAITPlanned:0</v>
      </c>
      <c t="str" s="27" r="M525">
        <f>CONCATENATE("TAITSettled:",(P525*1000))</f>
        <v>TAITSettled:20000</v>
      </c>
      <c s="36" r="N525">
        <v>0</v>
      </c>
      <c s="34" r="O525"/>
      <c s="8" r="P525">
        <v>20</v>
      </c>
      <c s="17" r="Q525"/>
      <c s="40" r="R525"/>
      <c s="40" r="S525"/>
      <c s="17" r="T525"/>
      <c s="29" r="U525">
        <f>(((20*AB525)*AC525)+(20*AA525))*1</f>
        <v>0</v>
      </c>
      <c s="29" r="V525">
        <f>IF((U525=0),0,(S525/U525))</f>
        <v>0</v>
      </c>
      <c s="40" r="X525">
        <f>(AA525+AB525)*AC525</f>
        <v>0</v>
      </c>
      <c s="17" r="Y525"/>
      <c s="31" r="AA525"/>
      <c s="31" r="AB525"/>
      <c s="31" r="AC525"/>
      <c s="31" r="AD525"/>
    </row>
    <row customHeight="1" r="526" ht="12.0">
      <c s="19" r="A526">
        <v>41751.8333333333</v>
      </c>
      <c s="23" r="B526">
        <v>41751.875</v>
      </c>
      <c s="19" r="C526">
        <f>A526+TIME(5,0,0)</f>
        <v>41752.0416666667</v>
      </c>
      <c s="24" r="D526">
        <f>DATE(YEAR(C526),MONTH(C526),DAY(C526))</f>
        <v>41752</v>
      </c>
      <c s="27" r="E526">
        <f>HOUR(C526)</f>
        <v>1</v>
      </c>
      <c t="str" s="27" r="F526">
        <f>CONCATENATE("TAITsched:",(H526*1000))</f>
        <v>TAITsched:20000</v>
      </c>
      <c s="18" r="G526">
        <v>20</v>
      </c>
      <c s="8" r="H526">
        <v>20</v>
      </c>
      <c s="36" r="I526">
        <v>0</v>
      </c>
      <c t="str" s="27" r="J526">
        <f>CONCATENATE("TAITbid:",(G526*1000))</f>
        <v>TAITbid:20000</v>
      </c>
      <c t="str" s="27" r="K526">
        <f>CONCATENATE("TAITUnscheduled:",(I526*1000))</f>
        <v>TAITUnscheduled:0</v>
      </c>
      <c t="str" s="27" r="L526">
        <f>CONCATENATE("TAITPlanned:",(N526*1000))</f>
        <v>TAITPlanned:0</v>
      </c>
      <c t="str" s="27" r="M526">
        <f>CONCATENATE("TAITSettled:",(P526*1000))</f>
        <v>TAITSettled:20000</v>
      </c>
      <c s="36" r="N526">
        <v>0</v>
      </c>
      <c s="34" r="O526"/>
      <c s="8" r="P526">
        <v>20</v>
      </c>
      <c s="17" r="Q526"/>
      <c s="40" r="R526"/>
      <c s="40" r="S526"/>
      <c s="17" r="T526"/>
      <c s="29" r="U526">
        <f>(((20*AB526)*AC526)+(20*AA526))*1</f>
        <v>0</v>
      </c>
      <c s="29" r="V526">
        <f>IF((U526=0),0,(S526/U526))</f>
        <v>0</v>
      </c>
      <c s="40" r="X526">
        <f>(AA526+AB526)*AC526</f>
        <v>0</v>
      </c>
      <c s="17" r="Y526"/>
      <c s="31" r="AA526"/>
      <c s="31" r="AB526"/>
      <c s="31" r="AC526"/>
      <c s="31" r="AD526"/>
    </row>
    <row customHeight="1" r="527" ht="12.0">
      <c s="19" r="A527">
        <v>41751.875</v>
      </c>
      <c s="23" r="B527">
        <v>41751.9166666667</v>
      </c>
      <c s="19" r="C527">
        <f>A527+TIME(5,0,0)</f>
        <v>41752.0833333333</v>
      </c>
      <c s="24" r="D527">
        <f>DATE(YEAR(C527),MONTH(C527),DAY(C527))</f>
        <v>41752</v>
      </c>
      <c s="27" r="E527">
        <f>HOUR(C527)</f>
        <v>2</v>
      </c>
      <c t="str" s="27" r="F527">
        <f>CONCATENATE("TAITsched:",(H527*1000))</f>
        <v>TAITsched:20000</v>
      </c>
      <c s="18" r="G527">
        <v>20</v>
      </c>
      <c s="8" r="H527">
        <v>20</v>
      </c>
      <c s="36" r="I527">
        <v>0</v>
      </c>
      <c t="str" s="27" r="J527">
        <f>CONCATENATE("TAITbid:",(G527*1000))</f>
        <v>TAITbid:20000</v>
      </c>
      <c t="str" s="27" r="K527">
        <f>CONCATENATE("TAITUnscheduled:",(I527*1000))</f>
        <v>TAITUnscheduled:0</v>
      </c>
      <c t="str" s="27" r="L527">
        <f>CONCATENATE("TAITPlanned:",(N527*1000))</f>
        <v>TAITPlanned:0</v>
      </c>
      <c t="str" s="27" r="M527">
        <f>CONCATENATE("TAITSettled:",(P527*1000))</f>
        <v>TAITSettled:20000</v>
      </c>
      <c s="36" r="N527">
        <v>0</v>
      </c>
      <c s="34" r="O527"/>
      <c s="8" r="P527">
        <v>20</v>
      </c>
      <c s="17" r="Q527"/>
      <c s="40" r="R527"/>
      <c s="40" r="S527"/>
      <c s="17" r="T527"/>
      <c s="29" r="U527">
        <f>(((20*AB527)*AC527)+(20*AA527))*1</f>
        <v>0</v>
      </c>
      <c s="29" r="V527">
        <f>IF((U527=0),0,(S527/U527))</f>
        <v>0</v>
      </c>
      <c s="40" r="X527">
        <f>(AA527+AB527)*AC527</f>
        <v>0</v>
      </c>
      <c s="17" r="Y527"/>
      <c s="31" r="AA527"/>
      <c s="31" r="AB527"/>
      <c s="31" r="AC527"/>
      <c s="31" r="AD527"/>
    </row>
    <row customHeight="1" r="528" ht="12.0">
      <c s="19" r="A528">
        <v>41751.9166666667</v>
      </c>
      <c s="23" r="B528">
        <v>41751.9583333333</v>
      </c>
      <c s="19" r="C528">
        <f>A528+TIME(5,0,0)</f>
        <v>41752.125</v>
      </c>
      <c s="24" r="D528">
        <f>DATE(YEAR(C528),MONTH(C528),DAY(C528))</f>
        <v>41752</v>
      </c>
      <c s="27" r="E528">
        <f>HOUR(C528)</f>
        <v>3</v>
      </c>
      <c t="str" s="27" r="F528">
        <f>CONCATENATE("TAITsched:",(H528*1000))</f>
        <v>TAITsched:20000</v>
      </c>
      <c s="18" r="G528">
        <v>20</v>
      </c>
      <c s="8" r="H528">
        <v>20</v>
      </c>
      <c s="36" r="I528">
        <v>0</v>
      </c>
      <c t="str" s="27" r="J528">
        <f>CONCATENATE("TAITbid:",(G528*1000))</f>
        <v>TAITbid:20000</v>
      </c>
      <c t="str" s="27" r="K528">
        <f>CONCATENATE("TAITUnscheduled:",(I528*1000))</f>
        <v>TAITUnscheduled:0</v>
      </c>
      <c t="str" s="27" r="L528">
        <f>CONCATENATE("TAITPlanned:",(N528*1000))</f>
        <v>TAITPlanned:0</v>
      </c>
      <c t="str" s="27" r="M528">
        <f>CONCATENATE("TAITSettled:",(P528*1000))</f>
        <v>TAITSettled:20000</v>
      </c>
      <c s="36" r="N528">
        <v>0</v>
      </c>
      <c s="34" r="O528"/>
      <c s="8" r="P528">
        <v>20</v>
      </c>
      <c s="17" r="Q528"/>
      <c s="40" r="R528"/>
      <c s="40" r="S528"/>
      <c s="17" r="T528"/>
      <c s="29" r="U528">
        <f>(((20*AB528)*AC528)+(20*AA528))*1</f>
        <v>0</v>
      </c>
      <c s="29" r="V528">
        <f>IF((U528=0),0,(S528/U528))</f>
        <v>0</v>
      </c>
      <c s="40" r="X528">
        <f>(AA528+AB528)*AC528</f>
        <v>0</v>
      </c>
      <c s="17" r="Y528"/>
      <c s="31" r="AA528"/>
      <c s="31" r="AB528"/>
      <c s="31" r="AC528"/>
      <c s="31" r="AD528"/>
    </row>
    <row customHeight="1" r="529" ht="12.0">
      <c s="19" r="A529">
        <v>41751.9583333333</v>
      </c>
      <c s="23" r="B529">
        <v>41752</v>
      </c>
      <c s="19" r="C529">
        <f>A529+TIME(5,0,0)</f>
        <v>41752.1666666667</v>
      </c>
      <c s="24" r="D529">
        <f>DATE(YEAR(C529),MONTH(C529),DAY(C529))</f>
        <v>41752</v>
      </c>
      <c s="27" r="E529">
        <f>HOUR(C529)</f>
        <v>4</v>
      </c>
      <c t="str" s="27" r="F529">
        <f>CONCATENATE("TAITsched:",(H529*1000))</f>
        <v>TAITsched:20000</v>
      </c>
      <c s="18" r="G529">
        <v>20</v>
      </c>
      <c s="8" r="H529">
        <v>20</v>
      </c>
      <c s="36" r="I529">
        <v>0</v>
      </c>
      <c t="str" s="27" r="J529">
        <f>CONCATENATE("TAITbid:",(G529*1000))</f>
        <v>TAITbid:20000</v>
      </c>
      <c t="str" s="27" r="K529">
        <f>CONCATENATE("TAITUnscheduled:",(I529*1000))</f>
        <v>TAITUnscheduled:0</v>
      </c>
      <c t="str" s="27" r="L529">
        <f>CONCATENATE("TAITPlanned:",(N529*1000))</f>
        <v>TAITPlanned:0</v>
      </c>
      <c t="str" s="27" r="M529">
        <f>CONCATENATE("TAITSettled:",(P529*1000))</f>
        <v>TAITSettled:20000</v>
      </c>
      <c s="36" r="N529">
        <v>0</v>
      </c>
      <c s="34" r="O529"/>
      <c s="8" r="P529">
        <v>20</v>
      </c>
      <c s="17" r="Q529"/>
      <c s="40" r="R529"/>
      <c s="40" r="S529"/>
      <c s="17" r="T529"/>
      <c s="29" r="U529">
        <f>(((20*AB529)*AC529)+(20*AA529))*1</f>
        <v>0</v>
      </c>
      <c s="29" r="V529">
        <f>IF((U529=0),0,(S529/U529))</f>
        <v>0</v>
      </c>
      <c s="40" r="X529">
        <f>(AA529+AB529)*AC529</f>
        <v>0</v>
      </c>
      <c s="17" r="Y529"/>
      <c s="31" r="AA529"/>
      <c s="31" r="AB529"/>
      <c s="31" r="AC529"/>
      <c s="31" r="AD529"/>
    </row>
    <row customHeight="1" r="530" ht="12.0">
      <c s="19" r="A530">
        <v>41752</v>
      </c>
      <c s="23" r="B530">
        <v>41752.0416666667</v>
      </c>
      <c s="19" r="C530">
        <f>A530+TIME(5,0,0)</f>
        <v>41752.2083333333</v>
      </c>
      <c s="24" r="D530">
        <f>DATE(YEAR(C530),MONTH(C530),DAY(C530))</f>
        <v>41752</v>
      </c>
      <c s="27" r="E530">
        <f>HOUR(C530)</f>
        <v>5</v>
      </c>
      <c t="str" s="27" r="F530">
        <f>CONCATENATE("TAITsched:",(H530*1000))</f>
        <v>TAITsched:20000</v>
      </c>
      <c s="18" r="G530">
        <v>20</v>
      </c>
      <c s="8" r="H530">
        <v>20</v>
      </c>
      <c s="36" r="I530">
        <v>0</v>
      </c>
      <c t="str" s="27" r="J530">
        <f>CONCATENATE("TAITbid:",(G530*1000))</f>
        <v>TAITbid:20000</v>
      </c>
      <c t="str" s="27" r="K530">
        <f>CONCATENATE("TAITUnscheduled:",(I530*1000))</f>
        <v>TAITUnscheduled:0</v>
      </c>
      <c t="str" s="27" r="L530">
        <f>CONCATENATE("TAITPlanned:",(N530*1000))</f>
        <v>TAITPlanned:0</v>
      </c>
      <c t="str" s="27" r="M530">
        <f>CONCATENATE("TAITSettled:",(P530*1000))</f>
        <v>TAITSettled:20000</v>
      </c>
      <c s="36" r="N530">
        <v>0</v>
      </c>
      <c s="34" r="O530"/>
      <c s="8" r="P530">
        <v>20</v>
      </c>
      <c s="17" r="Q530"/>
      <c s="40" r="R530"/>
      <c s="40" r="S530"/>
      <c s="17" r="T530"/>
      <c s="29" r="U530">
        <f>(((20*AB530)*AC530)+(20*AA530))*1</f>
        <v>0</v>
      </c>
      <c s="29" r="V530">
        <f>IF((U530=0),0,(S530/U530))</f>
        <v>0</v>
      </c>
      <c s="40" r="X530">
        <f>(AA530+AB530)*AC530</f>
        <v>0</v>
      </c>
      <c s="17" r="Y530"/>
      <c s="31" r="AA530"/>
      <c s="31" r="AB530"/>
      <c s="31" r="AC530"/>
      <c s="31" r="AD530"/>
    </row>
    <row customHeight="1" r="531" ht="12.0">
      <c s="19" r="A531">
        <v>41752.0416666667</v>
      </c>
      <c s="23" r="B531">
        <v>41752.0833333333</v>
      </c>
      <c s="19" r="C531">
        <f>A531+TIME(5,0,0)</f>
        <v>41752.25</v>
      </c>
      <c s="24" r="D531">
        <f>DATE(YEAR(C531),MONTH(C531),DAY(C531))</f>
        <v>41752</v>
      </c>
      <c s="27" r="E531">
        <f>HOUR(C531)</f>
        <v>6</v>
      </c>
      <c t="str" s="27" r="F531">
        <f>CONCATENATE("TAITsched:",(H531*1000))</f>
        <v>TAITsched:20000</v>
      </c>
      <c s="18" r="G531">
        <v>20</v>
      </c>
      <c s="8" r="H531">
        <v>20</v>
      </c>
      <c s="36" r="I531">
        <v>0</v>
      </c>
      <c t="str" s="27" r="J531">
        <f>CONCATENATE("TAITbid:",(G531*1000))</f>
        <v>TAITbid:20000</v>
      </c>
      <c t="str" s="27" r="K531">
        <f>CONCATENATE("TAITUnscheduled:",(I531*1000))</f>
        <v>TAITUnscheduled:0</v>
      </c>
      <c t="str" s="27" r="L531">
        <f>CONCATENATE("TAITPlanned:",(N531*1000))</f>
        <v>TAITPlanned:0</v>
      </c>
      <c t="str" s="27" r="M531">
        <f>CONCATENATE("TAITSettled:",(P531*1000))</f>
        <v>TAITSettled:20000</v>
      </c>
      <c s="36" r="N531">
        <v>0</v>
      </c>
      <c s="34" r="O531"/>
      <c s="8" r="P531">
        <v>20</v>
      </c>
      <c s="17" r="Q531"/>
      <c s="40" r="R531"/>
      <c s="40" r="S531"/>
      <c s="17" r="T531"/>
      <c s="29" r="U531">
        <f>(((20*AB531)*AC531)+(20*AA531))*1</f>
        <v>0</v>
      </c>
      <c s="29" r="V531">
        <f>IF((U531=0),0,(S531/U531))</f>
        <v>0</v>
      </c>
      <c s="40" r="X531">
        <f>(AA531+AB531)*AC531</f>
        <v>0</v>
      </c>
      <c s="17" r="Y531"/>
      <c s="31" r="AA531"/>
      <c s="31" r="AB531"/>
      <c s="31" r="AC531"/>
      <c s="31" r="AD531"/>
    </row>
    <row customHeight="1" r="532" ht="12.0">
      <c s="19" r="A532">
        <v>41752.0833333333</v>
      </c>
      <c s="23" r="B532">
        <v>41752.125</v>
      </c>
      <c s="19" r="C532">
        <f>A532+TIME(5,0,0)</f>
        <v>41752.2916666667</v>
      </c>
      <c s="24" r="D532">
        <f>DATE(YEAR(C532),MONTH(C532),DAY(C532))</f>
        <v>41752</v>
      </c>
      <c s="27" r="E532">
        <f>HOUR(C532)</f>
        <v>7</v>
      </c>
      <c t="str" s="27" r="F532">
        <f>CONCATENATE("TAITsched:",(H532*1000))</f>
        <v>TAITsched:20000</v>
      </c>
      <c s="18" r="G532">
        <v>20</v>
      </c>
      <c s="8" r="H532">
        <v>20</v>
      </c>
      <c s="36" r="I532">
        <v>0</v>
      </c>
      <c t="str" s="27" r="J532">
        <f>CONCATENATE("TAITbid:",(G532*1000))</f>
        <v>TAITbid:20000</v>
      </c>
      <c t="str" s="27" r="K532">
        <f>CONCATENATE("TAITUnscheduled:",(I532*1000))</f>
        <v>TAITUnscheduled:0</v>
      </c>
      <c t="str" s="27" r="L532">
        <f>CONCATENATE("TAITPlanned:",(N532*1000))</f>
        <v>TAITPlanned:0</v>
      </c>
      <c t="str" s="27" r="M532">
        <f>CONCATENATE("TAITSettled:",(P532*1000))</f>
        <v>TAITSettled:20000</v>
      </c>
      <c s="36" r="N532">
        <v>0</v>
      </c>
      <c s="34" r="O532"/>
      <c s="8" r="P532">
        <v>20</v>
      </c>
      <c s="17" r="Q532"/>
      <c s="40" r="R532"/>
      <c s="40" r="S532"/>
      <c s="17" r="T532"/>
      <c s="29" r="U532">
        <f>(((20*AB532)*AC532)+(20*AA532))*1</f>
        <v>0</v>
      </c>
      <c s="29" r="V532">
        <f>IF((U532=0),0,(S532/U532))</f>
        <v>0</v>
      </c>
      <c s="40" r="X532">
        <f>(AA532+AB532)*AC532</f>
        <v>0</v>
      </c>
      <c s="17" r="Y532"/>
      <c s="31" r="AA532"/>
      <c s="31" r="AB532"/>
      <c s="31" r="AC532"/>
      <c s="31" r="AD532"/>
    </row>
    <row customHeight="1" r="533" ht="12.0">
      <c s="19" r="A533">
        <v>41752.125</v>
      </c>
      <c s="23" r="B533">
        <v>41752.1666666667</v>
      </c>
      <c s="19" r="C533">
        <f>A533+TIME(5,0,0)</f>
        <v>41752.3333333333</v>
      </c>
      <c s="24" r="D533">
        <f>DATE(YEAR(C533),MONTH(C533),DAY(C533))</f>
        <v>41752</v>
      </c>
      <c s="27" r="E533">
        <f>HOUR(C533)</f>
        <v>8</v>
      </c>
      <c t="str" s="27" r="F533">
        <f>CONCATENATE("TAITsched:",(H533*1000))</f>
        <v>TAITsched:20000</v>
      </c>
      <c s="18" r="G533">
        <v>20</v>
      </c>
      <c s="8" r="H533">
        <v>20</v>
      </c>
      <c s="36" r="I533">
        <v>0</v>
      </c>
      <c t="str" s="27" r="J533">
        <f>CONCATENATE("TAITbid:",(G533*1000))</f>
        <v>TAITbid:20000</v>
      </c>
      <c t="str" s="27" r="K533">
        <f>CONCATENATE("TAITUnscheduled:",(I533*1000))</f>
        <v>TAITUnscheduled:0</v>
      </c>
      <c t="str" s="27" r="L533">
        <f>CONCATENATE("TAITPlanned:",(N533*1000))</f>
        <v>TAITPlanned:0</v>
      </c>
      <c t="str" s="27" r="M533">
        <f>CONCATENATE("TAITSettled:",(P533*1000))</f>
        <v>TAITSettled:20000</v>
      </c>
      <c s="36" r="N533">
        <v>0</v>
      </c>
      <c s="34" r="O533"/>
      <c s="8" r="P533">
        <v>20</v>
      </c>
      <c s="17" r="Q533"/>
      <c s="40" r="R533"/>
      <c s="40" r="S533"/>
      <c s="17" r="T533"/>
      <c s="29" r="U533">
        <f>(((20*AB533)*AC533)+(20*AA533))*1</f>
        <v>0</v>
      </c>
      <c s="29" r="V533">
        <f>IF((U533=0),0,(S533/U533))</f>
        <v>0</v>
      </c>
      <c s="40" r="X533">
        <f>(AA533+AB533)*AC533</f>
        <v>0</v>
      </c>
      <c s="17" r="Y533"/>
      <c s="31" r="AA533"/>
      <c s="31" r="AB533"/>
      <c s="31" r="AC533"/>
      <c s="31" r="AD533"/>
    </row>
    <row customHeight="1" r="534" ht="12.0">
      <c s="19" r="A534">
        <v>41752.1666666667</v>
      </c>
      <c s="23" r="B534">
        <v>41752.2083333333</v>
      </c>
      <c s="19" r="C534">
        <f>A534+TIME(5,0,0)</f>
        <v>41752.375</v>
      </c>
      <c s="24" r="D534">
        <f>DATE(YEAR(C534),MONTH(C534),DAY(C534))</f>
        <v>41752</v>
      </c>
      <c s="27" r="E534">
        <f>HOUR(C534)</f>
        <v>9</v>
      </c>
      <c t="str" s="27" r="F534">
        <f>CONCATENATE("TAITsched:",(H534*1000))</f>
        <v>TAITsched:20000</v>
      </c>
      <c s="18" r="G534">
        <v>20</v>
      </c>
      <c s="8" r="H534">
        <v>20</v>
      </c>
      <c s="36" r="I534">
        <v>0</v>
      </c>
      <c t="str" s="27" r="J534">
        <f>CONCATENATE("TAITbid:",(G534*1000))</f>
        <v>TAITbid:20000</v>
      </c>
      <c t="str" s="27" r="K534">
        <f>CONCATENATE("TAITUnscheduled:",(I534*1000))</f>
        <v>TAITUnscheduled:0</v>
      </c>
      <c t="str" s="27" r="L534">
        <f>CONCATENATE("TAITPlanned:",(N534*1000))</f>
        <v>TAITPlanned:0</v>
      </c>
      <c t="str" s="27" r="M534">
        <f>CONCATENATE("TAITSettled:",(P534*1000))</f>
        <v>TAITSettled:20000</v>
      </c>
      <c s="36" r="N534">
        <v>0</v>
      </c>
      <c s="34" r="O534"/>
      <c s="8" r="P534">
        <v>20</v>
      </c>
      <c s="17" r="Q534"/>
      <c s="40" r="R534"/>
      <c s="40" r="S534"/>
      <c s="17" r="T534"/>
      <c s="29" r="U534">
        <f>(((20*AB534)*AC534)+(20*AA534))*1</f>
        <v>0</v>
      </c>
      <c s="29" r="V534">
        <f>IF((U534=0),0,(S534/U534))</f>
        <v>0</v>
      </c>
      <c s="40" r="X534">
        <f>(AA534+AB534)*AC534</f>
        <v>0</v>
      </c>
      <c s="17" r="Y534"/>
      <c s="31" r="AA534"/>
      <c s="31" r="AB534"/>
      <c s="31" r="AC534"/>
      <c s="31" r="AD534"/>
    </row>
    <row customHeight="1" r="535" ht="12.0">
      <c s="19" r="A535">
        <v>41752.2083333333</v>
      </c>
      <c s="23" r="B535">
        <v>41752.25</v>
      </c>
      <c s="19" r="C535">
        <f>A535+TIME(5,0,0)</f>
        <v>41752.4166666667</v>
      </c>
      <c s="24" r="D535">
        <f>DATE(YEAR(C535),MONTH(C535),DAY(C535))</f>
        <v>41752</v>
      </c>
      <c s="27" r="E535">
        <f>HOUR(C535)</f>
        <v>10</v>
      </c>
      <c t="str" s="27" r="F535">
        <f>CONCATENATE("TAITsched:",(H535*1000))</f>
        <v>TAITsched:20000</v>
      </c>
      <c s="18" r="G535">
        <v>20</v>
      </c>
      <c s="8" r="H535">
        <v>20</v>
      </c>
      <c s="36" r="I535">
        <v>0</v>
      </c>
      <c t="str" s="27" r="J535">
        <f>CONCATENATE("TAITbid:",(G535*1000))</f>
        <v>TAITbid:20000</v>
      </c>
      <c t="str" s="27" r="K535">
        <f>CONCATENATE("TAITUnscheduled:",(I535*1000))</f>
        <v>TAITUnscheduled:0</v>
      </c>
      <c t="str" s="27" r="L535">
        <f>CONCATENATE("TAITPlanned:",(N535*1000))</f>
        <v>TAITPlanned:0</v>
      </c>
      <c t="str" s="27" r="M535">
        <f>CONCATENATE("TAITSettled:",(P535*1000))</f>
        <v>TAITSettled:20000</v>
      </c>
      <c s="36" r="N535">
        <v>0</v>
      </c>
      <c s="34" r="O535"/>
      <c s="8" r="P535">
        <v>20</v>
      </c>
      <c s="17" r="Q535"/>
      <c s="40" r="R535"/>
      <c s="40" r="S535"/>
      <c s="17" r="T535"/>
      <c s="29" r="U535">
        <f>(((20*AB535)*AC535)+(20*AA535))*1</f>
        <v>0</v>
      </c>
      <c s="29" r="V535">
        <f>IF((U535=0),0,(S535/U535))</f>
        <v>0</v>
      </c>
      <c s="40" r="X535">
        <f>(AA535+AB535)*AC535</f>
        <v>0</v>
      </c>
      <c s="17" r="Y535"/>
      <c s="31" r="AA535"/>
      <c s="31" r="AB535"/>
      <c s="31" r="AC535"/>
      <c s="31" r="AD535"/>
    </row>
    <row customHeight="1" r="536" ht="12.0">
      <c s="19" r="A536">
        <v>41752.25</v>
      </c>
      <c s="23" r="B536">
        <v>41752.2916666667</v>
      </c>
      <c s="19" r="C536">
        <f>A536+TIME(5,0,0)</f>
        <v>41752.4583333333</v>
      </c>
      <c s="24" r="D536">
        <f>DATE(YEAR(C536),MONTH(C536),DAY(C536))</f>
        <v>41752</v>
      </c>
      <c s="27" r="E536">
        <f>HOUR(C536)</f>
        <v>11</v>
      </c>
      <c t="str" s="27" r="F536">
        <f>CONCATENATE("TAITsched:",(H536*1000))</f>
        <v>TAITsched:20000</v>
      </c>
      <c s="18" r="G536">
        <v>20</v>
      </c>
      <c s="8" r="H536">
        <v>20</v>
      </c>
      <c s="36" r="I536">
        <v>0</v>
      </c>
      <c t="str" s="27" r="J536">
        <f>CONCATENATE("TAITbid:",(G536*1000))</f>
        <v>TAITbid:20000</v>
      </c>
      <c t="str" s="27" r="K536">
        <f>CONCATENATE("TAITUnscheduled:",(I536*1000))</f>
        <v>TAITUnscheduled:0</v>
      </c>
      <c t="str" s="27" r="L536">
        <f>CONCATENATE("TAITPlanned:",(N536*1000))</f>
        <v>TAITPlanned:0</v>
      </c>
      <c t="str" s="27" r="M536">
        <f>CONCATENATE("TAITSettled:",(P536*1000))</f>
        <v>TAITSettled:20000</v>
      </c>
      <c s="36" r="N536">
        <v>0</v>
      </c>
      <c s="34" r="O536"/>
      <c s="8" r="P536">
        <v>20</v>
      </c>
      <c s="17" r="Q536"/>
      <c s="40" r="R536"/>
      <c s="40" r="S536"/>
      <c s="17" r="T536"/>
      <c s="29" r="U536">
        <f>(((20*AB536)*AC536)+(20*AA536))*1</f>
        <v>0</v>
      </c>
      <c s="29" r="V536">
        <f>IF((U536=0),0,(S536/U536))</f>
        <v>0</v>
      </c>
      <c s="40" r="X536">
        <f>(AA536+AB536)*AC536</f>
        <v>0</v>
      </c>
      <c s="17" r="Y536"/>
      <c s="31" r="AA536"/>
      <c s="31" r="AB536"/>
      <c s="31" r="AC536"/>
      <c s="31" r="AD536"/>
    </row>
    <row customHeight="1" r="537" ht="12.0">
      <c s="19" r="A537">
        <v>41752.2916666667</v>
      </c>
      <c s="23" r="B537">
        <v>41752.3333333333</v>
      </c>
      <c s="19" r="C537">
        <f>A537+TIME(5,0,0)</f>
        <v>41752.5</v>
      </c>
      <c s="24" r="D537">
        <f>DATE(YEAR(C537),MONTH(C537),DAY(C537))</f>
        <v>41752</v>
      </c>
      <c s="27" r="E537">
        <f>HOUR(C537)</f>
        <v>12</v>
      </c>
      <c t="str" s="27" r="F537">
        <f>CONCATENATE("TAITsched:",(H537*1000))</f>
        <v>TAITsched:20000</v>
      </c>
      <c s="18" r="G537">
        <v>20</v>
      </c>
      <c s="8" r="H537">
        <v>20</v>
      </c>
      <c s="36" r="I537">
        <v>0</v>
      </c>
      <c t="str" s="27" r="J537">
        <f>CONCATENATE("TAITbid:",(G537*1000))</f>
        <v>TAITbid:20000</v>
      </c>
      <c t="str" s="27" r="K537">
        <f>CONCATENATE("TAITUnscheduled:",(I537*1000))</f>
        <v>TAITUnscheduled:0</v>
      </c>
      <c t="str" s="27" r="L537">
        <f>CONCATENATE("TAITPlanned:",(N537*1000))</f>
        <v>TAITPlanned:0</v>
      </c>
      <c t="str" s="27" r="M537">
        <f>CONCATENATE("TAITSettled:",(P537*1000))</f>
        <v>TAITSettled:20000</v>
      </c>
      <c s="36" r="N537">
        <v>0</v>
      </c>
      <c s="34" r="O537"/>
      <c s="8" r="P537">
        <v>20</v>
      </c>
      <c s="17" r="Q537"/>
      <c s="40" r="R537"/>
      <c s="40" r="S537"/>
      <c s="17" r="T537"/>
      <c s="29" r="U537">
        <f>(((20*AB537)*AC537)+(20*AA537))*1</f>
        <v>0</v>
      </c>
      <c s="29" r="V537">
        <f>IF((U537=0),0,(S537/U537))</f>
        <v>0</v>
      </c>
      <c s="40" r="X537">
        <f>(AA537+AB537)*AC537</f>
        <v>0</v>
      </c>
      <c s="17" r="Y537"/>
      <c s="31" r="AA537"/>
      <c s="31" r="AB537"/>
      <c s="31" r="AC537"/>
      <c s="31" r="AD537"/>
    </row>
    <row customHeight="1" r="538" ht="12.0">
      <c s="19" r="A538">
        <v>41752.3333333333</v>
      </c>
      <c s="23" r="B538">
        <v>41752.375</v>
      </c>
      <c s="19" r="C538">
        <f>A538+TIME(5,0,0)</f>
        <v>41752.5416666667</v>
      </c>
      <c s="24" r="D538">
        <f>DATE(YEAR(C538),MONTH(C538),DAY(C538))</f>
        <v>41752</v>
      </c>
      <c s="27" r="E538">
        <f>HOUR(C538)</f>
        <v>13</v>
      </c>
      <c t="str" s="27" r="F538">
        <f>CONCATENATE("TAITsched:",(H538*1000))</f>
        <v>TAITsched:18000</v>
      </c>
      <c s="18" r="G538">
        <v>18</v>
      </c>
      <c s="8" r="H538">
        <v>18</v>
      </c>
      <c s="36" r="I538">
        <v>0</v>
      </c>
      <c t="str" s="27" r="J538">
        <f>CONCATENATE("TAITbid:",(G538*1000))</f>
        <v>TAITbid:18000</v>
      </c>
      <c t="str" s="27" r="K538">
        <f>CONCATENATE("TAITUnscheduled:",(I538*1000))</f>
        <v>TAITUnscheduled:0</v>
      </c>
      <c t="str" s="27" r="L538">
        <f>CONCATENATE("TAITPlanned:",(N538*1000))</f>
        <v>TAITPlanned:2000</v>
      </c>
      <c t="str" s="27" r="M538">
        <f>CONCATENATE("TAITSettled:",(P538*1000))</f>
        <v>TAITSettled:18000</v>
      </c>
      <c s="36" r="N538">
        <v>2</v>
      </c>
      <c t="s" s="34" r="O538">
        <v>28</v>
      </c>
      <c s="8" r="P538">
        <v>18</v>
      </c>
      <c s="17" r="Q538"/>
      <c s="40" r="R538"/>
      <c s="40" r="S538"/>
      <c s="17" r="T538"/>
      <c s="29" r="U538">
        <f>(((20*AB538)*AC538)+(20*AA538))*1</f>
        <v>0</v>
      </c>
      <c s="29" r="V538">
        <f>IF((U538=0),0,(S538/U538))</f>
        <v>0</v>
      </c>
      <c s="40" r="X538">
        <f>(AA538+AB538)*AC538</f>
        <v>0</v>
      </c>
      <c s="17" r="Y538"/>
      <c s="31" r="AA538"/>
      <c s="31" r="AB538"/>
      <c s="31" r="AC538"/>
      <c s="31" r="AD538"/>
    </row>
    <row customHeight="1" r="539" ht="12.0">
      <c s="19" r="A539">
        <v>41752.375</v>
      </c>
      <c s="23" r="B539">
        <v>41752.4166666667</v>
      </c>
      <c s="19" r="C539">
        <f>A539+TIME(5,0,0)</f>
        <v>41752.5833333333</v>
      </c>
      <c s="24" r="D539">
        <f>DATE(YEAR(C539),MONTH(C539),DAY(C539))</f>
        <v>41752</v>
      </c>
      <c s="27" r="E539">
        <f>HOUR(C539)</f>
        <v>14</v>
      </c>
      <c t="str" s="27" r="F539">
        <f>CONCATENATE("TAITsched:",(H539*1000))</f>
        <v>TAITsched:18000</v>
      </c>
      <c s="18" r="G539">
        <v>18</v>
      </c>
      <c s="8" r="H539">
        <v>18</v>
      </c>
      <c s="36" r="I539">
        <v>0</v>
      </c>
      <c t="str" s="27" r="J539">
        <f>CONCATENATE("TAITbid:",(G539*1000))</f>
        <v>TAITbid:18000</v>
      </c>
      <c t="str" s="27" r="K539">
        <f>CONCATENATE("TAITUnscheduled:",(I539*1000))</f>
        <v>TAITUnscheduled:0</v>
      </c>
      <c t="str" s="27" r="L539">
        <f>CONCATENATE("TAITPlanned:",(N539*1000))</f>
        <v>TAITPlanned:2000</v>
      </c>
      <c t="str" s="27" r="M539">
        <f>CONCATENATE("TAITSettled:",(P539*1000))</f>
        <v>TAITSettled:18000</v>
      </c>
      <c s="36" r="N539">
        <v>2</v>
      </c>
      <c t="s" s="34" r="O539">
        <v>28</v>
      </c>
      <c s="8" r="P539">
        <v>18</v>
      </c>
      <c s="17" r="Q539"/>
      <c s="40" r="R539"/>
      <c s="40" r="S539"/>
      <c s="17" r="T539"/>
      <c s="29" r="U539">
        <f>(((20*AB539)*AC539)+(20*AA539))*1</f>
        <v>0</v>
      </c>
      <c s="29" r="V539">
        <f>IF((U539=0),0,(S539/U539))</f>
        <v>0</v>
      </c>
      <c s="40" r="X539">
        <f>(AA539+AB539)*AC539</f>
        <v>0</v>
      </c>
      <c s="17" r="Y539"/>
      <c s="31" r="AA539"/>
      <c s="31" r="AB539"/>
      <c s="31" r="AC539"/>
      <c s="31" r="AD539"/>
    </row>
    <row customHeight="1" r="540" ht="12.0">
      <c s="19" r="A540">
        <v>41752.4166666667</v>
      </c>
      <c s="23" r="B540">
        <v>41752.4583333333</v>
      </c>
      <c s="19" r="C540">
        <f>A540+TIME(5,0,0)</f>
        <v>41752.625</v>
      </c>
      <c s="24" r="D540">
        <f>DATE(YEAR(C540),MONTH(C540),DAY(C540))</f>
        <v>41752</v>
      </c>
      <c s="27" r="E540">
        <f>HOUR(C540)</f>
        <v>15</v>
      </c>
      <c t="str" s="27" r="F540">
        <f>CONCATENATE("TAITsched:",(H540*1000))</f>
        <v>TAITsched:18000</v>
      </c>
      <c s="18" r="G540">
        <v>18</v>
      </c>
      <c s="8" r="H540">
        <v>18</v>
      </c>
      <c s="36" r="I540">
        <v>0</v>
      </c>
      <c t="str" s="27" r="J540">
        <f>CONCATENATE("TAITbid:",(G540*1000))</f>
        <v>TAITbid:18000</v>
      </c>
      <c t="str" s="27" r="K540">
        <f>CONCATENATE("TAITUnscheduled:",(I540*1000))</f>
        <v>TAITUnscheduled:0</v>
      </c>
      <c t="str" s="27" r="L540">
        <f>CONCATENATE("TAITPlanned:",(N540*1000))</f>
        <v>TAITPlanned:2000</v>
      </c>
      <c t="str" s="27" r="M540">
        <f>CONCATENATE("TAITSettled:",(P540*1000))</f>
        <v>TAITSettled:18000</v>
      </c>
      <c s="36" r="N540">
        <v>2</v>
      </c>
      <c t="s" s="34" r="O540">
        <v>28</v>
      </c>
      <c s="8" r="P540">
        <v>18</v>
      </c>
      <c s="17" r="Q540"/>
      <c s="40" r="R540"/>
      <c s="40" r="S540"/>
      <c s="17" r="T540"/>
      <c s="29" r="U540">
        <f>(((20*AB540)*AC540)+(20*AA540))*1</f>
        <v>0</v>
      </c>
      <c s="29" r="V540">
        <f>IF((U540=0),0,(S540/U540))</f>
        <v>0</v>
      </c>
      <c s="40" r="X540">
        <f>(AA540+AB540)*AC540</f>
        <v>0</v>
      </c>
      <c s="17" r="Y540"/>
      <c s="31" r="AA540"/>
      <c s="31" r="AB540"/>
      <c s="31" r="AC540"/>
      <c s="31" r="AD540"/>
    </row>
    <row customHeight="1" r="541" ht="12.0">
      <c s="19" r="A541">
        <v>41752.4583333333</v>
      </c>
      <c s="23" r="B541">
        <v>41752.5</v>
      </c>
      <c s="19" r="C541">
        <f>A541+TIME(5,0,0)</f>
        <v>41752.6666666667</v>
      </c>
      <c s="24" r="D541">
        <f>DATE(YEAR(C541),MONTH(C541),DAY(C541))</f>
        <v>41752</v>
      </c>
      <c s="27" r="E541">
        <f>HOUR(C541)</f>
        <v>16</v>
      </c>
      <c t="str" s="27" r="F541">
        <f>CONCATENATE("TAITsched:",(H541*1000))</f>
        <v>TAITsched:18000</v>
      </c>
      <c s="18" r="G541">
        <v>18</v>
      </c>
      <c s="8" r="H541">
        <v>18</v>
      </c>
      <c s="36" r="I541">
        <v>0</v>
      </c>
      <c t="str" s="27" r="J541">
        <f>CONCATENATE("TAITbid:",(G541*1000))</f>
        <v>TAITbid:18000</v>
      </c>
      <c t="str" s="27" r="K541">
        <f>CONCATENATE("TAITUnscheduled:",(I541*1000))</f>
        <v>TAITUnscheduled:0</v>
      </c>
      <c t="str" s="27" r="L541">
        <f>CONCATENATE("TAITPlanned:",(N541*1000))</f>
        <v>TAITPlanned:2000</v>
      </c>
      <c t="str" s="27" r="M541">
        <f>CONCATENATE("TAITSettled:",(P541*1000))</f>
        <v>TAITSettled:18000</v>
      </c>
      <c s="36" r="N541">
        <v>2</v>
      </c>
      <c t="s" s="34" r="O541">
        <v>28</v>
      </c>
      <c s="8" r="P541">
        <v>18</v>
      </c>
      <c s="17" r="Q541"/>
      <c s="40" r="R541"/>
      <c s="40" r="S541"/>
      <c s="17" r="T541"/>
      <c s="29" r="U541">
        <f>(((20*AB541)*AC541)+(20*AA541))*1</f>
        <v>0</v>
      </c>
      <c s="29" r="V541">
        <f>IF((U541=0),0,(S541/U541))</f>
        <v>0</v>
      </c>
      <c s="40" r="X541">
        <f>(AA541+AB541)*AC541</f>
        <v>0</v>
      </c>
      <c s="17" r="Y541"/>
      <c s="31" r="AA541"/>
      <c s="31" r="AB541"/>
      <c s="31" r="AC541"/>
      <c s="31" r="AD541"/>
    </row>
    <row customHeight="1" r="542" ht="12.0">
      <c s="19" r="A542">
        <v>41752.5</v>
      </c>
      <c s="23" r="B542">
        <v>41752.5416666667</v>
      </c>
      <c s="19" r="C542">
        <f>A542+TIME(5,0,0)</f>
        <v>41752.7083333333</v>
      </c>
      <c s="24" r="D542">
        <f>DATE(YEAR(C542),MONTH(C542),DAY(C542))</f>
        <v>41752</v>
      </c>
      <c s="27" r="E542">
        <f>HOUR(C542)</f>
        <v>17</v>
      </c>
      <c t="str" s="27" r="F542">
        <f>CONCATENATE("TAITsched:",(H542*1000))</f>
        <v>TAITsched:18000</v>
      </c>
      <c s="18" r="G542">
        <v>18</v>
      </c>
      <c s="8" r="H542">
        <v>18</v>
      </c>
      <c s="36" r="I542">
        <v>0</v>
      </c>
      <c t="str" s="27" r="J542">
        <f>CONCATENATE("TAITbid:",(G542*1000))</f>
        <v>TAITbid:18000</v>
      </c>
      <c t="str" s="27" r="K542">
        <f>CONCATENATE("TAITUnscheduled:",(I542*1000))</f>
        <v>TAITUnscheduled:0</v>
      </c>
      <c t="str" s="27" r="L542">
        <f>CONCATENATE("TAITPlanned:",(N542*1000))</f>
        <v>TAITPlanned:2000</v>
      </c>
      <c t="str" s="27" r="M542">
        <f>CONCATENATE("TAITSettled:",(P542*1000))</f>
        <v>TAITSettled:18000</v>
      </c>
      <c s="36" r="N542">
        <v>2</v>
      </c>
      <c t="s" s="34" r="O542">
        <v>28</v>
      </c>
      <c s="8" r="P542">
        <v>18</v>
      </c>
      <c s="17" r="Q542"/>
      <c s="40" r="R542"/>
      <c s="40" r="S542"/>
      <c s="17" r="T542"/>
      <c s="29" r="U542">
        <f>(((20*AB542)*AC542)+(20*AA542))*1</f>
        <v>0</v>
      </c>
      <c s="29" r="V542">
        <f>IF((U542=0),0,(S542/U542))</f>
        <v>0</v>
      </c>
      <c s="40" r="X542">
        <f>(AA542+AB542)*AC542</f>
        <v>0</v>
      </c>
      <c s="17" r="Y542"/>
      <c s="31" r="AA542"/>
      <c s="31" r="AB542"/>
      <c s="31" r="AC542"/>
      <c s="31" r="AD542"/>
    </row>
    <row customHeight="1" r="543" ht="12.0">
      <c s="19" r="A543">
        <v>41752.5416666667</v>
      </c>
      <c s="23" r="B543">
        <v>41752.5833333333</v>
      </c>
      <c s="19" r="C543">
        <f>A543+TIME(5,0,0)</f>
        <v>41752.75</v>
      </c>
      <c s="24" r="D543">
        <f>DATE(YEAR(C543),MONTH(C543),DAY(C543))</f>
        <v>41752</v>
      </c>
      <c s="27" r="E543">
        <f>HOUR(C543)</f>
        <v>18</v>
      </c>
      <c t="str" s="27" r="F543">
        <f>CONCATENATE("TAITsched:",(H543*1000))</f>
        <v>TAITsched:18000</v>
      </c>
      <c s="18" r="G543">
        <v>18</v>
      </c>
      <c s="8" r="H543">
        <v>18</v>
      </c>
      <c s="36" r="I543">
        <v>0</v>
      </c>
      <c t="str" s="27" r="J543">
        <f>CONCATENATE("TAITbid:",(G543*1000))</f>
        <v>TAITbid:18000</v>
      </c>
      <c t="str" s="27" r="K543">
        <f>CONCATENATE("TAITUnscheduled:",(I543*1000))</f>
        <v>TAITUnscheduled:0</v>
      </c>
      <c t="str" s="27" r="L543">
        <f>CONCATENATE("TAITPlanned:",(N543*1000))</f>
        <v>TAITPlanned:2000</v>
      </c>
      <c t="str" s="27" r="M543">
        <f>CONCATENATE("TAITSettled:",(P543*1000))</f>
        <v>TAITSettled:18000</v>
      </c>
      <c s="36" r="N543">
        <v>2</v>
      </c>
      <c t="s" s="34" r="O543">
        <v>28</v>
      </c>
      <c s="8" r="P543">
        <v>18</v>
      </c>
      <c s="17" r="Q543"/>
      <c s="40" r="R543"/>
      <c s="40" r="S543"/>
      <c s="17" r="T543"/>
      <c s="29" r="U543">
        <f>(((20*AB543)*AC543)+(20*AA543))*1</f>
        <v>0</v>
      </c>
      <c s="29" r="V543">
        <f>IF((U543=0),0,(S543/U543))</f>
        <v>0</v>
      </c>
      <c s="40" r="X543">
        <f>(AA543+AB543)*AC543</f>
        <v>0</v>
      </c>
      <c s="17" r="Y543"/>
      <c s="31" r="AA543"/>
      <c s="31" r="AB543"/>
      <c s="31" r="AC543"/>
      <c s="31" r="AD543"/>
    </row>
    <row customHeight="1" r="544" ht="12.0">
      <c s="19" r="A544">
        <v>41752.5833333333</v>
      </c>
      <c s="23" r="B544">
        <v>41752.625</v>
      </c>
      <c s="19" r="C544">
        <f>A544+TIME(5,0,0)</f>
        <v>41752.7916666667</v>
      </c>
      <c s="24" r="D544">
        <f>DATE(YEAR(C544),MONTH(C544),DAY(C544))</f>
        <v>41752</v>
      </c>
      <c s="27" r="E544">
        <f>HOUR(C544)</f>
        <v>19</v>
      </c>
      <c t="str" s="27" r="F544">
        <f>CONCATENATE("TAITsched:",(H544*1000))</f>
        <v>TAITsched:18000</v>
      </c>
      <c s="18" r="G544">
        <v>18</v>
      </c>
      <c s="8" r="H544">
        <v>18</v>
      </c>
      <c s="36" r="I544">
        <v>0</v>
      </c>
      <c t="str" s="27" r="J544">
        <f>CONCATENATE("TAITbid:",(G544*1000))</f>
        <v>TAITbid:18000</v>
      </c>
      <c t="str" s="27" r="K544">
        <f>CONCATENATE("TAITUnscheduled:",(I544*1000))</f>
        <v>TAITUnscheduled:0</v>
      </c>
      <c t="str" s="27" r="L544">
        <f>CONCATENATE("TAITPlanned:",(N544*1000))</f>
        <v>TAITPlanned:2000</v>
      </c>
      <c t="str" s="27" r="M544">
        <f>CONCATENATE("TAITSettled:",(P544*1000))</f>
        <v>TAITSettled:18000</v>
      </c>
      <c s="36" r="N544">
        <v>2</v>
      </c>
      <c t="s" s="34" r="O544">
        <v>28</v>
      </c>
      <c s="8" r="P544">
        <v>18</v>
      </c>
      <c s="17" r="Q544"/>
      <c s="40" r="R544"/>
      <c s="40" r="S544"/>
      <c s="17" r="T544"/>
      <c s="29" r="U544">
        <f>(((20*AB544)*AC544)+(20*AA544))*1</f>
        <v>0</v>
      </c>
      <c s="29" r="V544">
        <f>IF((U544=0),0,(S544/U544))</f>
        <v>0</v>
      </c>
      <c s="40" r="X544">
        <f>(AA544+AB544)*AC544</f>
        <v>0</v>
      </c>
      <c s="17" r="Y544"/>
      <c s="31" r="AA544"/>
      <c s="31" r="AB544"/>
      <c s="31" r="AC544"/>
      <c s="31" r="AD544"/>
    </row>
    <row customHeight="1" r="545" ht="12.0">
      <c s="19" r="A545">
        <v>41752.625</v>
      </c>
      <c s="23" r="B545">
        <v>41752.6666666667</v>
      </c>
      <c s="19" r="C545">
        <f>A545+TIME(5,0,0)</f>
        <v>41752.8333333333</v>
      </c>
      <c s="24" r="D545">
        <f>DATE(YEAR(C545),MONTH(C545),DAY(C545))</f>
        <v>41752</v>
      </c>
      <c s="27" r="E545">
        <f>HOUR(C545)</f>
        <v>20</v>
      </c>
      <c t="str" s="27" r="F545">
        <f>CONCATENATE("TAITsched:",(H545*1000))</f>
        <v>TAITsched:18000</v>
      </c>
      <c s="18" r="G545">
        <v>18</v>
      </c>
      <c s="8" r="H545">
        <v>18</v>
      </c>
      <c s="36" r="I545">
        <v>0</v>
      </c>
      <c t="str" s="27" r="J545">
        <f>CONCATENATE("TAITbid:",(G545*1000))</f>
        <v>TAITbid:18000</v>
      </c>
      <c t="str" s="27" r="K545">
        <f>CONCATENATE("TAITUnscheduled:",(I545*1000))</f>
        <v>TAITUnscheduled:0</v>
      </c>
      <c t="str" s="27" r="L545">
        <f>CONCATENATE("TAITPlanned:",(N545*1000))</f>
        <v>TAITPlanned:2000</v>
      </c>
      <c t="str" s="27" r="M545">
        <f>CONCATENATE("TAITSettled:",(P545*1000))</f>
        <v>TAITSettled:18000</v>
      </c>
      <c s="36" r="N545">
        <v>2</v>
      </c>
      <c t="s" s="34" r="O545">
        <v>28</v>
      </c>
      <c s="8" r="P545">
        <v>18</v>
      </c>
      <c s="17" r="Q545"/>
      <c s="40" r="R545"/>
      <c s="40" r="S545"/>
      <c s="17" r="T545"/>
      <c s="29" r="U545">
        <f>(((20*AB545)*AC545)+(20*AA545))*1</f>
        <v>0</v>
      </c>
      <c s="29" r="V545">
        <f>IF((U545=0),0,(S545/U545))</f>
        <v>0</v>
      </c>
      <c s="40" r="X545">
        <f>(AA545+AB545)*AC545</f>
        <v>0</v>
      </c>
      <c s="17" r="Y545"/>
      <c s="31" r="AA545"/>
      <c s="31" r="AB545"/>
      <c s="31" r="AC545"/>
      <c s="31" r="AD545"/>
    </row>
    <row customHeight="1" r="546" ht="12.0">
      <c s="19" r="A546">
        <v>41752.6666666667</v>
      </c>
      <c s="23" r="B546">
        <v>41752.7083333333</v>
      </c>
      <c s="19" r="C546">
        <f>A546+TIME(5,0,0)</f>
        <v>41752.875</v>
      </c>
      <c s="24" r="D546">
        <f>DATE(YEAR(C546),MONTH(C546),DAY(C546))</f>
        <v>41752</v>
      </c>
      <c s="27" r="E546">
        <f>HOUR(C546)</f>
        <v>21</v>
      </c>
      <c t="str" s="27" r="F546">
        <f>CONCATENATE("TAITsched:",(H546*1000))</f>
        <v>TAITsched:18000</v>
      </c>
      <c s="18" r="G546">
        <v>18</v>
      </c>
      <c s="8" r="H546">
        <v>18</v>
      </c>
      <c s="36" r="I546">
        <v>0</v>
      </c>
      <c t="str" s="27" r="J546">
        <f>CONCATENATE("TAITbid:",(G546*1000))</f>
        <v>TAITbid:18000</v>
      </c>
      <c t="str" s="27" r="K546">
        <f>CONCATENATE("TAITUnscheduled:",(I546*1000))</f>
        <v>TAITUnscheduled:0</v>
      </c>
      <c t="str" s="27" r="L546">
        <f>CONCATENATE("TAITPlanned:",(N546*1000))</f>
        <v>TAITPlanned:2000</v>
      </c>
      <c t="str" s="27" r="M546">
        <f>CONCATENATE("TAITSettled:",(P546*1000))</f>
        <v>TAITSettled:18000</v>
      </c>
      <c s="36" r="N546">
        <v>2</v>
      </c>
      <c t="s" s="34" r="O546">
        <v>28</v>
      </c>
      <c s="8" r="P546">
        <v>18</v>
      </c>
      <c s="17" r="Q546"/>
      <c s="40" r="R546"/>
      <c s="40" r="S546"/>
      <c s="17" r="T546"/>
      <c s="29" r="U546">
        <f>(((20*AB546)*AC546)+(20*AA546))*1</f>
        <v>0</v>
      </c>
      <c s="29" r="V546">
        <f>IF((U546=0),0,(S546/U546))</f>
        <v>0</v>
      </c>
      <c s="40" r="X546">
        <f>(AA546+AB546)*AC546</f>
        <v>0</v>
      </c>
      <c s="17" r="Y546"/>
      <c s="31" r="AA546"/>
      <c s="31" r="AB546"/>
      <c s="31" r="AC546"/>
      <c s="31" r="AD546"/>
    </row>
    <row customHeight="1" r="547" ht="12.0">
      <c s="19" r="A547">
        <v>41752.7083333333</v>
      </c>
      <c s="23" r="B547">
        <v>41752.75</v>
      </c>
      <c s="19" r="C547">
        <f>A547+TIME(5,0,0)</f>
        <v>41752.9166666667</v>
      </c>
      <c s="24" r="D547">
        <f>DATE(YEAR(C547),MONTH(C547),DAY(C547))</f>
        <v>41752</v>
      </c>
      <c s="27" r="E547">
        <f>HOUR(C547)</f>
        <v>22</v>
      </c>
      <c t="str" s="27" r="F547">
        <f>CONCATENATE("TAITsched:",(H547*1000))</f>
        <v>TAITsched:20000</v>
      </c>
      <c s="18" r="G547">
        <v>20</v>
      </c>
      <c s="8" r="H547">
        <v>20</v>
      </c>
      <c s="36" r="I547">
        <v>0</v>
      </c>
      <c t="str" s="27" r="J547">
        <f>CONCATENATE("TAITbid:",(G547*1000))</f>
        <v>TAITbid:20000</v>
      </c>
      <c t="str" s="27" r="K547">
        <f>CONCATENATE("TAITUnscheduled:",(I547*1000))</f>
        <v>TAITUnscheduled:0</v>
      </c>
      <c t="str" s="27" r="L547">
        <f>CONCATENATE("TAITPlanned:",(N547*1000))</f>
        <v>TAITPlanned:0</v>
      </c>
      <c t="str" s="27" r="M547">
        <f>CONCATENATE("TAITSettled:",(P547*1000))</f>
        <v>TAITSettled:20000</v>
      </c>
      <c s="36" r="N547">
        <v>0</v>
      </c>
      <c s="34" r="O547"/>
      <c s="8" r="P547">
        <v>20</v>
      </c>
      <c s="17" r="Q547"/>
      <c s="40" r="R547"/>
      <c s="40" r="S547"/>
      <c s="17" r="T547"/>
      <c s="29" r="U547">
        <f>(((20*AB547)*AC547)+(20*AA547))*1</f>
        <v>0</v>
      </c>
      <c s="29" r="V547">
        <f>IF((U547=0),0,(S547/U547))</f>
        <v>0</v>
      </c>
      <c s="40" r="X547">
        <f>(AA547+AB547)*AC547</f>
        <v>0</v>
      </c>
      <c s="17" r="Y547"/>
      <c s="31" r="AA547"/>
      <c s="31" r="AB547"/>
      <c s="31" r="AC547"/>
      <c s="31" r="AD547"/>
    </row>
    <row customHeight="1" r="548" ht="12.0">
      <c s="19" r="A548">
        <v>41752.75</v>
      </c>
      <c s="23" r="B548">
        <v>41752.7916666667</v>
      </c>
      <c s="19" r="C548">
        <f>A548+TIME(5,0,0)</f>
        <v>41752.9583333333</v>
      </c>
      <c s="24" r="D548">
        <f>DATE(YEAR(C548),MONTH(C548),DAY(C548))</f>
        <v>41752</v>
      </c>
      <c s="27" r="E548">
        <f>HOUR(C548)</f>
        <v>23</v>
      </c>
      <c t="str" s="27" r="F548">
        <f>CONCATENATE("TAITsched:",(H548*1000))</f>
        <v>TAITsched:20000</v>
      </c>
      <c s="18" r="G548">
        <v>20</v>
      </c>
      <c s="8" r="H548">
        <v>20</v>
      </c>
      <c s="36" r="I548">
        <v>0</v>
      </c>
      <c t="str" s="27" r="J548">
        <f>CONCATENATE("TAITbid:",(G548*1000))</f>
        <v>TAITbid:20000</v>
      </c>
      <c t="str" s="27" r="K548">
        <f>CONCATENATE("TAITUnscheduled:",(I548*1000))</f>
        <v>TAITUnscheduled:0</v>
      </c>
      <c t="str" s="27" r="L548">
        <f>CONCATENATE("TAITPlanned:",(N548*1000))</f>
        <v>TAITPlanned:0</v>
      </c>
      <c t="str" s="27" r="M548">
        <f>CONCATENATE("TAITSettled:",(P548*1000))</f>
        <v>TAITSettled:20000</v>
      </c>
      <c s="36" r="N548">
        <v>0</v>
      </c>
      <c s="34" r="O548"/>
      <c s="8" r="P548">
        <v>20</v>
      </c>
      <c s="17" r="Q548"/>
      <c s="40" r="R548"/>
      <c s="40" r="S548"/>
      <c s="17" r="T548"/>
      <c s="29" r="U548">
        <f>(((20*AB548)*AC548)+(20*AA548))*1</f>
        <v>0</v>
      </c>
      <c s="29" r="V548">
        <f>IF((U548=0),0,(S548/U548))</f>
        <v>0</v>
      </c>
      <c s="40" r="X548">
        <f>(AA548+AB548)*AC548</f>
        <v>0</v>
      </c>
      <c s="17" r="Y548"/>
      <c s="31" r="AA548"/>
      <c s="31" r="AB548"/>
      <c s="31" r="AC548"/>
      <c s="31" r="AD548"/>
    </row>
    <row customHeight="1" r="549" ht="12.0">
      <c s="19" r="A549">
        <v>41752.7916666667</v>
      </c>
      <c s="23" r="B549">
        <v>41752.8333333333</v>
      </c>
      <c s="19" r="C549">
        <f>A549+TIME(5,0,0)</f>
        <v>41753</v>
      </c>
      <c s="24" r="D549">
        <f>DATE(YEAR(C549),MONTH(C549),DAY(C549))</f>
        <v>41753</v>
      </c>
      <c s="27" r="E549">
        <f>HOUR(C549)</f>
        <v>0</v>
      </c>
      <c t="str" s="27" r="F549">
        <f>CONCATENATE("TAITsched:",(H549*1000))</f>
        <v>TAITsched:20000</v>
      </c>
      <c s="18" r="G549">
        <v>20</v>
      </c>
      <c s="8" r="H549">
        <v>20</v>
      </c>
      <c s="36" r="I549">
        <v>0</v>
      </c>
      <c t="str" s="27" r="J549">
        <f>CONCATENATE("TAITbid:",(G549*1000))</f>
        <v>TAITbid:20000</v>
      </c>
      <c t="str" s="27" r="K549">
        <f>CONCATENATE("TAITUnscheduled:",(I549*1000))</f>
        <v>TAITUnscheduled:0</v>
      </c>
      <c t="str" s="27" r="L549">
        <f>CONCATENATE("TAITPlanned:",(N549*1000))</f>
        <v>TAITPlanned:0</v>
      </c>
      <c t="str" s="27" r="M549">
        <f>CONCATENATE("TAITSettled:",(P549*1000))</f>
        <v>TAITSettled:20000</v>
      </c>
      <c s="36" r="N549">
        <v>0</v>
      </c>
      <c s="34" r="O549"/>
      <c s="8" r="P549">
        <v>20</v>
      </c>
      <c s="17" r="Q549"/>
      <c s="40" r="R549"/>
      <c s="40" r="S549"/>
      <c s="17" r="T549"/>
      <c s="29" r="U549">
        <f>(((20*AB549)*AC549)+(20*AA549))*1</f>
        <v>0</v>
      </c>
      <c s="29" r="V549">
        <f>IF((U549=0),0,(S549/U549))</f>
        <v>0</v>
      </c>
      <c s="40" r="X549">
        <f>(AA549+AB549)*AC549</f>
        <v>0</v>
      </c>
      <c s="17" r="Y549"/>
      <c s="31" r="AA549"/>
      <c s="31" r="AB549"/>
      <c s="31" r="AC549"/>
      <c s="31" r="AD549"/>
    </row>
    <row customHeight="1" r="550" ht="12.0">
      <c s="19" r="A550">
        <v>41752.8333333333</v>
      </c>
      <c s="23" r="B550">
        <v>41752.875</v>
      </c>
      <c s="19" r="C550">
        <f>A550+TIME(5,0,0)</f>
        <v>41753.0416666667</v>
      </c>
      <c s="24" r="D550">
        <f>DATE(YEAR(C550),MONTH(C550),DAY(C550))</f>
        <v>41753</v>
      </c>
      <c s="27" r="E550">
        <f>HOUR(C550)</f>
        <v>1</v>
      </c>
      <c t="str" s="27" r="F550">
        <f>CONCATENATE("TAITsched:",(H550*1000))</f>
        <v>TAITsched:20000</v>
      </c>
      <c s="18" r="G550">
        <v>20</v>
      </c>
      <c s="8" r="H550">
        <v>20</v>
      </c>
      <c s="36" r="I550">
        <v>0</v>
      </c>
      <c t="str" s="27" r="J550">
        <f>CONCATENATE("TAITbid:",(G550*1000))</f>
        <v>TAITbid:20000</v>
      </c>
      <c t="str" s="27" r="K550">
        <f>CONCATENATE("TAITUnscheduled:",(I550*1000))</f>
        <v>TAITUnscheduled:0</v>
      </c>
      <c t="str" s="27" r="L550">
        <f>CONCATENATE("TAITPlanned:",(N550*1000))</f>
        <v>TAITPlanned:0</v>
      </c>
      <c t="str" s="27" r="M550">
        <f>CONCATENATE("TAITSettled:",(P550*1000))</f>
        <v>TAITSettled:20000</v>
      </c>
      <c s="36" r="N550">
        <v>0</v>
      </c>
      <c s="34" r="O550"/>
      <c s="8" r="P550">
        <v>20</v>
      </c>
      <c s="17" r="Q550"/>
      <c s="40" r="R550"/>
      <c s="40" r="S550"/>
      <c s="17" r="T550"/>
      <c s="29" r="U550">
        <f>(((20*AB550)*AC550)+(20*AA550))*1</f>
        <v>0</v>
      </c>
      <c s="29" r="V550">
        <f>IF((U550=0),0,(S550/U550))</f>
        <v>0</v>
      </c>
      <c s="40" r="X550">
        <f>(AA550+AB550)*AC550</f>
        <v>0</v>
      </c>
      <c s="17" r="Y550"/>
      <c s="31" r="AA550"/>
      <c s="31" r="AB550"/>
      <c s="31" r="AC550"/>
      <c s="31" r="AD550"/>
    </row>
    <row customHeight="1" r="551" ht="12.0">
      <c s="19" r="A551">
        <v>41752.875</v>
      </c>
      <c s="23" r="B551">
        <v>41752.9166666667</v>
      </c>
      <c s="19" r="C551">
        <f>A551+TIME(5,0,0)</f>
        <v>41753.0833333333</v>
      </c>
      <c s="24" r="D551">
        <f>DATE(YEAR(C551),MONTH(C551),DAY(C551))</f>
        <v>41753</v>
      </c>
      <c s="27" r="E551">
        <f>HOUR(C551)</f>
        <v>2</v>
      </c>
      <c t="str" s="27" r="F551">
        <f>CONCATENATE("TAITsched:",(H551*1000))</f>
        <v>TAITsched:20000</v>
      </c>
      <c s="18" r="G551">
        <v>20</v>
      </c>
      <c s="8" r="H551">
        <v>20</v>
      </c>
      <c s="36" r="I551">
        <v>0</v>
      </c>
      <c t="str" s="27" r="J551">
        <f>CONCATENATE("TAITbid:",(G551*1000))</f>
        <v>TAITbid:20000</v>
      </c>
      <c t="str" s="27" r="K551">
        <f>CONCATENATE("TAITUnscheduled:",(I551*1000))</f>
        <v>TAITUnscheduled:0</v>
      </c>
      <c t="str" s="27" r="L551">
        <f>CONCATENATE("TAITPlanned:",(N551*1000))</f>
        <v>TAITPlanned:0</v>
      </c>
      <c t="str" s="27" r="M551">
        <f>CONCATENATE("TAITSettled:",(P551*1000))</f>
        <v>TAITSettled:20000</v>
      </c>
      <c s="36" r="N551">
        <v>0</v>
      </c>
      <c s="34" r="O551"/>
      <c s="8" r="P551">
        <v>20</v>
      </c>
      <c s="17" r="Q551"/>
      <c s="40" r="R551"/>
      <c s="40" r="S551"/>
      <c s="17" r="T551"/>
      <c s="29" r="U551">
        <f>(((20*AB551)*AC551)+(20*AA551))*1</f>
        <v>0</v>
      </c>
      <c s="29" r="V551">
        <f>IF((U551=0),0,(S551/U551))</f>
        <v>0</v>
      </c>
      <c s="40" r="X551">
        <f>(AA551+AB551)*AC551</f>
        <v>0</v>
      </c>
      <c s="17" r="Y551"/>
      <c s="31" r="AA551"/>
      <c s="31" r="AB551"/>
      <c s="31" r="AC551"/>
      <c s="31" r="AD551"/>
    </row>
    <row customHeight="1" r="552" ht="12.0">
      <c s="19" r="A552">
        <v>41752.9166666667</v>
      </c>
      <c s="23" r="B552">
        <v>41752.9583333333</v>
      </c>
      <c s="19" r="C552">
        <f>A552+TIME(5,0,0)</f>
        <v>41753.125</v>
      </c>
      <c s="24" r="D552">
        <f>DATE(YEAR(C552),MONTH(C552),DAY(C552))</f>
        <v>41753</v>
      </c>
      <c s="27" r="E552">
        <f>HOUR(C552)</f>
        <v>3</v>
      </c>
      <c t="str" s="27" r="F552">
        <f>CONCATENATE("TAITsched:",(H552*1000))</f>
        <v>TAITsched:20000</v>
      </c>
      <c s="18" r="G552">
        <v>20</v>
      </c>
      <c s="8" r="H552">
        <v>20</v>
      </c>
      <c s="36" r="I552">
        <v>0</v>
      </c>
      <c t="str" s="27" r="J552">
        <f>CONCATENATE("TAITbid:",(G552*1000))</f>
        <v>TAITbid:20000</v>
      </c>
      <c t="str" s="27" r="K552">
        <f>CONCATENATE("TAITUnscheduled:",(I552*1000))</f>
        <v>TAITUnscheduled:0</v>
      </c>
      <c t="str" s="27" r="L552">
        <f>CONCATENATE("TAITPlanned:",(N552*1000))</f>
        <v>TAITPlanned:0</v>
      </c>
      <c t="str" s="27" r="M552">
        <f>CONCATENATE("TAITSettled:",(P552*1000))</f>
        <v>TAITSettled:20000</v>
      </c>
      <c s="36" r="N552">
        <v>0</v>
      </c>
      <c s="34" r="O552"/>
      <c s="8" r="P552">
        <v>20</v>
      </c>
      <c s="17" r="Q552"/>
      <c s="40" r="R552"/>
      <c s="40" r="S552"/>
      <c s="17" r="T552"/>
      <c s="29" r="U552">
        <f>(((20*AB552)*AC552)+(20*AA552))*1</f>
        <v>0</v>
      </c>
      <c s="29" r="V552">
        <f>IF((U552=0),0,(S552/U552))</f>
        <v>0</v>
      </c>
      <c s="40" r="X552">
        <f>(AA552+AB552)*AC552</f>
        <v>0</v>
      </c>
      <c s="17" r="Y552"/>
      <c s="31" r="AA552"/>
      <c s="31" r="AB552"/>
      <c s="31" r="AC552"/>
      <c s="31" r="AD552"/>
    </row>
    <row customHeight="1" r="553" ht="12.0">
      <c s="19" r="A553">
        <v>41752.9583333333</v>
      </c>
      <c s="23" r="B553">
        <v>41753</v>
      </c>
      <c s="19" r="C553">
        <f>A553+TIME(5,0,0)</f>
        <v>41753.1666666667</v>
      </c>
      <c s="24" r="D553">
        <f>DATE(YEAR(C553),MONTH(C553),DAY(C553))</f>
        <v>41753</v>
      </c>
      <c s="27" r="E553">
        <f>HOUR(C553)</f>
        <v>4</v>
      </c>
      <c t="str" s="27" r="F553">
        <f>CONCATENATE("TAITsched:",(H553*1000))</f>
        <v>TAITsched:20000</v>
      </c>
      <c s="18" r="G553">
        <v>20</v>
      </c>
      <c s="8" r="H553">
        <v>20</v>
      </c>
      <c s="36" r="I553">
        <v>0</v>
      </c>
      <c t="str" s="27" r="J553">
        <f>CONCATENATE("TAITbid:",(G553*1000))</f>
        <v>TAITbid:20000</v>
      </c>
      <c t="str" s="27" r="K553">
        <f>CONCATENATE("TAITUnscheduled:",(I553*1000))</f>
        <v>TAITUnscheduled:0</v>
      </c>
      <c t="str" s="27" r="L553">
        <f>CONCATENATE("TAITPlanned:",(N553*1000))</f>
        <v>TAITPlanned:0</v>
      </c>
      <c t="str" s="27" r="M553">
        <f>CONCATENATE("TAITSettled:",(P553*1000))</f>
        <v>TAITSettled:20000</v>
      </c>
      <c s="36" r="N553">
        <v>0</v>
      </c>
      <c s="34" r="O553"/>
      <c s="8" r="P553">
        <v>20</v>
      </c>
      <c s="17" r="Q553"/>
      <c s="40" r="R553"/>
      <c s="40" r="S553"/>
      <c s="17" r="T553"/>
      <c s="29" r="U553">
        <f>(((20*AB553)*AC553)+(20*AA553))*1</f>
        <v>0</v>
      </c>
      <c s="29" r="V553">
        <f>IF((U553=0),0,(S553/U553))</f>
        <v>0</v>
      </c>
      <c s="40" r="X553">
        <f>(AA553+AB553)*AC553</f>
        <v>0</v>
      </c>
      <c s="17" r="Y553"/>
      <c s="31" r="AA553"/>
      <c s="31" r="AB553"/>
      <c s="31" r="AC553"/>
      <c s="31" r="AD553"/>
    </row>
    <row customHeight="1" r="554" ht="12.0">
      <c s="19" r="A554">
        <v>41753</v>
      </c>
      <c s="23" r="B554">
        <v>41753.0416666667</v>
      </c>
      <c s="19" r="C554">
        <f>A554+TIME(5,0,0)</f>
        <v>41753.2083333333</v>
      </c>
      <c s="24" r="D554">
        <f>DATE(YEAR(C554),MONTH(C554),DAY(C554))</f>
        <v>41753</v>
      </c>
      <c s="27" r="E554">
        <f>HOUR(C554)</f>
        <v>5</v>
      </c>
      <c t="str" s="27" r="F554">
        <f>CONCATENATE("TAITsched:",(H554*1000))</f>
        <v>TAITsched:20000</v>
      </c>
      <c s="18" r="G554">
        <v>20</v>
      </c>
      <c s="8" r="H554">
        <v>20</v>
      </c>
      <c s="36" r="I554">
        <v>0</v>
      </c>
      <c t="str" s="27" r="J554">
        <f>CONCATENATE("TAITbid:",(G554*1000))</f>
        <v>TAITbid:20000</v>
      </c>
      <c t="str" s="27" r="K554">
        <f>CONCATENATE("TAITUnscheduled:",(I554*1000))</f>
        <v>TAITUnscheduled:0</v>
      </c>
      <c t="str" s="27" r="L554">
        <f>CONCATENATE("TAITPlanned:",(N554*1000))</f>
        <v>TAITPlanned:0</v>
      </c>
      <c t="str" s="27" r="M554">
        <f>CONCATENATE("TAITSettled:",(P554*1000))</f>
        <v>TAITSettled:20000</v>
      </c>
      <c s="36" r="N554">
        <v>0</v>
      </c>
      <c s="34" r="O554"/>
      <c s="8" r="P554">
        <v>20</v>
      </c>
      <c s="17" r="Q554"/>
      <c s="40" r="R554"/>
      <c s="40" r="S554"/>
      <c s="17" r="T554"/>
      <c s="29" r="U554">
        <f>(((20*AB554)*AC554)+(20*AA554))*1</f>
        <v>0</v>
      </c>
      <c s="29" r="V554">
        <f>IF((U554=0),0,(S554/U554))</f>
        <v>0</v>
      </c>
      <c s="40" r="X554">
        <f>(AA554+AB554)*AC554</f>
        <v>0</v>
      </c>
      <c s="17" r="Y554"/>
      <c s="31" r="AA554"/>
      <c s="31" r="AB554"/>
      <c s="31" r="AC554"/>
      <c s="31" r="AD554"/>
    </row>
    <row customHeight="1" r="555" ht="12.0">
      <c s="19" r="A555">
        <v>41753.0416666667</v>
      </c>
      <c s="23" r="B555">
        <v>41753.0833333333</v>
      </c>
      <c s="19" r="C555">
        <f>A555+TIME(5,0,0)</f>
        <v>41753.25</v>
      </c>
      <c s="24" r="D555">
        <f>DATE(YEAR(C555),MONTH(C555),DAY(C555))</f>
        <v>41753</v>
      </c>
      <c s="27" r="E555">
        <f>HOUR(C555)</f>
        <v>6</v>
      </c>
      <c t="str" s="27" r="F555">
        <f>CONCATENATE("TAITsched:",(H555*1000))</f>
        <v>TAITsched:20000</v>
      </c>
      <c s="18" r="G555">
        <v>20</v>
      </c>
      <c s="8" r="H555">
        <v>20</v>
      </c>
      <c s="36" r="I555">
        <v>0</v>
      </c>
      <c t="str" s="27" r="J555">
        <f>CONCATENATE("TAITbid:",(G555*1000))</f>
        <v>TAITbid:20000</v>
      </c>
      <c t="str" s="27" r="K555">
        <f>CONCATENATE("TAITUnscheduled:",(I555*1000))</f>
        <v>TAITUnscheduled:0</v>
      </c>
      <c t="str" s="27" r="L555">
        <f>CONCATENATE("TAITPlanned:",(N555*1000))</f>
        <v>TAITPlanned:0</v>
      </c>
      <c t="str" s="27" r="M555">
        <f>CONCATENATE("TAITSettled:",(P555*1000))</f>
        <v>TAITSettled:20000</v>
      </c>
      <c s="36" r="N555">
        <v>0</v>
      </c>
      <c s="34" r="O555"/>
      <c s="8" r="P555">
        <v>20</v>
      </c>
      <c s="17" r="Q555"/>
      <c s="40" r="R555"/>
      <c s="40" r="S555"/>
      <c s="17" r="T555"/>
      <c s="29" r="U555">
        <f>(((20*AB555)*AC555)+(20*AA555))*1</f>
        <v>0</v>
      </c>
      <c s="29" r="V555">
        <f>IF((U555=0),0,(S555/U555))</f>
        <v>0</v>
      </c>
      <c s="40" r="X555">
        <f>(AA555+AB555)*AC555</f>
        <v>0</v>
      </c>
      <c s="17" r="Y555"/>
      <c s="31" r="AA555"/>
      <c s="31" r="AB555"/>
      <c s="31" r="AC555"/>
      <c s="31" r="AD555"/>
    </row>
    <row customHeight="1" r="556" ht="12.0">
      <c s="19" r="A556">
        <v>41753.0833333333</v>
      </c>
      <c s="23" r="B556">
        <v>41753.125</v>
      </c>
      <c s="19" r="C556">
        <f>A556+TIME(5,0,0)</f>
        <v>41753.2916666667</v>
      </c>
      <c s="24" r="D556">
        <f>DATE(YEAR(C556),MONTH(C556),DAY(C556))</f>
        <v>41753</v>
      </c>
      <c s="27" r="E556">
        <f>HOUR(C556)</f>
        <v>7</v>
      </c>
      <c t="str" s="27" r="F556">
        <f>CONCATENATE("TAITsched:",(H556*1000))</f>
        <v>TAITsched:20000</v>
      </c>
      <c s="18" r="G556">
        <v>20</v>
      </c>
      <c s="8" r="H556">
        <v>20</v>
      </c>
      <c s="36" r="I556">
        <v>0</v>
      </c>
      <c t="str" s="27" r="J556">
        <f>CONCATENATE("TAITbid:",(G556*1000))</f>
        <v>TAITbid:20000</v>
      </c>
      <c t="str" s="27" r="K556">
        <f>CONCATENATE("TAITUnscheduled:",(I556*1000))</f>
        <v>TAITUnscheduled:0</v>
      </c>
      <c t="str" s="27" r="L556">
        <f>CONCATENATE("TAITPlanned:",(N556*1000))</f>
        <v>TAITPlanned:0</v>
      </c>
      <c t="str" s="27" r="M556">
        <f>CONCATENATE("TAITSettled:",(P556*1000))</f>
        <v>TAITSettled:20000</v>
      </c>
      <c s="36" r="N556">
        <v>0</v>
      </c>
      <c s="34" r="O556"/>
      <c s="8" r="P556">
        <v>20</v>
      </c>
      <c s="17" r="Q556"/>
      <c s="40" r="R556"/>
      <c s="40" r="S556"/>
      <c s="17" r="T556"/>
      <c s="29" r="U556">
        <f>(((20*AB556)*AC556)+(20*AA556))*1</f>
        <v>0</v>
      </c>
      <c s="29" r="V556">
        <f>IF((U556=0),0,(S556/U556))</f>
        <v>0</v>
      </c>
      <c s="40" r="X556">
        <f>(AA556+AB556)*AC556</f>
        <v>0</v>
      </c>
      <c s="17" r="Y556"/>
      <c s="31" r="AA556"/>
      <c s="31" r="AB556"/>
      <c s="31" r="AC556"/>
      <c s="31" r="AD556"/>
    </row>
    <row customHeight="1" r="557" ht="12.0">
      <c s="19" r="A557">
        <v>41753.125</v>
      </c>
      <c s="23" r="B557">
        <v>41753.1666666667</v>
      </c>
      <c s="19" r="C557">
        <f>A557+TIME(5,0,0)</f>
        <v>41753.3333333333</v>
      </c>
      <c s="24" r="D557">
        <f>DATE(YEAR(C557),MONTH(C557),DAY(C557))</f>
        <v>41753</v>
      </c>
      <c s="27" r="E557">
        <f>HOUR(C557)</f>
        <v>8</v>
      </c>
      <c t="str" s="27" r="F557">
        <f>CONCATENATE("TAITsched:",(H557*1000))</f>
        <v>TAITsched:20000</v>
      </c>
      <c s="18" r="G557">
        <v>20</v>
      </c>
      <c s="8" r="H557">
        <v>20</v>
      </c>
      <c s="36" r="I557">
        <v>0</v>
      </c>
      <c t="str" s="27" r="J557">
        <f>CONCATENATE("TAITbid:",(G557*1000))</f>
        <v>TAITbid:20000</v>
      </c>
      <c t="str" s="27" r="K557">
        <f>CONCATENATE("TAITUnscheduled:",(I557*1000))</f>
        <v>TAITUnscheduled:0</v>
      </c>
      <c t="str" s="27" r="L557">
        <f>CONCATENATE("TAITPlanned:",(N557*1000))</f>
        <v>TAITPlanned:0</v>
      </c>
      <c t="str" s="27" r="M557">
        <f>CONCATENATE("TAITSettled:",(P557*1000))</f>
        <v>TAITSettled:20000</v>
      </c>
      <c s="36" r="N557">
        <v>0</v>
      </c>
      <c s="34" r="O557"/>
      <c s="8" r="P557">
        <v>20</v>
      </c>
      <c s="17" r="Q557"/>
      <c s="40" r="R557"/>
      <c s="40" r="S557"/>
      <c s="17" r="T557"/>
      <c s="29" r="U557">
        <f>(((20*AB557)*AC557)+(20*AA557))*1</f>
        <v>0</v>
      </c>
      <c s="29" r="V557">
        <f>IF((U557=0),0,(S557/U557))</f>
        <v>0</v>
      </c>
      <c s="40" r="X557">
        <f>(AA557+AB557)*AC557</f>
        <v>0</v>
      </c>
      <c s="17" r="Y557"/>
      <c s="31" r="AA557"/>
      <c s="31" r="AB557"/>
      <c s="31" r="AC557"/>
      <c s="31" r="AD557"/>
    </row>
    <row customHeight="1" r="558" ht="12.0">
      <c s="19" r="A558">
        <v>41753.1666666667</v>
      </c>
      <c s="23" r="B558">
        <v>41753.2083333333</v>
      </c>
      <c s="19" r="C558">
        <f>A558+TIME(5,0,0)</f>
        <v>41753.375</v>
      </c>
      <c s="24" r="D558">
        <f>DATE(YEAR(C558),MONTH(C558),DAY(C558))</f>
        <v>41753</v>
      </c>
      <c s="27" r="E558">
        <f>HOUR(C558)</f>
        <v>9</v>
      </c>
      <c t="str" s="27" r="F558">
        <f>CONCATENATE("TAITsched:",(H558*1000))</f>
        <v>TAITsched:20000</v>
      </c>
      <c s="18" r="G558">
        <v>20</v>
      </c>
      <c s="8" r="H558">
        <v>20</v>
      </c>
      <c s="36" r="I558">
        <v>0</v>
      </c>
      <c t="str" s="27" r="J558">
        <f>CONCATENATE("TAITbid:",(G558*1000))</f>
        <v>TAITbid:20000</v>
      </c>
      <c t="str" s="27" r="K558">
        <f>CONCATENATE("TAITUnscheduled:",(I558*1000))</f>
        <v>TAITUnscheduled:0</v>
      </c>
      <c t="str" s="27" r="L558">
        <f>CONCATENATE("TAITPlanned:",(N558*1000))</f>
        <v>TAITPlanned:0</v>
      </c>
      <c t="str" s="27" r="M558">
        <f>CONCATENATE("TAITSettled:",(P558*1000))</f>
        <v>TAITSettled:20000</v>
      </c>
      <c s="36" r="N558">
        <v>0</v>
      </c>
      <c s="34" r="O558"/>
      <c s="8" r="P558">
        <v>20</v>
      </c>
      <c s="17" r="Q558"/>
      <c s="40" r="R558"/>
      <c s="40" r="S558"/>
      <c s="17" r="T558"/>
      <c s="29" r="U558">
        <f>(((20*AB558)*AC558)+(20*AA558))*1</f>
        <v>0</v>
      </c>
      <c s="29" r="V558">
        <f>IF((U558=0),0,(S558/U558))</f>
        <v>0</v>
      </c>
      <c s="40" r="X558">
        <f>(AA558+AB558)*AC558</f>
        <v>0</v>
      </c>
      <c s="17" r="Y558"/>
      <c s="31" r="AA558"/>
      <c s="31" r="AB558"/>
      <c s="31" r="AC558"/>
      <c s="31" r="AD558"/>
    </row>
    <row customHeight="1" r="559" ht="12.0">
      <c s="19" r="A559">
        <v>41753.2083333333</v>
      </c>
      <c s="23" r="B559">
        <v>41753.25</v>
      </c>
      <c s="19" r="C559">
        <f>A559+TIME(5,0,0)</f>
        <v>41753.4166666667</v>
      </c>
      <c s="24" r="D559">
        <f>DATE(YEAR(C559),MONTH(C559),DAY(C559))</f>
        <v>41753</v>
      </c>
      <c s="27" r="E559">
        <f>HOUR(C559)</f>
        <v>10</v>
      </c>
      <c t="str" s="27" r="F559">
        <f>CONCATENATE("TAITsched:",(H559*1000))</f>
        <v>TAITsched:20000</v>
      </c>
      <c s="18" r="G559">
        <v>20</v>
      </c>
      <c s="8" r="H559">
        <v>20</v>
      </c>
      <c s="36" r="I559">
        <v>0</v>
      </c>
      <c t="str" s="27" r="J559">
        <f>CONCATENATE("TAITbid:",(G559*1000))</f>
        <v>TAITbid:20000</v>
      </c>
      <c t="str" s="27" r="K559">
        <f>CONCATENATE("TAITUnscheduled:",(I559*1000))</f>
        <v>TAITUnscheduled:0</v>
      </c>
      <c t="str" s="27" r="L559">
        <f>CONCATENATE("TAITPlanned:",(N559*1000))</f>
        <v>TAITPlanned:0</v>
      </c>
      <c t="str" s="27" r="M559">
        <f>CONCATENATE("TAITSettled:",(P559*1000))</f>
        <v>TAITSettled:20000</v>
      </c>
      <c s="36" r="N559">
        <v>0</v>
      </c>
      <c s="34" r="O559"/>
      <c s="8" r="P559">
        <v>20</v>
      </c>
      <c s="17" r="Q559"/>
      <c s="40" r="R559"/>
      <c s="40" r="S559"/>
      <c s="17" r="T559"/>
      <c s="29" r="U559">
        <f>(((20*AB559)*AC559)+(20*AA559))*1</f>
        <v>0</v>
      </c>
      <c s="29" r="V559">
        <f>IF((U559=0),0,(S559/U559))</f>
        <v>0</v>
      </c>
      <c s="40" r="X559">
        <f>(AA559+AB559)*AC559</f>
        <v>0</v>
      </c>
      <c s="17" r="Y559"/>
      <c s="31" r="AA559"/>
      <c s="31" r="AB559"/>
      <c s="31" r="AC559"/>
      <c s="31" r="AD559"/>
    </row>
    <row customHeight="1" r="560" ht="12.0">
      <c s="19" r="A560">
        <v>41753.25</v>
      </c>
      <c s="23" r="B560">
        <v>41753.2916666667</v>
      </c>
      <c s="19" r="C560">
        <f>A560+TIME(5,0,0)</f>
        <v>41753.4583333333</v>
      </c>
      <c s="24" r="D560">
        <f>DATE(YEAR(C560),MONTH(C560),DAY(C560))</f>
        <v>41753</v>
      </c>
      <c s="27" r="E560">
        <f>HOUR(C560)</f>
        <v>11</v>
      </c>
      <c t="str" s="27" r="F560">
        <f>CONCATENATE("TAITsched:",(H560*1000))</f>
        <v>TAITsched:20000</v>
      </c>
      <c s="18" r="G560">
        <v>20</v>
      </c>
      <c s="8" r="H560">
        <v>20</v>
      </c>
      <c s="36" r="I560">
        <v>0</v>
      </c>
      <c t="str" s="27" r="J560">
        <f>CONCATENATE("TAITbid:",(G560*1000))</f>
        <v>TAITbid:20000</v>
      </c>
      <c t="str" s="27" r="K560">
        <f>CONCATENATE("TAITUnscheduled:",(I560*1000))</f>
        <v>TAITUnscheduled:0</v>
      </c>
      <c t="str" s="27" r="L560">
        <f>CONCATENATE("TAITPlanned:",(N560*1000))</f>
        <v>TAITPlanned:0</v>
      </c>
      <c t="str" s="27" r="M560">
        <f>CONCATENATE("TAITSettled:",(P560*1000))</f>
        <v>TAITSettled:20000</v>
      </c>
      <c s="36" r="N560">
        <v>0</v>
      </c>
      <c s="34" r="O560"/>
      <c s="8" r="P560">
        <v>20</v>
      </c>
      <c s="17" r="Q560"/>
      <c s="40" r="R560"/>
      <c s="40" r="S560"/>
      <c s="17" r="T560"/>
      <c s="29" r="U560">
        <f>(((20*AB560)*AC560)+(20*AA560))*1</f>
        <v>0</v>
      </c>
      <c s="29" r="V560">
        <f>IF((U560=0),0,(S560/U560))</f>
        <v>0</v>
      </c>
      <c s="40" r="X560">
        <f>(AA560+AB560)*AC560</f>
        <v>0</v>
      </c>
      <c s="17" r="Y560"/>
      <c s="31" r="AA560"/>
      <c s="31" r="AB560"/>
      <c s="31" r="AC560"/>
      <c s="31" r="AD560"/>
    </row>
    <row customHeight="1" r="561" ht="12.0">
      <c s="19" r="A561">
        <v>41753.2916666667</v>
      </c>
      <c s="23" r="B561">
        <v>41753.3333333333</v>
      </c>
      <c s="19" r="C561">
        <f>A561+TIME(5,0,0)</f>
        <v>41753.5</v>
      </c>
      <c s="24" r="D561">
        <f>DATE(YEAR(C561),MONTH(C561),DAY(C561))</f>
        <v>41753</v>
      </c>
      <c s="27" r="E561">
        <f>HOUR(C561)</f>
        <v>12</v>
      </c>
      <c t="str" s="27" r="F561">
        <f>CONCATENATE("TAITsched:",(H561*1000))</f>
        <v>TAITsched:20000</v>
      </c>
      <c s="18" r="G561">
        <v>20</v>
      </c>
      <c s="8" r="H561">
        <v>20</v>
      </c>
      <c s="36" r="I561">
        <v>0</v>
      </c>
      <c t="str" s="27" r="J561">
        <f>CONCATENATE("TAITbid:",(G561*1000))</f>
        <v>TAITbid:20000</v>
      </c>
      <c t="str" s="27" r="K561">
        <f>CONCATENATE("TAITUnscheduled:",(I561*1000))</f>
        <v>TAITUnscheduled:0</v>
      </c>
      <c t="str" s="27" r="L561">
        <f>CONCATENATE("TAITPlanned:",(N561*1000))</f>
        <v>TAITPlanned:0</v>
      </c>
      <c t="str" s="27" r="M561">
        <f>CONCATENATE("TAITSettled:",(P561*1000))</f>
        <v>TAITSettled:20000</v>
      </c>
      <c s="36" r="N561">
        <v>0</v>
      </c>
      <c s="34" r="O561"/>
      <c s="8" r="P561">
        <v>20</v>
      </c>
      <c s="17" r="Q561"/>
      <c s="40" r="R561"/>
      <c s="40" r="S561"/>
      <c s="17" r="T561"/>
      <c s="29" r="U561">
        <f>(((20*AB561)*AC561)+(20*AA561))*1</f>
        <v>0</v>
      </c>
      <c s="29" r="V561">
        <f>IF((U561=0),0,(S561/U561))</f>
        <v>0</v>
      </c>
      <c s="40" r="X561">
        <f>(AA561+AB561)*AC561</f>
        <v>0</v>
      </c>
      <c s="17" r="Y561"/>
      <c s="31" r="AA561"/>
      <c s="31" r="AB561"/>
      <c s="31" r="AC561"/>
      <c s="31" r="AD561"/>
    </row>
    <row customHeight="1" r="562" ht="12.0">
      <c s="19" r="A562">
        <v>41753.3333333333</v>
      </c>
      <c s="23" r="B562">
        <v>41753.375</v>
      </c>
      <c s="19" r="C562">
        <f>A562+TIME(5,0,0)</f>
        <v>41753.5416666667</v>
      </c>
      <c s="24" r="D562">
        <f>DATE(YEAR(C562),MONTH(C562),DAY(C562))</f>
        <v>41753</v>
      </c>
      <c s="27" r="E562">
        <f>HOUR(C562)</f>
        <v>13</v>
      </c>
      <c t="str" s="27" r="F562">
        <f>CONCATENATE("TAITsched:",(H562*1000))</f>
        <v>TAITsched:14000</v>
      </c>
      <c s="18" r="G562">
        <v>14</v>
      </c>
      <c s="8" r="H562">
        <v>14</v>
      </c>
      <c s="36" r="I562">
        <v>0</v>
      </c>
      <c t="str" s="27" r="J562">
        <f>CONCATENATE("TAITbid:",(G562*1000))</f>
        <v>TAITbid:14000</v>
      </c>
      <c t="str" s="27" r="K562">
        <f>CONCATENATE("TAITUnscheduled:",(I562*1000))</f>
        <v>TAITUnscheduled:0</v>
      </c>
      <c t="str" s="27" r="L562">
        <f>CONCATENATE("TAITPlanned:",(N562*1000))</f>
        <v>TAITPlanned:6000</v>
      </c>
      <c t="str" s="27" r="M562">
        <f>CONCATENATE("TAITSettled:",(P562*1000))</f>
        <v>TAITSettled:14000</v>
      </c>
      <c s="36" r="N562">
        <v>6</v>
      </c>
      <c t="s" s="34" r="O562">
        <v>28</v>
      </c>
      <c s="8" r="P562">
        <v>14</v>
      </c>
      <c s="17" r="Q562"/>
      <c s="40" r="R562"/>
      <c s="40" r="S562"/>
      <c s="17" r="T562"/>
      <c s="29" r="U562">
        <f>(((20*AB562)*AC562)+(20*AA562))*1</f>
        <v>0</v>
      </c>
      <c s="29" r="V562">
        <f>IF((U562=0),0,(S562/U562))</f>
        <v>0</v>
      </c>
      <c s="40" r="X562">
        <f>(AA562+AB562)*AC562</f>
        <v>0</v>
      </c>
      <c s="17" r="Y562"/>
      <c s="31" r="AA562"/>
      <c s="31" r="AB562"/>
      <c s="31" r="AC562"/>
      <c s="31" r="AD562"/>
    </row>
    <row customHeight="1" r="563" ht="12.0">
      <c s="19" r="A563">
        <v>41753.375</v>
      </c>
      <c s="23" r="B563">
        <v>41753.4166666667</v>
      </c>
      <c s="19" r="C563">
        <f>A563+TIME(5,0,0)</f>
        <v>41753.5833333333</v>
      </c>
      <c s="24" r="D563">
        <f>DATE(YEAR(C563),MONTH(C563),DAY(C563))</f>
        <v>41753</v>
      </c>
      <c s="27" r="E563">
        <f>HOUR(C563)</f>
        <v>14</v>
      </c>
      <c t="str" s="27" r="F563">
        <f>CONCATENATE("TAITsched:",(H563*1000))</f>
        <v>TAITsched:14000</v>
      </c>
      <c s="18" r="G563">
        <v>14</v>
      </c>
      <c s="8" r="H563">
        <v>14</v>
      </c>
      <c s="36" r="I563">
        <v>0</v>
      </c>
      <c t="str" s="27" r="J563">
        <f>CONCATENATE("TAITbid:",(G563*1000))</f>
        <v>TAITbid:14000</v>
      </c>
      <c t="str" s="27" r="K563">
        <f>CONCATENATE("TAITUnscheduled:",(I563*1000))</f>
        <v>TAITUnscheduled:0</v>
      </c>
      <c t="str" s="27" r="L563">
        <f>CONCATENATE("TAITPlanned:",(N563*1000))</f>
        <v>TAITPlanned:6000</v>
      </c>
      <c t="str" s="27" r="M563">
        <f>CONCATENATE("TAITSettled:",(P563*1000))</f>
        <v>TAITSettled:14000</v>
      </c>
      <c s="36" r="N563">
        <v>6</v>
      </c>
      <c t="s" s="34" r="O563">
        <v>28</v>
      </c>
      <c s="8" r="P563">
        <v>14</v>
      </c>
      <c s="17" r="Q563"/>
      <c s="40" r="R563"/>
      <c s="40" r="S563"/>
      <c s="17" r="T563"/>
      <c s="29" r="U563">
        <f>(((20*AB563)*AC563)+(20*AA563))*1</f>
        <v>0</v>
      </c>
      <c s="29" r="V563">
        <f>IF((U563=0),0,(S563/U563))</f>
        <v>0</v>
      </c>
      <c s="40" r="X563">
        <f>(AA563+AB563)*AC563</f>
        <v>0</v>
      </c>
      <c s="17" r="Y563"/>
      <c s="31" r="AA563"/>
      <c s="31" r="AB563"/>
      <c s="31" r="AC563"/>
      <c s="31" r="AD563"/>
    </row>
    <row customHeight="1" r="564" ht="12.0">
      <c s="19" r="A564">
        <v>41753.4166666667</v>
      </c>
      <c s="23" r="B564">
        <v>41753.4583333333</v>
      </c>
      <c s="19" r="C564">
        <f>A564+TIME(5,0,0)</f>
        <v>41753.625</v>
      </c>
      <c s="24" r="D564">
        <f>DATE(YEAR(C564),MONTH(C564),DAY(C564))</f>
        <v>41753</v>
      </c>
      <c s="27" r="E564">
        <f>HOUR(C564)</f>
        <v>15</v>
      </c>
      <c t="str" s="27" r="F564">
        <f>CONCATENATE("TAITsched:",(H564*1000))</f>
        <v>TAITsched:14000</v>
      </c>
      <c s="18" r="G564">
        <v>14</v>
      </c>
      <c s="8" r="H564">
        <v>14</v>
      </c>
      <c s="36" r="I564">
        <v>0</v>
      </c>
      <c t="str" s="27" r="J564">
        <f>CONCATENATE("TAITbid:",(G564*1000))</f>
        <v>TAITbid:14000</v>
      </c>
      <c t="str" s="27" r="K564">
        <f>CONCATENATE("TAITUnscheduled:",(I564*1000))</f>
        <v>TAITUnscheduled:0</v>
      </c>
      <c t="str" s="27" r="L564">
        <f>CONCATENATE("TAITPlanned:",(N564*1000))</f>
        <v>TAITPlanned:6000</v>
      </c>
      <c t="str" s="27" r="M564">
        <f>CONCATENATE("TAITSettled:",(P564*1000))</f>
        <v>TAITSettled:14000</v>
      </c>
      <c s="36" r="N564">
        <v>6</v>
      </c>
      <c t="s" s="34" r="O564">
        <v>28</v>
      </c>
      <c s="8" r="P564">
        <v>14</v>
      </c>
      <c s="17" r="Q564"/>
      <c s="40" r="R564"/>
      <c s="40" r="S564"/>
      <c s="17" r="T564"/>
      <c s="29" r="U564">
        <f>(((20*AB564)*AC564)+(20*AA564))*1</f>
        <v>0</v>
      </c>
      <c s="29" r="V564">
        <f>IF((U564=0),0,(S564/U564))</f>
        <v>0</v>
      </c>
      <c s="40" r="X564">
        <f>(AA564+AB564)*AC564</f>
        <v>0</v>
      </c>
      <c s="17" r="Y564"/>
      <c s="31" r="AA564"/>
      <c s="31" r="AB564"/>
      <c s="31" r="AC564"/>
      <c s="31" r="AD564"/>
    </row>
    <row customHeight="1" r="565" ht="12.0">
      <c s="19" r="A565">
        <v>41753.4583333333</v>
      </c>
      <c s="23" r="B565">
        <v>41753.5</v>
      </c>
      <c s="19" r="C565">
        <f>A565+TIME(5,0,0)</f>
        <v>41753.6666666667</v>
      </c>
      <c s="24" r="D565">
        <f>DATE(YEAR(C565),MONTH(C565),DAY(C565))</f>
        <v>41753</v>
      </c>
      <c s="27" r="E565">
        <f>HOUR(C565)</f>
        <v>16</v>
      </c>
      <c t="str" s="27" r="F565">
        <f>CONCATENATE("TAITsched:",(H565*1000))</f>
        <v>TAITsched:14000</v>
      </c>
      <c s="18" r="G565">
        <v>14</v>
      </c>
      <c s="8" r="H565">
        <v>14</v>
      </c>
      <c s="36" r="I565">
        <v>0</v>
      </c>
      <c t="str" s="27" r="J565">
        <f>CONCATENATE("TAITbid:",(G565*1000))</f>
        <v>TAITbid:14000</v>
      </c>
      <c t="str" s="27" r="K565">
        <f>CONCATENATE("TAITUnscheduled:",(I565*1000))</f>
        <v>TAITUnscheduled:0</v>
      </c>
      <c t="str" s="27" r="L565">
        <f>CONCATENATE("TAITPlanned:",(N565*1000))</f>
        <v>TAITPlanned:6000</v>
      </c>
      <c t="str" s="27" r="M565">
        <f>CONCATENATE("TAITSettled:",(P565*1000))</f>
        <v>TAITSettled:14000</v>
      </c>
      <c s="36" r="N565">
        <v>6</v>
      </c>
      <c t="s" s="34" r="O565">
        <v>28</v>
      </c>
      <c s="8" r="P565">
        <v>14</v>
      </c>
      <c s="17" r="Q565"/>
      <c s="40" r="R565"/>
      <c s="40" r="S565"/>
      <c s="17" r="T565"/>
      <c s="29" r="U565">
        <f>(((20*AB565)*AC565)+(20*AA565))*1</f>
        <v>0</v>
      </c>
      <c s="29" r="V565">
        <f>IF((U565=0),0,(S565/U565))</f>
        <v>0</v>
      </c>
      <c s="40" r="X565">
        <f>(AA565+AB565)*AC565</f>
        <v>0</v>
      </c>
      <c s="17" r="Y565"/>
      <c s="31" r="AA565"/>
      <c s="31" r="AB565"/>
      <c s="31" r="AC565"/>
      <c s="31" r="AD565"/>
    </row>
    <row customHeight="1" r="566" ht="12.0">
      <c s="19" r="A566">
        <v>41753.5</v>
      </c>
      <c s="23" r="B566">
        <v>41753.5416666667</v>
      </c>
      <c s="19" r="C566">
        <f>A566+TIME(5,0,0)</f>
        <v>41753.7083333333</v>
      </c>
      <c s="24" r="D566">
        <f>DATE(YEAR(C566),MONTH(C566),DAY(C566))</f>
        <v>41753</v>
      </c>
      <c s="27" r="E566">
        <f>HOUR(C566)</f>
        <v>17</v>
      </c>
      <c t="str" s="27" r="F566">
        <f>CONCATENATE("TAITsched:",(H566*1000))</f>
        <v>TAITsched:14000</v>
      </c>
      <c s="18" r="G566">
        <v>14</v>
      </c>
      <c s="8" r="H566">
        <v>14</v>
      </c>
      <c s="36" r="I566">
        <v>0</v>
      </c>
      <c t="str" s="27" r="J566">
        <f>CONCATENATE("TAITbid:",(G566*1000))</f>
        <v>TAITbid:14000</v>
      </c>
      <c t="str" s="27" r="K566">
        <f>CONCATENATE("TAITUnscheduled:",(I566*1000))</f>
        <v>TAITUnscheduled:0</v>
      </c>
      <c t="str" s="27" r="L566">
        <f>CONCATENATE("TAITPlanned:",(N566*1000))</f>
        <v>TAITPlanned:6000</v>
      </c>
      <c t="str" s="27" r="M566">
        <f>CONCATENATE("TAITSettled:",(P566*1000))</f>
        <v>TAITSettled:14000</v>
      </c>
      <c s="36" r="N566">
        <v>6</v>
      </c>
      <c t="s" s="34" r="O566">
        <v>28</v>
      </c>
      <c s="8" r="P566">
        <v>14</v>
      </c>
      <c s="17" r="Q566"/>
      <c s="40" r="R566"/>
      <c s="40" r="S566"/>
      <c s="17" r="T566"/>
      <c s="29" r="U566">
        <f>(((20*AB566)*AC566)+(20*AA566))*1</f>
        <v>0</v>
      </c>
      <c s="29" r="V566">
        <f>IF((U566=0),0,(S566/U566))</f>
        <v>0</v>
      </c>
      <c s="40" r="X566">
        <f>(AA566+AB566)*AC566</f>
        <v>0</v>
      </c>
      <c s="17" r="Y566"/>
      <c s="31" r="AA566"/>
      <c s="31" r="AB566"/>
      <c s="31" r="AC566"/>
      <c s="31" r="AD566"/>
    </row>
    <row customHeight="1" r="567" ht="12.0">
      <c s="19" r="A567">
        <v>41753.5416666667</v>
      </c>
      <c s="23" r="B567">
        <v>41753.5833333333</v>
      </c>
      <c s="19" r="C567">
        <f>A567+TIME(5,0,0)</f>
        <v>41753.75</v>
      </c>
      <c s="24" r="D567">
        <f>DATE(YEAR(C567),MONTH(C567),DAY(C567))</f>
        <v>41753</v>
      </c>
      <c s="27" r="E567">
        <f>HOUR(C567)</f>
        <v>18</v>
      </c>
      <c t="str" s="27" r="F567">
        <f>CONCATENATE("TAITsched:",(H567*1000))</f>
        <v>TAITsched:14000</v>
      </c>
      <c s="18" r="G567">
        <v>14</v>
      </c>
      <c s="8" r="H567">
        <v>14</v>
      </c>
      <c s="36" r="I567">
        <v>0</v>
      </c>
      <c t="str" s="27" r="J567">
        <f>CONCATENATE("TAITbid:",(G567*1000))</f>
        <v>TAITbid:14000</v>
      </c>
      <c t="str" s="27" r="K567">
        <f>CONCATENATE("TAITUnscheduled:",(I567*1000))</f>
        <v>TAITUnscheduled:0</v>
      </c>
      <c t="str" s="27" r="L567">
        <f>CONCATENATE("TAITPlanned:",(N567*1000))</f>
        <v>TAITPlanned:6000</v>
      </c>
      <c t="str" s="27" r="M567">
        <f>CONCATENATE("TAITSettled:",(P567*1000))</f>
        <v>TAITSettled:14000</v>
      </c>
      <c s="36" r="N567">
        <v>6</v>
      </c>
      <c t="s" s="34" r="O567">
        <v>28</v>
      </c>
      <c s="8" r="P567">
        <v>14</v>
      </c>
      <c s="17" r="Q567"/>
      <c s="40" r="R567"/>
      <c s="40" r="S567"/>
      <c s="17" r="T567"/>
      <c s="29" r="U567">
        <f>(((20*AB567)*AC567)+(20*AA567))*1</f>
        <v>0</v>
      </c>
      <c s="29" r="V567">
        <f>IF((U567=0),0,(S567/U567))</f>
        <v>0</v>
      </c>
      <c s="40" r="X567">
        <f>(AA567+AB567)*AC567</f>
        <v>0</v>
      </c>
      <c s="17" r="Y567"/>
      <c s="31" r="AA567"/>
      <c s="31" r="AB567"/>
      <c s="31" r="AC567"/>
      <c s="31" r="AD567"/>
    </row>
    <row customHeight="1" r="568" ht="12.0">
      <c s="19" r="A568">
        <v>41753.5833333333</v>
      </c>
      <c s="23" r="B568">
        <v>41753.625</v>
      </c>
      <c s="19" r="C568">
        <f>A568+TIME(5,0,0)</f>
        <v>41753.7916666667</v>
      </c>
      <c s="24" r="D568">
        <f>DATE(YEAR(C568),MONTH(C568),DAY(C568))</f>
        <v>41753</v>
      </c>
      <c s="27" r="E568">
        <f>HOUR(C568)</f>
        <v>19</v>
      </c>
      <c t="str" s="27" r="F568">
        <f>CONCATENATE("TAITsched:",(H568*1000))</f>
        <v>TAITsched:14000</v>
      </c>
      <c s="18" r="G568">
        <v>14</v>
      </c>
      <c s="8" r="H568">
        <v>14</v>
      </c>
      <c s="36" r="I568">
        <v>0</v>
      </c>
      <c t="str" s="27" r="J568">
        <f>CONCATENATE("TAITbid:",(G568*1000))</f>
        <v>TAITbid:14000</v>
      </c>
      <c t="str" s="27" r="K568">
        <f>CONCATENATE("TAITUnscheduled:",(I568*1000))</f>
        <v>TAITUnscheduled:0</v>
      </c>
      <c t="str" s="27" r="L568">
        <f>CONCATENATE("TAITPlanned:",(N568*1000))</f>
        <v>TAITPlanned:6000</v>
      </c>
      <c t="str" s="27" r="M568">
        <f>CONCATENATE("TAITSettled:",(P568*1000))</f>
        <v>TAITSettled:14000</v>
      </c>
      <c s="36" r="N568">
        <v>6</v>
      </c>
      <c t="s" s="34" r="O568">
        <v>28</v>
      </c>
      <c s="8" r="P568">
        <v>14</v>
      </c>
      <c s="17" r="Q568"/>
      <c s="40" r="R568"/>
      <c s="40" r="S568"/>
      <c s="17" r="T568"/>
      <c s="29" r="U568">
        <f>(((20*AB568)*AC568)+(20*AA568))*1</f>
        <v>0</v>
      </c>
      <c s="29" r="V568">
        <f>IF((U568=0),0,(S568/U568))</f>
        <v>0</v>
      </c>
      <c s="40" r="X568">
        <f>(AA568+AB568)*AC568</f>
        <v>0</v>
      </c>
      <c s="17" r="Y568"/>
      <c s="31" r="AA568"/>
      <c s="31" r="AB568"/>
      <c s="31" r="AC568"/>
      <c s="31" r="AD568"/>
    </row>
    <row customHeight="1" r="569" ht="12.0">
      <c s="19" r="A569">
        <v>41753.625</v>
      </c>
      <c s="23" r="B569">
        <v>41753.6666666667</v>
      </c>
      <c s="19" r="C569">
        <f>A569+TIME(5,0,0)</f>
        <v>41753.8333333333</v>
      </c>
      <c s="24" r="D569">
        <f>DATE(YEAR(C569),MONTH(C569),DAY(C569))</f>
        <v>41753</v>
      </c>
      <c s="27" r="E569">
        <f>HOUR(C569)</f>
        <v>20</v>
      </c>
      <c t="str" s="27" r="F569">
        <f>CONCATENATE("TAITsched:",(H569*1000))</f>
        <v>TAITsched:14000</v>
      </c>
      <c s="18" r="G569">
        <v>14</v>
      </c>
      <c s="8" r="H569">
        <v>14</v>
      </c>
      <c s="36" r="I569">
        <v>0</v>
      </c>
      <c t="str" s="27" r="J569">
        <f>CONCATENATE("TAITbid:",(G569*1000))</f>
        <v>TAITbid:14000</v>
      </c>
      <c t="str" s="27" r="K569">
        <f>CONCATENATE("TAITUnscheduled:",(I569*1000))</f>
        <v>TAITUnscheduled:0</v>
      </c>
      <c t="str" s="27" r="L569">
        <f>CONCATENATE("TAITPlanned:",(N569*1000))</f>
        <v>TAITPlanned:6000</v>
      </c>
      <c t="str" s="27" r="M569">
        <f>CONCATENATE("TAITSettled:",(P569*1000))</f>
        <v>TAITSettled:14000</v>
      </c>
      <c s="36" r="N569">
        <v>6</v>
      </c>
      <c t="s" s="34" r="O569">
        <v>28</v>
      </c>
      <c s="8" r="P569">
        <v>14</v>
      </c>
      <c s="17" r="Q569"/>
      <c s="40" r="R569"/>
      <c s="40" r="S569"/>
      <c s="17" r="T569"/>
      <c s="29" r="U569">
        <f>(((20*AB569)*AC569)+(20*AA569))*1</f>
        <v>0</v>
      </c>
      <c s="29" r="V569">
        <f>IF((U569=0),0,(S569/U569))</f>
        <v>0</v>
      </c>
      <c s="40" r="X569">
        <f>(AA569+AB569)*AC569</f>
        <v>0</v>
      </c>
      <c s="17" r="Y569"/>
      <c s="31" r="AA569"/>
      <c s="31" r="AB569"/>
      <c s="31" r="AC569"/>
      <c s="31" r="AD569"/>
    </row>
    <row customHeight="1" r="570" ht="12.0">
      <c s="19" r="A570">
        <v>41753.6666666667</v>
      </c>
      <c s="23" r="B570">
        <v>41753.7083333333</v>
      </c>
      <c s="19" r="C570">
        <f>A570+TIME(5,0,0)</f>
        <v>41753.875</v>
      </c>
      <c s="24" r="D570">
        <f>DATE(YEAR(C570),MONTH(C570),DAY(C570))</f>
        <v>41753</v>
      </c>
      <c s="27" r="E570">
        <f>HOUR(C570)</f>
        <v>21</v>
      </c>
      <c t="str" s="27" r="F570">
        <f>CONCATENATE("TAITsched:",(H570*1000))</f>
        <v>TAITsched:20000</v>
      </c>
      <c s="18" r="G570">
        <v>20</v>
      </c>
      <c s="8" r="H570">
        <v>20</v>
      </c>
      <c s="36" r="I570">
        <v>0</v>
      </c>
      <c t="str" s="27" r="J570">
        <f>CONCATENATE("TAITbid:",(G570*1000))</f>
        <v>TAITbid:20000</v>
      </c>
      <c t="str" s="27" r="K570">
        <f>CONCATENATE("TAITUnscheduled:",(I570*1000))</f>
        <v>TAITUnscheduled:0</v>
      </c>
      <c t="str" s="27" r="L570">
        <f>CONCATENATE("TAITPlanned:",(N570*1000))</f>
        <v>TAITPlanned:0</v>
      </c>
      <c t="str" s="27" r="M570">
        <f>CONCATENATE("TAITSettled:",(P570*1000))</f>
        <v>TAITSettled:20000</v>
      </c>
      <c s="36" r="N570">
        <v>0</v>
      </c>
      <c s="34" r="O570"/>
      <c s="8" r="P570">
        <v>20</v>
      </c>
      <c s="17" r="Q570"/>
      <c s="40" r="R570"/>
      <c s="40" r="S570"/>
      <c s="17" r="T570"/>
      <c s="29" r="U570">
        <f>(((20*AB570)*AC570)+(20*AA570))*1</f>
        <v>0</v>
      </c>
      <c s="29" r="V570">
        <f>IF((U570=0),0,(S570/U570))</f>
        <v>0</v>
      </c>
      <c s="40" r="X570">
        <f>(AA570+AB570)*AC570</f>
        <v>0</v>
      </c>
      <c s="17" r="Y570"/>
      <c s="31" r="AA570"/>
      <c s="31" r="AB570"/>
      <c s="31" r="AC570"/>
      <c s="31" r="AD570"/>
    </row>
    <row customHeight="1" r="571" ht="12.0">
      <c s="19" r="A571">
        <v>41753.7083333333</v>
      </c>
      <c s="23" r="B571">
        <v>41753.75</v>
      </c>
      <c s="19" r="C571">
        <f>A571+TIME(5,0,0)</f>
        <v>41753.9166666667</v>
      </c>
      <c s="24" r="D571">
        <f>DATE(YEAR(C571),MONTH(C571),DAY(C571))</f>
        <v>41753</v>
      </c>
      <c s="27" r="E571">
        <f>HOUR(C571)</f>
        <v>22</v>
      </c>
      <c t="str" s="27" r="F571">
        <f>CONCATENATE("TAITsched:",(H571*1000))</f>
        <v>TAITsched:20000</v>
      </c>
      <c s="18" r="G571">
        <v>20</v>
      </c>
      <c s="8" r="H571">
        <v>20</v>
      </c>
      <c s="36" r="I571">
        <v>0</v>
      </c>
      <c t="str" s="27" r="J571">
        <f>CONCATENATE("TAITbid:",(G571*1000))</f>
        <v>TAITbid:20000</v>
      </c>
      <c t="str" s="27" r="K571">
        <f>CONCATENATE("TAITUnscheduled:",(I571*1000))</f>
        <v>TAITUnscheduled:0</v>
      </c>
      <c t="str" s="27" r="L571">
        <f>CONCATENATE("TAITPlanned:",(N571*1000))</f>
        <v>TAITPlanned:0</v>
      </c>
      <c t="str" s="27" r="M571">
        <f>CONCATENATE("TAITSettled:",(P571*1000))</f>
        <v>TAITSettled:20000</v>
      </c>
      <c s="36" r="N571">
        <v>0</v>
      </c>
      <c s="34" r="O571"/>
      <c s="8" r="P571">
        <v>20</v>
      </c>
      <c s="17" r="Q571"/>
      <c s="40" r="R571"/>
      <c s="40" r="S571"/>
      <c s="17" r="T571"/>
      <c s="29" r="U571">
        <f>(((20*AB571)*AC571)+(20*AA571))*1</f>
        <v>0</v>
      </c>
      <c s="29" r="V571">
        <f>IF((U571=0),0,(S571/U571))</f>
        <v>0</v>
      </c>
      <c s="40" r="X571">
        <f>(AA571+AB571)*AC571</f>
        <v>0</v>
      </c>
      <c s="17" r="Y571"/>
      <c s="31" r="AA571"/>
      <c s="31" r="AB571"/>
      <c s="31" r="AC571"/>
      <c s="31" r="AD571"/>
    </row>
    <row customHeight="1" r="572" ht="12.0">
      <c s="19" r="A572">
        <v>41753.75</v>
      </c>
      <c s="23" r="B572">
        <v>41753.7916666667</v>
      </c>
      <c s="19" r="C572">
        <f>A572+TIME(5,0,0)</f>
        <v>41753.9583333333</v>
      </c>
      <c s="24" r="D572">
        <f>DATE(YEAR(C572),MONTH(C572),DAY(C572))</f>
        <v>41753</v>
      </c>
      <c s="27" r="E572">
        <f>HOUR(C572)</f>
        <v>23</v>
      </c>
      <c t="str" s="27" r="F572">
        <f>CONCATENATE("TAITsched:",(H572*1000))</f>
        <v>TAITsched:20000</v>
      </c>
      <c s="18" r="G572">
        <v>20</v>
      </c>
      <c s="8" r="H572">
        <v>20</v>
      </c>
      <c s="36" r="I572">
        <v>0</v>
      </c>
      <c t="str" s="27" r="J572">
        <f>CONCATENATE("TAITbid:",(G572*1000))</f>
        <v>TAITbid:20000</v>
      </c>
      <c t="str" s="27" r="K572">
        <f>CONCATENATE("TAITUnscheduled:",(I572*1000))</f>
        <v>TAITUnscheduled:0</v>
      </c>
      <c t="str" s="27" r="L572">
        <f>CONCATENATE("TAITPlanned:",(N572*1000))</f>
        <v>TAITPlanned:0</v>
      </c>
      <c t="str" s="27" r="M572">
        <f>CONCATENATE("TAITSettled:",(P572*1000))</f>
        <v>TAITSettled:20000</v>
      </c>
      <c s="36" r="N572">
        <v>0</v>
      </c>
      <c s="34" r="O572"/>
      <c s="8" r="P572">
        <v>20</v>
      </c>
      <c s="17" r="Q572"/>
      <c s="40" r="R572"/>
      <c s="40" r="S572"/>
      <c s="17" r="T572"/>
      <c s="29" r="U572">
        <f>(((20*AB572)*AC572)+(20*AA572))*1</f>
        <v>0</v>
      </c>
      <c s="29" r="V572">
        <f>IF((U572=0),0,(S572/U572))</f>
        <v>0</v>
      </c>
      <c s="40" r="X572">
        <f>(AA572+AB572)*AC572</f>
        <v>0</v>
      </c>
      <c s="17" r="Y572"/>
      <c s="31" r="AA572"/>
      <c s="31" r="AB572"/>
      <c s="31" r="AC572"/>
      <c s="31" r="AD572"/>
    </row>
    <row customHeight="1" r="573" ht="12.0">
      <c s="19" r="A573">
        <v>41753.7916666667</v>
      </c>
      <c s="23" r="B573">
        <v>41753.8333333333</v>
      </c>
      <c s="19" r="C573">
        <f>A573+TIME(5,0,0)</f>
        <v>41754</v>
      </c>
      <c s="24" r="D573">
        <f>DATE(YEAR(C573),MONTH(C573),DAY(C573))</f>
        <v>41754</v>
      </c>
      <c s="27" r="E573">
        <f>HOUR(C573)</f>
        <v>0</v>
      </c>
      <c t="str" s="27" r="F573">
        <f>CONCATENATE("TAITsched:",(H573*1000))</f>
        <v>TAITsched:20000</v>
      </c>
      <c s="18" r="G573">
        <v>20</v>
      </c>
      <c s="8" r="H573">
        <v>20</v>
      </c>
      <c s="36" r="I573">
        <v>0</v>
      </c>
      <c t="str" s="27" r="J573">
        <f>CONCATENATE("TAITbid:",(G573*1000))</f>
        <v>TAITbid:20000</v>
      </c>
      <c t="str" s="27" r="K573">
        <f>CONCATENATE("TAITUnscheduled:",(I573*1000))</f>
        <v>TAITUnscheduled:0</v>
      </c>
      <c t="str" s="27" r="L573">
        <f>CONCATENATE("TAITPlanned:",(N573*1000))</f>
        <v>TAITPlanned:0</v>
      </c>
      <c t="str" s="27" r="M573">
        <f>CONCATENATE("TAITSettled:",(P573*1000))</f>
        <v>TAITSettled:20000</v>
      </c>
      <c s="36" r="N573">
        <v>0</v>
      </c>
      <c s="34" r="O573"/>
      <c s="8" r="P573">
        <v>20</v>
      </c>
      <c s="17" r="Q573"/>
      <c s="40" r="R573"/>
      <c s="40" r="S573"/>
      <c s="17" r="T573"/>
      <c s="29" r="U573">
        <f>(((20*AB573)*AC573)+(20*AA573))*1</f>
        <v>0</v>
      </c>
      <c s="29" r="V573">
        <f>IF((U573=0),0,(S573/U573))</f>
        <v>0</v>
      </c>
      <c s="40" r="X573">
        <f>(AA573+AB573)*AC573</f>
        <v>0</v>
      </c>
      <c s="17" r="Y573"/>
      <c s="31" r="AA573"/>
      <c s="31" r="AB573"/>
      <c s="31" r="AC573"/>
      <c s="31" r="AD573"/>
    </row>
    <row customHeight="1" r="574" ht="12.0">
      <c s="19" r="A574">
        <v>41753.8333333333</v>
      </c>
      <c s="23" r="B574">
        <v>41753.875</v>
      </c>
      <c s="19" r="C574">
        <f>A574+TIME(5,0,0)</f>
        <v>41754.0416666667</v>
      </c>
      <c s="24" r="D574">
        <f>DATE(YEAR(C574),MONTH(C574),DAY(C574))</f>
        <v>41754</v>
      </c>
      <c s="27" r="E574">
        <f>HOUR(C574)</f>
        <v>1</v>
      </c>
      <c t="str" s="27" r="F574">
        <f>CONCATENATE("TAITsched:",(H574*1000))</f>
        <v>TAITsched:20000</v>
      </c>
      <c s="18" r="G574">
        <v>20</v>
      </c>
      <c s="8" r="H574">
        <v>20</v>
      </c>
      <c s="36" r="I574">
        <v>0</v>
      </c>
      <c t="str" s="27" r="J574">
        <f>CONCATENATE("TAITbid:",(G574*1000))</f>
        <v>TAITbid:20000</v>
      </c>
      <c t="str" s="27" r="K574">
        <f>CONCATENATE("TAITUnscheduled:",(I574*1000))</f>
        <v>TAITUnscheduled:0</v>
      </c>
      <c t="str" s="27" r="L574">
        <f>CONCATENATE("TAITPlanned:",(N574*1000))</f>
        <v>TAITPlanned:0</v>
      </c>
      <c t="str" s="27" r="M574">
        <f>CONCATENATE("TAITSettled:",(P574*1000))</f>
        <v>TAITSettled:20000</v>
      </c>
      <c s="36" r="N574">
        <v>0</v>
      </c>
      <c s="34" r="O574"/>
      <c s="8" r="P574">
        <v>20</v>
      </c>
      <c s="17" r="Q574"/>
      <c s="40" r="R574"/>
      <c s="40" r="S574"/>
      <c s="17" r="T574"/>
      <c s="29" r="U574">
        <f>(((20*AB574)*AC574)+(20*AA574))*1</f>
        <v>0</v>
      </c>
      <c s="29" r="V574">
        <f>IF((U574=0),0,(S574/U574))</f>
        <v>0</v>
      </c>
      <c s="40" r="X574">
        <f>(AA574+AB574)*AC574</f>
        <v>0</v>
      </c>
      <c s="17" r="Y574"/>
      <c s="31" r="AA574"/>
      <c s="31" r="AB574"/>
      <c s="31" r="AC574"/>
      <c s="31" r="AD574"/>
    </row>
    <row customHeight="1" r="575" ht="12.0">
      <c s="19" r="A575">
        <v>41753.875</v>
      </c>
      <c s="23" r="B575">
        <v>41753.9166666667</v>
      </c>
      <c s="19" r="C575">
        <f>A575+TIME(5,0,0)</f>
        <v>41754.0833333333</v>
      </c>
      <c s="24" r="D575">
        <f>DATE(YEAR(C575),MONTH(C575),DAY(C575))</f>
        <v>41754</v>
      </c>
      <c s="27" r="E575">
        <f>HOUR(C575)</f>
        <v>2</v>
      </c>
      <c t="str" s="27" r="F575">
        <f>CONCATENATE("TAITsched:",(H575*1000))</f>
        <v>TAITsched:20000</v>
      </c>
      <c s="18" r="G575">
        <v>20</v>
      </c>
      <c s="8" r="H575">
        <v>20</v>
      </c>
      <c s="36" r="I575">
        <v>0</v>
      </c>
      <c t="str" s="27" r="J575">
        <f>CONCATENATE("TAITbid:",(G575*1000))</f>
        <v>TAITbid:20000</v>
      </c>
      <c t="str" s="27" r="K575">
        <f>CONCATENATE("TAITUnscheduled:",(I575*1000))</f>
        <v>TAITUnscheduled:0</v>
      </c>
      <c t="str" s="27" r="L575">
        <f>CONCATENATE("TAITPlanned:",(N575*1000))</f>
        <v>TAITPlanned:0</v>
      </c>
      <c t="str" s="27" r="M575">
        <f>CONCATENATE("TAITSettled:",(P575*1000))</f>
        <v>TAITSettled:20000</v>
      </c>
      <c s="36" r="N575">
        <v>0</v>
      </c>
      <c s="34" r="O575"/>
      <c s="8" r="P575">
        <v>20</v>
      </c>
      <c s="17" r="Q575"/>
      <c s="40" r="R575"/>
      <c s="40" r="S575"/>
      <c s="17" r="T575"/>
      <c s="29" r="U575">
        <f>(((20*AB575)*AC575)+(20*AA575))*1</f>
        <v>0</v>
      </c>
      <c s="29" r="V575">
        <f>IF((U575=0),0,(S575/U575))</f>
        <v>0</v>
      </c>
      <c s="40" r="X575">
        <f>(AA575+AB575)*AC575</f>
        <v>0</v>
      </c>
      <c s="17" r="Y575"/>
      <c s="31" r="AA575"/>
      <c s="31" r="AB575"/>
      <c s="31" r="AC575"/>
      <c s="31" r="AD575"/>
    </row>
    <row customHeight="1" r="576" ht="12.0">
      <c s="19" r="A576">
        <v>41753.9166666667</v>
      </c>
      <c s="23" r="B576">
        <v>41753.9583333333</v>
      </c>
      <c s="19" r="C576">
        <f>A576+TIME(5,0,0)</f>
        <v>41754.125</v>
      </c>
      <c s="24" r="D576">
        <f>DATE(YEAR(C576),MONTH(C576),DAY(C576))</f>
        <v>41754</v>
      </c>
      <c s="27" r="E576">
        <f>HOUR(C576)</f>
        <v>3</v>
      </c>
      <c t="str" s="27" r="F576">
        <f>CONCATENATE("TAITsched:",(H576*1000))</f>
        <v>TAITsched:20000</v>
      </c>
      <c s="18" r="G576">
        <v>20</v>
      </c>
      <c s="8" r="H576">
        <v>20</v>
      </c>
      <c s="36" r="I576">
        <v>0</v>
      </c>
      <c t="str" s="27" r="J576">
        <f>CONCATENATE("TAITbid:",(G576*1000))</f>
        <v>TAITbid:20000</v>
      </c>
      <c t="str" s="27" r="K576">
        <f>CONCATENATE("TAITUnscheduled:",(I576*1000))</f>
        <v>TAITUnscheduled:0</v>
      </c>
      <c t="str" s="27" r="L576">
        <f>CONCATENATE("TAITPlanned:",(N576*1000))</f>
        <v>TAITPlanned:0</v>
      </c>
      <c t="str" s="27" r="M576">
        <f>CONCATENATE("TAITSettled:",(P576*1000))</f>
        <v>TAITSettled:20000</v>
      </c>
      <c s="36" r="N576">
        <v>0</v>
      </c>
      <c s="34" r="O576"/>
      <c s="8" r="P576">
        <v>20</v>
      </c>
      <c s="17" r="Q576"/>
      <c s="40" r="R576"/>
      <c s="40" r="S576"/>
      <c s="17" r="T576"/>
      <c s="29" r="U576">
        <f>(((20*AB576)*AC576)+(20*AA576))*1</f>
        <v>0</v>
      </c>
      <c s="29" r="V576">
        <f>IF((U576=0),0,(S576/U576))</f>
        <v>0</v>
      </c>
      <c s="40" r="X576">
        <f>(AA576+AB576)*AC576</f>
        <v>0</v>
      </c>
      <c s="17" r="Y576"/>
      <c s="31" r="AA576"/>
      <c s="31" r="AB576"/>
      <c s="31" r="AC576"/>
      <c s="31" r="AD576"/>
    </row>
    <row customHeight="1" r="577" ht="12.0">
      <c s="19" r="A577">
        <v>41753.9583333333</v>
      </c>
      <c s="23" r="B577">
        <v>41754</v>
      </c>
      <c s="19" r="C577">
        <f>A577+TIME(5,0,0)</f>
        <v>41754.1666666667</v>
      </c>
      <c s="24" r="D577">
        <f>DATE(YEAR(C577),MONTH(C577),DAY(C577))</f>
        <v>41754</v>
      </c>
      <c s="27" r="E577">
        <f>HOUR(C577)</f>
        <v>4</v>
      </c>
      <c t="str" s="27" r="F577">
        <f>CONCATENATE("TAITsched:",(H577*1000))</f>
        <v>TAITsched:20000</v>
      </c>
      <c s="18" r="G577">
        <v>20</v>
      </c>
      <c s="8" r="H577">
        <v>20</v>
      </c>
      <c s="36" r="I577">
        <v>0</v>
      </c>
      <c t="str" s="27" r="J577">
        <f>CONCATENATE("TAITbid:",(G577*1000))</f>
        <v>TAITbid:20000</v>
      </c>
      <c t="str" s="27" r="K577">
        <f>CONCATENATE("TAITUnscheduled:",(I577*1000))</f>
        <v>TAITUnscheduled:0</v>
      </c>
      <c t="str" s="27" r="L577">
        <f>CONCATENATE("TAITPlanned:",(N577*1000))</f>
        <v>TAITPlanned:0</v>
      </c>
      <c t="str" s="27" r="M577">
        <f>CONCATENATE("TAITSettled:",(P577*1000))</f>
        <v>TAITSettled:20000</v>
      </c>
      <c s="36" r="N577">
        <v>0</v>
      </c>
      <c s="34" r="O577"/>
      <c s="8" r="P577">
        <v>20</v>
      </c>
      <c s="17" r="Q577"/>
      <c s="40" r="R577"/>
      <c s="40" r="S577"/>
      <c s="17" r="T577"/>
      <c s="29" r="U577">
        <f>(((20*AB577)*AC577)+(20*AA577))*1</f>
        <v>0</v>
      </c>
      <c s="29" r="V577">
        <f>IF((U577=0),0,(S577/U577))</f>
        <v>0</v>
      </c>
      <c s="40" r="X577">
        <f>(AA577+AB577)*AC577</f>
        <v>0</v>
      </c>
      <c s="17" r="Y577"/>
      <c s="31" r="AA577"/>
      <c s="31" r="AB577"/>
      <c s="31" r="AC577"/>
      <c s="31" r="AD577"/>
    </row>
    <row customHeight="1" r="578" ht="12.0">
      <c s="19" r="A578">
        <v>41754</v>
      </c>
      <c s="23" r="B578">
        <v>41754.0416666667</v>
      </c>
      <c s="19" r="C578">
        <f>A578+TIME(5,0,0)</f>
        <v>41754.2083333333</v>
      </c>
      <c s="24" r="D578">
        <f>DATE(YEAR(C578),MONTH(C578),DAY(C578))</f>
        <v>41754</v>
      </c>
      <c s="27" r="E578">
        <f>HOUR(C578)</f>
        <v>5</v>
      </c>
      <c t="str" s="27" r="F578">
        <f>CONCATENATE("TAITsched:",(H578*1000))</f>
        <v>TAITsched:20000</v>
      </c>
      <c s="18" r="G578">
        <v>20</v>
      </c>
      <c s="8" r="H578">
        <v>20</v>
      </c>
      <c s="36" r="I578">
        <v>0</v>
      </c>
      <c t="str" s="27" r="J578">
        <f>CONCATENATE("TAITbid:",(G578*1000))</f>
        <v>TAITbid:20000</v>
      </c>
      <c t="str" s="27" r="K578">
        <f>CONCATENATE("TAITUnscheduled:",(I578*1000))</f>
        <v>TAITUnscheduled:0</v>
      </c>
      <c t="str" s="27" r="L578">
        <f>CONCATENATE("TAITPlanned:",(N578*1000))</f>
        <v>TAITPlanned:0</v>
      </c>
      <c t="str" s="27" r="M578">
        <f>CONCATENATE("TAITSettled:",(P578*1000))</f>
        <v>TAITSettled:20000</v>
      </c>
      <c s="36" r="N578">
        <v>0</v>
      </c>
      <c s="34" r="O578"/>
      <c s="8" r="P578">
        <v>20</v>
      </c>
      <c s="17" r="Q578"/>
      <c s="40" r="R578"/>
      <c s="40" r="S578"/>
      <c s="17" r="T578"/>
      <c s="29" r="U578">
        <f>(((20*AB578)*AC578)+(20*AA578))*1</f>
        <v>0</v>
      </c>
      <c s="29" r="V578">
        <f>IF((U578=0),0,(S578/U578))</f>
        <v>0</v>
      </c>
      <c s="40" r="X578">
        <f>(AA578+AB578)*AC578</f>
        <v>0</v>
      </c>
      <c s="17" r="Y578"/>
      <c s="31" r="AA578"/>
      <c s="31" r="AB578"/>
      <c s="31" r="AC578"/>
      <c s="31" r="AD578"/>
    </row>
    <row customHeight="1" r="579" ht="12.0">
      <c s="19" r="A579">
        <v>41754.0416666667</v>
      </c>
      <c s="23" r="B579">
        <v>41754.0833333333</v>
      </c>
      <c s="19" r="C579">
        <f>A579+TIME(5,0,0)</f>
        <v>41754.25</v>
      </c>
      <c s="24" r="D579">
        <f>DATE(YEAR(C579),MONTH(C579),DAY(C579))</f>
        <v>41754</v>
      </c>
      <c s="27" r="E579">
        <f>HOUR(C579)</f>
        <v>6</v>
      </c>
      <c t="str" s="27" r="F579">
        <f>CONCATENATE("TAITsched:",(H579*1000))</f>
        <v>TAITsched:20000</v>
      </c>
      <c s="18" r="G579">
        <v>20</v>
      </c>
      <c s="8" r="H579">
        <v>20</v>
      </c>
      <c s="36" r="I579">
        <v>0</v>
      </c>
      <c t="str" s="27" r="J579">
        <f>CONCATENATE("TAITbid:",(G579*1000))</f>
        <v>TAITbid:20000</v>
      </c>
      <c t="str" s="27" r="K579">
        <f>CONCATENATE("TAITUnscheduled:",(I579*1000))</f>
        <v>TAITUnscheduled:0</v>
      </c>
      <c t="str" s="27" r="L579">
        <f>CONCATENATE("TAITPlanned:",(N579*1000))</f>
        <v>TAITPlanned:0</v>
      </c>
      <c t="str" s="27" r="M579">
        <f>CONCATENATE("TAITSettled:",(P579*1000))</f>
        <v>TAITSettled:20000</v>
      </c>
      <c s="36" r="N579">
        <v>0</v>
      </c>
      <c s="34" r="O579"/>
      <c s="8" r="P579">
        <v>20</v>
      </c>
      <c s="17" r="Q579"/>
      <c s="40" r="R579"/>
      <c s="40" r="S579"/>
      <c s="17" r="T579"/>
      <c s="29" r="U579">
        <f>(((20*AB579)*AC579)+(20*AA579))*1</f>
        <v>0</v>
      </c>
      <c s="29" r="V579">
        <f>IF((U579=0),0,(S579/U579))</f>
        <v>0</v>
      </c>
      <c s="40" r="X579">
        <f>(AA579+AB579)*AC579</f>
        <v>0</v>
      </c>
      <c s="17" r="Y579"/>
      <c s="31" r="AA579"/>
      <c s="31" r="AB579"/>
      <c s="31" r="AC579"/>
      <c s="31" r="AD579"/>
    </row>
    <row customHeight="1" r="580" ht="12.0">
      <c s="19" r="A580">
        <v>41754.0833333333</v>
      </c>
      <c s="23" r="B580">
        <v>41754.125</v>
      </c>
      <c s="19" r="C580">
        <f>A580+TIME(5,0,0)</f>
        <v>41754.2916666667</v>
      </c>
      <c s="24" r="D580">
        <f>DATE(YEAR(C580),MONTH(C580),DAY(C580))</f>
        <v>41754</v>
      </c>
      <c s="27" r="E580">
        <f>HOUR(C580)</f>
        <v>7</v>
      </c>
      <c t="str" s="27" r="F580">
        <f>CONCATENATE("TAITsched:",(H580*1000))</f>
        <v>TAITsched:20000</v>
      </c>
      <c s="18" r="G580">
        <v>20</v>
      </c>
      <c s="8" r="H580">
        <v>20</v>
      </c>
      <c s="36" r="I580">
        <v>0</v>
      </c>
      <c t="str" s="27" r="J580">
        <f>CONCATENATE("TAITbid:",(G580*1000))</f>
        <v>TAITbid:20000</v>
      </c>
      <c t="str" s="27" r="K580">
        <f>CONCATENATE("TAITUnscheduled:",(I580*1000))</f>
        <v>TAITUnscheduled:0</v>
      </c>
      <c t="str" s="27" r="L580">
        <f>CONCATENATE("TAITPlanned:",(N580*1000))</f>
        <v>TAITPlanned:0</v>
      </c>
      <c t="str" s="27" r="M580">
        <f>CONCATENATE("TAITSettled:",(P580*1000))</f>
        <v>TAITSettled:20000</v>
      </c>
      <c s="36" r="N580">
        <v>0</v>
      </c>
      <c s="34" r="O580"/>
      <c s="8" r="P580">
        <v>20</v>
      </c>
      <c s="17" r="Q580"/>
      <c s="40" r="R580"/>
      <c s="40" r="S580"/>
      <c s="17" r="T580"/>
      <c s="29" r="U580">
        <f>(((20*AB580)*AC580)+(20*AA580))*1</f>
        <v>0</v>
      </c>
      <c s="29" r="V580">
        <f>IF((U580=0),0,(S580/U580))</f>
        <v>0</v>
      </c>
      <c s="40" r="X580">
        <f>(AA580+AB580)*AC580</f>
        <v>0</v>
      </c>
      <c s="17" r="Y580"/>
      <c s="31" r="AA580"/>
      <c s="31" r="AB580"/>
      <c s="31" r="AC580"/>
      <c s="31" r="AD580"/>
    </row>
    <row customHeight="1" r="581" ht="12.0">
      <c s="19" r="A581">
        <v>41754.125</v>
      </c>
      <c s="23" r="B581">
        <v>41754.1666666667</v>
      </c>
      <c s="19" r="C581">
        <f>A581+TIME(5,0,0)</f>
        <v>41754.3333333333</v>
      </c>
      <c s="24" r="D581">
        <f>DATE(YEAR(C581),MONTH(C581),DAY(C581))</f>
        <v>41754</v>
      </c>
      <c s="27" r="E581">
        <f>HOUR(C581)</f>
        <v>8</v>
      </c>
      <c t="str" s="27" r="F581">
        <f>CONCATENATE("TAITsched:",(H581*1000))</f>
        <v>TAITsched:20000</v>
      </c>
      <c s="18" r="G581">
        <v>20</v>
      </c>
      <c s="8" r="H581">
        <v>20</v>
      </c>
      <c s="36" r="I581">
        <v>0</v>
      </c>
      <c t="str" s="27" r="J581">
        <f>CONCATENATE("TAITbid:",(G581*1000))</f>
        <v>TAITbid:20000</v>
      </c>
      <c t="str" s="27" r="K581">
        <f>CONCATENATE("TAITUnscheduled:",(I581*1000))</f>
        <v>TAITUnscheduled:0</v>
      </c>
      <c t="str" s="27" r="L581">
        <f>CONCATENATE("TAITPlanned:",(N581*1000))</f>
        <v>TAITPlanned:0</v>
      </c>
      <c t="str" s="27" r="M581">
        <f>CONCATENATE("TAITSettled:",(P581*1000))</f>
        <v>TAITSettled:20000</v>
      </c>
      <c s="36" r="N581">
        <v>0</v>
      </c>
      <c s="34" r="O581"/>
      <c s="8" r="P581">
        <v>20</v>
      </c>
      <c s="17" r="Q581"/>
      <c s="40" r="R581"/>
      <c s="40" r="S581"/>
      <c s="17" r="T581"/>
      <c s="29" r="U581">
        <f>(((20*AB581)*AC581)+(20*AA581))*1</f>
        <v>0</v>
      </c>
      <c s="29" r="V581">
        <f>IF((U581=0),0,(S581/U581))</f>
        <v>0</v>
      </c>
      <c s="40" r="X581">
        <f>(AA581+AB581)*AC581</f>
        <v>0</v>
      </c>
      <c s="17" r="Y581"/>
      <c s="31" r="AA581"/>
      <c s="31" r="AB581"/>
      <c s="31" r="AC581"/>
      <c s="31" r="AD581"/>
    </row>
    <row customHeight="1" r="582" ht="12.0">
      <c s="19" r="A582">
        <v>41754.1666666667</v>
      </c>
      <c s="23" r="B582">
        <v>41754.2083333333</v>
      </c>
      <c s="19" r="C582">
        <f>A582+TIME(5,0,0)</f>
        <v>41754.375</v>
      </c>
      <c s="24" r="D582">
        <f>DATE(YEAR(C582),MONTH(C582),DAY(C582))</f>
        <v>41754</v>
      </c>
      <c s="27" r="E582">
        <f>HOUR(C582)</f>
        <v>9</v>
      </c>
      <c t="str" s="27" r="F582">
        <f>CONCATENATE("TAITsched:",(H582*1000))</f>
        <v>TAITsched:20000</v>
      </c>
      <c s="18" r="G582">
        <v>20</v>
      </c>
      <c s="8" r="H582">
        <v>20</v>
      </c>
      <c s="36" r="I582">
        <v>0</v>
      </c>
      <c t="str" s="27" r="J582">
        <f>CONCATENATE("TAITbid:",(G582*1000))</f>
        <v>TAITbid:20000</v>
      </c>
      <c t="str" s="27" r="K582">
        <f>CONCATENATE("TAITUnscheduled:",(I582*1000))</f>
        <v>TAITUnscheduled:0</v>
      </c>
      <c t="str" s="27" r="L582">
        <f>CONCATENATE("TAITPlanned:",(N582*1000))</f>
        <v>TAITPlanned:0</v>
      </c>
      <c t="str" s="27" r="M582">
        <f>CONCATENATE("TAITSettled:",(P582*1000))</f>
        <v>TAITSettled:20000</v>
      </c>
      <c s="36" r="N582">
        <v>0</v>
      </c>
      <c s="34" r="O582"/>
      <c s="8" r="P582">
        <v>20</v>
      </c>
      <c s="17" r="Q582"/>
      <c s="40" r="R582"/>
      <c s="40" r="S582"/>
      <c s="17" r="T582"/>
      <c s="29" r="U582">
        <f>(((20*AB582)*AC582)+(20*AA582))*1</f>
        <v>0</v>
      </c>
      <c s="29" r="V582">
        <f>IF((U582=0),0,(S582/U582))</f>
        <v>0</v>
      </c>
      <c s="40" r="X582">
        <f>(AA582+AB582)*AC582</f>
        <v>0</v>
      </c>
      <c s="17" r="Y582"/>
      <c s="31" r="AA582"/>
      <c s="31" r="AB582"/>
      <c s="31" r="AC582"/>
      <c s="31" r="AD582"/>
    </row>
    <row customHeight="1" r="583" ht="12.0">
      <c s="19" r="A583">
        <v>41754.2083333333</v>
      </c>
      <c s="23" r="B583">
        <v>41754.25</v>
      </c>
      <c s="19" r="C583">
        <f>A583+TIME(5,0,0)</f>
        <v>41754.4166666667</v>
      </c>
      <c s="24" r="D583">
        <f>DATE(YEAR(C583),MONTH(C583),DAY(C583))</f>
        <v>41754</v>
      </c>
      <c s="27" r="E583">
        <f>HOUR(C583)</f>
        <v>10</v>
      </c>
      <c t="str" s="27" r="F583">
        <f>CONCATENATE("TAITsched:",(H583*1000))</f>
        <v>TAITsched:20000</v>
      </c>
      <c s="18" r="G583">
        <v>20</v>
      </c>
      <c s="8" r="H583">
        <v>20</v>
      </c>
      <c s="36" r="I583">
        <v>0</v>
      </c>
      <c t="str" s="27" r="J583">
        <f>CONCATENATE("TAITbid:",(G583*1000))</f>
        <v>TAITbid:20000</v>
      </c>
      <c t="str" s="27" r="K583">
        <f>CONCATENATE("TAITUnscheduled:",(I583*1000))</f>
        <v>TAITUnscheduled:0</v>
      </c>
      <c t="str" s="27" r="L583">
        <f>CONCATENATE("TAITPlanned:",(N583*1000))</f>
        <v>TAITPlanned:0</v>
      </c>
      <c t="str" s="27" r="M583">
        <f>CONCATENATE("TAITSettled:",(P583*1000))</f>
        <v>TAITSettled:20000</v>
      </c>
      <c s="36" r="N583">
        <v>0</v>
      </c>
      <c s="34" r="O583"/>
      <c s="8" r="P583">
        <v>20</v>
      </c>
      <c s="17" r="Q583"/>
      <c s="40" r="R583"/>
      <c s="40" r="S583"/>
      <c s="17" r="T583"/>
      <c s="29" r="U583">
        <f>(((20*AB583)*AC583)+(20*AA583))*1</f>
        <v>0</v>
      </c>
      <c s="29" r="V583">
        <f>IF((U583=0),0,(S583/U583))</f>
        <v>0</v>
      </c>
      <c s="40" r="X583">
        <f>(AA583+AB583)*AC583</f>
        <v>0</v>
      </c>
      <c s="17" r="Y583"/>
      <c s="31" r="AA583"/>
      <c s="31" r="AB583"/>
      <c s="31" r="AC583"/>
      <c s="31" r="AD583"/>
    </row>
    <row customHeight="1" r="584" ht="12.0">
      <c s="19" r="A584">
        <v>41754.25</v>
      </c>
      <c s="23" r="B584">
        <v>41754.2916666667</v>
      </c>
      <c s="19" r="C584">
        <f>A584+TIME(5,0,0)</f>
        <v>41754.4583333333</v>
      </c>
      <c s="24" r="D584">
        <f>DATE(YEAR(C584),MONTH(C584),DAY(C584))</f>
        <v>41754</v>
      </c>
      <c s="27" r="E584">
        <f>HOUR(C584)</f>
        <v>11</v>
      </c>
      <c t="str" s="27" r="F584">
        <f>CONCATENATE("TAITsched:",(H584*1000))</f>
        <v>TAITsched:20000</v>
      </c>
      <c s="18" r="G584">
        <v>20</v>
      </c>
      <c s="8" r="H584">
        <v>20</v>
      </c>
      <c s="36" r="I584">
        <v>0</v>
      </c>
      <c t="str" s="27" r="J584">
        <f>CONCATENATE("TAITbid:",(G584*1000))</f>
        <v>TAITbid:20000</v>
      </c>
      <c t="str" s="27" r="K584">
        <f>CONCATENATE("TAITUnscheduled:",(I584*1000))</f>
        <v>TAITUnscheduled:0</v>
      </c>
      <c t="str" s="27" r="L584">
        <f>CONCATENATE("TAITPlanned:",(N584*1000))</f>
        <v>TAITPlanned:0</v>
      </c>
      <c t="str" s="27" r="M584">
        <f>CONCATENATE("TAITSettled:",(P584*1000))</f>
        <v>TAITSettled:20000</v>
      </c>
      <c s="36" r="N584">
        <v>0</v>
      </c>
      <c s="34" r="O584"/>
      <c s="8" r="P584">
        <v>20</v>
      </c>
      <c s="17" r="Q584"/>
      <c s="40" r="R584"/>
      <c s="40" r="S584"/>
      <c s="17" r="T584"/>
      <c s="29" r="U584">
        <f>(((20*AB584)*AC584)+(20*AA584))*1</f>
        <v>0</v>
      </c>
      <c s="29" r="V584">
        <f>IF((U584=0),0,(S584/U584))</f>
        <v>0</v>
      </c>
      <c s="40" r="X584">
        <f>(AA584+AB584)*AC584</f>
        <v>0</v>
      </c>
      <c s="17" r="Y584"/>
      <c s="31" r="AA584"/>
      <c s="31" r="AB584"/>
      <c s="31" r="AC584"/>
      <c s="31" r="AD584"/>
    </row>
    <row customHeight="1" r="585" ht="12.0">
      <c s="19" r="A585">
        <v>41754.2916666667</v>
      </c>
      <c s="23" r="B585">
        <v>41754.3333333333</v>
      </c>
      <c s="19" r="C585">
        <f>A585+TIME(5,0,0)</f>
        <v>41754.5</v>
      </c>
      <c s="24" r="D585">
        <f>DATE(YEAR(C585),MONTH(C585),DAY(C585))</f>
        <v>41754</v>
      </c>
      <c s="27" r="E585">
        <f>HOUR(C585)</f>
        <v>12</v>
      </c>
      <c t="str" s="27" r="F585">
        <f>CONCATENATE("TAITsched:",(H585*1000))</f>
        <v>TAITsched:20000</v>
      </c>
      <c s="18" r="G585">
        <v>20</v>
      </c>
      <c s="8" r="H585">
        <v>20</v>
      </c>
      <c s="36" r="I585">
        <v>0</v>
      </c>
      <c t="str" s="27" r="J585">
        <f>CONCATENATE("TAITbid:",(G585*1000))</f>
        <v>TAITbid:20000</v>
      </c>
      <c t="str" s="27" r="K585">
        <f>CONCATENATE("TAITUnscheduled:",(I585*1000))</f>
        <v>TAITUnscheduled:0</v>
      </c>
      <c t="str" s="27" r="L585">
        <f>CONCATENATE("TAITPlanned:",(N585*1000))</f>
        <v>TAITPlanned:0</v>
      </c>
      <c t="str" s="27" r="M585">
        <f>CONCATENATE("TAITSettled:",(P585*1000))</f>
        <v>TAITSettled:20000</v>
      </c>
      <c s="36" r="N585">
        <v>0</v>
      </c>
      <c s="34" r="O585"/>
      <c s="8" r="P585">
        <v>20</v>
      </c>
      <c s="17" r="Q585"/>
      <c s="40" r="R585"/>
      <c s="40" r="S585"/>
      <c s="17" r="T585"/>
      <c s="29" r="U585">
        <f>(((20*AB585)*AC585)+(20*AA585))*1</f>
        <v>0</v>
      </c>
      <c s="29" r="V585">
        <f>IF((U585=0),0,(S585/U585))</f>
        <v>0</v>
      </c>
      <c s="40" r="X585">
        <f>(AA585+AB585)*AC585</f>
        <v>0</v>
      </c>
      <c s="17" r="Y585"/>
      <c s="31" r="AA585"/>
      <c s="31" r="AB585"/>
      <c s="31" r="AC585"/>
      <c s="31" r="AD585"/>
    </row>
    <row customHeight="1" r="586" ht="12.0">
      <c s="19" r="A586">
        <v>41754.3333333333</v>
      </c>
      <c s="23" r="B586">
        <v>41754.375</v>
      </c>
      <c s="19" r="C586">
        <f>A586+TIME(5,0,0)</f>
        <v>41754.5416666667</v>
      </c>
      <c s="24" r="D586">
        <f>DATE(YEAR(C586),MONTH(C586),DAY(C586))</f>
        <v>41754</v>
      </c>
      <c s="27" r="E586">
        <f>HOUR(C586)</f>
        <v>13</v>
      </c>
      <c t="str" s="27" r="F586">
        <f>CONCATENATE("TAITsched:",(H586*1000))</f>
        <v>TAITsched:20000</v>
      </c>
      <c s="18" r="G586">
        <v>20</v>
      </c>
      <c s="8" r="H586">
        <v>20</v>
      </c>
      <c s="36" r="I586">
        <v>0</v>
      </c>
      <c t="str" s="27" r="J586">
        <f>CONCATENATE("TAITbid:",(G586*1000))</f>
        <v>TAITbid:20000</v>
      </c>
      <c t="str" s="27" r="K586">
        <f>CONCATENATE("TAITUnscheduled:",(I586*1000))</f>
        <v>TAITUnscheduled:0</v>
      </c>
      <c t="str" s="27" r="L586">
        <f>CONCATENATE("TAITPlanned:",(N586*1000))</f>
        <v>TAITPlanned:0</v>
      </c>
      <c t="str" s="27" r="M586">
        <f>CONCATENATE("TAITSettled:",(P586*1000))</f>
        <v>TAITSettled:20000</v>
      </c>
      <c s="36" r="N586">
        <v>0</v>
      </c>
      <c s="34" r="O586"/>
      <c s="8" r="P586">
        <v>20</v>
      </c>
      <c s="17" r="Q586"/>
      <c s="40" r="R586"/>
      <c s="40" r="S586"/>
      <c s="17" r="T586"/>
      <c s="29" r="U586">
        <f>(((20*AB586)*AC586)+(20*AA586))*1</f>
        <v>0</v>
      </c>
      <c s="29" r="V586">
        <f>IF((U586=0),0,(S586/U586))</f>
        <v>0</v>
      </c>
      <c s="40" r="X586">
        <f>(AA586+AB586)*AC586</f>
        <v>0</v>
      </c>
      <c s="17" r="Y586"/>
      <c s="31" r="AA586"/>
      <c s="31" r="AB586"/>
      <c s="31" r="AC586"/>
      <c s="31" r="AD586"/>
    </row>
    <row customHeight="1" r="587" ht="12.0">
      <c s="19" r="A587">
        <v>41754.375</v>
      </c>
      <c s="23" r="B587">
        <v>41754.4166666667</v>
      </c>
      <c s="19" r="C587">
        <f>A587+TIME(5,0,0)</f>
        <v>41754.5833333333</v>
      </c>
      <c s="24" r="D587">
        <f>DATE(YEAR(C587),MONTH(C587),DAY(C587))</f>
        <v>41754</v>
      </c>
      <c s="27" r="E587">
        <f>HOUR(C587)</f>
        <v>14</v>
      </c>
      <c t="str" s="27" r="F587">
        <f>CONCATENATE("TAITsched:",(H587*1000))</f>
        <v>TAITsched:20000</v>
      </c>
      <c s="18" r="G587">
        <v>20</v>
      </c>
      <c s="8" r="H587">
        <v>20</v>
      </c>
      <c s="36" r="I587">
        <v>0</v>
      </c>
      <c t="str" s="27" r="J587">
        <f>CONCATENATE("TAITbid:",(G587*1000))</f>
        <v>TAITbid:20000</v>
      </c>
      <c t="str" s="27" r="K587">
        <f>CONCATENATE("TAITUnscheduled:",(I587*1000))</f>
        <v>TAITUnscheduled:0</v>
      </c>
      <c t="str" s="27" r="L587">
        <f>CONCATENATE("TAITPlanned:",(N587*1000))</f>
        <v>TAITPlanned:0</v>
      </c>
      <c t="str" s="27" r="M587">
        <f>CONCATENATE("TAITSettled:",(P587*1000))</f>
        <v>TAITSettled:20000</v>
      </c>
      <c s="36" r="N587">
        <v>0</v>
      </c>
      <c s="34" r="O587"/>
      <c s="8" r="P587">
        <v>20</v>
      </c>
      <c s="17" r="Q587"/>
      <c s="40" r="R587"/>
      <c s="40" r="S587"/>
      <c s="17" r="T587"/>
      <c s="29" r="U587">
        <f>(((20*AB587)*AC587)+(20*AA587))*1</f>
        <v>0</v>
      </c>
      <c s="29" r="V587">
        <f>IF((U587=0),0,(S587/U587))</f>
        <v>0</v>
      </c>
      <c s="40" r="X587">
        <f>(AA587+AB587)*AC587</f>
        <v>0</v>
      </c>
      <c s="17" r="Y587"/>
      <c s="31" r="AA587"/>
      <c s="31" r="AB587"/>
      <c s="31" r="AC587"/>
      <c s="31" r="AD587"/>
    </row>
    <row customHeight="1" r="588" ht="12.0">
      <c s="19" r="A588">
        <v>41754.4166666667</v>
      </c>
      <c s="23" r="B588">
        <v>41754.4583333333</v>
      </c>
      <c s="19" r="C588">
        <f>A588+TIME(5,0,0)</f>
        <v>41754.625</v>
      </c>
      <c s="24" r="D588">
        <f>DATE(YEAR(C588),MONTH(C588),DAY(C588))</f>
        <v>41754</v>
      </c>
      <c s="27" r="E588">
        <f>HOUR(C588)</f>
        <v>15</v>
      </c>
      <c t="str" s="27" r="F588">
        <f>CONCATENATE("TAITsched:",(H588*1000))</f>
        <v>TAITsched:20000</v>
      </c>
      <c s="18" r="G588">
        <v>20</v>
      </c>
      <c s="8" r="H588">
        <v>20</v>
      </c>
      <c s="36" r="I588">
        <v>0</v>
      </c>
      <c t="str" s="27" r="J588">
        <f>CONCATENATE("TAITbid:",(G588*1000))</f>
        <v>TAITbid:20000</v>
      </c>
      <c t="str" s="27" r="K588">
        <f>CONCATENATE("TAITUnscheduled:",(I588*1000))</f>
        <v>TAITUnscheduled:0</v>
      </c>
      <c t="str" s="27" r="L588">
        <f>CONCATENATE("TAITPlanned:",(N588*1000))</f>
        <v>TAITPlanned:0</v>
      </c>
      <c t="str" s="27" r="M588">
        <f>CONCATENATE("TAITSettled:",(P588*1000))</f>
        <v>TAITSettled:20000</v>
      </c>
      <c s="36" r="N588">
        <v>0</v>
      </c>
      <c s="34" r="O588"/>
      <c s="8" r="P588">
        <v>20</v>
      </c>
      <c s="17" r="Q588"/>
      <c s="40" r="R588"/>
      <c s="40" r="S588"/>
      <c s="17" r="T588"/>
      <c s="29" r="U588">
        <f>(((20*AB588)*AC588)+(20*AA588))*1</f>
        <v>0</v>
      </c>
      <c s="29" r="V588">
        <f>IF((U588=0),0,(S588/U588))</f>
        <v>0</v>
      </c>
      <c s="40" r="X588">
        <f>(AA588+AB588)*AC588</f>
        <v>0</v>
      </c>
      <c s="17" r="Y588"/>
      <c s="31" r="AA588"/>
      <c s="31" r="AB588"/>
      <c s="31" r="AC588"/>
      <c s="31" r="AD588"/>
    </row>
    <row customHeight="1" r="589" ht="12.0">
      <c s="19" r="A589">
        <v>41754.4583333333</v>
      </c>
      <c s="23" r="B589">
        <v>41754.5</v>
      </c>
      <c s="19" r="C589">
        <f>A589+TIME(5,0,0)</f>
        <v>41754.6666666667</v>
      </c>
      <c s="24" r="D589">
        <f>DATE(YEAR(C589),MONTH(C589),DAY(C589))</f>
        <v>41754</v>
      </c>
      <c s="27" r="E589">
        <f>HOUR(C589)</f>
        <v>16</v>
      </c>
      <c t="str" s="27" r="F589">
        <f>CONCATENATE("TAITsched:",(H589*1000))</f>
        <v>TAITsched:20000</v>
      </c>
      <c s="18" r="G589">
        <v>20</v>
      </c>
      <c s="8" r="H589">
        <v>20</v>
      </c>
      <c s="36" r="I589">
        <v>0</v>
      </c>
      <c t="str" s="27" r="J589">
        <f>CONCATENATE("TAITbid:",(G589*1000))</f>
        <v>TAITbid:20000</v>
      </c>
      <c t="str" s="27" r="K589">
        <f>CONCATENATE("TAITUnscheduled:",(I589*1000))</f>
        <v>TAITUnscheduled:0</v>
      </c>
      <c t="str" s="27" r="L589">
        <f>CONCATENATE("TAITPlanned:",(N589*1000))</f>
        <v>TAITPlanned:0</v>
      </c>
      <c t="str" s="27" r="M589">
        <f>CONCATENATE("TAITSettled:",(P589*1000))</f>
        <v>TAITSettled:20000</v>
      </c>
      <c s="36" r="N589">
        <v>0</v>
      </c>
      <c s="34" r="O589"/>
      <c s="8" r="P589">
        <v>20</v>
      </c>
      <c s="17" r="Q589"/>
      <c s="40" r="R589"/>
      <c s="40" r="S589"/>
      <c s="17" r="T589"/>
      <c s="29" r="U589">
        <f>(((20*AB589)*AC589)+(20*AA589))*1</f>
        <v>0</v>
      </c>
      <c s="29" r="V589">
        <f>IF((U589=0),0,(S589/U589))</f>
        <v>0</v>
      </c>
      <c s="40" r="X589">
        <f>(AA589+AB589)*AC589</f>
        <v>0</v>
      </c>
      <c s="17" r="Y589"/>
      <c s="31" r="AA589"/>
      <c s="31" r="AB589"/>
      <c s="31" r="AC589"/>
      <c s="31" r="AD589"/>
    </row>
    <row customHeight="1" r="590" ht="12.0">
      <c s="19" r="A590">
        <v>41754.5</v>
      </c>
      <c s="23" r="B590">
        <v>41754.5416666667</v>
      </c>
      <c s="19" r="C590">
        <f>A590+TIME(5,0,0)</f>
        <v>41754.7083333333</v>
      </c>
      <c s="24" r="D590">
        <f>DATE(YEAR(C590),MONTH(C590),DAY(C590))</f>
        <v>41754</v>
      </c>
      <c s="27" r="E590">
        <f>HOUR(C590)</f>
        <v>17</v>
      </c>
      <c t="str" s="27" r="F590">
        <f>CONCATENATE("TAITsched:",(H590*1000))</f>
        <v>TAITsched:20000</v>
      </c>
      <c s="18" r="G590">
        <v>20</v>
      </c>
      <c s="8" r="H590">
        <v>20</v>
      </c>
      <c s="36" r="I590">
        <v>0</v>
      </c>
      <c t="str" s="27" r="J590">
        <f>CONCATENATE("TAITbid:",(G590*1000))</f>
        <v>TAITbid:20000</v>
      </c>
      <c t="str" s="27" r="K590">
        <f>CONCATENATE("TAITUnscheduled:",(I590*1000))</f>
        <v>TAITUnscheduled:0</v>
      </c>
      <c t="str" s="27" r="L590">
        <f>CONCATENATE("TAITPlanned:",(N590*1000))</f>
        <v>TAITPlanned:0</v>
      </c>
      <c t="str" s="27" r="M590">
        <f>CONCATENATE("TAITSettled:",(P590*1000))</f>
        <v>TAITSettled:20000</v>
      </c>
      <c s="36" r="N590">
        <v>0</v>
      </c>
      <c s="34" r="O590"/>
      <c s="8" r="P590">
        <v>20</v>
      </c>
      <c s="17" r="Q590"/>
      <c s="40" r="R590"/>
      <c s="40" r="S590"/>
      <c s="17" r="T590"/>
      <c s="29" r="U590">
        <f>(((20*AB590)*AC590)+(20*AA590))*1</f>
        <v>0</v>
      </c>
      <c s="29" r="V590">
        <f>IF((U590=0),0,(S590/U590))</f>
        <v>0</v>
      </c>
      <c s="40" r="X590">
        <f>(AA590+AB590)*AC590</f>
        <v>0</v>
      </c>
      <c s="17" r="Y590"/>
      <c s="31" r="AA590"/>
      <c s="31" r="AB590"/>
      <c s="31" r="AC590"/>
      <c s="31" r="AD590"/>
    </row>
    <row customHeight="1" r="591" ht="12.0">
      <c s="19" r="A591">
        <v>41754.5416666667</v>
      </c>
      <c s="23" r="B591">
        <v>41754.5833333333</v>
      </c>
      <c s="19" r="C591">
        <f>A591+TIME(5,0,0)</f>
        <v>41754.75</v>
      </c>
      <c s="24" r="D591">
        <f>DATE(YEAR(C591),MONTH(C591),DAY(C591))</f>
        <v>41754</v>
      </c>
      <c s="27" r="E591">
        <f>HOUR(C591)</f>
        <v>18</v>
      </c>
      <c t="str" s="27" r="F591">
        <f>CONCATENATE("TAITsched:",(H591*1000))</f>
        <v>TAITsched:20000</v>
      </c>
      <c s="18" r="G591">
        <v>20</v>
      </c>
      <c s="8" r="H591">
        <v>20</v>
      </c>
      <c s="36" r="I591">
        <v>0</v>
      </c>
      <c t="str" s="27" r="J591">
        <f>CONCATENATE("TAITbid:",(G591*1000))</f>
        <v>TAITbid:20000</v>
      </c>
      <c t="str" s="27" r="K591">
        <f>CONCATENATE("TAITUnscheduled:",(I591*1000))</f>
        <v>TAITUnscheduled:0</v>
      </c>
      <c t="str" s="27" r="L591">
        <f>CONCATENATE("TAITPlanned:",(N591*1000))</f>
        <v>TAITPlanned:0</v>
      </c>
      <c t="str" s="27" r="M591">
        <f>CONCATENATE("TAITSettled:",(P591*1000))</f>
        <v>TAITSettled:20000</v>
      </c>
      <c s="36" r="N591">
        <v>0</v>
      </c>
      <c s="34" r="O591"/>
      <c s="8" r="P591">
        <v>20</v>
      </c>
      <c s="17" r="Q591"/>
      <c s="40" r="R591"/>
      <c s="40" r="S591"/>
      <c s="17" r="T591"/>
      <c s="29" r="U591">
        <f>(((20*AB591)*AC591)+(20*AA591))*1</f>
        <v>0</v>
      </c>
      <c s="29" r="V591">
        <f>IF((U591=0),0,(S591/U591))</f>
        <v>0</v>
      </c>
      <c s="40" r="X591">
        <f>(AA591+AB591)*AC591</f>
        <v>0</v>
      </c>
      <c s="17" r="Y591"/>
      <c s="31" r="AA591"/>
      <c s="31" r="AB591"/>
      <c s="31" r="AC591"/>
      <c s="31" r="AD591"/>
    </row>
    <row customHeight="1" r="592" ht="12.0">
      <c s="19" r="A592">
        <v>41754.5833333333</v>
      </c>
      <c s="23" r="B592">
        <v>41754.625</v>
      </c>
      <c s="19" r="C592">
        <f>A592+TIME(5,0,0)</f>
        <v>41754.7916666667</v>
      </c>
      <c s="24" r="D592">
        <f>DATE(YEAR(C592),MONTH(C592),DAY(C592))</f>
        <v>41754</v>
      </c>
      <c s="27" r="E592">
        <f>HOUR(C592)</f>
        <v>19</v>
      </c>
      <c t="str" s="27" r="F592">
        <f>CONCATENATE("TAITsched:",(H592*1000))</f>
        <v>TAITsched:20000</v>
      </c>
      <c s="18" r="G592">
        <v>20</v>
      </c>
      <c s="8" r="H592">
        <v>20</v>
      </c>
      <c s="36" r="I592">
        <v>0</v>
      </c>
      <c t="str" s="27" r="J592">
        <f>CONCATENATE("TAITbid:",(G592*1000))</f>
        <v>TAITbid:20000</v>
      </c>
      <c t="str" s="27" r="K592">
        <f>CONCATENATE("TAITUnscheduled:",(I592*1000))</f>
        <v>TAITUnscheduled:0</v>
      </c>
      <c t="str" s="27" r="L592">
        <f>CONCATENATE("TAITPlanned:",(N592*1000))</f>
        <v>TAITPlanned:0</v>
      </c>
      <c t="str" s="27" r="M592">
        <f>CONCATENATE("TAITSettled:",(P592*1000))</f>
        <v>TAITSettled:20000</v>
      </c>
      <c s="36" r="N592">
        <v>0</v>
      </c>
      <c s="34" r="O592"/>
      <c s="8" r="P592">
        <v>20</v>
      </c>
      <c s="17" r="Q592"/>
      <c s="40" r="R592"/>
      <c s="40" r="S592"/>
      <c s="17" r="T592"/>
      <c s="29" r="U592">
        <f>(((20*AB592)*AC592)+(20*AA592))*1</f>
        <v>0</v>
      </c>
      <c s="29" r="V592">
        <f>IF((U592=0),0,(S592/U592))</f>
        <v>0</v>
      </c>
      <c s="40" r="X592">
        <f>(AA592+AB592)*AC592</f>
        <v>0</v>
      </c>
      <c s="17" r="Y592"/>
      <c s="31" r="AA592"/>
      <c s="31" r="AB592"/>
      <c s="31" r="AC592"/>
      <c s="31" r="AD592"/>
    </row>
    <row customHeight="1" r="593" ht="12.0">
      <c s="19" r="A593">
        <v>41754.625</v>
      </c>
      <c s="23" r="B593">
        <v>41754.6666666667</v>
      </c>
      <c s="19" r="C593">
        <f>A593+TIME(5,0,0)</f>
        <v>41754.8333333333</v>
      </c>
      <c s="24" r="D593">
        <f>DATE(YEAR(C593),MONTH(C593),DAY(C593))</f>
        <v>41754</v>
      </c>
      <c s="27" r="E593">
        <f>HOUR(C593)</f>
        <v>20</v>
      </c>
      <c t="str" s="27" r="F593">
        <f>CONCATENATE("TAITsched:",(H593*1000))</f>
        <v>TAITsched:20000</v>
      </c>
      <c s="18" r="G593">
        <v>20</v>
      </c>
      <c s="8" r="H593">
        <v>20</v>
      </c>
      <c s="36" r="I593">
        <v>0</v>
      </c>
      <c t="str" s="27" r="J593">
        <f>CONCATENATE("TAITbid:",(G593*1000))</f>
        <v>TAITbid:20000</v>
      </c>
      <c t="str" s="27" r="K593">
        <f>CONCATENATE("TAITUnscheduled:",(I593*1000))</f>
        <v>TAITUnscheduled:0</v>
      </c>
      <c t="str" s="27" r="L593">
        <f>CONCATENATE("TAITPlanned:",(N593*1000))</f>
        <v>TAITPlanned:0</v>
      </c>
      <c t="str" s="27" r="M593">
        <f>CONCATENATE("TAITSettled:",(P593*1000))</f>
        <v>TAITSettled:20000</v>
      </c>
      <c s="36" r="N593">
        <v>0</v>
      </c>
      <c s="34" r="O593"/>
      <c s="8" r="P593">
        <v>20</v>
      </c>
      <c s="17" r="Q593"/>
      <c s="40" r="R593"/>
      <c s="40" r="S593"/>
      <c s="17" r="T593"/>
      <c s="29" r="U593">
        <f>(((20*AB593)*AC593)+(20*AA593))*1</f>
        <v>0</v>
      </c>
      <c s="29" r="V593">
        <f>IF((U593=0),0,(S593/U593))</f>
        <v>0</v>
      </c>
      <c s="40" r="X593">
        <f>(AA593+AB593)*AC593</f>
        <v>0</v>
      </c>
      <c s="17" r="Y593"/>
      <c s="31" r="AA593"/>
      <c s="31" r="AB593"/>
      <c s="31" r="AC593"/>
      <c s="31" r="AD593"/>
    </row>
    <row customHeight="1" r="594" ht="12.0">
      <c s="19" r="A594">
        <v>41754.6666666667</v>
      </c>
      <c s="23" r="B594">
        <v>41754.7083333333</v>
      </c>
      <c s="19" r="C594">
        <f>A594+TIME(5,0,0)</f>
        <v>41754.875</v>
      </c>
      <c s="24" r="D594">
        <f>DATE(YEAR(C594),MONTH(C594),DAY(C594))</f>
        <v>41754</v>
      </c>
      <c s="27" r="E594">
        <f>HOUR(C594)</f>
        <v>21</v>
      </c>
      <c t="str" s="27" r="F594">
        <f>CONCATENATE("TAITsched:",(H594*1000))</f>
        <v>TAITsched:20000</v>
      </c>
      <c s="18" r="G594">
        <v>20</v>
      </c>
      <c s="8" r="H594">
        <v>20</v>
      </c>
      <c s="36" r="I594">
        <v>0</v>
      </c>
      <c t="str" s="27" r="J594">
        <f>CONCATENATE("TAITbid:",(G594*1000))</f>
        <v>TAITbid:20000</v>
      </c>
      <c t="str" s="27" r="K594">
        <f>CONCATENATE("TAITUnscheduled:",(I594*1000))</f>
        <v>TAITUnscheduled:0</v>
      </c>
      <c t="str" s="27" r="L594">
        <f>CONCATENATE("TAITPlanned:",(N594*1000))</f>
        <v>TAITPlanned:0</v>
      </c>
      <c t="str" s="27" r="M594">
        <f>CONCATENATE("TAITSettled:",(P594*1000))</f>
        <v>TAITSettled:20000</v>
      </c>
      <c s="36" r="N594">
        <v>0</v>
      </c>
      <c s="34" r="O594"/>
      <c s="8" r="P594">
        <v>20</v>
      </c>
      <c s="17" r="Q594"/>
      <c s="40" r="R594"/>
      <c s="40" r="S594"/>
      <c s="17" r="T594"/>
      <c s="29" r="U594">
        <f>(((20*AB594)*AC594)+(20*AA594))*1</f>
        <v>0</v>
      </c>
      <c s="29" r="V594">
        <f>IF((U594=0),0,(S594/U594))</f>
        <v>0</v>
      </c>
      <c s="40" r="X594">
        <f>(AA594+AB594)*AC594</f>
        <v>0</v>
      </c>
      <c s="17" r="Y594"/>
      <c s="31" r="AA594"/>
      <c s="31" r="AB594"/>
      <c s="31" r="AC594"/>
      <c s="31" r="AD594"/>
    </row>
    <row customHeight="1" r="595" ht="12.0">
      <c s="19" r="A595">
        <v>41754.7083333333</v>
      </c>
      <c s="23" r="B595">
        <v>41754.75</v>
      </c>
      <c s="19" r="C595">
        <f>A595+TIME(5,0,0)</f>
        <v>41754.9166666667</v>
      </c>
      <c s="24" r="D595">
        <f>DATE(YEAR(C595),MONTH(C595),DAY(C595))</f>
        <v>41754</v>
      </c>
      <c s="27" r="E595">
        <f>HOUR(C595)</f>
        <v>22</v>
      </c>
      <c t="str" s="27" r="F595">
        <f>CONCATENATE("TAITsched:",(H595*1000))</f>
        <v>TAITsched:20000</v>
      </c>
      <c s="18" r="G595">
        <v>20</v>
      </c>
      <c s="8" r="H595">
        <v>20</v>
      </c>
      <c s="36" r="I595">
        <v>0</v>
      </c>
      <c t="str" s="27" r="J595">
        <f>CONCATENATE("TAITbid:",(G595*1000))</f>
        <v>TAITbid:20000</v>
      </c>
      <c t="str" s="27" r="K595">
        <f>CONCATENATE("TAITUnscheduled:",(I595*1000))</f>
        <v>TAITUnscheduled:0</v>
      </c>
      <c t="str" s="27" r="L595">
        <f>CONCATENATE("TAITPlanned:",(N595*1000))</f>
        <v>TAITPlanned:0</v>
      </c>
      <c t="str" s="27" r="M595">
        <f>CONCATENATE("TAITSettled:",(P595*1000))</f>
        <v>TAITSettled:20000</v>
      </c>
      <c s="36" r="N595">
        <v>0</v>
      </c>
      <c s="34" r="O595"/>
      <c s="8" r="P595">
        <v>20</v>
      </c>
      <c s="17" r="Q595"/>
      <c s="40" r="R595"/>
      <c s="40" r="S595"/>
      <c s="17" r="T595"/>
      <c s="29" r="U595">
        <f>(((20*AB595)*AC595)+(20*AA595))*1</f>
        <v>0</v>
      </c>
      <c s="29" r="V595">
        <f>IF((U595=0),0,(S595/U595))</f>
        <v>0</v>
      </c>
      <c s="40" r="X595">
        <f>(AA595+AB595)*AC595</f>
        <v>0</v>
      </c>
      <c s="17" r="Y595"/>
      <c s="31" r="AA595"/>
      <c s="31" r="AB595"/>
      <c s="31" r="AC595"/>
      <c s="31" r="AD595"/>
    </row>
    <row customHeight="1" r="596" ht="12.0">
      <c s="19" r="A596">
        <v>41754.75</v>
      </c>
      <c s="23" r="B596">
        <v>41754.7916666667</v>
      </c>
      <c s="19" r="C596">
        <f>A596+TIME(5,0,0)</f>
        <v>41754.9583333333</v>
      </c>
      <c s="24" r="D596">
        <f>DATE(YEAR(C596),MONTH(C596),DAY(C596))</f>
        <v>41754</v>
      </c>
      <c s="27" r="E596">
        <f>HOUR(C596)</f>
        <v>23</v>
      </c>
      <c t="str" s="27" r="F596">
        <f>CONCATENATE("TAITsched:",(H596*1000))</f>
        <v>TAITsched:20000</v>
      </c>
      <c s="18" r="G596">
        <v>20</v>
      </c>
      <c s="8" r="H596">
        <v>20</v>
      </c>
      <c s="36" r="I596">
        <v>0</v>
      </c>
      <c t="str" s="27" r="J596">
        <f>CONCATENATE("TAITbid:",(G596*1000))</f>
        <v>TAITbid:20000</v>
      </c>
      <c t="str" s="27" r="K596">
        <f>CONCATENATE("TAITUnscheduled:",(I596*1000))</f>
        <v>TAITUnscheduled:0</v>
      </c>
      <c t="str" s="27" r="L596">
        <f>CONCATENATE("TAITPlanned:",(N596*1000))</f>
        <v>TAITPlanned:0</v>
      </c>
      <c t="str" s="27" r="M596">
        <f>CONCATENATE("TAITSettled:",(P596*1000))</f>
        <v>TAITSettled:20000</v>
      </c>
      <c s="36" r="N596"/>
      <c s="34" r="O596"/>
      <c s="8" r="P596">
        <v>20</v>
      </c>
      <c s="17" r="Q596"/>
      <c s="40" r="R596"/>
      <c s="40" r="S596"/>
      <c s="17" r="T596"/>
      <c s="29" r="U596">
        <f>(((20*AB596)*AC596)+(20*AA596))*1</f>
        <v>0</v>
      </c>
      <c s="29" r="V596">
        <f>IF((U596=0),0,(S596/U596))</f>
        <v>0</v>
      </c>
      <c s="40" r="X596">
        <f>(AA596+AB596)*AC596</f>
        <v>0</v>
      </c>
      <c s="17" r="Y596"/>
      <c s="31" r="AA596"/>
      <c s="31" r="AB596"/>
      <c s="31" r="AC596"/>
      <c s="31" r="AD596"/>
    </row>
    <row customHeight="1" r="597" ht="12.0">
      <c s="19" r="A597">
        <v>41754.7916666667</v>
      </c>
      <c s="23" r="B597">
        <v>41754.8333333333</v>
      </c>
      <c s="19" r="C597">
        <f>A597+TIME(5,0,0)</f>
        <v>41755</v>
      </c>
      <c s="24" r="D597">
        <f>DATE(YEAR(C597),MONTH(C597),DAY(C597))</f>
        <v>41755</v>
      </c>
      <c s="27" r="E597">
        <f>HOUR(C597)</f>
        <v>0</v>
      </c>
      <c t="str" s="27" r="F597">
        <f>CONCATENATE("TAITsched:",(H597*1000))</f>
        <v>TAITsched:20000</v>
      </c>
      <c s="18" r="G597">
        <v>20</v>
      </c>
      <c s="8" r="H597">
        <v>20</v>
      </c>
      <c s="36" r="I597">
        <v>0</v>
      </c>
      <c t="str" s="27" r="J597">
        <f>CONCATENATE("TAITbid:",(G597*1000))</f>
        <v>TAITbid:20000</v>
      </c>
      <c t="str" s="27" r="K597">
        <f>CONCATENATE("TAITUnscheduled:",(I597*1000))</f>
        <v>TAITUnscheduled:0</v>
      </c>
      <c t="str" s="27" r="L597">
        <f>CONCATENATE("TAITPlanned:",(N597*1000))</f>
        <v>TAITPlanned:0</v>
      </c>
      <c t="str" s="27" r="M597">
        <f>CONCATENATE("TAITSettled:",(P597*1000))</f>
        <v>TAITSettled:20000</v>
      </c>
      <c s="36" r="N597"/>
      <c s="34" r="O597"/>
      <c s="8" r="P597">
        <v>20</v>
      </c>
      <c s="17" r="Q597"/>
      <c s="40" r="R597"/>
      <c s="40" r="S597"/>
      <c s="17" r="T597"/>
      <c s="29" r="U597">
        <f>(((20*AB597)*AC597)+(20*AA597))*1</f>
        <v>0</v>
      </c>
      <c s="29" r="V597">
        <f>IF((U597=0),0,(S597/U597))</f>
        <v>0</v>
      </c>
      <c s="40" r="X597">
        <f>(AA597+AB597)*AC597</f>
        <v>0</v>
      </c>
      <c s="17" r="Y597"/>
      <c s="31" r="AA597"/>
      <c s="31" r="AB597"/>
      <c s="31" r="AC597"/>
      <c s="31" r="AD597"/>
    </row>
    <row customHeight="1" r="598" ht="12.0">
      <c s="19" r="A598">
        <v>41754.8333333333</v>
      </c>
      <c s="23" r="B598">
        <v>41754.875</v>
      </c>
      <c s="19" r="C598">
        <f>A598+TIME(5,0,0)</f>
        <v>41755.0416666667</v>
      </c>
      <c s="24" r="D598">
        <f>DATE(YEAR(C598),MONTH(C598),DAY(C598))</f>
        <v>41755</v>
      </c>
      <c s="27" r="E598">
        <f>HOUR(C598)</f>
        <v>1</v>
      </c>
      <c t="str" s="27" r="F598">
        <f>CONCATENATE("TAITsched:",(H598*1000))</f>
        <v>TAITsched:20000</v>
      </c>
      <c s="18" r="G598">
        <v>20</v>
      </c>
      <c s="8" r="H598">
        <v>20</v>
      </c>
      <c s="36" r="I598">
        <v>0</v>
      </c>
      <c t="str" s="27" r="J598">
        <f>CONCATENATE("TAITbid:",(G598*1000))</f>
        <v>TAITbid:20000</v>
      </c>
      <c t="str" s="27" r="K598">
        <f>CONCATENATE("TAITUnscheduled:",(I598*1000))</f>
        <v>TAITUnscheduled:0</v>
      </c>
      <c t="str" s="27" r="L598">
        <f>CONCATENATE("TAITPlanned:",(N598*1000))</f>
        <v>TAITPlanned:0</v>
      </c>
      <c t="str" s="27" r="M598">
        <f>CONCATENATE("TAITSettled:",(P598*1000))</f>
        <v>TAITSettled:20000</v>
      </c>
      <c s="36" r="N598"/>
      <c s="34" r="O598"/>
      <c s="8" r="P598">
        <v>20</v>
      </c>
      <c s="17" r="Q598"/>
      <c s="40" r="R598"/>
      <c s="40" r="S598"/>
      <c s="17" r="T598"/>
      <c s="29" r="U598">
        <f>(((20*AB598)*AC598)+(20*AA598))*1</f>
        <v>0</v>
      </c>
      <c s="29" r="V598">
        <f>IF((U598=0),0,(S598/U598))</f>
        <v>0</v>
      </c>
      <c s="40" r="X598">
        <f>(AA598+AB598)*AC598</f>
        <v>0</v>
      </c>
      <c s="17" r="Y598"/>
      <c s="31" r="AA598"/>
      <c s="31" r="AB598"/>
      <c s="31" r="AC598"/>
      <c s="31" r="AD598"/>
    </row>
    <row customHeight="1" r="599" ht="12.0">
      <c s="19" r="A599">
        <v>41754.875</v>
      </c>
      <c s="23" r="B599">
        <v>41754.9166666667</v>
      </c>
      <c s="19" r="C599">
        <f>A599+TIME(5,0,0)</f>
        <v>41755.0833333333</v>
      </c>
      <c s="24" r="D599">
        <f>DATE(YEAR(C599),MONTH(C599),DAY(C599))</f>
        <v>41755</v>
      </c>
      <c s="27" r="E599">
        <f>HOUR(C599)</f>
        <v>2</v>
      </c>
      <c t="str" s="27" r="F599">
        <f>CONCATENATE("TAITsched:",(H599*1000))</f>
        <v>TAITsched:20000</v>
      </c>
      <c s="18" r="G599">
        <v>20</v>
      </c>
      <c s="8" r="H599">
        <v>20</v>
      </c>
      <c s="36" r="I599">
        <v>0</v>
      </c>
      <c t="str" s="27" r="J599">
        <f>CONCATENATE("TAITbid:",(G599*1000))</f>
        <v>TAITbid:20000</v>
      </c>
      <c t="str" s="27" r="K599">
        <f>CONCATENATE("TAITUnscheduled:",(I599*1000))</f>
        <v>TAITUnscheduled:0</v>
      </c>
      <c t="str" s="27" r="L599">
        <f>CONCATENATE("TAITPlanned:",(N599*1000))</f>
        <v>TAITPlanned:0</v>
      </c>
      <c t="str" s="27" r="M599">
        <f>CONCATENATE("TAITSettled:",(P599*1000))</f>
        <v>TAITSettled:20000</v>
      </c>
      <c s="36" r="N599"/>
      <c s="34" r="O599"/>
      <c s="8" r="P599">
        <v>20</v>
      </c>
      <c s="17" r="Q599"/>
      <c s="40" r="R599"/>
      <c s="40" r="S599"/>
      <c s="17" r="T599"/>
      <c s="29" r="U599">
        <f>(((20*AB599)*AC599)+(20*AA599))*1</f>
        <v>0</v>
      </c>
      <c s="29" r="V599">
        <f>IF((U599=0),0,(S599/U599))</f>
        <v>0</v>
      </c>
      <c s="40" r="X599">
        <f>(AA599+AB599)*AC599</f>
        <v>0</v>
      </c>
      <c s="17" r="Y599"/>
      <c s="31" r="AA599"/>
      <c s="31" r="AB599"/>
      <c s="31" r="AC599"/>
      <c s="31" r="AD599"/>
    </row>
    <row customHeight="1" r="600" ht="12.0">
      <c s="19" r="A600">
        <v>41754.9166666667</v>
      </c>
      <c s="23" r="B600">
        <v>41754.9583333333</v>
      </c>
      <c s="19" r="C600">
        <f>A600+TIME(5,0,0)</f>
        <v>41755.125</v>
      </c>
      <c s="24" r="D600">
        <f>DATE(YEAR(C600),MONTH(C600),DAY(C600))</f>
        <v>41755</v>
      </c>
      <c s="27" r="E600">
        <f>HOUR(C600)</f>
        <v>3</v>
      </c>
      <c t="str" s="27" r="F600">
        <f>CONCATENATE("TAITsched:",(H600*1000))</f>
        <v>TAITsched:20000</v>
      </c>
      <c s="18" r="G600">
        <v>20</v>
      </c>
      <c s="8" r="H600">
        <v>20</v>
      </c>
      <c s="36" r="I600">
        <v>0</v>
      </c>
      <c t="str" s="27" r="J600">
        <f>CONCATENATE("TAITbid:",(G600*1000))</f>
        <v>TAITbid:20000</v>
      </c>
      <c t="str" s="27" r="K600">
        <f>CONCATENATE("TAITUnscheduled:",(I600*1000))</f>
        <v>TAITUnscheduled:0</v>
      </c>
      <c t="str" s="27" r="L600">
        <f>CONCATENATE("TAITPlanned:",(N600*1000))</f>
        <v>TAITPlanned:0</v>
      </c>
      <c t="str" s="27" r="M600">
        <f>CONCATENATE("TAITSettled:",(P600*1000))</f>
        <v>TAITSettled:20000</v>
      </c>
      <c s="36" r="N600"/>
      <c s="34" r="O600"/>
      <c s="8" r="P600">
        <v>20</v>
      </c>
      <c s="17" r="Q600"/>
      <c s="40" r="R600"/>
      <c s="40" r="S600"/>
      <c s="17" r="T600"/>
      <c s="29" r="U600">
        <f>(((20*AB600)*AC600)+(20*AA600))*1</f>
        <v>0</v>
      </c>
      <c s="29" r="V600">
        <f>IF((U600=0),0,(S600/U600))</f>
        <v>0</v>
      </c>
      <c s="40" r="X600">
        <f>(AA600+AB600)*AC600</f>
        <v>0</v>
      </c>
      <c s="17" r="Y600"/>
      <c s="31" r="AA600"/>
      <c s="31" r="AB600"/>
      <c s="31" r="AC600"/>
      <c s="31" r="AD600"/>
    </row>
    <row customHeight="1" r="601" ht="12.0">
      <c s="19" r="A601">
        <v>41754.9583333333</v>
      </c>
      <c s="23" r="B601">
        <v>41755</v>
      </c>
      <c s="19" r="C601">
        <f>A601+TIME(5,0,0)</f>
        <v>41755.1666666667</v>
      </c>
      <c s="24" r="D601">
        <f>DATE(YEAR(C601),MONTH(C601),DAY(C601))</f>
        <v>41755</v>
      </c>
      <c s="27" r="E601">
        <f>HOUR(C601)</f>
        <v>4</v>
      </c>
      <c t="str" s="27" r="F601">
        <f>CONCATENATE("TAITsched:",(H601*1000))</f>
        <v>TAITsched:20000</v>
      </c>
      <c s="18" r="G601">
        <v>20</v>
      </c>
      <c s="8" r="H601">
        <v>20</v>
      </c>
      <c s="36" r="I601">
        <v>0</v>
      </c>
      <c t="str" s="27" r="J601">
        <f>CONCATENATE("TAITbid:",(G601*1000))</f>
        <v>TAITbid:20000</v>
      </c>
      <c t="str" s="27" r="K601">
        <f>CONCATENATE("TAITUnscheduled:",(I601*1000))</f>
        <v>TAITUnscheduled:0</v>
      </c>
      <c t="str" s="27" r="L601">
        <f>CONCATENATE("TAITPlanned:",(N601*1000))</f>
        <v>TAITPlanned:0</v>
      </c>
      <c t="str" s="27" r="M601">
        <f>CONCATENATE("TAITSettled:",(P601*1000))</f>
        <v>TAITSettled:20000</v>
      </c>
      <c s="36" r="N601"/>
      <c s="34" r="O601"/>
      <c s="8" r="P601">
        <v>20</v>
      </c>
      <c s="17" r="Q601"/>
      <c s="40" r="R601"/>
      <c s="40" r="S601"/>
      <c s="17" r="T601"/>
      <c s="29" r="U601">
        <f>(((20*AB601)*AC601)+(20*AA601))*1</f>
        <v>0</v>
      </c>
      <c s="29" r="V601">
        <f>IF((U601=0),0,(S601/U601))</f>
        <v>0</v>
      </c>
      <c s="40" r="X601">
        <f>(AA601+AB601)*AC601</f>
        <v>0</v>
      </c>
      <c s="17" r="Y601"/>
      <c s="31" r="AA601"/>
      <c s="31" r="AB601"/>
      <c s="31" r="AC601"/>
      <c s="31" r="AD601"/>
    </row>
    <row customHeight="1" r="602" ht="12.0">
      <c s="19" r="A602">
        <v>41755</v>
      </c>
      <c s="23" r="B602">
        <v>41755.0416666667</v>
      </c>
      <c s="19" r="C602">
        <f>A602+TIME(5,0,0)</f>
        <v>41755.2083333333</v>
      </c>
      <c s="24" r="D602">
        <f>DATE(YEAR(C602),MONTH(C602),DAY(C602))</f>
        <v>41755</v>
      </c>
      <c s="27" r="E602">
        <f>HOUR(C602)</f>
        <v>5</v>
      </c>
      <c t="str" s="27" r="F602">
        <f>CONCATENATE("TAITsched:",(H602*1000))</f>
        <v>TAITsched:20000</v>
      </c>
      <c s="18" r="G602">
        <v>20</v>
      </c>
      <c s="8" r="H602">
        <v>20</v>
      </c>
      <c s="36" r="I602">
        <v>0</v>
      </c>
      <c t="str" s="27" r="J602">
        <f>CONCATENATE("TAITbid:",(G602*1000))</f>
        <v>TAITbid:20000</v>
      </c>
      <c t="str" s="27" r="K602">
        <f>CONCATENATE("TAITUnscheduled:",(I602*1000))</f>
        <v>TAITUnscheduled:0</v>
      </c>
      <c t="str" s="27" r="L602">
        <f>CONCATENATE("TAITPlanned:",(N602*1000))</f>
        <v>TAITPlanned:0</v>
      </c>
      <c t="str" s="27" r="M602">
        <f>CONCATENATE("TAITSettled:",(P602*1000))</f>
        <v>TAITSettled:20000</v>
      </c>
      <c s="36" r="N602"/>
      <c s="34" r="O602"/>
      <c s="8" r="P602">
        <v>20</v>
      </c>
      <c s="17" r="Q602"/>
      <c s="40" r="R602"/>
      <c s="40" r="S602"/>
      <c s="17" r="T602"/>
      <c s="29" r="U602">
        <f>(((20*AB602)*AC602)+(20*AA602))*1</f>
        <v>0</v>
      </c>
      <c s="29" r="V602">
        <f>IF((U602=0),0,(S602/U602))</f>
        <v>0</v>
      </c>
      <c s="40" r="X602">
        <f>(AA602+AB602)*AC602</f>
        <v>0</v>
      </c>
      <c s="17" r="Y602"/>
      <c s="31" r="AA602"/>
      <c s="31" r="AB602"/>
      <c s="31" r="AC602"/>
      <c s="31" r="AD602"/>
    </row>
    <row customHeight="1" r="603" ht="12.0">
      <c s="19" r="A603">
        <v>41755.0416666667</v>
      </c>
      <c s="23" r="B603">
        <v>41755.0833333333</v>
      </c>
      <c s="19" r="C603">
        <f>A603+TIME(5,0,0)</f>
        <v>41755.25</v>
      </c>
      <c s="24" r="D603">
        <f>DATE(YEAR(C603),MONTH(C603),DAY(C603))</f>
        <v>41755</v>
      </c>
      <c s="27" r="E603">
        <f>HOUR(C603)</f>
        <v>6</v>
      </c>
      <c t="str" s="27" r="F603">
        <f>CONCATENATE("TAITsched:",(H603*1000))</f>
        <v>TAITsched:20000</v>
      </c>
      <c s="18" r="G603">
        <v>20</v>
      </c>
      <c s="8" r="H603">
        <v>20</v>
      </c>
      <c s="36" r="I603">
        <v>0</v>
      </c>
      <c t="str" s="27" r="J603">
        <f>CONCATENATE("TAITbid:",(G603*1000))</f>
        <v>TAITbid:20000</v>
      </c>
      <c t="str" s="27" r="K603">
        <f>CONCATENATE("TAITUnscheduled:",(I603*1000))</f>
        <v>TAITUnscheduled:0</v>
      </c>
      <c t="str" s="27" r="L603">
        <f>CONCATENATE("TAITPlanned:",(N603*1000))</f>
        <v>TAITPlanned:0</v>
      </c>
      <c t="str" s="27" r="M603">
        <f>CONCATENATE("TAITSettled:",(P603*1000))</f>
        <v>TAITSettled:20000</v>
      </c>
      <c s="36" r="N603"/>
      <c s="34" r="O603"/>
      <c s="8" r="P603">
        <v>20</v>
      </c>
      <c s="17" r="Q603"/>
      <c s="40" r="R603"/>
      <c s="40" r="S603"/>
      <c s="17" r="T603"/>
      <c s="29" r="U603">
        <f>(((20*AB603)*AC603)+(20*AA603))*1</f>
        <v>0</v>
      </c>
      <c s="29" r="V603">
        <f>IF((U603=0),0,(S603/U603))</f>
        <v>0</v>
      </c>
      <c s="40" r="X603">
        <f>(AA603+AB603)*AC603</f>
        <v>0</v>
      </c>
      <c s="17" r="Y603"/>
      <c s="31" r="AA603"/>
      <c s="31" r="AB603"/>
      <c s="31" r="AC603"/>
      <c s="31" r="AD603"/>
    </row>
    <row customHeight="1" r="604" ht="12.0">
      <c s="19" r="A604">
        <v>41755.0833333333</v>
      </c>
      <c s="23" r="B604">
        <v>41755.125</v>
      </c>
      <c s="19" r="C604">
        <f>A604+TIME(5,0,0)</f>
        <v>41755.2916666667</v>
      </c>
      <c s="24" r="D604">
        <f>DATE(YEAR(C604),MONTH(C604),DAY(C604))</f>
        <v>41755</v>
      </c>
      <c s="27" r="E604">
        <f>HOUR(C604)</f>
        <v>7</v>
      </c>
      <c t="str" s="27" r="F604">
        <f>CONCATENATE("TAITsched:",(H604*1000))</f>
        <v>TAITsched:20000</v>
      </c>
      <c s="18" r="G604">
        <v>20</v>
      </c>
      <c s="8" r="H604">
        <v>20</v>
      </c>
      <c s="36" r="I604">
        <v>0</v>
      </c>
      <c t="str" s="27" r="J604">
        <f>CONCATENATE("TAITbid:",(G604*1000))</f>
        <v>TAITbid:20000</v>
      </c>
      <c t="str" s="27" r="K604">
        <f>CONCATENATE("TAITUnscheduled:",(I604*1000))</f>
        <v>TAITUnscheduled:0</v>
      </c>
      <c t="str" s="27" r="L604">
        <f>CONCATENATE("TAITPlanned:",(N604*1000))</f>
        <v>TAITPlanned:0</v>
      </c>
      <c t="str" s="27" r="M604">
        <f>CONCATENATE("TAITSettled:",(P604*1000))</f>
        <v>TAITSettled:20000</v>
      </c>
      <c s="36" r="N604"/>
      <c s="34" r="O604"/>
      <c s="8" r="P604">
        <v>20</v>
      </c>
      <c s="17" r="Q604"/>
      <c s="40" r="R604"/>
      <c s="40" r="S604"/>
      <c s="17" r="T604"/>
      <c s="29" r="U604">
        <f>(((20*AB604)*AC604)+(20*AA604))*1</f>
        <v>0</v>
      </c>
      <c s="29" r="V604">
        <f>IF((U604=0),0,(S604/U604))</f>
        <v>0</v>
      </c>
      <c s="40" r="X604">
        <f>(AA604+AB604)*AC604</f>
        <v>0</v>
      </c>
      <c s="17" r="Y604"/>
      <c s="31" r="AA604"/>
      <c s="31" r="AB604"/>
      <c s="31" r="AC604"/>
      <c s="31" r="AD604"/>
    </row>
    <row customHeight="1" r="605" ht="12.0">
      <c s="19" r="A605">
        <v>41755.125</v>
      </c>
      <c s="23" r="B605">
        <v>41755.1666666667</v>
      </c>
      <c s="19" r="C605">
        <f>A605+TIME(5,0,0)</f>
        <v>41755.3333333333</v>
      </c>
      <c s="24" r="D605">
        <f>DATE(YEAR(C605),MONTH(C605),DAY(C605))</f>
        <v>41755</v>
      </c>
      <c s="27" r="E605">
        <f>HOUR(C605)</f>
        <v>8</v>
      </c>
      <c t="str" s="27" r="F605">
        <f>CONCATENATE("TAITsched:",(H605*1000))</f>
        <v>TAITsched:20000</v>
      </c>
      <c s="18" r="G605">
        <v>20</v>
      </c>
      <c s="8" r="H605">
        <v>20</v>
      </c>
      <c s="36" r="I605">
        <v>0</v>
      </c>
      <c t="str" s="27" r="J605">
        <f>CONCATENATE("TAITbid:",(G605*1000))</f>
        <v>TAITbid:20000</v>
      </c>
      <c t="str" s="27" r="K605">
        <f>CONCATENATE("TAITUnscheduled:",(I605*1000))</f>
        <v>TAITUnscheduled:0</v>
      </c>
      <c t="str" s="27" r="L605">
        <f>CONCATENATE("TAITPlanned:",(N605*1000))</f>
        <v>TAITPlanned:0</v>
      </c>
      <c t="str" s="27" r="M605">
        <f>CONCATENATE("TAITSettled:",(P605*1000))</f>
        <v>TAITSettled:20000</v>
      </c>
      <c s="36" r="N605"/>
      <c s="34" r="O605"/>
      <c s="8" r="P605">
        <v>20</v>
      </c>
      <c s="17" r="Q605"/>
      <c s="40" r="R605"/>
      <c s="40" r="S605"/>
      <c s="17" r="T605"/>
      <c s="29" r="U605">
        <f>(((20*AB605)*AC605)+(20*AA605))*1</f>
        <v>0</v>
      </c>
      <c s="29" r="V605">
        <f>IF((U605=0),0,(S605/U605))</f>
        <v>0</v>
      </c>
      <c s="40" r="X605">
        <f>(AA605+AB605)*AC605</f>
        <v>0</v>
      </c>
      <c s="17" r="Y605"/>
      <c s="31" r="AA605"/>
      <c s="31" r="AB605"/>
      <c s="31" r="AC605"/>
      <c s="31" r="AD605"/>
    </row>
    <row customHeight="1" r="606" ht="12.0">
      <c s="19" r="A606">
        <v>41755.1666666667</v>
      </c>
      <c s="23" r="B606">
        <v>41755.2083333333</v>
      </c>
      <c s="19" r="C606">
        <f>A606+TIME(5,0,0)</f>
        <v>41755.375</v>
      </c>
      <c s="24" r="D606">
        <f>DATE(YEAR(C606),MONTH(C606),DAY(C606))</f>
        <v>41755</v>
      </c>
      <c s="27" r="E606">
        <f>HOUR(C606)</f>
        <v>9</v>
      </c>
      <c t="str" s="27" r="F606">
        <f>CONCATENATE("TAITsched:",(H606*1000))</f>
        <v>TAITsched:20000</v>
      </c>
      <c s="18" r="G606">
        <v>20</v>
      </c>
      <c s="8" r="H606">
        <v>20</v>
      </c>
      <c s="36" r="I606">
        <v>0</v>
      </c>
      <c t="str" s="27" r="J606">
        <f>CONCATENATE("TAITbid:",(G606*1000))</f>
        <v>TAITbid:20000</v>
      </c>
      <c t="str" s="27" r="K606">
        <f>CONCATENATE("TAITUnscheduled:",(I606*1000))</f>
        <v>TAITUnscheduled:0</v>
      </c>
      <c t="str" s="27" r="L606">
        <f>CONCATENATE("TAITPlanned:",(N606*1000))</f>
        <v>TAITPlanned:0</v>
      </c>
      <c t="str" s="27" r="M606">
        <f>CONCATENATE("TAITSettled:",(P606*1000))</f>
        <v>TAITSettled:20000</v>
      </c>
      <c s="36" r="N606"/>
      <c s="34" r="O606"/>
      <c s="8" r="P606">
        <v>20</v>
      </c>
      <c s="17" r="Q606"/>
      <c s="40" r="R606"/>
      <c s="40" r="S606"/>
      <c s="17" r="T606"/>
      <c s="29" r="U606">
        <f>(((20*AB606)*AC606)+(20*AA606))*1</f>
        <v>0</v>
      </c>
      <c s="29" r="V606">
        <f>IF((U606=0),0,(S606/U606))</f>
        <v>0</v>
      </c>
      <c s="40" r="X606">
        <f>(AA606+AB606)*AC606</f>
        <v>0</v>
      </c>
      <c s="17" r="Y606"/>
      <c s="31" r="AA606"/>
      <c s="31" r="AB606"/>
      <c s="31" r="AC606"/>
      <c s="31" r="AD606"/>
    </row>
    <row customHeight="1" r="607" ht="12.0">
      <c s="19" r="A607">
        <v>41755.2083333333</v>
      </c>
      <c s="23" r="B607">
        <v>41755.25</v>
      </c>
      <c s="19" r="C607">
        <f>A607+TIME(5,0,0)</f>
        <v>41755.4166666667</v>
      </c>
      <c s="24" r="D607">
        <f>DATE(YEAR(C607),MONTH(C607),DAY(C607))</f>
        <v>41755</v>
      </c>
      <c s="27" r="E607">
        <f>HOUR(C607)</f>
        <v>10</v>
      </c>
      <c t="str" s="27" r="F607">
        <f>CONCATENATE("TAITsched:",(H607*1000))</f>
        <v>TAITsched:20000</v>
      </c>
      <c s="18" r="G607">
        <v>20</v>
      </c>
      <c s="8" r="H607">
        <v>20</v>
      </c>
      <c s="36" r="I607">
        <v>0</v>
      </c>
      <c t="str" s="27" r="J607">
        <f>CONCATENATE("TAITbid:",(G607*1000))</f>
        <v>TAITbid:20000</v>
      </c>
      <c t="str" s="27" r="K607">
        <f>CONCATENATE("TAITUnscheduled:",(I607*1000))</f>
        <v>TAITUnscheduled:0</v>
      </c>
      <c t="str" s="27" r="L607">
        <f>CONCATENATE("TAITPlanned:",(N607*1000))</f>
        <v>TAITPlanned:0</v>
      </c>
      <c t="str" s="27" r="M607">
        <f>CONCATENATE("TAITSettled:",(P607*1000))</f>
        <v>TAITSettled:20000</v>
      </c>
      <c s="36" r="N607"/>
      <c s="34" r="O607"/>
      <c s="8" r="P607">
        <v>20</v>
      </c>
      <c s="17" r="Q607"/>
      <c s="40" r="R607"/>
      <c s="40" r="S607"/>
      <c s="17" r="T607"/>
      <c s="29" r="U607">
        <f>(((20*AB607)*AC607)+(20*AA607))*1</f>
        <v>0</v>
      </c>
      <c s="29" r="V607">
        <f>IF((U607=0),0,(S607/U607))</f>
        <v>0</v>
      </c>
      <c s="40" r="X607">
        <f>(AA607+AB607)*AC607</f>
        <v>0</v>
      </c>
      <c s="17" r="Y607"/>
      <c s="31" r="AA607"/>
      <c s="31" r="AB607"/>
      <c s="31" r="AC607"/>
      <c s="31" r="AD607"/>
    </row>
    <row customHeight="1" r="608" ht="12.0">
      <c s="19" r="A608">
        <v>41755.25</v>
      </c>
      <c s="23" r="B608">
        <v>41755.2916666667</v>
      </c>
      <c s="19" r="C608">
        <f>A608+TIME(5,0,0)</f>
        <v>41755.4583333333</v>
      </c>
      <c s="24" r="D608">
        <f>DATE(YEAR(C608),MONTH(C608),DAY(C608))</f>
        <v>41755</v>
      </c>
      <c s="27" r="E608">
        <f>HOUR(C608)</f>
        <v>11</v>
      </c>
      <c t="str" s="27" r="F608">
        <f>CONCATENATE("TAITsched:",(H608*1000))</f>
        <v>TAITsched:20000</v>
      </c>
      <c s="18" r="G608">
        <v>20</v>
      </c>
      <c s="8" r="H608">
        <v>20</v>
      </c>
      <c s="36" r="I608">
        <v>0</v>
      </c>
      <c t="str" s="27" r="J608">
        <f>CONCATENATE("TAITbid:",(G608*1000))</f>
        <v>TAITbid:20000</v>
      </c>
      <c t="str" s="27" r="K608">
        <f>CONCATENATE("TAITUnscheduled:",(I608*1000))</f>
        <v>TAITUnscheduled:0</v>
      </c>
      <c t="str" s="27" r="L608">
        <f>CONCATENATE("TAITPlanned:",(N608*1000))</f>
        <v>TAITPlanned:0</v>
      </c>
      <c t="str" s="27" r="M608">
        <f>CONCATENATE("TAITSettled:",(P608*1000))</f>
        <v>TAITSettled:20000</v>
      </c>
      <c s="36" r="N608"/>
      <c s="34" r="O608"/>
      <c s="8" r="P608">
        <v>20</v>
      </c>
      <c s="17" r="Q608"/>
      <c s="40" r="R608"/>
      <c s="40" r="S608"/>
      <c s="17" r="T608"/>
      <c s="29" r="U608">
        <f>(((20*AB608)*AC608)+(20*AA608))*1</f>
        <v>0</v>
      </c>
      <c s="29" r="V608">
        <f>IF((U608=0),0,(S608/U608))</f>
        <v>0</v>
      </c>
      <c s="40" r="X608">
        <f>(AA608+AB608)*AC608</f>
        <v>0</v>
      </c>
      <c s="17" r="Y608"/>
      <c s="31" r="AA608"/>
      <c s="31" r="AB608"/>
      <c s="31" r="AC608"/>
      <c s="31" r="AD608"/>
    </row>
    <row customHeight="1" r="609" ht="12.0">
      <c s="19" r="A609">
        <v>41755.2916666667</v>
      </c>
      <c s="23" r="B609">
        <v>41755.3333333333</v>
      </c>
      <c s="19" r="C609">
        <f>A609+TIME(5,0,0)</f>
        <v>41755.5</v>
      </c>
      <c s="24" r="D609">
        <f>DATE(YEAR(C609),MONTH(C609),DAY(C609))</f>
        <v>41755</v>
      </c>
      <c s="27" r="E609">
        <f>HOUR(C609)</f>
        <v>12</v>
      </c>
      <c t="str" s="27" r="F609">
        <f>CONCATENATE("TAITsched:",(H609*1000))</f>
        <v>TAITsched:20000</v>
      </c>
      <c s="18" r="G609">
        <v>20</v>
      </c>
      <c s="8" r="H609">
        <v>20</v>
      </c>
      <c s="36" r="I609">
        <v>0</v>
      </c>
      <c t="str" s="27" r="J609">
        <f>CONCATENATE("TAITbid:",(G609*1000))</f>
        <v>TAITbid:20000</v>
      </c>
      <c t="str" s="27" r="K609">
        <f>CONCATENATE("TAITUnscheduled:",(I609*1000))</f>
        <v>TAITUnscheduled:0</v>
      </c>
      <c t="str" s="27" r="L609">
        <f>CONCATENATE("TAITPlanned:",(N609*1000))</f>
        <v>TAITPlanned:0</v>
      </c>
      <c t="str" s="27" r="M609">
        <f>CONCATENATE("TAITSettled:",(P609*1000))</f>
        <v>TAITSettled:20000</v>
      </c>
      <c s="36" r="N609"/>
      <c s="34" r="O609"/>
      <c s="8" r="P609">
        <v>20</v>
      </c>
      <c s="17" r="Q609"/>
      <c s="40" r="R609"/>
      <c s="40" r="S609"/>
      <c s="17" r="T609"/>
      <c s="29" r="U609">
        <f>(((20*AB609)*AC609)+(20*AA609))*1</f>
        <v>0</v>
      </c>
      <c s="29" r="V609">
        <f>IF((U609=0),0,(S609/U609))</f>
        <v>0</v>
      </c>
      <c s="40" r="X609">
        <f>(AA609+AB609)*AC609</f>
        <v>0</v>
      </c>
      <c s="17" r="Y609"/>
      <c s="31" r="AA609"/>
      <c s="31" r="AB609"/>
      <c s="31" r="AC609"/>
      <c s="31" r="AD609"/>
    </row>
    <row customHeight="1" r="610" ht="12.0">
      <c s="19" r="A610">
        <v>41755.3333333333</v>
      </c>
      <c s="23" r="B610">
        <v>41755.375</v>
      </c>
      <c s="19" r="C610">
        <f>A610+TIME(5,0,0)</f>
        <v>41755.5416666667</v>
      </c>
      <c s="24" r="D610">
        <f>DATE(YEAR(C610),MONTH(C610),DAY(C610))</f>
        <v>41755</v>
      </c>
      <c s="27" r="E610">
        <f>HOUR(C610)</f>
        <v>13</v>
      </c>
      <c t="str" s="27" r="F610">
        <f>CONCATENATE("TAITsched:",(H610*1000))</f>
        <v>TAITsched:20000</v>
      </c>
      <c s="18" r="G610">
        <v>20</v>
      </c>
      <c s="8" r="H610">
        <v>20</v>
      </c>
      <c s="36" r="I610">
        <v>0</v>
      </c>
      <c t="str" s="27" r="J610">
        <f>CONCATENATE("TAITbid:",(G610*1000))</f>
        <v>TAITbid:20000</v>
      </c>
      <c t="str" s="27" r="K610">
        <f>CONCATENATE("TAITUnscheduled:",(I610*1000))</f>
        <v>TAITUnscheduled:0</v>
      </c>
      <c t="str" s="27" r="L610">
        <f>CONCATENATE("TAITPlanned:",(N610*1000))</f>
        <v>TAITPlanned:0</v>
      </c>
      <c t="str" s="27" r="M610">
        <f>CONCATENATE("TAITSettled:",(P610*1000))</f>
        <v>TAITSettled:20000</v>
      </c>
      <c s="36" r="N610"/>
      <c s="34" r="O610"/>
      <c s="8" r="P610">
        <v>20</v>
      </c>
      <c s="17" r="Q610"/>
      <c s="40" r="R610"/>
      <c s="40" r="S610"/>
      <c s="17" r="T610"/>
      <c s="29" r="U610">
        <f>(((20*AB610)*AC610)+(20*AA610))*1</f>
        <v>0</v>
      </c>
      <c s="29" r="V610">
        <f>IF((U610=0),0,(S610/U610))</f>
        <v>0</v>
      </c>
      <c s="40" r="X610">
        <f>(AA610+AB610)*AC610</f>
        <v>0</v>
      </c>
      <c s="17" r="Y610"/>
      <c s="31" r="AA610"/>
      <c s="31" r="AB610"/>
      <c s="31" r="AC610"/>
      <c s="31" r="AD610"/>
    </row>
    <row customHeight="1" r="611" ht="12.0">
      <c s="19" r="A611">
        <v>41755.375</v>
      </c>
      <c s="23" r="B611">
        <v>41755.4166666667</v>
      </c>
      <c s="19" r="C611">
        <f>A611+TIME(5,0,0)</f>
        <v>41755.5833333333</v>
      </c>
      <c s="24" r="D611">
        <f>DATE(YEAR(C611),MONTH(C611),DAY(C611))</f>
        <v>41755</v>
      </c>
      <c s="27" r="E611">
        <f>HOUR(C611)</f>
        <v>14</v>
      </c>
      <c t="str" s="27" r="F611">
        <f>CONCATENATE("TAITsched:",(H611*1000))</f>
        <v>TAITsched:20000</v>
      </c>
      <c s="18" r="G611">
        <v>20</v>
      </c>
      <c s="8" r="H611">
        <v>20</v>
      </c>
      <c s="36" r="I611">
        <v>0</v>
      </c>
      <c t="str" s="27" r="J611">
        <f>CONCATENATE("TAITbid:",(G611*1000))</f>
        <v>TAITbid:20000</v>
      </c>
      <c t="str" s="27" r="K611">
        <f>CONCATENATE("TAITUnscheduled:",(I611*1000))</f>
        <v>TAITUnscheduled:0</v>
      </c>
      <c t="str" s="27" r="L611">
        <f>CONCATENATE("TAITPlanned:",(N611*1000))</f>
        <v>TAITPlanned:0</v>
      </c>
      <c t="str" s="27" r="M611">
        <f>CONCATENATE("TAITSettled:",(P611*1000))</f>
        <v>TAITSettled:20000</v>
      </c>
      <c s="36" r="N611"/>
      <c s="34" r="O611"/>
      <c s="8" r="P611">
        <v>20</v>
      </c>
      <c s="17" r="Q611"/>
      <c s="40" r="R611"/>
      <c s="40" r="S611"/>
      <c s="17" r="T611"/>
      <c s="29" r="U611">
        <f>(((20*AB611)*AC611)+(20*AA611))*1</f>
        <v>0</v>
      </c>
      <c s="29" r="V611">
        <f>IF((U611=0),0,(S611/U611))</f>
        <v>0</v>
      </c>
      <c s="40" r="X611">
        <f>(AA611+AB611)*AC611</f>
        <v>0</v>
      </c>
      <c s="17" r="Y611"/>
      <c s="31" r="AA611"/>
      <c s="31" r="AB611"/>
      <c s="31" r="AC611"/>
      <c s="31" r="AD611"/>
    </row>
    <row customHeight="1" r="612" ht="12.0">
      <c s="19" r="A612">
        <v>41755.4166666667</v>
      </c>
      <c s="23" r="B612">
        <v>41755.4583333333</v>
      </c>
      <c s="19" r="C612">
        <f>A612+TIME(5,0,0)</f>
        <v>41755.625</v>
      </c>
      <c s="24" r="D612">
        <f>DATE(YEAR(C612),MONTH(C612),DAY(C612))</f>
        <v>41755</v>
      </c>
      <c s="27" r="E612">
        <f>HOUR(C612)</f>
        <v>15</v>
      </c>
      <c t="str" s="27" r="F612">
        <f>CONCATENATE("TAITsched:",(H612*1000))</f>
        <v>TAITsched:20000</v>
      </c>
      <c s="18" r="G612">
        <v>20</v>
      </c>
      <c s="8" r="H612">
        <v>20</v>
      </c>
      <c s="36" r="I612">
        <v>0</v>
      </c>
      <c t="str" s="27" r="J612">
        <f>CONCATENATE("TAITbid:",(G612*1000))</f>
        <v>TAITbid:20000</v>
      </c>
      <c t="str" s="27" r="K612">
        <f>CONCATENATE("TAITUnscheduled:",(I612*1000))</f>
        <v>TAITUnscheduled:0</v>
      </c>
      <c t="str" s="27" r="L612">
        <f>CONCATENATE("TAITPlanned:",(N612*1000))</f>
        <v>TAITPlanned:0</v>
      </c>
      <c t="str" s="27" r="M612">
        <f>CONCATENATE("TAITSettled:",(P612*1000))</f>
        <v>TAITSettled:20000</v>
      </c>
      <c s="36" r="N612"/>
      <c s="34" r="O612"/>
      <c s="8" r="P612">
        <v>20</v>
      </c>
      <c s="17" r="Q612"/>
      <c s="40" r="R612"/>
      <c s="40" r="S612"/>
      <c s="17" r="T612"/>
      <c s="29" r="U612">
        <f>(((20*AB612)*AC612)+(20*AA612))*1</f>
        <v>0</v>
      </c>
      <c s="29" r="V612">
        <f>IF((U612=0),0,(S612/U612))</f>
        <v>0</v>
      </c>
      <c s="40" r="X612">
        <f>(AA612+AB612)*AC612</f>
        <v>0</v>
      </c>
      <c s="17" r="Y612"/>
      <c s="31" r="AA612"/>
      <c s="31" r="AB612"/>
      <c s="31" r="AC612"/>
      <c s="31" r="AD612"/>
    </row>
    <row customHeight="1" r="613" ht="12.0">
      <c s="19" r="A613">
        <v>41755.4583333333</v>
      </c>
      <c s="23" r="B613">
        <v>41755.5</v>
      </c>
      <c s="19" r="C613">
        <f>A613+TIME(5,0,0)</f>
        <v>41755.6666666667</v>
      </c>
      <c s="24" r="D613">
        <f>DATE(YEAR(C613),MONTH(C613),DAY(C613))</f>
        <v>41755</v>
      </c>
      <c s="27" r="E613">
        <f>HOUR(C613)</f>
        <v>16</v>
      </c>
      <c t="str" s="27" r="F613">
        <f>CONCATENATE("TAITsched:",(H613*1000))</f>
        <v>TAITsched:20000</v>
      </c>
      <c s="18" r="G613">
        <v>20</v>
      </c>
      <c s="8" r="H613">
        <v>20</v>
      </c>
      <c s="36" r="I613">
        <v>0</v>
      </c>
      <c t="str" s="27" r="J613">
        <f>CONCATENATE("TAITbid:",(G613*1000))</f>
        <v>TAITbid:20000</v>
      </c>
      <c t="str" s="27" r="K613">
        <f>CONCATENATE("TAITUnscheduled:",(I613*1000))</f>
        <v>TAITUnscheduled:0</v>
      </c>
      <c t="str" s="27" r="L613">
        <f>CONCATENATE("TAITPlanned:",(N613*1000))</f>
        <v>TAITPlanned:0</v>
      </c>
      <c t="str" s="27" r="M613">
        <f>CONCATENATE("TAITSettled:",(P613*1000))</f>
        <v>TAITSettled:20000</v>
      </c>
      <c s="36" r="N613"/>
      <c s="34" r="O613"/>
      <c s="8" r="P613">
        <v>20</v>
      </c>
      <c s="17" r="Q613"/>
      <c s="40" r="R613"/>
      <c s="40" r="S613"/>
      <c s="17" r="T613"/>
      <c s="29" r="U613">
        <f>(((20*AB613)*AC613)+(20*AA613))*1</f>
        <v>0</v>
      </c>
      <c s="29" r="V613">
        <f>IF((U613=0),0,(S613/U613))</f>
        <v>0</v>
      </c>
      <c s="40" r="X613">
        <f>(AA613+AB613)*AC613</f>
        <v>0</v>
      </c>
      <c s="17" r="Y613"/>
      <c s="31" r="AA613"/>
      <c s="31" r="AB613"/>
      <c s="31" r="AC613"/>
      <c s="31" r="AD613"/>
    </row>
    <row customHeight="1" r="614" ht="12.0">
      <c s="19" r="A614">
        <v>41755.5</v>
      </c>
      <c s="23" r="B614">
        <v>41755.5416666667</v>
      </c>
      <c s="19" r="C614">
        <f>A614+TIME(5,0,0)</f>
        <v>41755.7083333333</v>
      </c>
      <c s="24" r="D614">
        <f>DATE(YEAR(C614),MONTH(C614),DAY(C614))</f>
        <v>41755</v>
      </c>
      <c s="27" r="E614">
        <f>HOUR(C614)</f>
        <v>17</v>
      </c>
      <c t="str" s="27" r="F614">
        <f>CONCATENATE("TAITsched:",(H614*1000))</f>
        <v>TAITsched:20000</v>
      </c>
      <c s="18" r="G614">
        <v>20</v>
      </c>
      <c s="8" r="H614">
        <v>20</v>
      </c>
      <c s="36" r="I614">
        <v>0</v>
      </c>
      <c t="str" s="27" r="J614">
        <f>CONCATENATE("TAITbid:",(G614*1000))</f>
        <v>TAITbid:20000</v>
      </c>
      <c t="str" s="27" r="K614">
        <f>CONCATENATE("TAITUnscheduled:",(I614*1000))</f>
        <v>TAITUnscheduled:0</v>
      </c>
      <c t="str" s="27" r="L614">
        <f>CONCATENATE("TAITPlanned:",(N614*1000))</f>
        <v>TAITPlanned:0</v>
      </c>
      <c t="str" s="27" r="M614">
        <f>CONCATENATE("TAITSettled:",(P614*1000))</f>
        <v>TAITSettled:20000</v>
      </c>
      <c s="36" r="N614"/>
      <c s="34" r="O614"/>
      <c s="8" r="P614">
        <v>20</v>
      </c>
      <c s="17" r="Q614"/>
      <c s="40" r="R614"/>
      <c s="40" r="S614"/>
      <c s="17" r="T614"/>
      <c s="29" r="U614">
        <f>(((20*AB614)*AC614)+(20*AA614))*1</f>
        <v>0</v>
      </c>
      <c s="29" r="V614">
        <f>IF((U614=0),0,(S614/U614))</f>
        <v>0</v>
      </c>
      <c s="40" r="X614">
        <f>(AA614+AB614)*AC614</f>
        <v>0</v>
      </c>
      <c s="17" r="Y614"/>
      <c s="31" r="AA614"/>
      <c s="31" r="AB614"/>
      <c s="31" r="AC614"/>
      <c s="31" r="AD614"/>
    </row>
    <row customHeight="1" r="615" ht="12.0">
      <c s="19" r="A615">
        <v>41755.5416666667</v>
      </c>
      <c s="23" r="B615">
        <v>41755.5833333333</v>
      </c>
      <c s="19" r="C615">
        <f>A615+TIME(5,0,0)</f>
        <v>41755.75</v>
      </c>
      <c s="24" r="D615">
        <f>DATE(YEAR(C615),MONTH(C615),DAY(C615))</f>
        <v>41755</v>
      </c>
      <c s="27" r="E615">
        <f>HOUR(C615)</f>
        <v>18</v>
      </c>
      <c t="str" s="27" r="F615">
        <f>CONCATENATE("TAITsched:",(H615*1000))</f>
        <v>TAITsched:20000</v>
      </c>
      <c s="18" r="G615">
        <v>20</v>
      </c>
      <c s="8" r="H615">
        <v>20</v>
      </c>
      <c s="36" r="I615">
        <v>0</v>
      </c>
      <c t="str" s="27" r="J615">
        <f>CONCATENATE("TAITbid:",(G615*1000))</f>
        <v>TAITbid:20000</v>
      </c>
      <c t="str" s="27" r="K615">
        <f>CONCATENATE("TAITUnscheduled:",(I615*1000))</f>
        <v>TAITUnscheduled:0</v>
      </c>
      <c t="str" s="27" r="L615">
        <f>CONCATENATE("TAITPlanned:",(N615*1000))</f>
        <v>TAITPlanned:0</v>
      </c>
      <c t="str" s="27" r="M615">
        <f>CONCATENATE("TAITSettled:",(P615*1000))</f>
        <v>TAITSettled:20000</v>
      </c>
      <c s="36" r="N615"/>
      <c s="34" r="O615"/>
      <c s="8" r="P615">
        <v>20</v>
      </c>
      <c s="17" r="Q615"/>
      <c s="40" r="R615"/>
      <c s="40" r="S615"/>
      <c s="17" r="T615"/>
      <c s="29" r="U615">
        <f>(((20*AB615)*AC615)+(20*AA615))*1</f>
        <v>0</v>
      </c>
      <c s="29" r="V615">
        <f>IF((U615=0),0,(S615/U615))</f>
        <v>0</v>
      </c>
      <c s="40" r="X615">
        <f>(AA615+AB615)*AC615</f>
        <v>0</v>
      </c>
      <c s="17" r="Y615"/>
      <c s="31" r="AA615"/>
      <c s="31" r="AB615"/>
      <c s="31" r="AC615"/>
      <c s="31" r="AD615"/>
    </row>
    <row customHeight="1" r="616" ht="12.0">
      <c s="19" r="A616">
        <v>41755.5833333333</v>
      </c>
      <c s="23" r="B616">
        <v>41755.625</v>
      </c>
      <c s="19" r="C616">
        <f>A616+TIME(5,0,0)</f>
        <v>41755.7916666667</v>
      </c>
      <c s="24" r="D616">
        <f>DATE(YEAR(C616),MONTH(C616),DAY(C616))</f>
        <v>41755</v>
      </c>
      <c s="27" r="E616">
        <f>HOUR(C616)</f>
        <v>19</v>
      </c>
      <c t="str" s="27" r="F616">
        <f>CONCATENATE("TAITsched:",(H616*1000))</f>
        <v>TAITsched:20000</v>
      </c>
      <c s="18" r="G616">
        <v>20</v>
      </c>
      <c s="8" r="H616">
        <v>20</v>
      </c>
      <c s="36" r="I616">
        <v>0</v>
      </c>
      <c t="str" s="27" r="J616">
        <f>CONCATENATE("TAITbid:",(G616*1000))</f>
        <v>TAITbid:20000</v>
      </c>
      <c t="str" s="27" r="K616">
        <f>CONCATENATE("TAITUnscheduled:",(I616*1000))</f>
        <v>TAITUnscheduled:0</v>
      </c>
      <c t="str" s="27" r="L616">
        <f>CONCATENATE("TAITPlanned:",(N616*1000))</f>
        <v>TAITPlanned:0</v>
      </c>
      <c t="str" s="27" r="M616">
        <f>CONCATENATE("TAITSettled:",(P616*1000))</f>
        <v>TAITSettled:20000</v>
      </c>
      <c s="36" r="N616"/>
      <c s="34" r="O616"/>
      <c s="8" r="P616">
        <v>20</v>
      </c>
      <c s="17" r="Q616"/>
      <c s="40" r="R616"/>
      <c s="40" r="S616"/>
      <c s="17" r="T616"/>
      <c s="29" r="U616">
        <f>(((20*AB616)*AC616)+(20*AA616))*1</f>
        <v>0</v>
      </c>
      <c s="29" r="V616">
        <f>IF((U616=0),0,(S616/U616))</f>
        <v>0</v>
      </c>
      <c s="40" r="X616">
        <f>(AA616+AB616)*AC616</f>
        <v>0</v>
      </c>
      <c s="17" r="Y616"/>
      <c s="31" r="AA616"/>
      <c s="31" r="AB616"/>
      <c s="31" r="AC616"/>
      <c s="31" r="AD616"/>
    </row>
    <row customHeight="1" r="617" ht="12.0">
      <c s="19" r="A617">
        <v>41755.625</v>
      </c>
      <c s="23" r="B617">
        <v>41755.6666666667</v>
      </c>
      <c s="19" r="C617">
        <f>A617+TIME(5,0,0)</f>
        <v>41755.8333333333</v>
      </c>
      <c s="24" r="D617">
        <f>DATE(YEAR(C617),MONTH(C617),DAY(C617))</f>
        <v>41755</v>
      </c>
      <c s="27" r="E617">
        <f>HOUR(C617)</f>
        <v>20</v>
      </c>
      <c t="str" s="27" r="F617">
        <f>CONCATENATE("TAITsched:",(H617*1000))</f>
        <v>TAITsched:20000</v>
      </c>
      <c s="18" r="G617">
        <v>20</v>
      </c>
      <c s="8" r="H617">
        <v>20</v>
      </c>
      <c s="36" r="I617">
        <v>0</v>
      </c>
      <c t="str" s="27" r="J617">
        <f>CONCATENATE("TAITbid:",(G617*1000))</f>
        <v>TAITbid:20000</v>
      </c>
      <c t="str" s="27" r="K617">
        <f>CONCATENATE("TAITUnscheduled:",(I617*1000))</f>
        <v>TAITUnscheduled:0</v>
      </c>
      <c t="str" s="27" r="L617">
        <f>CONCATENATE("TAITPlanned:",(N617*1000))</f>
        <v>TAITPlanned:0</v>
      </c>
      <c t="str" s="27" r="M617">
        <f>CONCATENATE("TAITSettled:",(P617*1000))</f>
        <v>TAITSettled:20000</v>
      </c>
      <c s="36" r="N617"/>
      <c s="34" r="O617"/>
      <c s="8" r="P617">
        <v>20</v>
      </c>
      <c s="17" r="Q617"/>
      <c s="40" r="R617"/>
      <c s="40" r="S617"/>
      <c s="17" r="T617"/>
      <c s="29" r="U617">
        <f>(((20*AB617)*AC617)+(20*AA617))*1</f>
        <v>0</v>
      </c>
      <c s="29" r="V617">
        <f>IF((U617=0),0,(S617/U617))</f>
        <v>0</v>
      </c>
      <c s="40" r="X617">
        <f>(AA617+AB617)*AC617</f>
        <v>0</v>
      </c>
      <c s="17" r="Y617"/>
      <c s="31" r="AA617"/>
      <c s="31" r="AB617"/>
      <c s="31" r="AC617"/>
      <c s="31" r="AD617"/>
    </row>
    <row customHeight="1" r="618" ht="12.0">
      <c s="19" r="A618">
        <v>41755.6666666667</v>
      </c>
      <c s="23" r="B618">
        <v>41755.7083333333</v>
      </c>
      <c s="19" r="C618">
        <f>A618+TIME(5,0,0)</f>
        <v>41755.875</v>
      </c>
      <c s="24" r="D618">
        <f>DATE(YEAR(C618),MONTH(C618),DAY(C618))</f>
        <v>41755</v>
      </c>
      <c s="27" r="E618">
        <f>HOUR(C618)</f>
        <v>21</v>
      </c>
      <c t="str" s="27" r="F618">
        <f>CONCATENATE("TAITsched:",(H618*1000))</f>
        <v>TAITsched:20000</v>
      </c>
      <c s="18" r="G618">
        <v>20</v>
      </c>
      <c s="8" r="H618">
        <v>20</v>
      </c>
      <c s="36" r="I618">
        <v>0</v>
      </c>
      <c t="str" s="27" r="J618">
        <f>CONCATENATE("TAITbid:",(G618*1000))</f>
        <v>TAITbid:20000</v>
      </c>
      <c t="str" s="27" r="K618">
        <f>CONCATENATE("TAITUnscheduled:",(I618*1000))</f>
        <v>TAITUnscheduled:0</v>
      </c>
      <c t="str" s="27" r="L618">
        <f>CONCATENATE("TAITPlanned:",(N618*1000))</f>
        <v>TAITPlanned:0</v>
      </c>
      <c t="str" s="27" r="M618">
        <f>CONCATENATE("TAITSettled:",(P618*1000))</f>
        <v>TAITSettled:20000</v>
      </c>
      <c s="36" r="N618"/>
      <c s="34" r="O618"/>
      <c s="8" r="P618">
        <v>20</v>
      </c>
      <c s="17" r="Q618"/>
      <c s="40" r="R618"/>
      <c s="40" r="S618"/>
      <c s="17" r="T618"/>
      <c s="29" r="U618">
        <f>(((20*AB618)*AC618)+(20*AA618))*1</f>
        <v>0</v>
      </c>
      <c s="29" r="V618">
        <f>IF((U618=0),0,(S618/U618))</f>
        <v>0</v>
      </c>
      <c s="40" r="X618">
        <f>(AA618+AB618)*AC618</f>
        <v>0</v>
      </c>
      <c s="17" r="Y618"/>
      <c s="31" r="AA618"/>
      <c s="31" r="AB618"/>
      <c s="31" r="AC618"/>
      <c s="31" r="AD618"/>
    </row>
    <row customHeight="1" r="619" ht="12.0">
      <c s="19" r="A619">
        <v>41755.7083333333</v>
      </c>
      <c s="23" r="B619">
        <v>41755.75</v>
      </c>
      <c s="19" r="C619">
        <f>A619+TIME(5,0,0)</f>
        <v>41755.9166666667</v>
      </c>
      <c s="24" r="D619">
        <f>DATE(YEAR(C619),MONTH(C619),DAY(C619))</f>
        <v>41755</v>
      </c>
      <c s="27" r="E619">
        <f>HOUR(C619)</f>
        <v>22</v>
      </c>
      <c t="str" s="27" r="F619">
        <f>CONCATENATE("TAITsched:",(H619*1000))</f>
        <v>TAITsched:20000</v>
      </c>
      <c s="18" r="G619">
        <v>20</v>
      </c>
      <c s="8" r="H619">
        <v>20</v>
      </c>
      <c s="36" r="I619">
        <v>0</v>
      </c>
      <c t="str" s="27" r="J619">
        <f>CONCATENATE("TAITbid:",(G619*1000))</f>
        <v>TAITbid:20000</v>
      </c>
      <c t="str" s="27" r="K619">
        <f>CONCATENATE("TAITUnscheduled:",(I619*1000))</f>
        <v>TAITUnscheduled:0</v>
      </c>
      <c t="str" s="27" r="L619">
        <f>CONCATENATE("TAITPlanned:",(N619*1000))</f>
        <v>TAITPlanned:0</v>
      </c>
      <c t="str" s="27" r="M619">
        <f>CONCATENATE("TAITSettled:",(P619*1000))</f>
        <v>TAITSettled:20000</v>
      </c>
      <c s="36" r="N619"/>
      <c s="34" r="O619"/>
      <c s="8" r="P619">
        <v>20</v>
      </c>
      <c s="17" r="Q619"/>
      <c s="40" r="R619"/>
      <c s="40" r="S619"/>
      <c s="17" r="T619"/>
      <c s="29" r="U619">
        <f>(((20*AB619)*AC619)+(20*AA619))*1</f>
        <v>0</v>
      </c>
      <c s="29" r="V619">
        <f>IF((U619=0),0,(S619/U619))</f>
        <v>0</v>
      </c>
      <c s="40" r="X619">
        <f>(AA619+AB619)*AC619</f>
        <v>0</v>
      </c>
      <c s="17" r="Y619"/>
      <c s="31" r="AA619"/>
      <c s="31" r="AB619"/>
      <c s="31" r="AC619"/>
      <c s="31" r="AD619"/>
    </row>
    <row customHeight="1" r="620" ht="12.0">
      <c s="19" r="A620">
        <v>41755.75</v>
      </c>
      <c s="23" r="B620">
        <v>41755.7916666667</v>
      </c>
      <c s="19" r="C620">
        <f>A620+TIME(5,0,0)</f>
        <v>41755.9583333333</v>
      </c>
      <c s="24" r="D620">
        <f>DATE(YEAR(C620),MONTH(C620),DAY(C620))</f>
        <v>41755</v>
      </c>
      <c s="27" r="E620">
        <f>HOUR(C620)</f>
        <v>23</v>
      </c>
      <c t="str" s="27" r="F620">
        <f>CONCATENATE("TAITsched:",(H620*1000))</f>
        <v>TAITsched:20000</v>
      </c>
      <c s="18" r="G620">
        <v>20</v>
      </c>
      <c s="8" r="H620">
        <v>20</v>
      </c>
      <c s="36" r="I620">
        <v>0</v>
      </c>
      <c t="str" s="27" r="J620">
        <f>CONCATENATE("TAITbid:",(G620*1000))</f>
        <v>TAITbid:20000</v>
      </c>
      <c t="str" s="27" r="K620">
        <f>CONCATENATE("TAITUnscheduled:",(I620*1000))</f>
        <v>TAITUnscheduled:0</v>
      </c>
      <c t="str" s="27" r="L620">
        <f>CONCATENATE("TAITPlanned:",(N620*1000))</f>
        <v>TAITPlanned:0</v>
      </c>
      <c t="str" s="27" r="M620">
        <f>CONCATENATE("TAITSettled:",(P620*1000))</f>
        <v>TAITSettled:20000</v>
      </c>
      <c s="36" r="N620"/>
      <c s="34" r="O620"/>
      <c s="8" r="P620">
        <v>20</v>
      </c>
      <c s="17" r="Q620"/>
      <c s="40" r="R620"/>
      <c s="40" r="S620"/>
      <c s="17" r="T620"/>
      <c s="29" r="U620">
        <f>(((20*AB620)*AC620)+(20*AA620))*1</f>
        <v>0</v>
      </c>
      <c s="29" r="V620">
        <f>IF((U620=0),0,(S620/U620))</f>
        <v>0</v>
      </c>
      <c s="40" r="X620">
        <f>(AA620+AB620)*AC620</f>
        <v>0</v>
      </c>
      <c s="17" r="Y620"/>
      <c s="31" r="AA620"/>
      <c s="31" r="AB620"/>
      <c s="31" r="AC620"/>
      <c s="31" r="AD620"/>
    </row>
    <row customHeight="1" r="621" ht="12.0">
      <c s="19" r="A621">
        <v>41755.7916666667</v>
      </c>
      <c s="23" r="B621">
        <v>41755.8333333333</v>
      </c>
      <c s="19" r="C621">
        <f>A621+TIME(5,0,0)</f>
        <v>41756</v>
      </c>
      <c s="24" r="D621">
        <f>DATE(YEAR(C621),MONTH(C621),DAY(C621))</f>
        <v>41756</v>
      </c>
      <c s="27" r="E621">
        <f>HOUR(C621)</f>
        <v>0</v>
      </c>
      <c t="str" s="27" r="F621">
        <f>CONCATENATE("TAITsched:",(H621*1000))</f>
        <v>TAITsched:20000</v>
      </c>
      <c s="18" r="G621">
        <v>20</v>
      </c>
      <c s="8" r="H621">
        <v>20</v>
      </c>
      <c s="36" r="I621">
        <v>0</v>
      </c>
      <c t="str" s="27" r="J621">
        <f>CONCATENATE("TAITbid:",(G621*1000))</f>
        <v>TAITbid:20000</v>
      </c>
      <c t="str" s="27" r="K621">
        <f>CONCATENATE("TAITUnscheduled:",(I621*1000))</f>
        <v>TAITUnscheduled:0</v>
      </c>
      <c t="str" s="27" r="L621">
        <f>CONCATENATE("TAITPlanned:",(N621*1000))</f>
        <v>TAITPlanned:0</v>
      </c>
      <c t="str" s="27" r="M621">
        <f>CONCATENATE("TAITSettled:",(P621*1000))</f>
        <v>TAITSettled:20000</v>
      </c>
      <c s="36" r="N621"/>
      <c s="34" r="O621"/>
      <c s="8" r="P621">
        <v>20</v>
      </c>
      <c s="17" r="Q621"/>
      <c s="40" r="R621"/>
      <c s="40" r="S621"/>
      <c s="17" r="T621"/>
      <c s="29" r="U621">
        <f>(((20*AB621)*AC621)+(20*AA621))*1</f>
        <v>0</v>
      </c>
      <c s="29" r="V621">
        <f>IF((U621=0),0,(S621/U621))</f>
        <v>0</v>
      </c>
      <c s="40" r="X621">
        <f>(AA621+AB621)*AC621</f>
        <v>0</v>
      </c>
      <c s="17" r="Y621"/>
      <c s="31" r="AA621"/>
      <c s="31" r="AB621"/>
      <c s="31" r="AC621"/>
      <c s="31" r="AD621"/>
    </row>
    <row customHeight="1" r="622" ht="12.0">
      <c s="19" r="A622">
        <v>41755.8333333333</v>
      </c>
      <c s="23" r="B622">
        <v>41755.875</v>
      </c>
      <c s="19" r="C622">
        <f>A622+TIME(5,0,0)</f>
        <v>41756.0416666667</v>
      </c>
      <c s="24" r="D622">
        <f>DATE(YEAR(C622),MONTH(C622),DAY(C622))</f>
        <v>41756</v>
      </c>
      <c s="27" r="E622">
        <f>HOUR(C622)</f>
        <v>1</v>
      </c>
      <c t="str" s="27" r="F622">
        <f>CONCATENATE("TAITsched:",(H622*1000))</f>
        <v>TAITsched:20000</v>
      </c>
      <c s="18" r="G622">
        <v>20</v>
      </c>
      <c s="8" r="H622">
        <v>20</v>
      </c>
      <c s="36" r="I622">
        <v>0</v>
      </c>
      <c t="str" s="27" r="J622">
        <f>CONCATENATE("TAITbid:",(G622*1000))</f>
        <v>TAITbid:20000</v>
      </c>
      <c t="str" s="27" r="K622">
        <f>CONCATENATE("TAITUnscheduled:",(I622*1000))</f>
        <v>TAITUnscheduled:0</v>
      </c>
      <c t="str" s="27" r="L622">
        <f>CONCATENATE("TAITPlanned:",(N622*1000))</f>
        <v>TAITPlanned:0</v>
      </c>
      <c t="str" s="27" r="M622">
        <f>CONCATENATE("TAITSettled:",(P622*1000))</f>
        <v>TAITSettled:20000</v>
      </c>
      <c s="36" r="N622"/>
      <c s="34" r="O622"/>
      <c s="8" r="P622">
        <v>20</v>
      </c>
      <c s="17" r="Q622"/>
      <c s="40" r="R622"/>
      <c s="40" r="S622"/>
      <c s="17" r="T622"/>
      <c s="29" r="U622">
        <f>(((20*AB622)*AC622)+(20*AA622))*1</f>
        <v>0</v>
      </c>
      <c s="29" r="V622">
        <f>IF((U622=0),0,(S622/U622))</f>
        <v>0</v>
      </c>
      <c s="40" r="X622">
        <f>(AA622+AB622)*AC622</f>
        <v>0</v>
      </c>
      <c s="17" r="Y622"/>
      <c s="31" r="AA622"/>
      <c s="31" r="AB622"/>
      <c s="31" r="AC622"/>
      <c s="31" r="AD622"/>
    </row>
    <row customHeight="1" r="623" ht="12.0">
      <c s="19" r="A623">
        <v>41755.875</v>
      </c>
      <c s="23" r="B623">
        <v>41755.9166666667</v>
      </c>
      <c s="19" r="C623">
        <f>A623+TIME(5,0,0)</f>
        <v>41756.0833333333</v>
      </c>
      <c s="24" r="D623">
        <f>DATE(YEAR(C623),MONTH(C623),DAY(C623))</f>
        <v>41756</v>
      </c>
      <c s="27" r="E623">
        <f>HOUR(C623)</f>
        <v>2</v>
      </c>
      <c t="str" s="27" r="F623">
        <f>CONCATENATE("TAITsched:",(H623*1000))</f>
        <v>TAITsched:20000</v>
      </c>
      <c s="18" r="G623">
        <v>20</v>
      </c>
      <c s="8" r="H623">
        <v>20</v>
      </c>
      <c s="36" r="I623">
        <v>0</v>
      </c>
      <c t="str" s="27" r="J623">
        <f>CONCATENATE("TAITbid:",(G623*1000))</f>
        <v>TAITbid:20000</v>
      </c>
      <c t="str" s="27" r="K623">
        <f>CONCATENATE("TAITUnscheduled:",(I623*1000))</f>
        <v>TAITUnscheduled:0</v>
      </c>
      <c t="str" s="27" r="L623">
        <f>CONCATENATE("TAITPlanned:",(N623*1000))</f>
        <v>TAITPlanned:0</v>
      </c>
      <c t="str" s="27" r="M623">
        <f>CONCATENATE("TAITSettled:",(P623*1000))</f>
        <v>TAITSettled:20000</v>
      </c>
      <c s="36" r="N623"/>
      <c s="34" r="O623"/>
      <c s="8" r="P623">
        <v>20</v>
      </c>
      <c s="17" r="Q623"/>
      <c s="40" r="R623"/>
      <c s="40" r="S623"/>
      <c s="17" r="T623"/>
      <c s="29" r="U623">
        <f>(((20*AB623)*AC623)+(20*AA623))*1</f>
        <v>0</v>
      </c>
      <c s="29" r="V623">
        <f>IF((U623=0),0,(S623/U623))</f>
        <v>0</v>
      </c>
      <c s="40" r="X623">
        <f>(AA623+AB623)*AC623</f>
        <v>0</v>
      </c>
      <c s="17" r="Y623"/>
      <c s="31" r="AA623"/>
      <c s="31" r="AB623"/>
      <c s="31" r="AC623"/>
      <c s="31" r="AD623"/>
    </row>
    <row customHeight="1" r="624" ht="12.0">
      <c s="19" r="A624">
        <v>41755.9166666667</v>
      </c>
      <c s="23" r="B624">
        <v>41755.9583333333</v>
      </c>
      <c s="19" r="C624">
        <f>A624+TIME(5,0,0)</f>
        <v>41756.125</v>
      </c>
      <c s="24" r="D624">
        <f>DATE(YEAR(C624),MONTH(C624),DAY(C624))</f>
        <v>41756</v>
      </c>
      <c s="27" r="E624">
        <f>HOUR(C624)</f>
        <v>3</v>
      </c>
      <c t="str" s="27" r="F624">
        <f>CONCATENATE("TAITsched:",(H624*1000))</f>
        <v>TAITsched:20000</v>
      </c>
      <c s="18" r="G624">
        <v>20</v>
      </c>
      <c s="8" r="H624">
        <v>20</v>
      </c>
      <c s="36" r="I624">
        <v>0</v>
      </c>
      <c t="str" s="27" r="J624">
        <f>CONCATENATE("TAITbid:",(G624*1000))</f>
        <v>TAITbid:20000</v>
      </c>
      <c t="str" s="27" r="K624">
        <f>CONCATENATE("TAITUnscheduled:",(I624*1000))</f>
        <v>TAITUnscheduled:0</v>
      </c>
      <c t="str" s="27" r="L624">
        <f>CONCATENATE("TAITPlanned:",(N624*1000))</f>
        <v>TAITPlanned:0</v>
      </c>
      <c t="str" s="27" r="M624">
        <f>CONCATENATE("TAITSettled:",(P624*1000))</f>
        <v>TAITSettled:20000</v>
      </c>
      <c s="36" r="N624"/>
      <c s="34" r="O624"/>
      <c s="8" r="P624">
        <v>20</v>
      </c>
      <c s="17" r="Q624"/>
      <c s="40" r="R624"/>
      <c s="40" r="S624"/>
      <c s="17" r="T624"/>
      <c s="29" r="U624">
        <f>(((20*AB624)*AC624)+(20*AA624))*1</f>
        <v>0</v>
      </c>
      <c s="29" r="V624">
        <f>IF((U624=0),0,(S624/U624))</f>
        <v>0</v>
      </c>
      <c s="40" r="X624">
        <f>(AA624+AB624)*AC624</f>
        <v>0</v>
      </c>
      <c s="17" r="Y624"/>
      <c s="31" r="AA624"/>
      <c s="31" r="AB624"/>
      <c s="31" r="AC624"/>
      <c s="31" r="AD624"/>
    </row>
    <row customHeight="1" r="625" ht="12.0">
      <c s="19" r="A625">
        <v>41755.9583333333</v>
      </c>
      <c s="23" r="B625">
        <v>41756</v>
      </c>
      <c s="19" r="C625">
        <f>A625+TIME(5,0,0)</f>
        <v>41756.1666666667</v>
      </c>
      <c s="24" r="D625">
        <f>DATE(YEAR(C625),MONTH(C625),DAY(C625))</f>
        <v>41756</v>
      </c>
      <c s="27" r="E625">
        <f>HOUR(C625)</f>
        <v>4</v>
      </c>
      <c t="str" s="27" r="F625">
        <f>CONCATENATE("TAITsched:",(H625*1000))</f>
        <v>TAITsched:20000</v>
      </c>
      <c s="18" r="G625">
        <v>20</v>
      </c>
      <c s="8" r="H625">
        <v>20</v>
      </c>
      <c s="36" r="I625">
        <v>0</v>
      </c>
      <c t="str" s="27" r="J625">
        <f>CONCATENATE("TAITbid:",(G625*1000))</f>
        <v>TAITbid:20000</v>
      </c>
      <c t="str" s="27" r="K625">
        <f>CONCATENATE("TAITUnscheduled:",(I625*1000))</f>
        <v>TAITUnscheduled:0</v>
      </c>
      <c t="str" s="27" r="L625">
        <f>CONCATENATE("TAITPlanned:",(N625*1000))</f>
        <v>TAITPlanned:0</v>
      </c>
      <c t="str" s="27" r="M625">
        <f>CONCATENATE("TAITSettled:",(P625*1000))</f>
        <v>TAITSettled:20000</v>
      </c>
      <c s="36" r="N625"/>
      <c s="34" r="O625"/>
      <c s="8" r="P625">
        <v>20</v>
      </c>
      <c s="17" r="Q625"/>
      <c s="40" r="R625"/>
      <c s="40" r="S625"/>
      <c s="17" r="T625"/>
      <c s="29" r="U625">
        <f>(((20*AB625)*AC625)+(20*AA625))*1</f>
        <v>0</v>
      </c>
      <c s="29" r="V625">
        <f>IF((U625=0),0,(S625/U625))</f>
        <v>0</v>
      </c>
      <c s="40" r="X625">
        <f>(AA625+AB625)*AC625</f>
        <v>0</v>
      </c>
      <c s="17" r="Y625"/>
      <c s="31" r="AA625"/>
      <c s="31" r="AB625"/>
      <c s="31" r="AC625"/>
      <c s="31" r="AD625"/>
    </row>
    <row customHeight="1" r="626" ht="12.0">
      <c s="19" r="A626">
        <v>41756</v>
      </c>
      <c s="23" r="B626">
        <v>41756.0416666667</v>
      </c>
      <c s="19" r="C626">
        <f>A626+TIME(5,0,0)</f>
        <v>41756.2083333333</v>
      </c>
      <c s="24" r="D626">
        <f>DATE(YEAR(C626),MONTH(C626),DAY(C626))</f>
        <v>41756</v>
      </c>
      <c s="27" r="E626">
        <f>HOUR(C626)</f>
        <v>5</v>
      </c>
      <c t="str" s="27" r="F626">
        <f>CONCATENATE("TAITsched:",(H626*1000))</f>
        <v>TAITsched:20000</v>
      </c>
      <c s="18" r="G626">
        <v>20</v>
      </c>
      <c s="8" r="H626">
        <v>20</v>
      </c>
      <c s="36" r="I626">
        <v>0</v>
      </c>
      <c t="str" s="27" r="J626">
        <f>CONCATENATE("TAITbid:",(G626*1000))</f>
        <v>TAITbid:20000</v>
      </c>
      <c t="str" s="27" r="K626">
        <f>CONCATENATE("TAITUnscheduled:",(I626*1000))</f>
        <v>TAITUnscheduled:0</v>
      </c>
      <c t="str" s="27" r="L626">
        <f>CONCATENATE("TAITPlanned:",(N626*1000))</f>
        <v>TAITPlanned:0</v>
      </c>
      <c t="str" s="27" r="M626">
        <f>CONCATENATE("TAITSettled:",(P626*1000))</f>
        <v>TAITSettled:20000</v>
      </c>
      <c s="36" r="N626"/>
      <c s="34" r="O626"/>
      <c s="8" r="P626">
        <v>20</v>
      </c>
      <c s="17" r="Q626"/>
      <c s="40" r="R626"/>
      <c s="40" r="S626"/>
      <c s="17" r="T626"/>
      <c s="29" r="U626">
        <f>(((20*AB626)*AC626)+(20*AA626))*1</f>
        <v>0</v>
      </c>
      <c s="29" r="V626">
        <f>IF((U626=0),0,(S626/U626))</f>
        <v>0</v>
      </c>
      <c s="40" r="X626">
        <f>(AA626+AB626)*AC626</f>
        <v>0</v>
      </c>
      <c s="17" r="Y626"/>
      <c s="31" r="AA626"/>
      <c s="31" r="AB626"/>
      <c s="31" r="AC626"/>
      <c s="31" r="AD626"/>
    </row>
    <row customHeight="1" r="627" ht="12.0">
      <c s="19" r="A627">
        <v>41756.0416666667</v>
      </c>
      <c s="23" r="B627">
        <v>41756.0833333333</v>
      </c>
      <c s="19" r="C627">
        <f>A627+TIME(5,0,0)</f>
        <v>41756.25</v>
      </c>
      <c s="24" r="D627">
        <f>DATE(YEAR(C627),MONTH(C627),DAY(C627))</f>
        <v>41756</v>
      </c>
      <c s="27" r="E627">
        <f>HOUR(C627)</f>
        <v>6</v>
      </c>
      <c t="str" s="27" r="F627">
        <f>CONCATENATE("TAITsched:",(H627*1000))</f>
        <v>TAITsched:20000</v>
      </c>
      <c s="18" r="G627">
        <v>20</v>
      </c>
      <c s="8" r="H627">
        <v>20</v>
      </c>
      <c s="36" r="I627">
        <v>0</v>
      </c>
      <c t="str" s="27" r="J627">
        <f>CONCATENATE("TAITbid:",(G627*1000))</f>
        <v>TAITbid:20000</v>
      </c>
      <c t="str" s="27" r="K627">
        <f>CONCATENATE("TAITUnscheduled:",(I627*1000))</f>
        <v>TAITUnscheduled:0</v>
      </c>
      <c t="str" s="27" r="L627">
        <f>CONCATENATE("TAITPlanned:",(N627*1000))</f>
        <v>TAITPlanned:0</v>
      </c>
      <c t="str" s="27" r="M627">
        <f>CONCATENATE("TAITSettled:",(P627*1000))</f>
        <v>TAITSettled:20000</v>
      </c>
      <c s="36" r="N627"/>
      <c s="34" r="O627"/>
      <c s="8" r="P627">
        <v>20</v>
      </c>
      <c s="17" r="Q627"/>
      <c s="40" r="R627"/>
      <c s="40" r="S627"/>
      <c s="17" r="T627"/>
      <c s="29" r="U627">
        <f>(((20*AB627)*AC627)+(20*AA627))*1</f>
        <v>0</v>
      </c>
      <c s="29" r="V627">
        <f>IF((U627=0),0,(S627/U627))</f>
        <v>0</v>
      </c>
      <c s="40" r="X627">
        <f>(AA627+AB627)*AC627</f>
        <v>0</v>
      </c>
      <c s="17" r="Y627"/>
      <c s="31" r="AA627"/>
      <c s="31" r="AB627"/>
      <c s="31" r="AC627"/>
      <c s="31" r="AD627"/>
    </row>
    <row customHeight="1" r="628" ht="12.0">
      <c s="19" r="A628">
        <v>41756.0833333333</v>
      </c>
      <c s="23" r="B628">
        <v>41756.125</v>
      </c>
      <c s="19" r="C628">
        <f>A628+TIME(5,0,0)</f>
        <v>41756.2916666667</v>
      </c>
      <c s="24" r="D628">
        <f>DATE(YEAR(C628),MONTH(C628),DAY(C628))</f>
        <v>41756</v>
      </c>
      <c s="27" r="E628">
        <f>HOUR(C628)</f>
        <v>7</v>
      </c>
      <c t="str" s="27" r="F628">
        <f>CONCATENATE("TAITsched:",(H628*1000))</f>
        <v>TAITsched:20000</v>
      </c>
      <c s="18" r="G628">
        <v>20</v>
      </c>
      <c s="8" r="H628">
        <v>20</v>
      </c>
      <c s="36" r="I628">
        <v>0</v>
      </c>
      <c t="str" s="27" r="J628">
        <f>CONCATENATE("TAITbid:",(G628*1000))</f>
        <v>TAITbid:20000</v>
      </c>
      <c t="str" s="27" r="K628">
        <f>CONCATENATE("TAITUnscheduled:",(I628*1000))</f>
        <v>TAITUnscheduled:0</v>
      </c>
      <c t="str" s="27" r="L628">
        <f>CONCATENATE("TAITPlanned:",(N628*1000))</f>
        <v>TAITPlanned:0</v>
      </c>
      <c t="str" s="27" r="M628">
        <f>CONCATENATE("TAITSettled:",(P628*1000))</f>
        <v>TAITSettled:20000</v>
      </c>
      <c s="36" r="N628"/>
      <c s="34" r="O628"/>
      <c s="8" r="P628">
        <v>20</v>
      </c>
      <c s="17" r="Q628"/>
      <c s="40" r="R628"/>
      <c s="40" r="S628"/>
      <c s="17" r="T628"/>
      <c s="29" r="U628">
        <f>(((20*AB628)*AC628)+(20*AA628))*1</f>
        <v>0</v>
      </c>
      <c s="29" r="V628">
        <f>IF((U628=0),0,(S628/U628))</f>
        <v>0</v>
      </c>
      <c s="40" r="X628">
        <f>(AA628+AB628)*AC628</f>
        <v>0</v>
      </c>
      <c s="17" r="Y628"/>
      <c s="31" r="AA628"/>
      <c s="31" r="AB628"/>
      <c s="31" r="AC628"/>
      <c s="31" r="AD628"/>
    </row>
    <row customHeight="1" r="629" ht="12.0">
      <c s="19" r="A629">
        <v>41756.125</v>
      </c>
      <c s="23" r="B629">
        <v>41756.1666666667</v>
      </c>
      <c s="19" r="C629">
        <f>A629+TIME(5,0,0)</f>
        <v>41756.3333333333</v>
      </c>
      <c s="24" r="D629">
        <f>DATE(YEAR(C629),MONTH(C629),DAY(C629))</f>
        <v>41756</v>
      </c>
      <c s="27" r="E629">
        <f>HOUR(C629)</f>
        <v>8</v>
      </c>
      <c t="str" s="27" r="F629">
        <f>CONCATENATE("TAITsched:",(H629*1000))</f>
        <v>TAITsched:20000</v>
      </c>
      <c s="18" r="G629">
        <v>20</v>
      </c>
      <c s="8" r="H629">
        <v>20</v>
      </c>
      <c s="36" r="I629">
        <v>0</v>
      </c>
      <c t="str" s="27" r="J629">
        <f>CONCATENATE("TAITbid:",(G629*1000))</f>
        <v>TAITbid:20000</v>
      </c>
      <c t="str" s="27" r="K629">
        <f>CONCATENATE("TAITUnscheduled:",(I629*1000))</f>
        <v>TAITUnscheduled:0</v>
      </c>
      <c t="str" s="27" r="L629">
        <f>CONCATENATE("TAITPlanned:",(N629*1000))</f>
        <v>TAITPlanned:0</v>
      </c>
      <c t="str" s="27" r="M629">
        <f>CONCATENATE("TAITSettled:",(P629*1000))</f>
        <v>TAITSettled:20000</v>
      </c>
      <c s="36" r="N629"/>
      <c s="34" r="O629"/>
      <c s="8" r="P629">
        <v>20</v>
      </c>
      <c s="17" r="Q629"/>
      <c s="40" r="R629"/>
      <c s="40" r="S629"/>
      <c s="17" r="T629"/>
      <c s="29" r="U629">
        <f>(((20*AB629)*AC629)+(20*AA629))*1</f>
        <v>0</v>
      </c>
      <c s="29" r="V629">
        <f>IF((U629=0),0,(S629/U629))</f>
        <v>0</v>
      </c>
      <c s="40" r="X629">
        <f>(AA629+AB629)*AC629</f>
        <v>0</v>
      </c>
      <c s="17" r="Y629"/>
      <c s="31" r="AA629"/>
      <c s="31" r="AB629"/>
      <c s="31" r="AC629"/>
      <c s="31" r="AD629"/>
    </row>
    <row customHeight="1" r="630" ht="12.0">
      <c s="19" r="A630">
        <v>41756.1666666667</v>
      </c>
      <c s="23" r="B630">
        <v>41756.2083333333</v>
      </c>
      <c s="19" r="C630">
        <f>A630+TIME(5,0,0)</f>
        <v>41756.375</v>
      </c>
      <c s="24" r="D630">
        <f>DATE(YEAR(C630),MONTH(C630),DAY(C630))</f>
        <v>41756</v>
      </c>
      <c s="27" r="E630">
        <f>HOUR(C630)</f>
        <v>9</v>
      </c>
      <c t="str" s="27" r="F630">
        <f>CONCATENATE("TAITsched:",(H630*1000))</f>
        <v>TAITsched:20000</v>
      </c>
      <c s="18" r="G630">
        <v>20</v>
      </c>
      <c s="8" r="H630">
        <v>20</v>
      </c>
      <c s="36" r="I630">
        <v>0</v>
      </c>
      <c t="str" s="27" r="J630">
        <f>CONCATENATE("TAITbid:",(G630*1000))</f>
        <v>TAITbid:20000</v>
      </c>
      <c t="str" s="27" r="K630">
        <f>CONCATENATE("TAITUnscheduled:",(I630*1000))</f>
        <v>TAITUnscheduled:0</v>
      </c>
      <c t="str" s="27" r="L630">
        <f>CONCATENATE("TAITPlanned:",(N630*1000))</f>
        <v>TAITPlanned:0</v>
      </c>
      <c t="str" s="27" r="M630">
        <f>CONCATENATE("TAITSettled:",(P630*1000))</f>
        <v>TAITSettled:20000</v>
      </c>
      <c s="36" r="N630"/>
      <c s="34" r="O630"/>
      <c s="8" r="P630">
        <v>20</v>
      </c>
      <c s="17" r="Q630"/>
      <c s="40" r="R630"/>
      <c s="40" r="S630"/>
      <c s="17" r="T630"/>
      <c s="29" r="U630">
        <f>(((20*AB630)*AC630)+(20*AA630))*1</f>
        <v>0</v>
      </c>
      <c s="29" r="V630">
        <f>IF((U630=0),0,(S630/U630))</f>
        <v>0</v>
      </c>
      <c s="40" r="X630">
        <f>(AA630+AB630)*AC630</f>
        <v>0</v>
      </c>
      <c s="17" r="Y630"/>
      <c s="31" r="AA630"/>
      <c s="31" r="AB630"/>
      <c s="31" r="AC630"/>
      <c s="31" r="AD630"/>
    </row>
    <row customHeight="1" r="631" ht="12.0">
      <c s="19" r="A631">
        <v>41756.2083333333</v>
      </c>
      <c s="23" r="B631">
        <v>41756.25</v>
      </c>
      <c s="19" r="C631">
        <f>A631+TIME(5,0,0)</f>
        <v>41756.4166666667</v>
      </c>
      <c s="24" r="D631">
        <f>DATE(YEAR(C631),MONTH(C631),DAY(C631))</f>
        <v>41756</v>
      </c>
      <c s="27" r="E631">
        <f>HOUR(C631)</f>
        <v>10</v>
      </c>
      <c t="str" s="27" r="F631">
        <f>CONCATENATE("TAITsched:",(H631*1000))</f>
        <v>TAITsched:20000</v>
      </c>
      <c s="18" r="G631">
        <v>20</v>
      </c>
      <c s="8" r="H631">
        <v>20</v>
      </c>
      <c s="36" r="I631">
        <v>0</v>
      </c>
      <c t="str" s="27" r="J631">
        <f>CONCATENATE("TAITbid:",(G631*1000))</f>
        <v>TAITbid:20000</v>
      </c>
      <c t="str" s="27" r="K631">
        <f>CONCATENATE("TAITUnscheduled:",(I631*1000))</f>
        <v>TAITUnscheduled:0</v>
      </c>
      <c t="str" s="27" r="L631">
        <f>CONCATENATE("TAITPlanned:",(N631*1000))</f>
        <v>TAITPlanned:0</v>
      </c>
      <c t="str" s="27" r="M631">
        <f>CONCATENATE("TAITSettled:",(P631*1000))</f>
        <v>TAITSettled:20000</v>
      </c>
      <c s="36" r="N631"/>
      <c s="34" r="O631"/>
      <c s="8" r="P631">
        <v>20</v>
      </c>
      <c s="17" r="Q631"/>
      <c s="40" r="R631"/>
      <c s="40" r="S631"/>
      <c s="17" r="T631"/>
      <c s="29" r="U631">
        <f>(((20*AB631)*AC631)+(20*AA631))*1</f>
        <v>0</v>
      </c>
      <c s="29" r="V631">
        <f>IF((U631=0),0,(S631/U631))</f>
        <v>0</v>
      </c>
      <c s="40" r="X631">
        <f>(AA631+AB631)*AC631</f>
        <v>0</v>
      </c>
      <c s="17" r="Y631"/>
      <c s="31" r="AA631"/>
      <c s="31" r="AB631"/>
      <c s="31" r="AC631"/>
      <c s="31" r="AD631"/>
    </row>
    <row customHeight="1" r="632" ht="12.0">
      <c s="19" r="A632">
        <v>41756.25</v>
      </c>
      <c s="23" r="B632">
        <v>41756.2916666667</v>
      </c>
      <c s="19" r="C632">
        <f>A632+TIME(5,0,0)</f>
        <v>41756.4583333333</v>
      </c>
      <c s="24" r="D632">
        <f>DATE(YEAR(C632),MONTH(C632),DAY(C632))</f>
        <v>41756</v>
      </c>
      <c s="27" r="E632">
        <f>HOUR(C632)</f>
        <v>11</v>
      </c>
      <c t="str" s="27" r="F632">
        <f>CONCATENATE("TAITsched:",(H632*1000))</f>
        <v>TAITsched:20000</v>
      </c>
      <c s="18" r="G632">
        <v>20</v>
      </c>
      <c s="8" r="H632">
        <v>20</v>
      </c>
      <c s="36" r="I632">
        <v>0</v>
      </c>
      <c t="str" s="27" r="J632">
        <f>CONCATENATE("TAITbid:",(G632*1000))</f>
        <v>TAITbid:20000</v>
      </c>
      <c t="str" s="27" r="K632">
        <f>CONCATENATE("TAITUnscheduled:",(I632*1000))</f>
        <v>TAITUnscheduled:0</v>
      </c>
      <c t="str" s="27" r="L632">
        <f>CONCATENATE("TAITPlanned:",(N632*1000))</f>
        <v>TAITPlanned:0</v>
      </c>
      <c t="str" s="27" r="M632">
        <f>CONCATENATE("TAITSettled:",(P632*1000))</f>
        <v>TAITSettled:20000</v>
      </c>
      <c s="36" r="N632"/>
      <c s="34" r="O632"/>
      <c s="8" r="P632">
        <v>20</v>
      </c>
      <c s="17" r="Q632"/>
      <c s="40" r="R632"/>
      <c s="40" r="S632"/>
      <c s="17" r="T632"/>
      <c s="29" r="U632">
        <f>(((20*AB632)*AC632)+(20*AA632))*1</f>
        <v>0</v>
      </c>
      <c s="29" r="V632">
        <f>IF((U632=0),0,(S632/U632))</f>
        <v>0</v>
      </c>
      <c s="40" r="X632">
        <f>(AA632+AB632)*AC632</f>
        <v>0</v>
      </c>
      <c s="17" r="Y632"/>
      <c s="31" r="AA632"/>
      <c s="31" r="AB632"/>
      <c s="31" r="AC632"/>
      <c s="31" r="AD632"/>
    </row>
    <row customHeight="1" r="633" ht="12.0">
      <c s="19" r="A633">
        <v>41756.2916666667</v>
      </c>
      <c s="23" r="B633">
        <v>41756.3333333333</v>
      </c>
      <c s="19" r="C633">
        <f>A633+TIME(5,0,0)</f>
        <v>41756.5</v>
      </c>
      <c s="24" r="D633">
        <f>DATE(YEAR(C633),MONTH(C633),DAY(C633))</f>
        <v>41756</v>
      </c>
      <c s="27" r="E633">
        <f>HOUR(C633)</f>
        <v>12</v>
      </c>
      <c t="str" s="27" r="F633">
        <f>CONCATENATE("TAITsched:",(H633*1000))</f>
        <v>TAITsched:20000</v>
      </c>
      <c s="18" r="G633">
        <v>20</v>
      </c>
      <c s="8" r="H633">
        <v>20</v>
      </c>
      <c s="36" r="I633">
        <v>0</v>
      </c>
      <c t="str" s="27" r="J633">
        <f>CONCATENATE("TAITbid:",(G633*1000))</f>
        <v>TAITbid:20000</v>
      </c>
      <c t="str" s="27" r="K633">
        <f>CONCATENATE("TAITUnscheduled:",(I633*1000))</f>
        <v>TAITUnscheduled:0</v>
      </c>
      <c t="str" s="27" r="L633">
        <f>CONCATENATE("TAITPlanned:",(N633*1000))</f>
        <v>TAITPlanned:0</v>
      </c>
      <c t="str" s="27" r="M633">
        <f>CONCATENATE("TAITSettled:",(P633*1000))</f>
        <v>TAITSettled:20000</v>
      </c>
      <c s="36" r="N633"/>
      <c s="34" r="O633"/>
      <c s="8" r="P633">
        <v>20</v>
      </c>
      <c s="17" r="Q633"/>
      <c s="40" r="R633"/>
      <c s="40" r="S633"/>
      <c s="17" r="T633"/>
      <c s="29" r="U633">
        <f>(((20*AB633)*AC633)+(20*AA633))*1</f>
        <v>0</v>
      </c>
      <c s="29" r="V633">
        <f>IF((U633=0),0,(S633/U633))</f>
        <v>0</v>
      </c>
      <c s="40" r="X633">
        <f>(AA633+AB633)*AC633</f>
        <v>0</v>
      </c>
      <c s="17" r="Y633"/>
      <c s="31" r="AA633"/>
      <c s="31" r="AB633"/>
      <c s="31" r="AC633"/>
      <c s="31" r="AD633"/>
    </row>
    <row customHeight="1" r="634" ht="12.0">
      <c s="19" r="A634">
        <v>41756.3333333333</v>
      </c>
      <c s="23" r="B634">
        <v>41756.375</v>
      </c>
      <c s="19" r="C634">
        <f>A634+TIME(5,0,0)</f>
        <v>41756.5416666667</v>
      </c>
      <c s="24" r="D634">
        <f>DATE(YEAR(C634),MONTH(C634),DAY(C634))</f>
        <v>41756</v>
      </c>
      <c s="27" r="E634">
        <f>HOUR(C634)</f>
        <v>13</v>
      </c>
      <c t="str" s="27" r="F634">
        <f>CONCATENATE("TAITsched:",(H634*1000))</f>
        <v>TAITsched:20000</v>
      </c>
      <c s="18" r="G634">
        <v>20</v>
      </c>
      <c s="8" r="H634">
        <v>20</v>
      </c>
      <c s="36" r="I634">
        <v>0</v>
      </c>
      <c t="str" s="27" r="J634">
        <f>CONCATENATE("TAITbid:",(G634*1000))</f>
        <v>TAITbid:20000</v>
      </c>
      <c t="str" s="27" r="K634">
        <f>CONCATENATE("TAITUnscheduled:",(I634*1000))</f>
        <v>TAITUnscheduled:0</v>
      </c>
      <c t="str" s="27" r="L634">
        <f>CONCATENATE("TAITPlanned:",(N634*1000))</f>
        <v>TAITPlanned:0</v>
      </c>
      <c t="str" s="27" r="M634">
        <f>CONCATENATE("TAITSettled:",(P634*1000))</f>
        <v>TAITSettled:20000</v>
      </c>
      <c s="36" r="N634"/>
      <c s="34" r="O634"/>
      <c s="8" r="P634">
        <v>20</v>
      </c>
      <c s="17" r="Q634"/>
      <c s="40" r="R634"/>
      <c s="40" r="S634"/>
      <c s="17" r="T634"/>
      <c s="29" r="U634">
        <f>(((20*AB634)*AC634)+(20*AA634))*1</f>
        <v>0</v>
      </c>
      <c s="29" r="V634">
        <f>IF((U634=0),0,(S634/U634))</f>
        <v>0</v>
      </c>
      <c s="40" r="X634">
        <f>(AA634+AB634)*AC634</f>
        <v>0</v>
      </c>
      <c s="17" r="Y634"/>
      <c s="31" r="AA634"/>
      <c s="31" r="AB634"/>
      <c s="31" r="AC634"/>
      <c s="31" r="AD634"/>
    </row>
    <row customHeight="1" r="635" ht="12.0">
      <c s="19" r="A635">
        <v>41756.375</v>
      </c>
      <c s="23" r="B635">
        <v>41756.4166666667</v>
      </c>
      <c s="19" r="C635">
        <f>A635+TIME(5,0,0)</f>
        <v>41756.5833333333</v>
      </c>
      <c s="24" r="D635">
        <f>DATE(YEAR(C635),MONTH(C635),DAY(C635))</f>
        <v>41756</v>
      </c>
      <c s="27" r="E635">
        <f>HOUR(C635)</f>
        <v>14</v>
      </c>
      <c t="str" s="27" r="F635">
        <f>CONCATENATE("TAITsched:",(H635*1000))</f>
        <v>TAITsched:20000</v>
      </c>
      <c s="18" r="G635">
        <v>20</v>
      </c>
      <c s="8" r="H635">
        <v>20</v>
      </c>
      <c s="36" r="I635">
        <v>0</v>
      </c>
      <c t="str" s="27" r="J635">
        <f>CONCATENATE("TAITbid:",(G635*1000))</f>
        <v>TAITbid:20000</v>
      </c>
      <c t="str" s="27" r="K635">
        <f>CONCATENATE("TAITUnscheduled:",(I635*1000))</f>
        <v>TAITUnscheduled:0</v>
      </c>
      <c t="str" s="27" r="L635">
        <f>CONCATENATE("TAITPlanned:",(N635*1000))</f>
        <v>TAITPlanned:0</v>
      </c>
      <c t="str" s="27" r="M635">
        <f>CONCATENATE("TAITSettled:",(P635*1000))</f>
        <v>TAITSettled:20000</v>
      </c>
      <c s="36" r="N635"/>
      <c s="34" r="O635"/>
      <c s="8" r="P635">
        <v>20</v>
      </c>
      <c s="17" r="Q635"/>
      <c s="40" r="R635"/>
      <c s="40" r="S635"/>
      <c s="17" r="T635"/>
      <c s="29" r="U635">
        <f>(((20*AB635)*AC635)+(20*AA635))*1</f>
        <v>0</v>
      </c>
      <c s="29" r="V635">
        <f>IF((U635=0),0,(S635/U635))</f>
        <v>0</v>
      </c>
      <c s="40" r="X635">
        <f>(AA635+AB635)*AC635</f>
        <v>0</v>
      </c>
      <c s="17" r="Y635"/>
      <c s="31" r="AA635"/>
      <c s="31" r="AB635"/>
      <c s="31" r="AC635"/>
      <c s="31" r="AD635"/>
    </row>
    <row customHeight="1" r="636" ht="12.0">
      <c s="19" r="A636">
        <v>41756.4166666667</v>
      </c>
      <c s="23" r="B636">
        <v>41756.4583333333</v>
      </c>
      <c s="19" r="C636">
        <f>A636+TIME(5,0,0)</f>
        <v>41756.625</v>
      </c>
      <c s="24" r="D636">
        <f>DATE(YEAR(C636),MONTH(C636),DAY(C636))</f>
        <v>41756</v>
      </c>
      <c s="27" r="E636">
        <f>HOUR(C636)</f>
        <v>15</v>
      </c>
      <c t="str" s="27" r="F636">
        <f>CONCATENATE("TAITsched:",(H636*1000))</f>
        <v>TAITsched:20000</v>
      </c>
      <c s="18" r="G636">
        <v>20</v>
      </c>
      <c s="8" r="H636">
        <v>20</v>
      </c>
      <c s="36" r="I636">
        <v>0</v>
      </c>
      <c t="str" s="27" r="J636">
        <f>CONCATENATE("TAITbid:",(G636*1000))</f>
        <v>TAITbid:20000</v>
      </c>
      <c t="str" s="27" r="K636">
        <f>CONCATENATE("TAITUnscheduled:",(I636*1000))</f>
        <v>TAITUnscheduled:0</v>
      </c>
      <c t="str" s="27" r="L636">
        <f>CONCATENATE("TAITPlanned:",(N636*1000))</f>
        <v>TAITPlanned:0</v>
      </c>
      <c t="str" s="27" r="M636">
        <f>CONCATENATE("TAITSettled:",(P636*1000))</f>
        <v>TAITSettled:20000</v>
      </c>
      <c s="36" r="N636"/>
      <c s="34" r="O636"/>
      <c s="8" r="P636">
        <v>20</v>
      </c>
      <c s="17" r="Q636"/>
      <c s="40" r="R636"/>
      <c s="40" r="S636"/>
      <c s="17" r="T636"/>
      <c s="29" r="U636">
        <f>(((20*AB636)*AC636)+(20*AA636))*1</f>
        <v>0</v>
      </c>
      <c s="29" r="V636">
        <f>IF((U636=0),0,(S636/U636))</f>
        <v>0</v>
      </c>
      <c s="40" r="X636">
        <f>(AA636+AB636)*AC636</f>
        <v>0</v>
      </c>
      <c s="17" r="Y636"/>
      <c s="31" r="AA636"/>
      <c s="31" r="AB636"/>
      <c s="31" r="AC636"/>
      <c s="31" r="AD636"/>
    </row>
    <row customHeight="1" r="637" ht="12.0">
      <c s="19" r="A637">
        <v>41756.4583333333</v>
      </c>
      <c s="23" r="B637">
        <v>41756.5</v>
      </c>
      <c s="19" r="C637">
        <f>A637+TIME(5,0,0)</f>
        <v>41756.6666666667</v>
      </c>
      <c s="24" r="D637">
        <f>DATE(YEAR(C637),MONTH(C637),DAY(C637))</f>
        <v>41756</v>
      </c>
      <c s="27" r="E637">
        <f>HOUR(C637)</f>
        <v>16</v>
      </c>
      <c t="str" s="27" r="F637">
        <f>CONCATENATE("TAITsched:",(H637*1000))</f>
        <v>TAITsched:20000</v>
      </c>
      <c s="18" r="G637">
        <v>20</v>
      </c>
      <c s="8" r="H637">
        <v>20</v>
      </c>
      <c s="36" r="I637">
        <v>0</v>
      </c>
      <c t="str" s="27" r="J637">
        <f>CONCATENATE("TAITbid:",(G637*1000))</f>
        <v>TAITbid:20000</v>
      </c>
      <c t="str" s="27" r="K637">
        <f>CONCATENATE("TAITUnscheduled:",(I637*1000))</f>
        <v>TAITUnscheduled:0</v>
      </c>
      <c t="str" s="27" r="L637">
        <f>CONCATENATE("TAITPlanned:",(N637*1000))</f>
        <v>TAITPlanned:0</v>
      </c>
      <c t="str" s="27" r="M637">
        <f>CONCATENATE("TAITSettled:",(P637*1000))</f>
        <v>TAITSettled:20000</v>
      </c>
      <c s="36" r="N637"/>
      <c s="34" r="O637"/>
      <c s="8" r="P637">
        <v>20</v>
      </c>
      <c s="17" r="Q637"/>
      <c s="40" r="R637"/>
      <c s="40" r="S637"/>
      <c s="17" r="T637"/>
      <c s="29" r="U637">
        <f>(((20*AB637)*AC637)+(20*AA637))*1</f>
        <v>0</v>
      </c>
      <c s="29" r="V637">
        <f>IF((U637=0),0,(S637/U637))</f>
        <v>0</v>
      </c>
      <c s="40" r="X637">
        <f>(AA637+AB637)*AC637</f>
        <v>0</v>
      </c>
      <c s="17" r="Y637"/>
      <c s="31" r="AA637"/>
      <c s="31" r="AB637"/>
      <c s="31" r="AC637"/>
      <c s="31" r="AD637"/>
    </row>
    <row customHeight="1" r="638" ht="12.0">
      <c s="19" r="A638">
        <v>41756.5</v>
      </c>
      <c s="23" r="B638">
        <v>41756.5416666667</v>
      </c>
      <c s="19" r="C638">
        <f>A638+TIME(5,0,0)</f>
        <v>41756.7083333333</v>
      </c>
      <c s="24" r="D638">
        <f>DATE(YEAR(C638),MONTH(C638),DAY(C638))</f>
        <v>41756</v>
      </c>
      <c s="27" r="E638">
        <f>HOUR(C638)</f>
        <v>17</v>
      </c>
      <c t="str" s="27" r="F638">
        <f>CONCATENATE("TAITsched:",(H638*1000))</f>
        <v>TAITsched:20000</v>
      </c>
      <c s="18" r="G638">
        <v>20</v>
      </c>
      <c s="8" r="H638">
        <v>20</v>
      </c>
      <c s="36" r="I638">
        <v>0</v>
      </c>
      <c t="str" s="27" r="J638">
        <f>CONCATENATE("TAITbid:",(G638*1000))</f>
        <v>TAITbid:20000</v>
      </c>
      <c t="str" s="27" r="K638">
        <f>CONCATENATE("TAITUnscheduled:",(I638*1000))</f>
        <v>TAITUnscheduled:0</v>
      </c>
      <c t="str" s="27" r="L638">
        <f>CONCATENATE("TAITPlanned:",(N638*1000))</f>
        <v>TAITPlanned:0</v>
      </c>
      <c t="str" s="27" r="M638">
        <f>CONCATENATE("TAITSettled:",(P638*1000))</f>
        <v>TAITSettled:20000</v>
      </c>
      <c s="36" r="N638"/>
      <c s="34" r="O638"/>
      <c s="8" r="P638">
        <v>20</v>
      </c>
      <c s="17" r="Q638"/>
      <c s="40" r="R638"/>
      <c s="40" r="S638"/>
      <c s="17" r="T638"/>
      <c s="29" r="U638">
        <f>(((20*AB638)*AC638)+(20*AA638))*1</f>
        <v>0</v>
      </c>
      <c s="29" r="V638">
        <f>IF((U638=0),0,(S638/U638))</f>
        <v>0</v>
      </c>
      <c s="40" r="X638">
        <f>(AA638+AB638)*AC638</f>
        <v>0</v>
      </c>
      <c s="17" r="Y638"/>
      <c s="31" r="AA638"/>
      <c s="31" r="AB638"/>
      <c s="31" r="AC638"/>
      <c s="31" r="AD638"/>
    </row>
    <row customHeight="1" r="639" ht="12.0">
      <c s="19" r="A639">
        <v>41756.5416666667</v>
      </c>
      <c s="23" r="B639">
        <v>41756.5833333333</v>
      </c>
      <c s="19" r="C639">
        <f>A639+TIME(5,0,0)</f>
        <v>41756.75</v>
      </c>
      <c s="24" r="D639">
        <f>DATE(YEAR(C639),MONTH(C639),DAY(C639))</f>
        <v>41756</v>
      </c>
      <c s="27" r="E639">
        <f>HOUR(C639)</f>
        <v>18</v>
      </c>
      <c t="str" s="27" r="F639">
        <f>CONCATENATE("TAITsched:",(H639*1000))</f>
        <v>TAITsched:20000</v>
      </c>
      <c s="18" r="G639">
        <v>20</v>
      </c>
      <c s="8" r="H639">
        <v>20</v>
      </c>
      <c s="36" r="I639">
        <v>0</v>
      </c>
      <c t="str" s="27" r="J639">
        <f>CONCATENATE("TAITbid:",(G639*1000))</f>
        <v>TAITbid:20000</v>
      </c>
      <c t="str" s="27" r="K639">
        <f>CONCATENATE("TAITUnscheduled:",(I639*1000))</f>
        <v>TAITUnscheduled:0</v>
      </c>
      <c t="str" s="27" r="L639">
        <f>CONCATENATE("TAITPlanned:",(N639*1000))</f>
        <v>TAITPlanned:0</v>
      </c>
      <c t="str" s="27" r="M639">
        <f>CONCATENATE("TAITSettled:",(P639*1000))</f>
        <v>TAITSettled:20000</v>
      </c>
      <c s="36" r="N639"/>
      <c s="34" r="O639"/>
      <c s="8" r="P639">
        <v>20</v>
      </c>
      <c s="17" r="Q639"/>
      <c s="40" r="R639"/>
      <c s="40" r="S639"/>
      <c s="17" r="T639"/>
      <c s="29" r="U639">
        <f>(((20*AB639)*AC639)+(20*AA639))*1</f>
        <v>0</v>
      </c>
      <c s="29" r="V639">
        <f>IF((U639=0),0,(S639/U639))</f>
        <v>0</v>
      </c>
      <c s="40" r="X639">
        <f>(AA639+AB639)*AC639</f>
        <v>0</v>
      </c>
      <c s="17" r="Y639"/>
      <c s="31" r="AA639"/>
      <c s="31" r="AB639"/>
      <c s="31" r="AC639"/>
      <c s="31" r="AD639"/>
    </row>
    <row customHeight="1" r="640" ht="12.0">
      <c s="19" r="A640">
        <v>41756.5833333333</v>
      </c>
      <c s="23" r="B640">
        <v>41756.625</v>
      </c>
      <c s="19" r="C640">
        <f>A640+TIME(5,0,0)</f>
        <v>41756.7916666667</v>
      </c>
      <c s="24" r="D640">
        <f>DATE(YEAR(C640),MONTH(C640),DAY(C640))</f>
        <v>41756</v>
      </c>
      <c s="27" r="E640">
        <f>HOUR(C640)</f>
        <v>19</v>
      </c>
      <c t="str" s="27" r="F640">
        <f>CONCATENATE("TAITsched:",(H640*1000))</f>
        <v>TAITsched:20000</v>
      </c>
      <c s="18" r="G640">
        <v>20</v>
      </c>
      <c s="8" r="H640">
        <v>20</v>
      </c>
      <c s="36" r="I640">
        <v>0</v>
      </c>
      <c t="str" s="27" r="J640">
        <f>CONCATENATE("TAITbid:",(G640*1000))</f>
        <v>TAITbid:20000</v>
      </c>
      <c t="str" s="27" r="K640">
        <f>CONCATENATE("TAITUnscheduled:",(I640*1000))</f>
        <v>TAITUnscheduled:0</v>
      </c>
      <c t="str" s="27" r="L640">
        <f>CONCATENATE("TAITPlanned:",(N640*1000))</f>
        <v>TAITPlanned:0</v>
      </c>
      <c t="str" s="27" r="M640">
        <f>CONCATENATE("TAITSettled:",(P640*1000))</f>
        <v>TAITSettled:20000</v>
      </c>
      <c s="36" r="N640"/>
      <c s="34" r="O640"/>
      <c s="8" r="P640">
        <v>20</v>
      </c>
      <c s="17" r="Q640"/>
      <c s="40" r="R640"/>
      <c s="40" r="S640"/>
      <c s="17" r="T640"/>
      <c s="29" r="U640">
        <f>(((20*AB640)*AC640)+(20*AA640))*1</f>
        <v>0</v>
      </c>
      <c s="29" r="V640">
        <f>IF((U640=0),0,(S640/U640))</f>
        <v>0</v>
      </c>
      <c s="40" r="X640">
        <f>(AA640+AB640)*AC640</f>
        <v>0</v>
      </c>
      <c s="17" r="Y640"/>
      <c s="31" r="AA640"/>
      <c s="31" r="AB640"/>
      <c s="31" r="AC640"/>
      <c s="31" r="AD640"/>
    </row>
    <row customHeight="1" r="641" ht="12.0">
      <c s="19" r="A641">
        <v>41756.625</v>
      </c>
      <c s="23" r="B641">
        <v>41756.6666666667</v>
      </c>
      <c s="19" r="C641">
        <f>A641+TIME(5,0,0)</f>
        <v>41756.8333333333</v>
      </c>
      <c s="24" r="D641">
        <f>DATE(YEAR(C641),MONTH(C641),DAY(C641))</f>
        <v>41756</v>
      </c>
      <c s="27" r="E641">
        <f>HOUR(C641)</f>
        <v>20</v>
      </c>
      <c t="str" s="27" r="F641">
        <f>CONCATENATE("TAITsched:",(H641*1000))</f>
        <v>TAITsched:20000</v>
      </c>
      <c s="18" r="G641">
        <v>20</v>
      </c>
      <c s="8" r="H641">
        <v>20</v>
      </c>
      <c s="36" r="I641">
        <v>0</v>
      </c>
      <c t="str" s="27" r="J641">
        <f>CONCATENATE("TAITbid:",(G641*1000))</f>
        <v>TAITbid:20000</v>
      </c>
      <c t="str" s="27" r="K641">
        <f>CONCATENATE("TAITUnscheduled:",(I641*1000))</f>
        <v>TAITUnscheduled:0</v>
      </c>
      <c t="str" s="27" r="L641">
        <f>CONCATENATE("TAITPlanned:",(N641*1000))</f>
        <v>TAITPlanned:0</v>
      </c>
      <c t="str" s="27" r="M641">
        <f>CONCATENATE("TAITSettled:",(P641*1000))</f>
        <v>TAITSettled:20000</v>
      </c>
      <c s="36" r="N641"/>
      <c s="34" r="O641"/>
      <c s="8" r="P641">
        <v>20</v>
      </c>
      <c s="17" r="Q641"/>
      <c s="40" r="R641"/>
      <c s="40" r="S641"/>
      <c s="17" r="T641"/>
      <c s="29" r="U641">
        <f>(((20*AB641)*AC641)+(20*AA641))*1</f>
        <v>0</v>
      </c>
      <c s="29" r="V641">
        <f>IF((U641=0),0,(S641/U641))</f>
        <v>0</v>
      </c>
      <c s="40" r="X641">
        <f>(AA641+AB641)*AC641</f>
        <v>0</v>
      </c>
      <c s="17" r="Y641"/>
      <c s="31" r="AA641"/>
      <c s="31" r="AB641"/>
      <c s="31" r="AC641"/>
      <c s="31" r="AD641"/>
    </row>
    <row customHeight="1" r="642" ht="12.0">
      <c s="19" r="A642">
        <v>41756.6666666667</v>
      </c>
      <c s="23" r="B642">
        <v>41756.7083333333</v>
      </c>
      <c s="19" r="C642">
        <f>A642+TIME(5,0,0)</f>
        <v>41756.875</v>
      </c>
      <c s="24" r="D642">
        <f>DATE(YEAR(C642),MONTH(C642),DAY(C642))</f>
        <v>41756</v>
      </c>
      <c s="27" r="E642">
        <f>HOUR(C642)</f>
        <v>21</v>
      </c>
      <c t="str" s="27" r="F642">
        <f>CONCATENATE("TAITsched:",(H642*1000))</f>
        <v>TAITsched:20000</v>
      </c>
      <c s="18" r="G642">
        <v>20</v>
      </c>
      <c s="8" r="H642">
        <v>20</v>
      </c>
      <c s="36" r="I642">
        <v>0</v>
      </c>
      <c t="str" s="27" r="J642">
        <f>CONCATENATE("TAITbid:",(G642*1000))</f>
        <v>TAITbid:20000</v>
      </c>
      <c t="str" s="27" r="K642">
        <f>CONCATENATE("TAITUnscheduled:",(I642*1000))</f>
        <v>TAITUnscheduled:0</v>
      </c>
      <c t="str" s="27" r="L642">
        <f>CONCATENATE("TAITPlanned:",(N642*1000))</f>
        <v>TAITPlanned:0</v>
      </c>
      <c t="str" s="27" r="M642">
        <f>CONCATENATE("TAITSettled:",(P642*1000))</f>
        <v>TAITSettled:20000</v>
      </c>
      <c s="36" r="N642"/>
      <c s="34" r="O642"/>
      <c s="8" r="P642">
        <v>20</v>
      </c>
      <c s="17" r="Q642"/>
      <c s="40" r="R642"/>
      <c s="40" r="S642"/>
      <c s="17" r="T642"/>
      <c s="29" r="U642">
        <f>(((20*AB642)*AC642)+(20*AA642))*1</f>
        <v>0</v>
      </c>
      <c s="29" r="V642">
        <f>IF((U642=0),0,(S642/U642))</f>
        <v>0</v>
      </c>
      <c s="40" r="X642">
        <f>(AA642+AB642)*AC642</f>
        <v>0</v>
      </c>
      <c s="17" r="Y642"/>
      <c s="31" r="AA642"/>
      <c s="31" r="AB642"/>
      <c s="31" r="AC642"/>
      <c s="31" r="AD642"/>
    </row>
    <row customHeight="1" r="643" ht="12.0">
      <c s="19" r="A643">
        <v>41756.7083333333</v>
      </c>
      <c s="23" r="B643">
        <v>41756.75</v>
      </c>
      <c s="19" r="C643">
        <f>A643+TIME(5,0,0)</f>
        <v>41756.9166666667</v>
      </c>
      <c s="24" r="D643">
        <f>DATE(YEAR(C643),MONTH(C643),DAY(C643))</f>
        <v>41756</v>
      </c>
      <c s="27" r="E643">
        <f>HOUR(C643)</f>
        <v>22</v>
      </c>
      <c t="str" s="27" r="F643">
        <f>CONCATENATE("TAITsched:",(H643*1000))</f>
        <v>TAITsched:20000</v>
      </c>
      <c s="18" r="G643">
        <v>20</v>
      </c>
      <c s="8" r="H643">
        <v>20</v>
      </c>
      <c s="36" r="I643">
        <v>0</v>
      </c>
      <c t="str" s="27" r="J643">
        <f>CONCATENATE("TAITbid:",(G643*1000))</f>
        <v>TAITbid:20000</v>
      </c>
      <c t="str" s="27" r="K643">
        <f>CONCATENATE("TAITUnscheduled:",(I643*1000))</f>
        <v>TAITUnscheduled:0</v>
      </c>
      <c t="str" s="27" r="L643">
        <f>CONCATENATE("TAITPlanned:",(N643*1000))</f>
        <v>TAITPlanned:0</v>
      </c>
      <c t="str" s="27" r="M643">
        <f>CONCATENATE("TAITSettled:",(P643*1000))</f>
        <v>TAITSettled:20000</v>
      </c>
      <c s="36" r="N643"/>
      <c s="34" r="O643"/>
      <c s="8" r="P643">
        <v>20</v>
      </c>
      <c s="17" r="Q643"/>
      <c s="40" r="R643"/>
      <c s="40" r="S643"/>
      <c s="17" r="T643"/>
      <c s="29" r="U643">
        <f>(((20*AB643)*AC643)+(20*AA643))*1</f>
        <v>0</v>
      </c>
      <c s="29" r="V643">
        <f>IF((U643=0),0,(S643/U643))</f>
        <v>0</v>
      </c>
      <c s="40" r="X643">
        <f>(AA643+AB643)*AC643</f>
        <v>0</v>
      </c>
      <c s="17" r="Y643"/>
      <c s="31" r="AA643"/>
      <c s="31" r="AB643"/>
      <c s="31" r="AC643"/>
      <c s="31" r="AD643"/>
    </row>
    <row customHeight="1" r="644" ht="12.0">
      <c s="19" r="A644">
        <v>41756.75</v>
      </c>
      <c s="23" r="B644">
        <v>41756.7916666667</v>
      </c>
      <c s="19" r="C644">
        <f>A644+TIME(5,0,0)</f>
        <v>41756.9583333333</v>
      </c>
      <c s="24" r="D644">
        <f>DATE(YEAR(C644),MONTH(C644),DAY(C644))</f>
        <v>41756</v>
      </c>
      <c s="27" r="E644">
        <f>HOUR(C644)</f>
        <v>23</v>
      </c>
      <c t="str" s="27" r="F644">
        <f>CONCATENATE("TAITsched:",(H644*1000))</f>
        <v>TAITsched:20000</v>
      </c>
      <c s="18" r="G644">
        <v>20</v>
      </c>
      <c s="8" r="H644">
        <v>20</v>
      </c>
      <c s="36" r="I644">
        <v>0</v>
      </c>
      <c t="str" s="27" r="J644">
        <f>CONCATENATE("TAITbid:",(G644*1000))</f>
        <v>TAITbid:20000</v>
      </c>
      <c t="str" s="27" r="K644">
        <f>CONCATENATE("TAITUnscheduled:",(I644*1000))</f>
        <v>TAITUnscheduled:0</v>
      </c>
      <c t="str" s="27" r="L644">
        <f>CONCATENATE("TAITPlanned:",(N644*1000))</f>
        <v>TAITPlanned:0</v>
      </c>
      <c t="str" s="27" r="M644">
        <f>CONCATENATE("TAITSettled:",(P644*1000))</f>
        <v>TAITSettled:20000</v>
      </c>
      <c s="36" r="N644"/>
      <c s="34" r="O644"/>
      <c s="8" r="P644">
        <v>20</v>
      </c>
      <c s="17" r="Q644"/>
      <c s="40" r="R644"/>
      <c s="40" r="S644"/>
      <c s="17" r="T644"/>
      <c s="29" r="U644">
        <f>(((20*AB644)*AC644)+(20*AA644))*1</f>
        <v>0</v>
      </c>
      <c s="29" r="V644">
        <f>IF((U644=0),0,(S644/U644))</f>
        <v>0</v>
      </c>
      <c s="40" r="X644">
        <f>(AA644+AB644)*AC644</f>
        <v>0</v>
      </c>
      <c s="17" r="Y644"/>
      <c s="31" r="AA644"/>
      <c s="31" r="AB644"/>
      <c s="31" r="AC644"/>
      <c s="31" r="AD644"/>
    </row>
    <row customHeight="1" r="645" ht="12.0">
      <c s="19" r="A645">
        <v>41756.7916666667</v>
      </c>
      <c s="23" r="B645">
        <v>41756.8333333333</v>
      </c>
      <c s="19" r="C645">
        <f>A645+TIME(5,0,0)</f>
        <v>41757</v>
      </c>
      <c s="24" r="D645">
        <f>DATE(YEAR(C645),MONTH(C645),DAY(C645))</f>
        <v>41757</v>
      </c>
      <c s="27" r="E645">
        <f>HOUR(C645)</f>
        <v>0</v>
      </c>
      <c t="str" s="27" r="F645">
        <f>CONCATENATE("TAITsched:",(H645*1000))</f>
        <v>TAITsched:20000</v>
      </c>
      <c s="18" r="G645">
        <v>20</v>
      </c>
      <c s="8" r="H645">
        <v>20</v>
      </c>
      <c s="36" r="I645">
        <v>0</v>
      </c>
      <c t="str" s="27" r="J645">
        <f>CONCATENATE("TAITbid:",(G645*1000))</f>
        <v>TAITbid:20000</v>
      </c>
      <c t="str" s="27" r="K645">
        <f>CONCATENATE("TAITUnscheduled:",(I645*1000))</f>
        <v>TAITUnscheduled:0</v>
      </c>
      <c t="str" s="27" r="L645">
        <f>CONCATENATE("TAITPlanned:",(N645*1000))</f>
        <v>TAITPlanned:0</v>
      </c>
      <c t="str" s="27" r="M645">
        <f>CONCATENATE("TAITSettled:",(P645*1000))</f>
        <v>TAITSettled:20000</v>
      </c>
      <c s="36" r="N645"/>
      <c s="34" r="O645"/>
      <c s="8" r="P645">
        <v>20</v>
      </c>
      <c s="17" r="Q645"/>
      <c s="40" r="R645"/>
      <c s="40" r="S645"/>
      <c s="17" r="T645"/>
      <c s="29" r="U645">
        <f>(((20*AB645)*AC645)+(20*AA645))*1</f>
        <v>0</v>
      </c>
      <c s="29" r="V645">
        <f>IF((U645=0),0,(S645/U645))</f>
        <v>0</v>
      </c>
      <c s="40" r="X645">
        <f>(AA645+AB645)*AC645</f>
        <v>0</v>
      </c>
      <c s="17" r="Y645"/>
      <c s="31" r="AA645"/>
      <c s="31" r="AB645"/>
      <c s="31" r="AC645"/>
      <c s="31" r="AD645"/>
    </row>
    <row customHeight="1" r="646" ht="12.0">
      <c s="19" r="A646">
        <v>41756.8333333333</v>
      </c>
      <c s="23" r="B646">
        <v>41756.875</v>
      </c>
      <c s="19" r="C646">
        <f>A646+TIME(5,0,0)</f>
        <v>41757.0416666667</v>
      </c>
      <c s="24" r="D646">
        <f>DATE(YEAR(C646),MONTH(C646),DAY(C646))</f>
        <v>41757</v>
      </c>
      <c s="27" r="E646">
        <f>HOUR(C646)</f>
        <v>1</v>
      </c>
      <c t="str" s="27" r="F646">
        <f>CONCATENATE("TAITsched:",(H646*1000))</f>
        <v>TAITsched:20000</v>
      </c>
      <c s="18" r="G646">
        <v>20</v>
      </c>
      <c s="8" r="H646">
        <v>20</v>
      </c>
      <c s="36" r="I646">
        <v>0</v>
      </c>
      <c t="str" s="27" r="J646">
        <f>CONCATENATE("TAITbid:",(G646*1000))</f>
        <v>TAITbid:20000</v>
      </c>
      <c t="str" s="27" r="K646">
        <f>CONCATENATE("TAITUnscheduled:",(I646*1000))</f>
        <v>TAITUnscheduled:0</v>
      </c>
      <c t="str" s="27" r="L646">
        <f>CONCATENATE("TAITPlanned:",(N646*1000))</f>
        <v>TAITPlanned:0</v>
      </c>
      <c t="str" s="27" r="M646">
        <f>CONCATENATE("TAITSettled:",(P646*1000))</f>
        <v>TAITSettled:20000</v>
      </c>
      <c s="36" r="N646"/>
      <c s="34" r="O646"/>
      <c s="8" r="P646">
        <v>20</v>
      </c>
      <c s="17" r="Q646"/>
      <c s="40" r="R646"/>
      <c s="40" r="S646"/>
      <c s="17" r="T646"/>
      <c s="29" r="U646">
        <f>(((20*AB646)*AC646)+(20*AA646))*1</f>
        <v>0</v>
      </c>
      <c s="29" r="V646">
        <f>IF((U646=0),0,(S646/U646))</f>
        <v>0</v>
      </c>
      <c s="40" r="X646">
        <f>(AA646+AB646)*AC646</f>
        <v>0</v>
      </c>
      <c s="17" r="Y646"/>
      <c s="31" r="AA646"/>
      <c s="31" r="AB646"/>
      <c s="31" r="AC646"/>
      <c s="31" r="AD646"/>
    </row>
    <row customHeight="1" r="647" ht="12.0">
      <c s="19" r="A647">
        <v>41756.875</v>
      </c>
      <c s="23" r="B647">
        <v>41756.9166666667</v>
      </c>
      <c s="19" r="C647">
        <f>A647+TIME(5,0,0)</f>
        <v>41757.0833333333</v>
      </c>
      <c s="24" r="D647">
        <f>DATE(YEAR(C647),MONTH(C647),DAY(C647))</f>
        <v>41757</v>
      </c>
      <c s="27" r="E647">
        <f>HOUR(C647)</f>
        <v>2</v>
      </c>
      <c t="str" s="27" r="F647">
        <f>CONCATENATE("TAITsched:",(H647*1000))</f>
        <v>TAITsched:20000</v>
      </c>
      <c s="18" r="G647">
        <v>20</v>
      </c>
      <c s="8" r="H647">
        <v>20</v>
      </c>
      <c s="36" r="I647">
        <v>0</v>
      </c>
      <c t="str" s="27" r="J647">
        <f>CONCATENATE("TAITbid:",(G647*1000))</f>
        <v>TAITbid:20000</v>
      </c>
      <c t="str" s="27" r="K647">
        <f>CONCATENATE("TAITUnscheduled:",(I647*1000))</f>
        <v>TAITUnscheduled:0</v>
      </c>
      <c t="str" s="27" r="L647">
        <f>CONCATENATE("TAITPlanned:",(N647*1000))</f>
        <v>TAITPlanned:0</v>
      </c>
      <c t="str" s="27" r="M647">
        <f>CONCATENATE("TAITSettled:",(P647*1000))</f>
        <v>TAITSettled:20000</v>
      </c>
      <c s="36" r="N647"/>
      <c s="34" r="O647"/>
      <c s="8" r="P647">
        <v>20</v>
      </c>
      <c s="17" r="Q647"/>
      <c s="40" r="R647"/>
      <c s="40" r="S647"/>
      <c s="17" r="T647"/>
      <c s="29" r="U647">
        <f>(((20*AB647)*AC647)+(20*AA647))*1</f>
        <v>0</v>
      </c>
      <c s="29" r="V647">
        <f>IF((U647=0),0,(S647/U647))</f>
        <v>0</v>
      </c>
      <c s="40" r="X647">
        <f>(AA647+AB647)*AC647</f>
        <v>0</v>
      </c>
      <c s="17" r="Y647"/>
      <c s="31" r="AA647"/>
      <c s="31" r="AB647"/>
      <c s="31" r="AC647"/>
      <c s="31" r="AD647"/>
    </row>
    <row customHeight="1" r="648" ht="12.0">
      <c s="19" r="A648">
        <v>41756.9166666667</v>
      </c>
      <c s="23" r="B648">
        <v>41756.9583333333</v>
      </c>
      <c s="19" r="C648">
        <f>A648+TIME(5,0,0)</f>
        <v>41757.125</v>
      </c>
      <c s="24" r="D648">
        <f>DATE(YEAR(C648),MONTH(C648),DAY(C648))</f>
        <v>41757</v>
      </c>
      <c s="27" r="E648">
        <f>HOUR(C648)</f>
        <v>3</v>
      </c>
      <c t="str" s="27" r="F648">
        <f>CONCATENATE("TAITsched:",(H648*1000))</f>
        <v>TAITsched:20000</v>
      </c>
      <c s="18" r="G648">
        <v>20</v>
      </c>
      <c s="8" r="H648">
        <v>20</v>
      </c>
      <c s="36" r="I648">
        <v>0</v>
      </c>
      <c t="str" s="27" r="J648">
        <f>CONCATENATE("TAITbid:",(G648*1000))</f>
        <v>TAITbid:20000</v>
      </c>
      <c t="str" s="27" r="K648">
        <f>CONCATENATE("TAITUnscheduled:",(I648*1000))</f>
        <v>TAITUnscheduled:0</v>
      </c>
      <c t="str" s="27" r="L648">
        <f>CONCATENATE("TAITPlanned:",(N648*1000))</f>
        <v>TAITPlanned:0</v>
      </c>
      <c t="str" s="27" r="M648">
        <f>CONCATENATE("TAITSettled:",(P648*1000))</f>
        <v>TAITSettled:20000</v>
      </c>
      <c s="36" r="N648"/>
      <c s="34" r="O648"/>
      <c s="8" r="P648">
        <v>20</v>
      </c>
      <c s="17" r="Q648"/>
      <c s="40" r="R648"/>
      <c s="40" r="S648"/>
      <c s="17" r="T648"/>
      <c s="29" r="U648">
        <f>(((20*AB648)*AC648)+(20*AA648))*1</f>
        <v>0</v>
      </c>
      <c s="29" r="V648">
        <f>IF((U648=0),0,(S648/U648))</f>
        <v>0</v>
      </c>
      <c s="40" r="X648">
        <f>(AA648+AB648)*AC648</f>
        <v>0</v>
      </c>
      <c s="17" r="Y648"/>
      <c s="31" r="AA648"/>
      <c s="31" r="AB648"/>
      <c s="31" r="AC648"/>
      <c s="31" r="AD648"/>
    </row>
    <row customHeight="1" r="649" ht="12.0">
      <c s="19" r="A649">
        <v>41756.9583333333</v>
      </c>
      <c s="23" r="B649">
        <v>41757</v>
      </c>
      <c s="19" r="C649">
        <f>A649+TIME(5,0,0)</f>
        <v>41757.1666666667</v>
      </c>
      <c s="24" r="D649">
        <f>DATE(YEAR(C649),MONTH(C649),DAY(C649))</f>
        <v>41757</v>
      </c>
      <c s="27" r="E649">
        <f>HOUR(C649)</f>
        <v>4</v>
      </c>
      <c t="str" s="27" r="F649">
        <f>CONCATENATE("TAITsched:",(H649*1000))</f>
        <v>TAITsched:20000</v>
      </c>
      <c s="18" r="G649">
        <v>20</v>
      </c>
      <c s="8" r="H649">
        <v>20</v>
      </c>
      <c s="36" r="I649">
        <v>0</v>
      </c>
      <c t="str" s="27" r="J649">
        <f>CONCATENATE("TAITbid:",(G649*1000))</f>
        <v>TAITbid:20000</v>
      </c>
      <c t="str" s="27" r="K649">
        <f>CONCATENATE("TAITUnscheduled:",(I649*1000))</f>
        <v>TAITUnscheduled:0</v>
      </c>
      <c t="str" s="27" r="L649">
        <f>CONCATENATE("TAITPlanned:",(N649*1000))</f>
        <v>TAITPlanned:0</v>
      </c>
      <c t="str" s="27" r="M649">
        <f>CONCATENATE("TAITSettled:",(P649*1000))</f>
        <v>TAITSettled:20000</v>
      </c>
      <c s="36" r="N649"/>
      <c s="34" r="O649"/>
      <c s="8" r="P649">
        <v>20</v>
      </c>
      <c s="17" r="Q649"/>
      <c s="40" r="R649"/>
      <c s="40" r="S649"/>
      <c s="17" r="T649"/>
      <c s="29" r="U649">
        <f>(((20*AB649)*AC649)+(20*AA649))*1</f>
        <v>0</v>
      </c>
      <c s="29" r="V649">
        <f>IF((U649=0),0,(S649/U649))</f>
        <v>0</v>
      </c>
      <c s="40" r="X649">
        <f>(AA649+AB649)*AC649</f>
        <v>0</v>
      </c>
      <c s="17" r="Y649"/>
      <c s="31" r="AA649"/>
      <c s="31" r="AB649"/>
      <c s="31" r="AC649"/>
      <c s="31" r="AD649"/>
    </row>
    <row customHeight="1" r="650" ht="12.0">
      <c s="19" r="A650">
        <v>41757</v>
      </c>
      <c s="23" r="B650">
        <v>41757.0416666667</v>
      </c>
      <c s="19" r="C650">
        <f>A650+TIME(5,0,0)</f>
        <v>41757.2083333333</v>
      </c>
      <c s="24" r="D650">
        <f>DATE(YEAR(C650),MONTH(C650),DAY(C650))</f>
        <v>41757</v>
      </c>
      <c s="27" r="E650">
        <f>HOUR(C650)</f>
        <v>5</v>
      </c>
      <c t="str" s="27" r="F650">
        <f>CONCATENATE("TAITsched:",(H650*1000))</f>
        <v>TAITsched:20000</v>
      </c>
      <c s="18" r="G650">
        <v>20</v>
      </c>
      <c s="8" r="H650">
        <v>20</v>
      </c>
      <c s="36" r="I650">
        <v>0</v>
      </c>
      <c t="str" s="27" r="J650">
        <f>CONCATENATE("TAITbid:",(G650*1000))</f>
        <v>TAITbid:20000</v>
      </c>
      <c t="str" s="27" r="K650">
        <f>CONCATENATE("TAITUnscheduled:",(I650*1000))</f>
        <v>TAITUnscheduled:0</v>
      </c>
      <c t="str" s="27" r="L650">
        <f>CONCATENATE("TAITPlanned:",(N650*1000))</f>
        <v>TAITPlanned:0</v>
      </c>
      <c t="str" s="27" r="M650">
        <f>CONCATENATE("TAITSettled:",(P650*1000))</f>
        <v>TAITSettled:20000</v>
      </c>
      <c s="36" r="N650"/>
      <c s="34" r="O650"/>
      <c s="8" r="P650">
        <v>20</v>
      </c>
      <c s="17" r="Q650"/>
      <c s="40" r="R650"/>
      <c s="40" r="S650"/>
      <c s="17" r="T650"/>
      <c s="29" r="U650">
        <f>(((20*AB650)*AC650)+(20*AA650))*1</f>
        <v>0</v>
      </c>
      <c s="29" r="V650">
        <f>IF((U650=0),0,(S650/U650))</f>
        <v>0</v>
      </c>
      <c s="40" r="X650">
        <f>(AA650+AB650)*AC650</f>
        <v>0</v>
      </c>
      <c s="17" r="Y650"/>
      <c s="31" r="AA650"/>
      <c s="31" r="AB650"/>
      <c s="31" r="AC650"/>
      <c s="31" r="AD650"/>
    </row>
    <row customHeight="1" r="651" ht="12.0">
      <c s="19" r="A651">
        <v>41757.0416666667</v>
      </c>
      <c s="23" r="B651">
        <v>41757.0833333333</v>
      </c>
      <c s="19" r="C651">
        <f>A651+TIME(5,0,0)</f>
        <v>41757.25</v>
      </c>
      <c s="24" r="D651">
        <f>DATE(YEAR(C651),MONTH(C651),DAY(C651))</f>
        <v>41757</v>
      </c>
      <c s="27" r="E651">
        <f>HOUR(C651)</f>
        <v>6</v>
      </c>
      <c t="str" s="27" r="F651">
        <f>CONCATENATE("TAITsched:",(H651*1000))</f>
        <v>TAITsched:20000</v>
      </c>
      <c s="18" r="G651">
        <v>20</v>
      </c>
      <c s="8" r="H651">
        <v>20</v>
      </c>
      <c s="36" r="I651">
        <v>0</v>
      </c>
      <c t="str" s="27" r="J651">
        <f>CONCATENATE("TAITbid:",(G651*1000))</f>
        <v>TAITbid:20000</v>
      </c>
      <c t="str" s="27" r="K651">
        <f>CONCATENATE("TAITUnscheduled:",(I651*1000))</f>
        <v>TAITUnscheduled:0</v>
      </c>
      <c t="str" s="27" r="L651">
        <f>CONCATENATE("TAITPlanned:",(N651*1000))</f>
        <v>TAITPlanned:0</v>
      </c>
      <c t="str" s="27" r="M651">
        <f>CONCATENATE("TAITSettled:",(P651*1000))</f>
        <v>TAITSettled:20000</v>
      </c>
      <c s="36" r="N651"/>
      <c s="34" r="O651"/>
      <c s="8" r="P651">
        <v>20</v>
      </c>
      <c s="17" r="Q651"/>
      <c s="40" r="R651"/>
      <c s="40" r="S651"/>
      <c s="17" r="T651"/>
      <c s="29" r="U651">
        <f>(((20*AB651)*AC651)+(20*AA651))*1</f>
        <v>0</v>
      </c>
      <c s="29" r="V651">
        <f>IF((U651=0),0,(S651/U651))</f>
        <v>0</v>
      </c>
      <c s="40" r="X651">
        <f>(AA651+AB651)*AC651</f>
        <v>0</v>
      </c>
      <c s="17" r="Y651"/>
      <c s="31" r="AA651"/>
      <c s="31" r="AB651"/>
      <c s="31" r="AC651"/>
      <c s="31" r="AD651"/>
    </row>
    <row customHeight="1" r="652" ht="12.0">
      <c s="19" r="A652">
        <v>41757.0833333333</v>
      </c>
      <c s="23" r="B652">
        <v>41757.125</v>
      </c>
      <c s="19" r="C652">
        <f>A652+TIME(5,0,0)</f>
        <v>41757.2916666667</v>
      </c>
      <c s="24" r="D652">
        <f>DATE(YEAR(C652),MONTH(C652),DAY(C652))</f>
        <v>41757</v>
      </c>
      <c s="27" r="E652">
        <f>HOUR(C652)</f>
        <v>7</v>
      </c>
      <c t="str" s="27" r="F652">
        <f>CONCATENATE("TAITsched:",(H652*1000))</f>
        <v>TAITsched:20000</v>
      </c>
      <c s="18" r="G652">
        <v>20</v>
      </c>
      <c s="8" r="H652">
        <v>20</v>
      </c>
      <c s="36" r="I652">
        <v>0</v>
      </c>
      <c t="str" s="27" r="J652">
        <f>CONCATENATE("TAITbid:",(G652*1000))</f>
        <v>TAITbid:20000</v>
      </c>
      <c t="str" s="27" r="K652">
        <f>CONCATENATE("TAITUnscheduled:",(I652*1000))</f>
        <v>TAITUnscheduled:0</v>
      </c>
      <c t="str" s="27" r="L652">
        <f>CONCATENATE("TAITPlanned:",(N652*1000))</f>
        <v>TAITPlanned:0</v>
      </c>
      <c t="str" s="27" r="M652">
        <f>CONCATENATE("TAITSettled:",(P652*1000))</f>
        <v>TAITSettled:20000</v>
      </c>
      <c s="36" r="N652"/>
      <c s="34" r="O652"/>
      <c s="8" r="P652">
        <v>20</v>
      </c>
      <c s="17" r="Q652"/>
      <c s="40" r="R652"/>
      <c s="40" r="S652"/>
      <c s="17" r="T652"/>
      <c s="29" r="U652">
        <f>(((20*AB652)*AC652)+(20*AA652))*1</f>
        <v>0</v>
      </c>
      <c s="29" r="V652">
        <f>IF((U652=0),0,(S652/U652))</f>
        <v>0</v>
      </c>
      <c s="40" r="X652">
        <f>(AA652+AB652)*AC652</f>
        <v>0</v>
      </c>
      <c s="17" r="Y652"/>
      <c s="31" r="AA652"/>
      <c s="31" r="AB652"/>
      <c s="31" r="AC652"/>
      <c s="31" r="AD652"/>
    </row>
    <row customHeight="1" r="653" ht="12.0">
      <c s="19" r="A653">
        <v>41757.125</v>
      </c>
      <c s="23" r="B653">
        <v>41757.1666666667</v>
      </c>
      <c s="19" r="C653">
        <f>A653+TIME(5,0,0)</f>
        <v>41757.3333333333</v>
      </c>
      <c s="24" r="D653">
        <f>DATE(YEAR(C653),MONTH(C653),DAY(C653))</f>
        <v>41757</v>
      </c>
      <c s="27" r="E653">
        <f>HOUR(C653)</f>
        <v>8</v>
      </c>
      <c t="str" s="27" r="F653">
        <f>CONCATENATE("TAITsched:",(H653*1000))</f>
        <v>TAITsched:20000</v>
      </c>
      <c s="18" r="G653">
        <v>20</v>
      </c>
      <c s="8" r="H653">
        <v>20</v>
      </c>
      <c s="36" r="I653">
        <v>0</v>
      </c>
      <c t="str" s="27" r="J653">
        <f>CONCATENATE("TAITbid:",(G653*1000))</f>
        <v>TAITbid:20000</v>
      </c>
      <c t="str" s="27" r="K653">
        <f>CONCATENATE("TAITUnscheduled:",(I653*1000))</f>
        <v>TAITUnscheduled:0</v>
      </c>
      <c t="str" s="27" r="L653">
        <f>CONCATENATE("TAITPlanned:",(N653*1000))</f>
        <v>TAITPlanned:0</v>
      </c>
      <c t="str" s="27" r="M653">
        <f>CONCATENATE("TAITSettled:",(P653*1000))</f>
        <v>TAITSettled:20000</v>
      </c>
      <c s="36" r="N653"/>
      <c s="34" r="O653"/>
      <c s="8" r="P653">
        <v>20</v>
      </c>
      <c s="17" r="Q653"/>
      <c s="40" r="R653"/>
      <c s="40" r="S653"/>
      <c s="17" r="T653"/>
      <c s="29" r="U653">
        <f>(((20*AB653)*AC653)+(20*AA653))*1</f>
        <v>0</v>
      </c>
      <c s="29" r="V653">
        <f>IF((U653=0),0,(S653/U653))</f>
        <v>0</v>
      </c>
      <c s="40" r="X653">
        <f>(AA653+AB653)*AC653</f>
        <v>0</v>
      </c>
      <c s="17" r="Y653"/>
      <c s="31" r="AA653"/>
      <c s="31" r="AB653"/>
      <c s="31" r="AC653"/>
      <c s="31" r="AD653"/>
    </row>
    <row customHeight="1" r="654" ht="12.0">
      <c s="19" r="A654">
        <v>41757.1666666667</v>
      </c>
      <c s="23" r="B654">
        <v>41757.2083333333</v>
      </c>
      <c s="19" r="C654">
        <f>A654+TIME(5,0,0)</f>
        <v>41757.375</v>
      </c>
      <c s="24" r="D654">
        <f>DATE(YEAR(C654),MONTH(C654),DAY(C654))</f>
        <v>41757</v>
      </c>
      <c s="27" r="E654">
        <f>HOUR(C654)</f>
        <v>9</v>
      </c>
      <c t="str" s="27" r="F654">
        <f>CONCATENATE("TAITsched:",(H654*1000))</f>
        <v>TAITsched:20000</v>
      </c>
      <c s="18" r="G654">
        <v>20</v>
      </c>
      <c s="8" r="H654">
        <v>20</v>
      </c>
      <c s="36" r="I654">
        <v>0</v>
      </c>
      <c t="str" s="27" r="J654">
        <f>CONCATENATE("TAITbid:",(G654*1000))</f>
        <v>TAITbid:20000</v>
      </c>
      <c t="str" s="27" r="K654">
        <f>CONCATENATE("TAITUnscheduled:",(I654*1000))</f>
        <v>TAITUnscheduled:0</v>
      </c>
      <c t="str" s="27" r="L654">
        <f>CONCATENATE("TAITPlanned:",(N654*1000))</f>
        <v>TAITPlanned:0</v>
      </c>
      <c t="str" s="27" r="M654">
        <f>CONCATENATE("TAITSettled:",(P654*1000))</f>
        <v>TAITSettled:20000</v>
      </c>
      <c s="36" r="N654"/>
      <c s="34" r="O654"/>
      <c s="8" r="P654">
        <v>20</v>
      </c>
      <c s="17" r="Q654"/>
      <c s="40" r="R654"/>
      <c s="40" r="S654"/>
      <c s="17" r="T654"/>
      <c s="29" r="U654">
        <f>(((20*AB654)*AC654)+(20*AA654))*1</f>
        <v>0</v>
      </c>
      <c s="29" r="V654">
        <f>IF((U654=0),0,(S654/U654))</f>
        <v>0</v>
      </c>
      <c s="40" r="X654">
        <f>(AA654+AB654)*AC654</f>
        <v>0</v>
      </c>
      <c s="17" r="Y654"/>
      <c s="31" r="AA654"/>
      <c s="31" r="AB654"/>
      <c s="31" r="AC654"/>
      <c s="31" r="AD654"/>
    </row>
    <row customHeight="1" r="655" ht="12.0">
      <c s="19" r="A655">
        <v>41757.2083333333</v>
      </c>
      <c s="23" r="B655">
        <v>41757.25</v>
      </c>
      <c s="19" r="C655">
        <f>A655+TIME(5,0,0)</f>
        <v>41757.4166666667</v>
      </c>
      <c s="24" r="D655">
        <f>DATE(YEAR(C655),MONTH(C655),DAY(C655))</f>
        <v>41757</v>
      </c>
      <c s="27" r="E655">
        <f>HOUR(C655)</f>
        <v>10</v>
      </c>
      <c t="str" s="27" r="F655">
        <f>CONCATENATE("TAITsched:",(H655*1000))</f>
        <v>TAITsched:20000</v>
      </c>
      <c s="18" r="G655">
        <v>20</v>
      </c>
      <c s="8" r="H655">
        <v>20</v>
      </c>
      <c s="36" r="I655">
        <v>0</v>
      </c>
      <c t="str" s="27" r="J655">
        <f>CONCATENATE("TAITbid:",(G655*1000))</f>
        <v>TAITbid:20000</v>
      </c>
      <c t="str" s="27" r="K655">
        <f>CONCATENATE("TAITUnscheduled:",(I655*1000))</f>
        <v>TAITUnscheduled:0</v>
      </c>
      <c t="str" s="27" r="L655">
        <f>CONCATENATE("TAITPlanned:",(N655*1000))</f>
        <v>TAITPlanned:0</v>
      </c>
      <c t="str" s="27" r="M655">
        <f>CONCATENATE("TAITSettled:",(P655*1000))</f>
        <v>TAITSettled:20000</v>
      </c>
      <c s="36" r="N655"/>
      <c s="34" r="O655"/>
      <c s="8" r="P655">
        <v>20</v>
      </c>
      <c s="17" r="Q655"/>
      <c s="40" r="R655"/>
      <c s="40" r="S655"/>
      <c s="17" r="T655"/>
      <c s="29" r="U655">
        <f>(((20*AB655)*AC655)+(20*AA655))*1</f>
        <v>0</v>
      </c>
      <c s="29" r="V655">
        <f>IF((U655=0),0,(S655/U655))</f>
        <v>0</v>
      </c>
      <c s="40" r="X655">
        <f>(AA655+AB655)*AC655</f>
        <v>0</v>
      </c>
      <c s="17" r="Y655"/>
      <c s="31" r="AA655"/>
      <c s="31" r="AB655"/>
      <c s="31" r="AC655"/>
      <c s="31" r="AD655"/>
    </row>
    <row customHeight="1" r="656" ht="12.0">
      <c s="19" r="A656">
        <v>41757.25</v>
      </c>
      <c s="23" r="B656">
        <v>41757.2916666667</v>
      </c>
      <c s="19" r="C656">
        <f>A656+TIME(5,0,0)</f>
        <v>41757.4583333333</v>
      </c>
      <c s="24" r="D656">
        <f>DATE(YEAR(C656),MONTH(C656),DAY(C656))</f>
        <v>41757</v>
      </c>
      <c s="27" r="E656">
        <f>HOUR(C656)</f>
        <v>11</v>
      </c>
      <c t="str" s="27" r="F656">
        <f>CONCATENATE("TAITsched:",(H656*1000))</f>
        <v>TAITsched:20000</v>
      </c>
      <c s="18" r="G656">
        <v>20</v>
      </c>
      <c s="8" r="H656">
        <v>20</v>
      </c>
      <c s="36" r="I656">
        <v>0</v>
      </c>
      <c t="str" s="27" r="J656">
        <f>CONCATENATE("TAITbid:",(G656*1000))</f>
        <v>TAITbid:20000</v>
      </c>
      <c t="str" s="27" r="K656">
        <f>CONCATENATE("TAITUnscheduled:",(I656*1000))</f>
        <v>TAITUnscheduled:0</v>
      </c>
      <c t="str" s="27" r="L656">
        <f>CONCATENATE("TAITPlanned:",(N656*1000))</f>
        <v>TAITPlanned:0</v>
      </c>
      <c t="str" s="27" r="M656">
        <f>CONCATENATE("TAITSettled:",(P656*1000))</f>
        <v>TAITSettled:20000</v>
      </c>
      <c s="36" r="N656"/>
      <c s="34" r="O656"/>
      <c s="8" r="P656">
        <v>20</v>
      </c>
      <c s="17" r="Q656"/>
      <c s="40" r="R656"/>
      <c s="40" r="S656"/>
      <c s="17" r="T656"/>
      <c s="29" r="U656">
        <f>(((20*AB656)*AC656)+(20*AA656))*1</f>
        <v>0</v>
      </c>
      <c s="29" r="V656">
        <f>IF((U656=0),0,(S656/U656))</f>
        <v>0</v>
      </c>
      <c s="40" r="X656">
        <f>(AA656+AB656)*AC656</f>
        <v>0</v>
      </c>
      <c s="17" r="Y656"/>
      <c s="31" r="AA656"/>
      <c s="31" r="AB656"/>
      <c s="31" r="AC656"/>
      <c s="31" r="AD656"/>
    </row>
    <row customHeight="1" r="657" ht="12.0">
      <c s="19" r="A657">
        <v>41757.2916666667</v>
      </c>
      <c s="23" r="B657">
        <v>41757.3333333333</v>
      </c>
      <c s="19" r="C657">
        <f>A657+TIME(5,0,0)</f>
        <v>41757.5</v>
      </c>
      <c s="24" r="D657">
        <f>DATE(YEAR(C657),MONTH(C657),DAY(C657))</f>
        <v>41757</v>
      </c>
      <c s="27" r="E657">
        <f>HOUR(C657)</f>
        <v>12</v>
      </c>
      <c t="str" s="27" r="F657">
        <f>CONCATENATE("TAITsched:",(H657*1000))</f>
        <v>TAITsched:20000</v>
      </c>
      <c s="18" r="G657">
        <v>20</v>
      </c>
      <c s="8" r="H657">
        <v>20</v>
      </c>
      <c s="36" r="I657">
        <v>0</v>
      </c>
      <c t="str" s="27" r="J657">
        <f>CONCATENATE("TAITbid:",(G657*1000))</f>
        <v>TAITbid:20000</v>
      </c>
      <c t="str" s="27" r="K657">
        <f>CONCATENATE("TAITUnscheduled:",(I657*1000))</f>
        <v>TAITUnscheduled:0</v>
      </c>
      <c t="str" s="27" r="L657">
        <f>CONCATENATE("TAITPlanned:",(N657*1000))</f>
        <v>TAITPlanned:0</v>
      </c>
      <c t="str" s="27" r="M657">
        <f>CONCATENATE("TAITSettled:",(P657*1000))</f>
        <v>TAITSettled:20000</v>
      </c>
      <c s="36" r="N657"/>
      <c s="34" r="O657"/>
      <c s="8" r="P657">
        <v>20</v>
      </c>
      <c s="17" r="Q657"/>
      <c s="40" r="R657"/>
      <c s="40" r="S657"/>
      <c s="17" r="T657"/>
      <c s="29" r="U657">
        <f>(((20*AB657)*AC657)+(20*AA657))*1</f>
        <v>0</v>
      </c>
      <c s="29" r="V657">
        <f>IF((U657=0),0,(S657/U657))</f>
        <v>0</v>
      </c>
      <c s="40" r="X657">
        <f>(AA657+AB657)*AC657</f>
        <v>0</v>
      </c>
      <c s="17" r="Y657"/>
      <c s="31" r="AA657"/>
      <c s="31" r="AB657"/>
      <c s="31" r="AC657"/>
      <c s="31" r="AD657"/>
    </row>
    <row customHeight="1" r="658" ht="12.0">
      <c s="19" r="A658">
        <v>41757.3333333333</v>
      </c>
      <c s="23" r="B658">
        <v>41757.375</v>
      </c>
      <c s="19" r="C658">
        <f>A658+TIME(5,0,0)</f>
        <v>41757.5416666667</v>
      </c>
      <c s="24" r="D658">
        <f>DATE(YEAR(C658),MONTH(C658),DAY(C658))</f>
        <v>41757</v>
      </c>
      <c s="27" r="E658">
        <f>HOUR(C658)</f>
        <v>13</v>
      </c>
      <c t="str" s="27" r="F658">
        <f>CONCATENATE("TAITsched:",(H658*1000))</f>
        <v>TAITsched:20000</v>
      </c>
      <c s="18" r="G658">
        <v>20</v>
      </c>
      <c s="8" r="H658">
        <v>20</v>
      </c>
      <c s="36" r="I658">
        <v>0</v>
      </c>
      <c t="str" s="27" r="J658">
        <f>CONCATENATE("TAITbid:",(G658*1000))</f>
        <v>TAITbid:20000</v>
      </c>
      <c t="str" s="27" r="K658">
        <f>CONCATENATE("TAITUnscheduled:",(I658*1000))</f>
        <v>TAITUnscheduled:0</v>
      </c>
      <c t="str" s="27" r="L658">
        <f>CONCATENATE("TAITPlanned:",(N658*1000))</f>
        <v>TAITPlanned:0</v>
      </c>
      <c t="str" s="27" r="M658">
        <f>CONCATENATE("TAITSettled:",(P658*1000))</f>
        <v>TAITSettled:20000</v>
      </c>
      <c s="36" r="N658"/>
      <c s="34" r="O658"/>
      <c s="8" r="P658">
        <v>20</v>
      </c>
      <c s="17" r="Q658"/>
      <c s="40" r="R658"/>
      <c s="40" r="S658"/>
      <c s="17" r="T658"/>
      <c s="29" r="U658">
        <f>(((20*AB658)*AC658)+(20*AA658))*1</f>
        <v>0</v>
      </c>
      <c s="29" r="V658">
        <f>IF((U658=0),0,(S658/U658))</f>
        <v>0</v>
      </c>
      <c s="40" r="X658">
        <f>(AA658+AB658)*AC658</f>
        <v>0</v>
      </c>
      <c s="17" r="Y658"/>
      <c s="31" r="AA658"/>
      <c s="31" r="AB658"/>
      <c s="31" r="AC658"/>
      <c s="31" r="AD658"/>
    </row>
    <row customHeight="1" r="659" ht="12.0">
      <c s="19" r="A659">
        <v>41757.375</v>
      </c>
      <c s="23" r="B659">
        <v>41757.4166666667</v>
      </c>
      <c s="19" r="C659">
        <f>A659+TIME(5,0,0)</f>
        <v>41757.5833333333</v>
      </c>
      <c s="24" r="D659">
        <f>DATE(YEAR(C659),MONTH(C659),DAY(C659))</f>
        <v>41757</v>
      </c>
      <c s="27" r="E659">
        <f>HOUR(C659)</f>
        <v>14</v>
      </c>
      <c t="str" s="27" r="F659">
        <f>CONCATENATE("TAITsched:",(H659*1000))</f>
        <v>TAITsched:20000</v>
      </c>
      <c s="18" r="G659">
        <v>20</v>
      </c>
      <c s="8" r="H659">
        <v>20</v>
      </c>
      <c s="36" r="I659">
        <v>0</v>
      </c>
      <c t="str" s="27" r="J659">
        <f>CONCATENATE("TAITbid:",(G659*1000))</f>
        <v>TAITbid:20000</v>
      </c>
      <c t="str" s="27" r="K659">
        <f>CONCATENATE("TAITUnscheduled:",(I659*1000))</f>
        <v>TAITUnscheduled:0</v>
      </c>
      <c t="str" s="27" r="L659">
        <f>CONCATENATE("TAITPlanned:",(N659*1000))</f>
        <v>TAITPlanned:0</v>
      </c>
      <c t="str" s="27" r="M659">
        <f>CONCATENATE("TAITSettled:",(P659*1000))</f>
        <v>TAITSettled:20000</v>
      </c>
      <c s="36" r="N659"/>
      <c s="34" r="O659"/>
      <c s="8" r="P659">
        <v>20</v>
      </c>
      <c s="17" r="Q659"/>
      <c s="40" r="R659"/>
      <c s="40" r="S659"/>
      <c s="17" r="T659"/>
      <c s="29" r="U659">
        <f>(((20*AB659)*AC659)+(20*AA659))*1</f>
        <v>0</v>
      </c>
      <c s="29" r="V659">
        <f>IF((U659=0),0,(S659/U659))</f>
        <v>0</v>
      </c>
      <c s="40" r="X659">
        <f>(AA659+AB659)*AC659</f>
        <v>0</v>
      </c>
      <c s="17" r="Y659"/>
      <c s="31" r="AA659"/>
      <c s="31" r="AB659"/>
      <c s="31" r="AC659"/>
      <c s="31" r="AD659"/>
    </row>
    <row customHeight="1" r="660" ht="12.0">
      <c s="19" r="A660">
        <v>41757.4166666667</v>
      </c>
      <c s="23" r="B660">
        <v>41757.4583333333</v>
      </c>
      <c s="19" r="C660">
        <f>A660+TIME(5,0,0)</f>
        <v>41757.625</v>
      </c>
      <c s="24" r="D660">
        <f>DATE(YEAR(C660),MONTH(C660),DAY(C660))</f>
        <v>41757</v>
      </c>
      <c s="27" r="E660">
        <f>HOUR(C660)</f>
        <v>15</v>
      </c>
      <c t="str" s="27" r="F660">
        <f>CONCATENATE("TAITsched:",(H660*1000))</f>
        <v>TAITsched:20000</v>
      </c>
      <c s="18" r="G660">
        <v>20</v>
      </c>
      <c s="8" r="H660">
        <v>20</v>
      </c>
      <c s="36" r="I660">
        <v>0</v>
      </c>
      <c t="str" s="27" r="J660">
        <f>CONCATENATE("TAITbid:",(G660*1000))</f>
        <v>TAITbid:20000</v>
      </c>
      <c t="str" s="27" r="K660">
        <f>CONCATENATE("TAITUnscheduled:",(I660*1000))</f>
        <v>TAITUnscheduled:0</v>
      </c>
      <c t="str" s="27" r="L660">
        <f>CONCATENATE("TAITPlanned:",(N660*1000))</f>
        <v>TAITPlanned:0</v>
      </c>
      <c t="str" s="27" r="M660">
        <f>CONCATENATE("TAITSettled:",(P660*1000))</f>
        <v>TAITSettled:20000</v>
      </c>
      <c s="36" r="N660"/>
      <c s="34" r="O660"/>
      <c s="8" r="P660">
        <v>20</v>
      </c>
      <c s="17" r="Q660"/>
      <c s="40" r="R660"/>
      <c s="40" r="S660"/>
      <c s="17" r="T660"/>
      <c s="29" r="U660">
        <f>(((20*AB660)*AC660)+(20*AA660))*1</f>
        <v>0</v>
      </c>
      <c s="29" r="V660">
        <f>IF((U660=0),0,(S660/U660))</f>
        <v>0</v>
      </c>
      <c s="40" r="X660">
        <f>(AA660+AB660)*AC660</f>
        <v>0</v>
      </c>
      <c s="17" r="Y660"/>
      <c s="31" r="AA660"/>
      <c s="31" r="AB660"/>
      <c s="31" r="AC660"/>
      <c s="31" r="AD660"/>
    </row>
    <row customHeight="1" r="661" ht="12.0">
      <c s="19" r="A661">
        <v>41757.4583333333</v>
      </c>
      <c s="23" r="B661">
        <v>41757.5</v>
      </c>
      <c s="19" r="C661">
        <f>A661+TIME(5,0,0)</f>
        <v>41757.6666666667</v>
      </c>
      <c s="24" r="D661">
        <f>DATE(YEAR(C661),MONTH(C661),DAY(C661))</f>
        <v>41757</v>
      </c>
      <c s="27" r="E661">
        <f>HOUR(C661)</f>
        <v>16</v>
      </c>
      <c t="str" s="27" r="F661">
        <f>CONCATENATE("TAITsched:",(H661*1000))</f>
        <v>TAITsched:20000</v>
      </c>
      <c s="18" r="G661">
        <v>20</v>
      </c>
      <c s="8" r="H661">
        <v>20</v>
      </c>
      <c s="36" r="I661">
        <v>0</v>
      </c>
      <c t="str" s="27" r="J661">
        <f>CONCATENATE("TAITbid:",(G661*1000))</f>
        <v>TAITbid:20000</v>
      </c>
      <c t="str" s="27" r="K661">
        <f>CONCATENATE("TAITUnscheduled:",(I661*1000))</f>
        <v>TAITUnscheduled:0</v>
      </c>
      <c t="str" s="27" r="L661">
        <f>CONCATENATE("TAITPlanned:",(N661*1000))</f>
        <v>TAITPlanned:0</v>
      </c>
      <c t="str" s="27" r="M661">
        <f>CONCATENATE("TAITSettled:",(P661*1000))</f>
        <v>TAITSettled:20000</v>
      </c>
      <c s="36" r="N661"/>
      <c s="34" r="O661"/>
      <c s="8" r="P661">
        <v>20</v>
      </c>
      <c s="17" r="Q661"/>
      <c s="40" r="R661"/>
      <c s="40" r="S661"/>
      <c s="17" r="T661"/>
      <c s="29" r="U661">
        <f>(((20*AB661)*AC661)+(20*AA661))*1</f>
        <v>0</v>
      </c>
      <c s="29" r="V661">
        <f>IF((U661=0),0,(S661/U661))</f>
        <v>0</v>
      </c>
      <c s="40" r="X661">
        <f>(AA661+AB661)*AC661</f>
        <v>0</v>
      </c>
      <c s="17" r="Y661"/>
      <c s="31" r="AA661"/>
      <c s="31" r="AB661"/>
      <c s="31" r="AC661"/>
      <c s="31" r="AD661"/>
    </row>
    <row customHeight="1" r="662" ht="12.0">
      <c s="19" r="A662">
        <v>41757.5</v>
      </c>
      <c s="23" r="B662">
        <v>41757.5416666667</v>
      </c>
      <c s="19" r="C662">
        <f>A662+TIME(5,0,0)</f>
        <v>41757.7083333333</v>
      </c>
      <c s="24" r="D662">
        <f>DATE(YEAR(C662),MONTH(C662),DAY(C662))</f>
        <v>41757</v>
      </c>
      <c s="27" r="E662">
        <f>HOUR(C662)</f>
        <v>17</v>
      </c>
      <c t="str" s="27" r="F662">
        <f>CONCATENATE("TAITsched:",(H662*1000))</f>
        <v>TAITsched:20000</v>
      </c>
      <c s="18" r="G662">
        <v>20</v>
      </c>
      <c s="8" r="H662">
        <v>20</v>
      </c>
      <c s="36" r="I662">
        <v>0</v>
      </c>
      <c t="str" s="27" r="J662">
        <f>CONCATENATE("TAITbid:",(G662*1000))</f>
        <v>TAITbid:20000</v>
      </c>
      <c t="str" s="27" r="K662">
        <f>CONCATENATE("TAITUnscheduled:",(I662*1000))</f>
        <v>TAITUnscheduled:0</v>
      </c>
      <c t="str" s="27" r="L662">
        <f>CONCATENATE("TAITPlanned:",(N662*1000))</f>
        <v>TAITPlanned:0</v>
      </c>
      <c t="str" s="27" r="M662">
        <f>CONCATENATE("TAITSettled:",(P662*1000))</f>
        <v>TAITSettled:20000</v>
      </c>
      <c s="36" r="N662"/>
      <c s="34" r="O662"/>
      <c s="8" r="P662">
        <v>20</v>
      </c>
      <c s="17" r="Q662"/>
      <c s="40" r="R662"/>
      <c s="40" r="S662"/>
      <c s="17" r="T662"/>
      <c s="29" r="U662">
        <f>(((20*AB662)*AC662)+(20*AA662))*1</f>
        <v>0</v>
      </c>
      <c s="29" r="V662">
        <f>IF((U662=0),0,(S662/U662))</f>
        <v>0</v>
      </c>
      <c s="40" r="X662">
        <f>(AA662+AB662)*AC662</f>
        <v>0</v>
      </c>
      <c s="17" r="Y662"/>
      <c s="31" r="AA662"/>
      <c s="31" r="AB662"/>
      <c s="31" r="AC662"/>
      <c s="31" r="AD662"/>
    </row>
    <row customHeight="1" r="663" ht="12.0">
      <c s="19" r="A663">
        <v>41757.5416666667</v>
      </c>
      <c s="23" r="B663">
        <v>41757.5833333333</v>
      </c>
      <c s="19" r="C663">
        <f>A663+TIME(5,0,0)</f>
        <v>41757.75</v>
      </c>
      <c s="24" r="D663">
        <f>DATE(YEAR(C663),MONTH(C663),DAY(C663))</f>
        <v>41757</v>
      </c>
      <c s="27" r="E663">
        <f>HOUR(C663)</f>
        <v>18</v>
      </c>
      <c t="str" s="27" r="F663">
        <f>CONCATENATE("TAITsched:",(H663*1000))</f>
        <v>TAITsched:20000</v>
      </c>
      <c s="18" r="G663">
        <v>20</v>
      </c>
      <c s="8" r="H663">
        <v>20</v>
      </c>
      <c s="36" r="I663">
        <v>0</v>
      </c>
      <c t="str" s="27" r="J663">
        <f>CONCATENATE("TAITbid:",(G663*1000))</f>
        <v>TAITbid:20000</v>
      </c>
      <c t="str" s="27" r="K663">
        <f>CONCATENATE("TAITUnscheduled:",(I663*1000))</f>
        <v>TAITUnscheduled:0</v>
      </c>
      <c t="str" s="27" r="L663">
        <f>CONCATENATE("TAITPlanned:",(N663*1000))</f>
        <v>TAITPlanned:0</v>
      </c>
      <c t="str" s="27" r="M663">
        <f>CONCATENATE("TAITSettled:",(P663*1000))</f>
        <v>TAITSettled:20000</v>
      </c>
      <c s="36" r="N663"/>
      <c s="34" r="O663"/>
      <c s="8" r="P663">
        <v>20</v>
      </c>
      <c s="17" r="Q663"/>
      <c s="40" r="R663"/>
      <c s="40" r="S663"/>
      <c s="17" r="T663"/>
      <c s="29" r="U663">
        <f>(((20*AB663)*AC663)+(20*AA663))*1</f>
        <v>0</v>
      </c>
      <c s="29" r="V663">
        <f>IF((U663=0),0,(S663/U663))</f>
        <v>0</v>
      </c>
      <c s="40" r="X663">
        <f>(AA663+AB663)*AC663</f>
        <v>0</v>
      </c>
      <c s="17" r="Y663"/>
      <c s="31" r="AA663"/>
      <c s="31" r="AB663"/>
      <c s="31" r="AC663"/>
      <c s="31" r="AD663"/>
    </row>
    <row customHeight="1" r="664" ht="12.0">
      <c s="19" r="A664">
        <v>41757.5833333333</v>
      </c>
      <c s="23" r="B664">
        <v>41757.625</v>
      </c>
      <c s="19" r="C664">
        <f>A664+TIME(5,0,0)</f>
        <v>41757.7916666667</v>
      </c>
      <c s="24" r="D664">
        <f>DATE(YEAR(C664),MONTH(C664),DAY(C664))</f>
        <v>41757</v>
      </c>
      <c s="27" r="E664">
        <f>HOUR(C664)</f>
        <v>19</v>
      </c>
      <c t="str" s="27" r="F664">
        <f>CONCATENATE("TAITsched:",(H664*1000))</f>
        <v>TAITsched:20000</v>
      </c>
      <c s="18" r="G664">
        <v>20</v>
      </c>
      <c s="8" r="H664">
        <v>20</v>
      </c>
      <c s="36" r="I664">
        <v>0</v>
      </c>
      <c t="str" s="27" r="J664">
        <f>CONCATENATE("TAITbid:",(G664*1000))</f>
        <v>TAITbid:20000</v>
      </c>
      <c t="str" s="27" r="K664">
        <f>CONCATENATE("TAITUnscheduled:",(I664*1000))</f>
        <v>TAITUnscheduled:0</v>
      </c>
      <c t="str" s="27" r="L664">
        <f>CONCATENATE("TAITPlanned:",(N664*1000))</f>
        <v>TAITPlanned:0</v>
      </c>
      <c t="str" s="27" r="M664">
        <f>CONCATENATE("TAITSettled:",(P664*1000))</f>
        <v>TAITSettled:20000</v>
      </c>
      <c s="36" r="N664"/>
      <c s="34" r="O664"/>
      <c s="8" r="P664">
        <v>20</v>
      </c>
      <c s="17" r="Q664"/>
      <c s="40" r="R664"/>
      <c s="40" r="S664"/>
      <c s="17" r="T664"/>
      <c s="29" r="U664">
        <f>(((20*AB664)*AC664)+(20*AA664))*1</f>
        <v>0</v>
      </c>
      <c s="29" r="V664">
        <f>IF((U664=0),0,(S664/U664))</f>
        <v>0</v>
      </c>
      <c s="40" r="X664">
        <f>(AA664+AB664)*AC664</f>
        <v>0</v>
      </c>
      <c s="17" r="Y664"/>
      <c s="31" r="AA664"/>
      <c s="31" r="AB664"/>
      <c s="31" r="AC664"/>
      <c s="31" r="AD664"/>
    </row>
    <row customHeight="1" r="665" ht="12.0">
      <c s="19" r="A665">
        <v>41757.625</v>
      </c>
      <c s="23" r="B665">
        <v>41757.6666666667</v>
      </c>
      <c s="19" r="C665">
        <f>A665+TIME(5,0,0)</f>
        <v>41757.8333333333</v>
      </c>
      <c s="24" r="D665">
        <f>DATE(YEAR(C665),MONTH(C665),DAY(C665))</f>
        <v>41757</v>
      </c>
      <c s="27" r="E665">
        <f>HOUR(C665)</f>
        <v>20</v>
      </c>
      <c t="str" s="27" r="F665">
        <f>CONCATENATE("TAITsched:",(H665*1000))</f>
        <v>TAITsched:20000</v>
      </c>
      <c s="18" r="G665">
        <v>20</v>
      </c>
      <c s="8" r="H665">
        <v>20</v>
      </c>
      <c s="36" r="I665">
        <v>0</v>
      </c>
      <c t="str" s="27" r="J665">
        <f>CONCATENATE("TAITbid:",(G665*1000))</f>
        <v>TAITbid:20000</v>
      </c>
      <c t="str" s="27" r="K665">
        <f>CONCATENATE("TAITUnscheduled:",(I665*1000))</f>
        <v>TAITUnscheduled:0</v>
      </c>
      <c t="str" s="27" r="L665">
        <f>CONCATENATE("TAITPlanned:",(N665*1000))</f>
        <v>TAITPlanned:0</v>
      </c>
      <c t="str" s="27" r="M665">
        <f>CONCATENATE("TAITSettled:",(P665*1000))</f>
        <v>TAITSettled:20000</v>
      </c>
      <c s="36" r="N665"/>
      <c s="34" r="O665"/>
      <c s="8" r="P665">
        <v>20</v>
      </c>
      <c s="17" r="Q665"/>
      <c s="40" r="R665"/>
      <c s="40" r="S665"/>
      <c s="17" r="T665"/>
      <c s="29" r="U665">
        <f>(((20*AB665)*AC665)+(20*AA665))*1</f>
        <v>0</v>
      </c>
      <c s="29" r="V665">
        <f>IF((U665=0),0,(S665/U665))</f>
        <v>0</v>
      </c>
      <c s="40" r="X665">
        <f>(AA665+AB665)*AC665</f>
        <v>0</v>
      </c>
      <c s="17" r="Y665"/>
      <c s="31" r="AA665"/>
      <c s="31" r="AB665"/>
      <c s="31" r="AC665"/>
      <c s="31" r="AD665"/>
    </row>
    <row customHeight="1" r="666" ht="12.0">
      <c s="19" r="A666">
        <v>41757.6666666667</v>
      </c>
      <c s="23" r="B666">
        <v>41757.7083333333</v>
      </c>
      <c s="19" r="C666">
        <f>A666+TIME(5,0,0)</f>
        <v>41757.875</v>
      </c>
      <c s="24" r="D666">
        <f>DATE(YEAR(C666),MONTH(C666),DAY(C666))</f>
        <v>41757</v>
      </c>
      <c s="27" r="E666">
        <f>HOUR(C666)</f>
        <v>21</v>
      </c>
      <c t="str" s="27" r="F666">
        <f>CONCATENATE("TAITsched:",(H666*1000))</f>
        <v>TAITsched:20000</v>
      </c>
      <c s="18" r="G666">
        <v>20</v>
      </c>
      <c s="8" r="H666">
        <v>20</v>
      </c>
      <c s="36" r="I666">
        <v>0</v>
      </c>
      <c t="str" s="27" r="J666">
        <f>CONCATENATE("TAITbid:",(G666*1000))</f>
        <v>TAITbid:20000</v>
      </c>
      <c t="str" s="27" r="K666">
        <f>CONCATENATE("TAITUnscheduled:",(I666*1000))</f>
        <v>TAITUnscheduled:0</v>
      </c>
      <c t="str" s="27" r="L666">
        <f>CONCATENATE("TAITPlanned:",(N666*1000))</f>
        <v>TAITPlanned:0</v>
      </c>
      <c t="str" s="27" r="M666">
        <f>CONCATENATE("TAITSettled:",(P666*1000))</f>
        <v>TAITSettled:20000</v>
      </c>
      <c s="36" r="N666"/>
      <c s="34" r="O666"/>
      <c s="8" r="P666">
        <v>20</v>
      </c>
      <c s="17" r="Q666"/>
      <c s="40" r="R666"/>
      <c s="40" r="S666"/>
      <c s="17" r="T666"/>
      <c s="29" r="U666">
        <f>(((20*AB666)*AC666)+(20*AA666))*1</f>
        <v>0</v>
      </c>
      <c s="29" r="V666">
        <f>IF((U666=0),0,(S666/U666))</f>
        <v>0</v>
      </c>
      <c s="40" r="X666">
        <f>(AA666+AB666)*AC666</f>
        <v>0</v>
      </c>
      <c s="17" r="Y666"/>
      <c s="31" r="AA666"/>
      <c s="31" r="AB666"/>
      <c s="31" r="AC666"/>
      <c s="31" r="AD666"/>
    </row>
    <row customHeight="1" r="667" ht="12.0">
      <c s="19" r="A667">
        <v>41757.7083333333</v>
      </c>
      <c s="23" r="B667">
        <v>41757.75</v>
      </c>
      <c s="19" r="C667">
        <f>A667+TIME(5,0,0)</f>
        <v>41757.9166666667</v>
      </c>
      <c s="24" r="D667">
        <f>DATE(YEAR(C667),MONTH(C667),DAY(C667))</f>
        <v>41757</v>
      </c>
      <c s="27" r="E667">
        <f>HOUR(C667)</f>
        <v>22</v>
      </c>
      <c t="str" s="27" r="F667">
        <f>CONCATENATE("TAITsched:",(H667*1000))</f>
        <v>TAITsched:20000</v>
      </c>
      <c s="18" r="G667">
        <v>20</v>
      </c>
      <c s="8" r="H667">
        <v>20</v>
      </c>
      <c s="36" r="I667">
        <v>0</v>
      </c>
      <c t="str" s="27" r="J667">
        <f>CONCATENATE("TAITbid:",(G667*1000))</f>
        <v>TAITbid:20000</v>
      </c>
      <c t="str" s="27" r="K667">
        <f>CONCATENATE("TAITUnscheduled:",(I667*1000))</f>
        <v>TAITUnscheduled:0</v>
      </c>
      <c t="str" s="27" r="L667">
        <f>CONCATENATE("TAITPlanned:",(N667*1000))</f>
        <v>TAITPlanned:0</v>
      </c>
      <c t="str" s="27" r="M667">
        <f>CONCATENATE("TAITSettled:",(P667*1000))</f>
        <v>TAITSettled:20000</v>
      </c>
      <c s="36" r="N667"/>
      <c s="34" r="O667"/>
      <c s="8" r="P667">
        <v>20</v>
      </c>
      <c s="17" r="Q667"/>
      <c s="40" r="R667"/>
      <c s="40" r="S667"/>
      <c s="17" r="T667"/>
      <c s="29" r="U667">
        <f>(((20*AB667)*AC667)+(20*AA667))*1</f>
        <v>0</v>
      </c>
      <c s="29" r="V667">
        <f>IF((U667=0),0,(S667/U667))</f>
        <v>0</v>
      </c>
      <c s="40" r="X667">
        <f>(AA667+AB667)*AC667</f>
        <v>0</v>
      </c>
      <c s="17" r="Y667"/>
      <c s="31" r="AA667"/>
      <c s="31" r="AB667"/>
      <c s="31" r="AC667"/>
      <c s="31" r="AD667"/>
    </row>
    <row customHeight="1" r="668" ht="12.0">
      <c s="19" r="A668">
        <v>41757.75</v>
      </c>
      <c s="23" r="B668">
        <v>41757.7916666667</v>
      </c>
      <c s="19" r="C668">
        <f>A668+TIME(5,0,0)</f>
        <v>41757.9583333333</v>
      </c>
      <c s="24" r="D668">
        <f>DATE(YEAR(C668),MONTH(C668),DAY(C668))</f>
        <v>41757</v>
      </c>
      <c s="27" r="E668">
        <f>HOUR(C668)</f>
        <v>23</v>
      </c>
      <c t="str" s="27" r="F668">
        <f>CONCATENATE("TAITsched:",(H668*1000))</f>
        <v>TAITsched:20000</v>
      </c>
      <c s="18" r="G668">
        <v>20</v>
      </c>
      <c s="8" r="H668">
        <v>20</v>
      </c>
      <c s="36" r="I668">
        <v>0</v>
      </c>
      <c t="str" s="27" r="J668">
        <f>CONCATENATE("TAITbid:",(G668*1000))</f>
        <v>TAITbid:20000</v>
      </c>
      <c t="str" s="27" r="K668">
        <f>CONCATENATE("TAITUnscheduled:",(I668*1000))</f>
        <v>TAITUnscheduled:0</v>
      </c>
      <c t="str" s="27" r="L668">
        <f>CONCATENATE("TAITPlanned:",(N668*1000))</f>
        <v>TAITPlanned:0</v>
      </c>
      <c t="str" s="27" r="M668">
        <f>CONCATENATE("TAITSettled:",(P668*1000))</f>
        <v>TAITSettled:20000</v>
      </c>
      <c s="36" r="N668"/>
      <c s="34" r="O668"/>
      <c s="8" r="P668">
        <v>20</v>
      </c>
      <c s="17" r="Q668"/>
      <c s="40" r="R668"/>
      <c s="40" r="S668"/>
      <c s="17" r="T668"/>
      <c s="29" r="U668">
        <f>(((20*AB668)*AC668)+(20*AA668))*1</f>
        <v>0</v>
      </c>
      <c s="29" r="V668">
        <f>IF((U668=0),0,(S668/U668))</f>
        <v>0</v>
      </c>
      <c s="40" r="X668">
        <f>(AA668+AB668)*AC668</f>
        <v>0</v>
      </c>
      <c s="17" r="Y668"/>
      <c s="31" r="AA668"/>
      <c s="31" r="AB668"/>
      <c s="31" r="AC668"/>
      <c s="31" r="AD668"/>
    </row>
    <row customHeight="1" r="669" ht="12.0">
      <c s="19" r="A669">
        <v>41757.7916666667</v>
      </c>
      <c s="23" r="B669">
        <v>41757.8333333333</v>
      </c>
      <c s="19" r="C669">
        <f>A669+TIME(5,0,0)</f>
        <v>41758</v>
      </c>
      <c s="24" r="D669">
        <f>DATE(YEAR(C669),MONTH(C669),DAY(C669))</f>
        <v>41758</v>
      </c>
      <c s="27" r="E669">
        <f>HOUR(C669)</f>
        <v>0</v>
      </c>
      <c t="str" s="27" r="F669">
        <f>CONCATENATE("TAITsched:",(H669*1000))</f>
        <v>TAITsched:20000</v>
      </c>
      <c s="18" r="G669">
        <v>20</v>
      </c>
      <c s="8" r="H669">
        <v>20</v>
      </c>
      <c s="36" r="I669">
        <v>0</v>
      </c>
      <c t="str" s="27" r="J669">
        <f>CONCATENATE("TAITbid:",(G669*1000))</f>
        <v>TAITbid:20000</v>
      </c>
      <c t="str" s="27" r="K669">
        <f>CONCATENATE("TAITUnscheduled:",(I669*1000))</f>
        <v>TAITUnscheduled:0</v>
      </c>
      <c t="str" s="27" r="L669">
        <f>CONCATENATE("TAITPlanned:",(N669*1000))</f>
        <v>TAITPlanned:0</v>
      </c>
      <c t="str" s="27" r="M669">
        <f>CONCATENATE("TAITSettled:",(P669*1000))</f>
        <v>TAITSettled:20000</v>
      </c>
      <c s="36" r="N669"/>
      <c s="34" r="O669"/>
      <c s="8" r="P669">
        <v>20</v>
      </c>
      <c s="17" r="Q669"/>
      <c s="40" r="R669"/>
      <c s="40" r="S669"/>
      <c s="17" r="T669"/>
      <c s="29" r="U669">
        <f>(((20*AB669)*AC669)+(20*AA669))*1</f>
        <v>0</v>
      </c>
      <c s="29" r="V669">
        <f>IF((U669=0),0,(S669/U669))</f>
        <v>0</v>
      </c>
      <c s="40" r="X669">
        <f>(AA669+AB669)*AC669</f>
        <v>0</v>
      </c>
      <c s="17" r="Y669"/>
      <c s="31" r="AA669"/>
      <c s="31" r="AB669"/>
      <c s="31" r="AC669"/>
      <c s="31" r="AD669"/>
    </row>
    <row customHeight="1" r="670" ht="12.0">
      <c s="19" r="A670">
        <v>41757.8333333333</v>
      </c>
      <c s="23" r="B670">
        <v>41757.875</v>
      </c>
      <c s="19" r="C670">
        <f>A670+TIME(5,0,0)</f>
        <v>41758.0416666667</v>
      </c>
      <c s="24" r="D670">
        <f>DATE(YEAR(C670),MONTH(C670),DAY(C670))</f>
        <v>41758</v>
      </c>
      <c s="27" r="E670">
        <f>HOUR(C670)</f>
        <v>1</v>
      </c>
      <c t="str" s="27" r="F670">
        <f>CONCATENATE("TAITsched:",(H670*1000))</f>
        <v>TAITsched:20000</v>
      </c>
      <c s="18" r="G670">
        <v>20</v>
      </c>
      <c s="8" r="H670">
        <v>20</v>
      </c>
      <c s="36" r="I670">
        <v>0</v>
      </c>
      <c t="str" s="27" r="J670">
        <f>CONCATENATE("TAITbid:",(G670*1000))</f>
        <v>TAITbid:20000</v>
      </c>
      <c t="str" s="27" r="K670">
        <f>CONCATENATE("TAITUnscheduled:",(I670*1000))</f>
        <v>TAITUnscheduled:0</v>
      </c>
      <c t="str" s="27" r="L670">
        <f>CONCATENATE("TAITPlanned:",(N670*1000))</f>
        <v>TAITPlanned:0</v>
      </c>
      <c t="str" s="27" r="M670">
        <f>CONCATENATE("TAITSettled:",(P670*1000))</f>
        <v>TAITSettled:20000</v>
      </c>
      <c s="36" r="N670"/>
      <c s="34" r="O670"/>
      <c s="8" r="P670">
        <v>20</v>
      </c>
      <c s="17" r="Q670"/>
      <c s="40" r="R670"/>
      <c s="40" r="S670"/>
      <c s="17" r="T670"/>
      <c s="29" r="U670">
        <f>(((20*AB670)*AC670)+(20*AA670))*1</f>
        <v>0</v>
      </c>
      <c s="29" r="V670">
        <f>IF((U670=0),0,(S670/U670))</f>
        <v>0</v>
      </c>
      <c s="40" r="X670">
        <f>(AA670+AB670)*AC670</f>
        <v>0</v>
      </c>
      <c s="17" r="Y670"/>
      <c s="31" r="AA670"/>
      <c s="31" r="AB670"/>
      <c s="31" r="AC670"/>
      <c s="31" r="AD670"/>
    </row>
    <row customHeight="1" r="671" ht="12.0">
      <c s="19" r="A671">
        <v>41757.875</v>
      </c>
      <c s="23" r="B671">
        <v>41757.9166666667</v>
      </c>
      <c s="19" r="C671">
        <f>A671+TIME(5,0,0)</f>
        <v>41758.0833333333</v>
      </c>
      <c s="24" r="D671">
        <f>DATE(YEAR(C671),MONTH(C671),DAY(C671))</f>
        <v>41758</v>
      </c>
      <c s="27" r="E671">
        <f>HOUR(C671)</f>
        <v>2</v>
      </c>
      <c t="str" s="27" r="F671">
        <f>CONCATENATE("TAITsched:",(H671*1000))</f>
        <v>TAITsched:20000</v>
      </c>
      <c s="18" r="G671">
        <v>20</v>
      </c>
      <c s="8" r="H671">
        <v>20</v>
      </c>
      <c s="36" r="I671">
        <v>0</v>
      </c>
      <c t="str" s="27" r="J671">
        <f>CONCATENATE("TAITbid:",(G671*1000))</f>
        <v>TAITbid:20000</v>
      </c>
      <c t="str" s="27" r="K671">
        <f>CONCATENATE("TAITUnscheduled:",(I671*1000))</f>
        <v>TAITUnscheduled:0</v>
      </c>
      <c t="str" s="27" r="L671">
        <f>CONCATENATE("TAITPlanned:",(N671*1000))</f>
        <v>TAITPlanned:0</v>
      </c>
      <c t="str" s="27" r="M671">
        <f>CONCATENATE("TAITSettled:",(P671*1000))</f>
        <v>TAITSettled:20000</v>
      </c>
      <c s="36" r="N671"/>
      <c s="34" r="O671"/>
      <c s="8" r="P671">
        <v>20</v>
      </c>
      <c s="17" r="Q671"/>
      <c s="40" r="R671"/>
      <c s="40" r="S671"/>
      <c s="17" r="T671"/>
      <c s="29" r="U671">
        <f>(((20*AB671)*AC671)+(20*AA671))*1</f>
        <v>0</v>
      </c>
      <c s="29" r="V671">
        <f>IF((U671=0),0,(S671/U671))</f>
        <v>0</v>
      </c>
      <c s="40" r="X671">
        <f>(AA671+AB671)*AC671</f>
        <v>0</v>
      </c>
      <c s="17" r="Y671"/>
      <c s="31" r="AA671"/>
      <c s="31" r="AB671"/>
      <c s="31" r="AC671"/>
      <c s="31" r="AD671"/>
    </row>
    <row customHeight="1" r="672" ht="12.0">
      <c s="19" r="A672">
        <v>41757.9166666667</v>
      </c>
      <c s="23" r="B672">
        <v>41757.9583333333</v>
      </c>
      <c s="19" r="C672">
        <f>A672+TIME(5,0,0)</f>
        <v>41758.125</v>
      </c>
      <c s="24" r="D672">
        <f>DATE(YEAR(C672),MONTH(C672),DAY(C672))</f>
        <v>41758</v>
      </c>
      <c s="27" r="E672">
        <f>HOUR(C672)</f>
        <v>3</v>
      </c>
      <c t="str" s="27" r="F672">
        <f>CONCATENATE("TAITsched:",(H672*1000))</f>
        <v>TAITsched:20000</v>
      </c>
      <c s="18" r="G672">
        <v>20</v>
      </c>
      <c s="8" r="H672">
        <v>20</v>
      </c>
      <c s="36" r="I672">
        <v>0</v>
      </c>
      <c t="str" s="27" r="J672">
        <f>CONCATENATE("TAITbid:",(G672*1000))</f>
        <v>TAITbid:20000</v>
      </c>
      <c t="str" s="27" r="K672">
        <f>CONCATENATE("TAITUnscheduled:",(I672*1000))</f>
        <v>TAITUnscheduled:0</v>
      </c>
      <c t="str" s="27" r="L672">
        <f>CONCATENATE("TAITPlanned:",(N672*1000))</f>
        <v>TAITPlanned:0</v>
      </c>
      <c t="str" s="27" r="M672">
        <f>CONCATENATE("TAITSettled:",(P672*1000))</f>
        <v>TAITSettled:20000</v>
      </c>
      <c s="36" r="N672"/>
      <c s="34" r="O672"/>
      <c s="8" r="P672">
        <v>20</v>
      </c>
      <c s="17" r="Q672"/>
      <c s="40" r="R672"/>
      <c s="40" r="S672"/>
      <c s="17" r="T672"/>
      <c s="29" r="U672">
        <f>(((20*AB672)*AC672)+(20*AA672))*1</f>
        <v>0</v>
      </c>
      <c s="29" r="V672">
        <f>IF((U672=0),0,(S672/U672))</f>
        <v>0</v>
      </c>
      <c s="40" r="X672">
        <f>(AA672+AB672)*AC672</f>
        <v>0</v>
      </c>
      <c s="17" r="Y672"/>
      <c s="31" r="AA672"/>
      <c s="31" r="AB672"/>
      <c s="31" r="AC672"/>
      <c s="31" r="AD672"/>
    </row>
    <row customHeight="1" r="673" ht="12.0">
      <c s="19" r="A673">
        <v>41757.9583333333</v>
      </c>
      <c s="23" r="B673">
        <v>41758</v>
      </c>
      <c s="19" r="C673">
        <f>A673+TIME(5,0,0)</f>
        <v>41758.1666666667</v>
      </c>
      <c s="24" r="D673">
        <f>DATE(YEAR(C673),MONTH(C673),DAY(C673))</f>
        <v>41758</v>
      </c>
      <c s="27" r="E673">
        <f>HOUR(C673)</f>
        <v>4</v>
      </c>
      <c t="str" s="27" r="F673">
        <f>CONCATENATE("TAITsched:",(H673*1000))</f>
        <v>TAITsched:20000</v>
      </c>
      <c s="18" r="G673">
        <v>20</v>
      </c>
      <c s="8" r="H673">
        <v>20</v>
      </c>
      <c s="36" r="I673">
        <v>0</v>
      </c>
      <c t="str" s="27" r="J673">
        <f>CONCATENATE("TAITbid:",(G673*1000))</f>
        <v>TAITbid:20000</v>
      </c>
      <c t="str" s="27" r="K673">
        <f>CONCATENATE("TAITUnscheduled:",(I673*1000))</f>
        <v>TAITUnscheduled:0</v>
      </c>
      <c t="str" s="27" r="L673">
        <f>CONCATENATE("TAITPlanned:",(N673*1000))</f>
        <v>TAITPlanned:0</v>
      </c>
      <c t="str" s="27" r="M673">
        <f>CONCATENATE("TAITSettled:",(P673*1000))</f>
        <v>TAITSettled:20000</v>
      </c>
      <c s="36" r="N673"/>
      <c s="34" r="O673"/>
      <c s="8" r="P673">
        <v>20</v>
      </c>
      <c s="17" r="Q673"/>
      <c s="40" r="R673"/>
      <c s="40" r="S673"/>
      <c s="17" r="T673"/>
      <c s="29" r="U673">
        <f>(((20*AB673)*AC673)+(20*AA673))*1</f>
        <v>0</v>
      </c>
      <c s="29" r="V673">
        <f>IF((U673=0),0,(S673/U673))</f>
        <v>0</v>
      </c>
      <c s="40" r="X673">
        <f>(AA673+AB673)*AC673</f>
        <v>0</v>
      </c>
      <c s="17" r="Y673"/>
      <c s="31" r="AA673"/>
      <c s="31" r="AB673"/>
      <c s="31" r="AC673"/>
      <c s="31" r="AD673"/>
    </row>
    <row customHeight="1" r="674" ht="12.0">
      <c s="19" r="A674">
        <v>41758</v>
      </c>
      <c s="23" r="B674">
        <v>41758.0416666667</v>
      </c>
      <c s="19" r="C674">
        <f>A674+TIME(5,0,0)</f>
        <v>41758.2083333333</v>
      </c>
      <c s="24" r="D674">
        <f>DATE(YEAR(C674),MONTH(C674),DAY(C674))</f>
        <v>41758</v>
      </c>
      <c s="27" r="E674">
        <f>HOUR(C674)</f>
        <v>5</v>
      </c>
      <c t="str" s="27" r="F674">
        <f>CONCATENATE("TAITsched:",(H674*1000))</f>
        <v>TAITsched:20000</v>
      </c>
      <c s="18" r="G674">
        <v>20</v>
      </c>
      <c s="8" r="H674">
        <v>20</v>
      </c>
      <c s="36" r="I674">
        <v>0</v>
      </c>
      <c t="str" s="27" r="J674">
        <f>CONCATENATE("TAITbid:",(G674*1000))</f>
        <v>TAITbid:20000</v>
      </c>
      <c t="str" s="27" r="K674">
        <f>CONCATENATE("TAITUnscheduled:",(I674*1000))</f>
        <v>TAITUnscheduled:0</v>
      </c>
      <c t="str" s="27" r="L674">
        <f>CONCATENATE("TAITPlanned:",(N674*1000))</f>
        <v>TAITPlanned:0</v>
      </c>
      <c t="str" s="27" r="M674">
        <f>CONCATENATE("TAITSettled:",(P674*1000))</f>
        <v>TAITSettled:20000</v>
      </c>
      <c s="36" r="N674"/>
      <c s="34" r="O674"/>
      <c s="8" r="P674">
        <v>20</v>
      </c>
      <c s="17" r="Q674"/>
      <c s="40" r="R674"/>
      <c s="40" r="S674"/>
      <c s="17" r="T674"/>
      <c s="29" r="U674">
        <f>(((20*AB674)*AC674)+(20*AA674))*1</f>
        <v>0</v>
      </c>
      <c s="29" r="V674">
        <f>IF((U674=0),0,(S674/U674))</f>
        <v>0</v>
      </c>
      <c s="40" r="X674">
        <f>(AA674+AB674)*AC674</f>
        <v>0</v>
      </c>
      <c s="17" r="Y674"/>
      <c s="31" r="AA674"/>
      <c s="31" r="AB674"/>
      <c s="31" r="AC674"/>
      <c s="31" r="AD674"/>
    </row>
    <row customHeight="1" r="675" ht="12.0">
      <c s="19" r="A675">
        <v>41758.0416666667</v>
      </c>
      <c s="23" r="B675">
        <v>41758.0833333333</v>
      </c>
      <c s="19" r="C675">
        <f>A675+TIME(5,0,0)</f>
        <v>41758.25</v>
      </c>
      <c s="24" r="D675">
        <f>DATE(YEAR(C675),MONTH(C675),DAY(C675))</f>
        <v>41758</v>
      </c>
      <c s="27" r="E675">
        <f>HOUR(C675)</f>
        <v>6</v>
      </c>
      <c t="str" s="27" r="F675">
        <f>CONCATENATE("TAITsched:",(H675*1000))</f>
        <v>TAITsched:20000</v>
      </c>
      <c s="18" r="G675">
        <v>20</v>
      </c>
      <c s="8" r="H675">
        <v>20</v>
      </c>
      <c s="36" r="I675">
        <v>0</v>
      </c>
      <c t="str" s="27" r="J675">
        <f>CONCATENATE("TAITbid:",(G675*1000))</f>
        <v>TAITbid:20000</v>
      </c>
      <c t="str" s="27" r="K675">
        <f>CONCATENATE("TAITUnscheduled:",(I675*1000))</f>
        <v>TAITUnscheduled:0</v>
      </c>
      <c t="str" s="27" r="L675">
        <f>CONCATENATE("TAITPlanned:",(N675*1000))</f>
        <v>TAITPlanned:0</v>
      </c>
      <c t="str" s="27" r="M675">
        <f>CONCATENATE("TAITSettled:",(P675*1000))</f>
        <v>TAITSettled:20000</v>
      </c>
      <c s="36" r="N675"/>
      <c s="34" r="O675"/>
      <c s="8" r="P675">
        <v>20</v>
      </c>
      <c s="17" r="Q675"/>
      <c s="40" r="R675"/>
      <c s="40" r="S675"/>
      <c s="17" r="T675"/>
      <c s="29" r="U675">
        <f>(((20*AB675)*AC675)+(20*AA675))*1</f>
        <v>0</v>
      </c>
      <c s="29" r="V675">
        <f>IF((U675=0),0,(S675/U675))</f>
        <v>0</v>
      </c>
      <c s="40" r="X675">
        <f>(AA675+AB675)*AC675</f>
        <v>0</v>
      </c>
      <c s="17" r="Y675"/>
      <c s="31" r="AA675"/>
      <c s="31" r="AB675"/>
      <c s="31" r="AC675"/>
      <c s="31" r="AD675"/>
    </row>
    <row customHeight="1" r="676" ht="12.0">
      <c s="19" r="A676">
        <v>41758.0833333333</v>
      </c>
      <c s="23" r="B676">
        <v>41758.125</v>
      </c>
      <c s="19" r="C676">
        <f>A676+TIME(5,0,0)</f>
        <v>41758.2916666667</v>
      </c>
      <c s="24" r="D676">
        <f>DATE(YEAR(C676),MONTH(C676),DAY(C676))</f>
        <v>41758</v>
      </c>
      <c s="27" r="E676">
        <f>HOUR(C676)</f>
        <v>7</v>
      </c>
      <c t="str" s="27" r="F676">
        <f>CONCATENATE("TAITsched:",(H676*1000))</f>
        <v>TAITsched:20000</v>
      </c>
      <c s="18" r="G676">
        <v>20</v>
      </c>
      <c s="8" r="H676">
        <v>20</v>
      </c>
      <c s="36" r="I676">
        <v>0</v>
      </c>
      <c t="str" s="27" r="J676">
        <f>CONCATENATE("TAITbid:",(G676*1000))</f>
        <v>TAITbid:20000</v>
      </c>
      <c t="str" s="27" r="K676">
        <f>CONCATENATE("TAITUnscheduled:",(I676*1000))</f>
        <v>TAITUnscheduled:0</v>
      </c>
      <c t="str" s="27" r="L676">
        <f>CONCATENATE("TAITPlanned:",(N676*1000))</f>
        <v>TAITPlanned:0</v>
      </c>
      <c t="str" s="27" r="M676">
        <f>CONCATENATE("TAITSettled:",(P676*1000))</f>
        <v>TAITSettled:20000</v>
      </c>
      <c s="36" r="N676"/>
      <c s="34" r="O676"/>
      <c s="8" r="P676">
        <v>20</v>
      </c>
      <c s="17" r="Q676"/>
      <c s="40" r="R676"/>
      <c s="40" r="S676"/>
      <c s="17" r="T676"/>
      <c s="29" r="U676">
        <f>(((20*AB676)*AC676)+(20*AA676))*1</f>
        <v>0</v>
      </c>
      <c s="29" r="V676">
        <f>IF((U676=0),0,(S676/U676))</f>
        <v>0</v>
      </c>
      <c s="40" r="X676">
        <f>(AA676+AB676)*AC676</f>
        <v>0</v>
      </c>
      <c s="17" r="Y676"/>
      <c s="31" r="AA676"/>
      <c s="31" r="AB676"/>
      <c s="31" r="AC676"/>
      <c s="31" r="AD676"/>
    </row>
    <row customHeight="1" r="677" ht="12.0">
      <c s="19" r="A677">
        <v>41758.125</v>
      </c>
      <c s="23" r="B677">
        <v>41758.1666666667</v>
      </c>
      <c s="19" r="C677">
        <f>A677+TIME(5,0,0)</f>
        <v>41758.3333333333</v>
      </c>
      <c s="24" r="D677">
        <f>DATE(YEAR(C677),MONTH(C677),DAY(C677))</f>
        <v>41758</v>
      </c>
      <c s="27" r="E677">
        <f>HOUR(C677)</f>
        <v>8</v>
      </c>
      <c t="str" s="27" r="F677">
        <f>CONCATENATE("TAITsched:",(H677*1000))</f>
        <v>TAITsched:20000</v>
      </c>
      <c s="18" r="G677">
        <v>20</v>
      </c>
      <c s="8" r="H677">
        <v>20</v>
      </c>
      <c s="36" r="I677">
        <v>0</v>
      </c>
      <c t="str" s="27" r="J677">
        <f>CONCATENATE("TAITbid:",(G677*1000))</f>
        <v>TAITbid:20000</v>
      </c>
      <c t="str" s="27" r="K677">
        <f>CONCATENATE("TAITUnscheduled:",(I677*1000))</f>
        <v>TAITUnscheduled:0</v>
      </c>
      <c t="str" s="27" r="L677">
        <f>CONCATENATE("TAITPlanned:",(N677*1000))</f>
        <v>TAITPlanned:0</v>
      </c>
      <c t="str" s="27" r="M677">
        <f>CONCATENATE("TAITSettled:",(P677*1000))</f>
        <v>TAITSettled:20000</v>
      </c>
      <c s="36" r="N677"/>
      <c s="34" r="O677"/>
      <c s="8" r="P677">
        <v>20</v>
      </c>
      <c s="17" r="Q677"/>
      <c s="40" r="R677"/>
      <c s="40" r="S677"/>
      <c s="17" r="T677"/>
      <c s="29" r="U677">
        <f>(((20*AB677)*AC677)+(20*AA677))*1</f>
        <v>0</v>
      </c>
      <c s="29" r="V677">
        <f>IF((U677=0),0,(S677/U677))</f>
        <v>0</v>
      </c>
      <c s="40" r="X677">
        <f>(AA677+AB677)*AC677</f>
        <v>0</v>
      </c>
      <c s="17" r="Y677"/>
      <c s="31" r="AA677"/>
      <c s="31" r="AB677"/>
      <c s="31" r="AC677"/>
      <c s="31" r="AD677"/>
    </row>
    <row customHeight="1" r="678" ht="12.0">
      <c s="19" r="A678">
        <v>41758.1666666667</v>
      </c>
      <c s="23" r="B678">
        <v>41758.2083333333</v>
      </c>
      <c s="19" r="C678">
        <f>A678+TIME(5,0,0)</f>
        <v>41758.375</v>
      </c>
      <c s="24" r="D678">
        <f>DATE(YEAR(C678),MONTH(C678),DAY(C678))</f>
        <v>41758</v>
      </c>
      <c s="27" r="E678">
        <f>HOUR(C678)</f>
        <v>9</v>
      </c>
      <c t="str" s="27" r="F678">
        <f>CONCATENATE("TAITsched:",(H678*1000))</f>
        <v>TAITsched:20000</v>
      </c>
      <c s="18" r="G678">
        <v>20</v>
      </c>
      <c s="8" r="H678">
        <v>20</v>
      </c>
      <c s="36" r="I678">
        <v>0</v>
      </c>
      <c t="str" s="27" r="J678">
        <f>CONCATENATE("TAITbid:",(G678*1000))</f>
        <v>TAITbid:20000</v>
      </c>
      <c t="str" s="27" r="K678">
        <f>CONCATENATE("TAITUnscheduled:",(I678*1000))</f>
        <v>TAITUnscheduled:0</v>
      </c>
      <c t="str" s="27" r="L678">
        <f>CONCATENATE("TAITPlanned:",(N678*1000))</f>
        <v>TAITPlanned:0</v>
      </c>
      <c t="str" s="27" r="M678">
        <f>CONCATENATE("TAITSettled:",(P678*1000))</f>
        <v>TAITSettled:20000</v>
      </c>
      <c s="36" r="N678"/>
      <c s="34" r="O678"/>
      <c s="8" r="P678">
        <v>20</v>
      </c>
      <c s="17" r="Q678"/>
      <c s="40" r="R678"/>
      <c s="40" r="S678"/>
      <c s="17" r="T678"/>
      <c s="29" r="U678">
        <f>(((20*AB678)*AC678)+(20*AA678))*1</f>
        <v>0</v>
      </c>
      <c s="29" r="V678">
        <f>IF((U678=0),0,(S678/U678))</f>
        <v>0</v>
      </c>
      <c s="40" r="X678">
        <f>(AA678+AB678)*AC678</f>
        <v>0</v>
      </c>
      <c s="17" r="Y678"/>
      <c s="31" r="AA678"/>
      <c s="31" r="AB678"/>
      <c s="31" r="AC678"/>
      <c s="31" r="AD678"/>
    </row>
    <row customHeight="1" r="679" ht="12.0">
      <c s="19" r="A679">
        <v>41758.2083333333</v>
      </c>
      <c s="23" r="B679">
        <v>41758.25</v>
      </c>
      <c s="19" r="C679">
        <f>A679+TIME(5,0,0)</f>
        <v>41758.4166666667</v>
      </c>
      <c s="24" r="D679">
        <f>DATE(YEAR(C679),MONTH(C679),DAY(C679))</f>
        <v>41758</v>
      </c>
      <c s="27" r="E679">
        <f>HOUR(C679)</f>
        <v>10</v>
      </c>
      <c t="str" s="27" r="F679">
        <f>CONCATENATE("TAITsched:",(H679*1000))</f>
        <v>TAITsched:20000</v>
      </c>
      <c s="18" r="G679">
        <v>20</v>
      </c>
      <c s="8" r="H679">
        <v>20</v>
      </c>
      <c s="36" r="I679">
        <v>0</v>
      </c>
      <c t="str" s="27" r="J679">
        <f>CONCATENATE("TAITbid:",(G679*1000))</f>
        <v>TAITbid:20000</v>
      </c>
      <c t="str" s="27" r="K679">
        <f>CONCATENATE("TAITUnscheduled:",(I679*1000))</f>
        <v>TAITUnscheduled:0</v>
      </c>
      <c t="str" s="27" r="L679">
        <f>CONCATENATE("TAITPlanned:",(N679*1000))</f>
        <v>TAITPlanned:0</v>
      </c>
      <c t="str" s="27" r="M679">
        <f>CONCATENATE("TAITSettled:",(P679*1000))</f>
        <v>TAITSettled:20000</v>
      </c>
      <c s="36" r="N679"/>
      <c s="34" r="O679"/>
      <c s="8" r="P679">
        <v>20</v>
      </c>
      <c s="17" r="Q679"/>
      <c s="40" r="R679"/>
      <c s="40" r="S679"/>
      <c s="17" r="T679"/>
      <c s="29" r="U679">
        <f>(((20*AB679)*AC679)+(20*AA679))*1</f>
        <v>0</v>
      </c>
      <c s="29" r="V679">
        <f>IF((U679=0),0,(S679/U679))</f>
        <v>0</v>
      </c>
      <c s="40" r="X679">
        <f>(AA679+AB679)*AC679</f>
        <v>0</v>
      </c>
      <c s="17" r="Y679"/>
      <c s="31" r="AA679"/>
      <c s="31" r="AB679"/>
      <c s="31" r="AC679"/>
      <c s="31" r="AD679"/>
    </row>
    <row customHeight="1" r="680" ht="12.0">
      <c s="19" r="A680">
        <v>41758.25</v>
      </c>
      <c s="23" r="B680">
        <v>41758.2916666667</v>
      </c>
      <c s="19" r="C680">
        <f>A680+TIME(5,0,0)</f>
        <v>41758.4583333333</v>
      </c>
      <c s="24" r="D680">
        <f>DATE(YEAR(C680),MONTH(C680),DAY(C680))</f>
        <v>41758</v>
      </c>
      <c s="27" r="E680">
        <f>HOUR(C680)</f>
        <v>11</v>
      </c>
      <c t="str" s="27" r="F680">
        <f>CONCATENATE("TAITsched:",(H680*1000))</f>
        <v>TAITsched:20000</v>
      </c>
      <c s="18" r="G680">
        <v>20</v>
      </c>
      <c s="8" r="H680">
        <v>20</v>
      </c>
      <c s="36" r="I680">
        <v>0</v>
      </c>
      <c t="str" s="27" r="J680">
        <f>CONCATENATE("TAITbid:",(G680*1000))</f>
        <v>TAITbid:20000</v>
      </c>
      <c t="str" s="27" r="K680">
        <f>CONCATENATE("TAITUnscheduled:",(I680*1000))</f>
        <v>TAITUnscheduled:0</v>
      </c>
      <c t="str" s="27" r="L680">
        <f>CONCATENATE("TAITPlanned:",(N680*1000))</f>
        <v>TAITPlanned:0</v>
      </c>
      <c t="str" s="27" r="M680">
        <f>CONCATENATE("TAITSettled:",(P680*1000))</f>
        <v>TAITSettled:20000</v>
      </c>
      <c s="36" r="N680"/>
      <c s="34" r="O680"/>
      <c s="8" r="P680">
        <v>20</v>
      </c>
      <c s="17" r="Q680"/>
      <c s="40" r="R680"/>
      <c s="40" r="S680"/>
      <c s="17" r="T680"/>
      <c s="29" r="U680">
        <f>(((20*AB680)*AC680)+(20*AA680))*1</f>
        <v>0</v>
      </c>
      <c s="29" r="V680">
        <f>IF((U680=0),0,(S680/U680))</f>
        <v>0</v>
      </c>
      <c s="40" r="X680">
        <f>(AA680+AB680)*AC680</f>
        <v>0</v>
      </c>
      <c s="17" r="Y680"/>
      <c s="31" r="AA680"/>
      <c s="31" r="AB680"/>
      <c s="31" r="AC680"/>
      <c s="31" r="AD680"/>
    </row>
    <row customHeight="1" r="681" ht="12.0">
      <c s="19" r="A681">
        <v>41758.2916666667</v>
      </c>
      <c s="23" r="B681">
        <v>41758.3333333333</v>
      </c>
      <c s="19" r="C681">
        <f>A681+TIME(5,0,0)</f>
        <v>41758.5</v>
      </c>
      <c s="24" r="D681">
        <f>DATE(YEAR(C681),MONTH(C681),DAY(C681))</f>
        <v>41758</v>
      </c>
      <c s="27" r="E681">
        <f>HOUR(C681)</f>
        <v>12</v>
      </c>
      <c t="str" s="27" r="F681">
        <f>CONCATENATE("TAITsched:",(H681*1000))</f>
        <v>TAITsched:20000</v>
      </c>
      <c s="18" r="G681">
        <v>20</v>
      </c>
      <c s="8" r="H681">
        <v>20</v>
      </c>
      <c s="36" r="I681">
        <v>0</v>
      </c>
      <c t="str" s="27" r="J681">
        <f>CONCATENATE("TAITbid:",(G681*1000))</f>
        <v>TAITbid:20000</v>
      </c>
      <c t="str" s="27" r="K681">
        <f>CONCATENATE("TAITUnscheduled:",(I681*1000))</f>
        <v>TAITUnscheduled:0</v>
      </c>
      <c t="str" s="27" r="L681">
        <f>CONCATENATE("TAITPlanned:",(N681*1000))</f>
        <v>TAITPlanned:0</v>
      </c>
      <c t="str" s="27" r="M681">
        <f>CONCATENATE("TAITSettled:",(P681*1000))</f>
        <v>TAITSettled:20000</v>
      </c>
      <c s="36" r="N681"/>
      <c s="34" r="O681"/>
      <c s="8" r="P681">
        <v>20</v>
      </c>
      <c s="17" r="Q681"/>
      <c s="40" r="R681"/>
      <c s="40" r="S681"/>
      <c s="17" r="T681"/>
      <c s="29" r="U681">
        <f>(((20*AB681)*AC681)+(20*AA681))*1</f>
        <v>0</v>
      </c>
      <c s="29" r="V681">
        <f>IF((U681=0),0,(S681/U681))</f>
        <v>0</v>
      </c>
      <c s="40" r="X681">
        <f>(AA681+AB681)*AC681</f>
        <v>0</v>
      </c>
      <c s="17" r="Y681"/>
      <c s="31" r="AA681"/>
      <c s="31" r="AB681"/>
      <c s="31" r="AC681"/>
      <c s="31" r="AD681"/>
    </row>
    <row customHeight="1" r="682" ht="12.0">
      <c s="19" r="A682">
        <v>41758.3333333333</v>
      </c>
      <c s="23" r="B682">
        <v>41758.375</v>
      </c>
      <c s="19" r="C682">
        <f>A682+TIME(5,0,0)</f>
        <v>41758.5416666667</v>
      </c>
      <c s="24" r="D682">
        <f>DATE(YEAR(C682),MONTH(C682),DAY(C682))</f>
        <v>41758</v>
      </c>
      <c s="27" r="E682">
        <f>HOUR(C682)</f>
        <v>13</v>
      </c>
      <c t="str" s="27" r="F682">
        <f>CONCATENATE("TAITsched:",(H682*1000))</f>
        <v>TAITsched:20000</v>
      </c>
      <c s="18" r="G682">
        <v>20</v>
      </c>
      <c s="8" r="H682">
        <v>20</v>
      </c>
      <c s="36" r="I682">
        <v>0</v>
      </c>
      <c t="str" s="27" r="J682">
        <f>CONCATENATE("TAITbid:",(G682*1000))</f>
        <v>TAITbid:20000</v>
      </c>
      <c t="str" s="27" r="K682">
        <f>CONCATENATE("TAITUnscheduled:",(I682*1000))</f>
        <v>TAITUnscheduled:0</v>
      </c>
      <c t="str" s="27" r="L682">
        <f>CONCATENATE("TAITPlanned:",(N682*1000))</f>
        <v>TAITPlanned:0</v>
      </c>
      <c t="str" s="27" r="M682">
        <f>CONCATENATE("TAITSettled:",(P682*1000))</f>
        <v>TAITSettled:20000</v>
      </c>
      <c s="36" r="N682"/>
      <c s="34" r="O682"/>
      <c s="8" r="P682">
        <v>20</v>
      </c>
      <c s="17" r="Q682"/>
      <c s="40" r="R682"/>
      <c s="40" r="S682"/>
      <c s="17" r="T682"/>
      <c s="29" r="U682">
        <f>(((20*AB682)*AC682)+(20*AA682))*1</f>
        <v>0</v>
      </c>
      <c s="29" r="V682">
        <f>IF((U682=0),0,(S682/U682))</f>
        <v>0</v>
      </c>
      <c s="40" r="X682">
        <f>(AA682+AB682)*AC682</f>
        <v>0</v>
      </c>
      <c s="17" r="Y682"/>
      <c s="31" r="AA682"/>
      <c s="31" r="AB682"/>
      <c s="31" r="AC682"/>
      <c s="31" r="AD682"/>
    </row>
    <row customHeight="1" r="683" ht="12.0">
      <c s="19" r="A683">
        <v>41758.375</v>
      </c>
      <c s="23" r="B683">
        <v>41758.4166666667</v>
      </c>
      <c s="19" r="C683">
        <f>A683+TIME(5,0,0)</f>
        <v>41758.5833333333</v>
      </c>
      <c s="24" r="D683">
        <f>DATE(YEAR(C683),MONTH(C683),DAY(C683))</f>
        <v>41758</v>
      </c>
      <c s="27" r="E683">
        <f>HOUR(C683)</f>
        <v>14</v>
      </c>
      <c t="str" s="27" r="F683">
        <f>CONCATENATE("TAITsched:",(H683*1000))</f>
        <v>TAITsched:20000</v>
      </c>
      <c s="18" r="G683">
        <v>20</v>
      </c>
      <c s="8" r="H683">
        <v>20</v>
      </c>
      <c s="36" r="I683">
        <v>0</v>
      </c>
      <c t="str" s="27" r="J683">
        <f>CONCATENATE("TAITbid:",(G683*1000))</f>
        <v>TAITbid:20000</v>
      </c>
      <c t="str" s="27" r="K683">
        <f>CONCATENATE("TAITUnscheduled:",(I683*1000))</f>
        <v>TAITUnscheduled:0</v>
      </c>
      <c t="str" s="27" r="L683">
        <f>CONCATENATE("TAITPlanned:",(N683*1000))</f>
        <v>TAITPlanned:0</v>
      </c>
      <c t="str" s="27" r="M683">
        <f>CONCATENATE("TAITSettled:",(P683*1000))</f>
        <v>TAITSettled:20000</v>
      </c>
      <c s="36" r="N683"/>
      <c s="34" r="O683"/>
      <c s="8" r="P683">
        <v>20</v>
      </c>
      <c s="17" r="Q683"/>
      <c s="40" r="R683"/>
      <c s="40" r="S683"/>
      <c s="17" r="T683"/>
      <c s="29" r="U683">
        <f>(((20*AB683)*AC683)+(20*AA683))*1</f>
        <v>0</v>
      </c>
      <c s="29" r="V683">
        <f>IF((U683=0),0,(S683/U683))</f>
        <v>0</v>
      </c>
      <c s="40" r="X683">
        <f>(AA683+AB683)*AC683</f>
        <v>0</v>
      </c>
      <c s="17" r="Y683"/>
      <c s="31" r="AA683"/>
      <c s="31" r="AB683"/>
      <c s="31" r="AC683"/>
      <c s="31" r="AD683"/>
    </row>
    <row customHeight="1" r="684" ht="12.0">
      <c s="19" r="A684">
        <v>41758.4166666667</v>
      </c>
      <c s="23" r="B684">
        <v>41758.4583333333</v>
      </c>
      <c s="19" r="C684">
        <f>A684+TIME(5,0,0)</f>
        <v>41758.625</v>
      </c>
      <c s="24" r="D684">
        <f>DATE(YEAR(C684),MONTH(C684),DAY(C684))</f>
        <v>41758</v>
      </c>
      <c s="27" r="E684">
        <f>HOUR(C684)</f>
        <v>15</v>
      </c>
      <c t="str" s="27" r="F684">
        <f>CONCATENATE("TAITsched:",(H684*1000))</f>
        <v>TAITsched:20000</v>
      </c>
      <c s="18" r="G684">
        <v>20</v>
      </c>
      <c s="8" r="H684">
        <v>20</v>
      </c>
      <c s="36" r="I684">
        <v>0</v>
      </c>
      <c t="str" s="27" r="J684">
        <f>CONCATENATE("TAITbid:",(G684*1000))</f>
        <v>TAITbid:20000</v>
      </c>
      <c t="str" s="27" r="K684">
        <f>CONCATENATE("TAITUnscheduled:",(I684*1000))</f>
        <v>TAITUnscheduled:0</v>
      </c>
      <c t="str" s="27" r="L684">
        <f>CONCATENATE("TAITPlanned:",(N684*1000))</f>
        <v>TAITPlanned:0</v>
      </c>
      <c t="str" s="27" r="M684">
        <f>CONCATENATE("TAITSettled:",(P684*1000))</f>
        <v>TAITSettled:20000</v>
      </c>
      <c s="36" r="N684"/>
      <c s="34" r="O684"/>
      <c s="8" r="P684">
        <v>20</v>
      </c>
      <c s="17" r="Q684"/>
      <c s="40" r="R684"/>
      <c s="40" r="S684"/>
      <c s="17" r="T684"/>
      <c s="29" r="U684">
        <f>(((20*AB684)*AC684)+(20*AA684))*1</f>
        <v>0</v>
      </c>
      <c s="29" r="V684">
        <f>IF((U684=0),0,(S684/U684))</f>
        <v>0</v>
      </c>
      <c s="40" r="X684">
        <f>(AA684+AB684)*AC684</f>
        <v>0</v>
      </c>
      <c s="17" r="Y684"/>
      <c s="31" r="AA684"/>
      <c s="31" r="AB684"/>
      <c s="31" r="AC684"/>
      <c s="31" r="AD684"/>
    </row>
    <row customHeight="1" r="685" ht="12.0">
      <c s="19" r="A685">
        <v>41758.4583333333</v>
      </c>
      <c s="23" r="B685">
        <v>41758.5</v>
      </c>
      <c s="19" r="C685">
        <f>A685+TIME(5,0,0)</f>
        <v>41758.6666666667</v>
      </c>
      <c s="24" r="D685">
        <f>DATE(YEAR(C685),MONTH(C685),DAY(C685))</f>
        <v>41758</v>
      </c>
      <c s="27" r="E685">
        <f>HOUR(C685)</f>
        <v>16</v>
      </c>
      <c t="str" s="27" r="F685">
        <f>CONCATENATE("TAITsched:",(H685*1000))</f>
        <v>TAITsched:20000</v>
      </c>
      <c s="18" r="G685">
        <v>20</v>
      </c>
      <c s="8" r="H685">
        <v>20</v>
      </c>
      <c s="36" r="I685">
        <v>0</v>
      </c>
      <c t="str" s="27" r="J685">
        <f>CONCATENATE("TAITbid:",(G685*1000))</f>
        <v>TAITbid:20000</v>
      </c>
      <c t="str" s="27" r="K685">
        <f>CONCATENATE("TAITUnscheduled:",(I685*1000))</f>
        <v>TAITUnscheduled:0</v>
      </c>
      <c t="str" s="27" r="L685">
        <f>CONCATENATE("TAITPlanned:",(N685*1000))</f>
        <v>TAITPlanned:0</v>
      </c>
      <c t="str" s="27" r="M685">
        <f>CONCATENATE("TAITSettled:",(P685*1000))</f>
        <v>TAITSettled:20000</v>
      </c>
      <c s="36" r="N685"/>
      <c s="34" r="O685"/>
      <c s="8" r="P685">
        <v>20</v>
      </c>
      <c s="17" r="Q685"/>
      <c s="40" r="R685"/>
      <c s="40" r="S685"/>
      <c s="17" r="T685"/>
      <c s="29" r="U685">
        <f>(((20*AB685)*AC685)+(20*AA685))*1</f>
        <v>0</v>
      </c>
      <c s="29" r="V685">
        <f>IF((U685=0),0,(S685/U685))</f>
        <v>0</v>
      </c>
      <c s="40" r="X685">
        <f>(AA685+AB685)*AC685</f>
        <v>0</v>
      </c>
      <c s="17" r="Y685"/>
      <c s="31" r="AA685"/>
      <c s="31" r="AB685"/>
      <c s="31" r="AC685"/>
      <c s="31" r="AD685"/>
    </row>
    <row customHeight="1" r="686" ht="12.0">
      <c s="19" r="A686">
        <v>41758.5</v>
      </c>
      <c s="23" r="B686">
        <v>41758.5416666667</v>
      </c>
      <c s="19" r="C686">
        <f>A686+TIME(5,0,0)</f>
        <v>41758.7083333333</v>
      </c>
      <c s="24" r="D686">
        <f>DATE(YEAR(C686),MONTH(C686),DAY(C686))</f>
        <v>41758</v>
      </c>
      <c s="27" r="E686">
        <f>HOUR(C686)</f>
        <v>17</v>
      </c>
      <c t="str" s="27" r="F686">
        <f>CONCATENATE("TAITsched:",(H686*1000))</f>
        <v>TAITsched:20000</v>
      </c>
      <c s="18" r="G686">
        <v>20</v>
      </c>
      <c s="8" r="H686">
        <v>20</v>
      </c>
      <c s="36" r="I686">
        <v>0</v>
      </c>
      <c t="str" s="27" r="J686">
        <f>CONCATENATE("TAITbid:",(G686*1000))</f>
        <v>TAITbid:20000</v>
      </c>
      <c t="str" s="27" r="K686">
        <f>CONCATENATE("TAITUnscheduled:",(I686*1000))</f>
        <v>TAITUnscheduled:0</v>
      </c>
      <c t="str" s="27" r="L686">
        <f>CONCATENATE("TAITPlanned:",(N686*1000))</f>
        <v>TAITPlanned:0</v>
      </c>
      <c t="str" s="27" r="M686">
        <f>CONCATENATE("TAITSettled:",(P686*1000))</f>
        <v>TAITSettled:20000</v>
      </c>
      <c s="36" r="N686"/>
      <c s="34" r="O686"/>
      <c s="8" r="P686">
        <v>20</v>
      </c>
      <c s="17" r="Q686"/>
      <c s="40" r="R686"/>
      <c s="40" r="S686"/>
      <c s="17" r="T686"/>
      <c s="29" r="U686">
        <f>(((20*AB686)*AC686)+(20*AA686))*1</f>
        <v>0</v>
      </c>
      <c s="29" r="V686">
        <f>IF((U686=0),0,(S686/U686))</f>
        <v>0</v>
      </c>
      <c s="40" r="X686">
        <f>(AA686+AB686)*AC686</f>
        <v>0</v>
      </c>
      <c s="17" r="Y686"/>
      <c s="31" r="AA686"/>
      <c s="31" r="AB686"/>
      <c s="31" r="AC686"/>
      <c s="31" r="AD686"/>
    </row>
    <row customHeight="1" r="687" ht="12.0">
      <c s="19" r="A687">
        <v>41758.5416666667</v>
      </c>
      <c s="23" r="B687">
        <v>41758.5833333333</v>
      </c>
      <c s="19" r="C687">
        <f>A687+TIME(5,0,0)</f>
        <v>41758.75</v>
      </c>
      <c s="24" r="D687">
        <f>DATE(YEAR(C687),MONTH(C687),DAY(C687))</f>
        <v>41758</v>
      </c>
      <c s="27" r="E687">
        <f>HOUR(C687)</f>
        <v>18</v>
      </c>
      <c t="str" s="27" r="F687">
        <f>CONCATENATE("TAITsched:",(H687*1000))</f>
        <v>TAITsched:20000</v>
      </c>
      <c s="18" r="G687">
        <v>20</v>
      </c>
      <c s="8" r="H687">
        <v>20</v>
      </c>
      <c s="36" r="I687">
        <v>0</v>
      </c>
      <c t="str" s="27" r="J687">
        <f>CONCATENATE("TAITbid:",(G687*1000))</f>
        <v>TAITbid:20000</v>
      </c>
      <c t="str" s="27" r="K687">
        <f>CONCATENATE("TAITUnscheduled:",(I687*1000))</f>
        <v>TAITUnscheduled:0</v>
      </c>
      <c t="str" s="27" r="L687">
        <f>CONCATENATE("TAITPlanned:",(N687*1000))</f>
        <v>TAITPlanned:0</v>
      </c>
      <c t="str" s="27" r="M687">
        <f>CONCATENATE("TAITSettled:",(P687*1000))</f>
        <v>TAITSettled:20000</v>
      </c>
      <c s="36" r="N687"/>
      <c s="34" r="O687"/>
      <c s="8" r="P687">
        <v>20</v>
      </c>
      <c s="17" r="Q687"/>
      <c s="40" r="R687"/>
      <c s="40" r="S687"/>
      <c s="17" r="T687"/>
      <c s="29" r="U687">
        <f>(((20*AB687)*AC687)+(20*AA687))*1</f>
        <v>0</v>
      </c>
      <c s="29" r="V687">
        <f>IF((U687=0),0,(S687/U687))</f>
        <v>0</v>
      </c>
      <c s="40" r="X687">
        <f>(AA687+AB687)*AC687</f>
        <v>0</v>
      </c>
      <c s="17" r="Y687"/>
      <c s="31" r="AA687"/>
      <c s="31" r="AB687"/>
      <c s="31" r="AC687"/>
      <c s="31" r="AD687"/>
    </row>
    <row customHeight="1" r="688" ht="12.0">
      <c s="19" r="A688">
        <v>41758.5833333333</v>
      </c>
      <c s="23" r="B688">
        <v>41758.625</v>
      </c>
      <c s="19" r="C688">
        <f>A688+TIME(5,0,0)</f>
        <v>41758.7916666667</v>
      </c>
      <c s="24" r="D688">
        <f>DATE(YEAR(C688),MONTH(C688),DAY(C688))</f>
        <v>41758</v>
      </c>
      <c s="27" r="E688">
        <f>HOUR(C688)</f>
        <v>19</v>
      </c>
      <c t="str" s="27" r="F688">
        <f>CONCATENATE("TAITsched:",(H688*1000))</f>
        <v>TAITsched:20000</v>
      </c>
      <c s="18" r="G688">
        <v>20</v>
      </c>
      <c s="8" r="H688">
        <v>20</v>
      </c>
      <c s="36" r="I688">
        <v>0</v>
      </c>
      <c t="str" s="27" r="J688">
        <f>CONCATENATE("TAITbid:",(G688*1000))</f>
        <v>TAITbid:20000</v>
      </c>
      <c t="str" s="27" r="K688">
        <f>CONCATENATE("TAITUnscheduled:",(I688*1000))</f>
        <v>TAITUnscheduled:0</v>
      </c>
      <c t="str" s="27" r="L688">
        <f>CONCATENATE("TAITPlanned:",(N688*1000))</f>
        <v>TAITPlanned:0</v>
      </c>
      <c t="str" s="27" r="M688">
        <f>CONCATENATE("TAITSettled:",(P688*1000))</f>
        <v>TAITSettled:20000</v>
      </c>
      <c s="36" r="N688"/>
      <c s="34" r="O688"/>
      <c s="8" r="P688">
        <v>20</v>
      </c>
      <c s="17" r="Q688"/>
      <c s="40" r="R688"/>
      <c s="40" r="S688"/>
      <c s="17" r="T688"/>
      <c s="29" r="U688">
        <f>(((20*AB688)*AC688)+(20*AA688))*1</f>
        <v>0</v>
      </c>
      <c s="29" r="V688">
        <f>IF((U688=0),0,(S688/U688))</f>
        <v>0</v>
      </c>
      <c s="40" r="X688">
        <f>(AA688+AB688)*AC688</f>
        <v>0</v>
      </c>
      <c s="17" r="Y688"/>
      <c s="31" r="AA688"/>
      <c s="31" r="AB688"/>
      <c s="31" r="AC688"/>
      <c s="31" r="AD688"/>
    </row>
    <row customHeight="1" r="689" ht="12.0">
      <c s="19" r="A689">
        <v>41758.625</v>
      </c>
      <c s="23" r="B689">
        <v>41758.6666666667</v>
      </c>
      <c s="19" r="C689">
        <f>A689+TIME(5,0,0)</f>
        <v>41758.8333333333</v>
      </c>
      <c s="24" r="D689">
        <f>DATE(YEAR(C689),MONTH(C689),DAY(C689))</f>
        <v>41758</v>
      </c>
      <c s="27" r="E689">
        <f>HOUR(C689)</f>
        <v>20</v>
      </c>
      <c t="str" s="27" r="F689">
        <f>CONCATENATE("TAITsched:",(H689*1000))</f>
        <v>TAITsched:20000</v>
      </c>
      <c s="18" r="G689">
        <v>20</v>
      </c>
      <c s="8" r="H689">
        <v>20</v>
      </c>
      <c s="36" r="I689">
        <v>0</v>
      </c>
      <c t="str" s="27" r="J689">
        <f>CONCATENATE("TAITbid:",(G689*1000))</f>
        <v>TAITbid:20000</v>
      </c>
      <c t="str" s="27" r="K689">
        <f>CONCATENATE("TAITUnscheduled:",(I689*1000))</f>
        <v>TAITUnscheduled:0</v>
      </c>
      <c t="str" s="27" r="L689">
        <f>CONCATENATE("TAITPlanned:",(N689*1000))</f>
        <v>TAITPlanned:0</v>
      </c>
      <c t="str" s="27" r="M689">
        <f>CONCATENATE("TAITSettled:",(P689*1000))</f>
        <v>TAITSettled:20000</v>
      </c>
      <c s="36" r="N689"/>
      <c s="34" r="O689"/>
      <c s="8" r="P689">
        <v>20</v>
      </c>
      <c s="17" r="Q689"/>
      <c s="40" r="R689"/>
      <c s="40" r="S689"/>
      <c s="17" r="T689"/>
      <c s="29" r="U689">
        <f>(((20*AB689)*AC689)+(20*AA689))*1</f>
        <v>0</v>
      </c>
      <c s="29" r="V689">
        <f>IF((U689=0),0,(S689/U689))</f>
        <v>0</v>
      </c>
      <c s="40" r="X689">
        <f>(AA689+AB689)*AC689</f>
        <v>0</v>
      </c>
      <c s="17" r="Y689"/>
      <c s="31" r="AA689"/>
      <c s="31" r="AB689"/>
      <c s="31" r="AC689"/>
      <c s="31" r="AD689"/>
    </row>
    <row customHeight="1" r="690" ht="12.0">
      <c s="19" r="A690">
        <v>41758.6666666667</v>
      </c>
      <c s="23" r="B690">
        <v>41758.7083333333</v>
      </c>
      <c s="19" r="C690">
        <f>A690+TIME(5,0,0)</f>
        <v>41758.875</v>
      </c>
      <c s="24" r="D690">
        <f>DATE(YEAR(C690),MONTH(C690),DAY(C690))</f>
        <v>41758</v>
      </c>
      <c s="27" r="E690">
        <f>HOUR(C690)</f>
        <v>21</v>
      </c>
      <c t="str" s="27" r="F690">
        <f>CONCATENATE("TAITsched:",(H690*1000))</f>
        <v>TAITsched:20000</v>
      </c>
      <c s="18" r="G690">
        <v>20</v>
      </c>
      <c s="8" r="H690">
        <v>20</v>
      </c>
      <c s="36" r="I690">
        <v>0</v>
      </c>
      <c t="str" s="27" r="J690">
        <f>CONCATENATE("TAITbid:",(G690*1000))</f>
        <v>TAITbid:20000</v>
      </c>
      <c t="str" s="27" r="K690">
        <f>CONCATENATE("TAITUnscheduled:",(I690*1000))</f>
        <v>TAITUnscheduled:0</v>
      </c>
      <c t="str" s="27" r="L690">
        <f>CONCATENATE("TAITPlanned:",(N690*1000))</f>
        <v>TAITPlanned:0</v>
      </c>
      <c t="str" s="27" r="M690">
        <f>CONCATENATE("TAITSettled:",(P690*1000))</f>
        <v>TAITSettled:20000</v>
      </c>
      <c s="36" r="N690"/>
      <c s="34" r="O690"/>
      <c s="8" r="P690">
        <v>20</v>
      </c>
      <c s="17" r="Q690"/>
      <c s="40" r="R690"/>
      <c s="40" r="S690"/>
      <c s="17" r="T690"/>
      <c s="29" r="U690">
        <f>(((20*AB690)*AC690)+(20*AA690))*1</f>
        <v>0</v>
      </c>
      <c s="29" r="V690">
        <f>IF((U690=0),0,(S690/U690))</f>
        <v>0</v>
      </c>
      <c s="40" r="X690">
        <f>(AA690+AB690)*AC690</f>
        <v>0</v>
      </c>
      <c s="17" r="Y690"/>
      <c s="31" r="AA690"/>
      <c s="31" r="AB690"/>
      <c s="31" r="AC690"/>
      <c s="31" r="AD690"/>
    </row>
    <row customHeight="1" r="691" ht="12.0">
      <c s="19" r="A691">
        <v>41758.7083333333</v>
      </c>
      <c s="23" r="B691">
        <v>41758.75</v>
      </c>
      <c s="19" r="C691">
        <f>A691+TIME(5,0,0)</f>
        <v>41758.9166666667</v>
      </c>
      <c s="24" r="D691">
        <f>DATE(YEAR(C691),MONTH(C691),DAY(C691))</f>
        <v>41758</v>
      </c>
      <c s="27" r="E691">
        <f>HOUR(C691)</f>
        <v>22</v>
      </c>
      <c t="str" s="27" r="F691">
        <f>CONCATENATE("TAITsched:",(H691*1000))</f>
        <v>TAITsched:20000</v>
      </c>
      <c s="18" r="G691">
        <v>20</v>
      </c>
      <c s="8" r="H691">
        <v>20</v>
      </c>
      <c s="36" r="I691">
        <v>0</v>
      </c>
      <c t="str" s="27" r="J691">
        <f>CONCATENATE("TAITbid:",(G691*1000))</f>
        <v>TAITbid:20000</v>
      </c>
      <c t="str" s="27" r="K691">
        <f>CONCATENATE("TAITUnscheduled:",(I691*1000))</f>
        <v>TAITUnscheduled:0</v>
      </c>
      <c t="str" s="27" r="L691">
        <f>CONCATENATE("TAITPlanned:",(N691*1000))</f>
        <v>TAITPlanned:0</v>
      </c>
      <c t="str" s="27" r="M691">
        <f>CONCATENATE("TAITSettled:",(P691*1000))</f>
        <v>TAITSettled:20000</v>
      </c>
      <c s="36" r="N691"/>
      <c s="34" r="O691"/>
      <c s="8" r="P691">
        <v>20</v>
      </c>
      <c s="17" r="Q691"/>
      <c s="40" r="R691"/>
      <c s="40" r="S691"/>
      <c s="17" r="T691"/>
      <c s="29" r="U691">
        <f>(((20*AB691)*AC691)+(20*AA691))*1</f>
        <v>0</v>
      </c>
      <c s="29" r="V691">
        <f>IF((U691=0),0,(S691/U691))</f>
        <v>0</v>
      </c>
      <c s="40" r="X691">
        <f>(AA691+AB691)*AC691</f>
        <v>0</v>
      </c>
      <c s="17" r="Y691"/>
      <c s="31" r="AA691"/>
      <c s="31" r="AB691"/>
      <c s="31" r="AC691"/>
      <c s="31" r="AD691"/>
    </row>
    <row customHeight="1" r="692" ht="12.0">
      <c s="19" r="A692">
        <v>41758.75</v>
      </c>
      <c s="23" r="B692">
        <v>41758.7916666667</v>
      </c>
      <c s="19" r="C692">
        <f>A692+TIME(5,0,0)</f>
        <v>41758.9583333333</v>
      </c>
      <c s="24" r="D692">
        <f>DATE(YEAR(C692),MONTH(C692),DAY(C692))</f>
        <v>41758</v>
      </c>
      <c s="27" r="E692">
        <f>HOUR(C692)</f>
        <v>23</v>
      </c>
      <c t="str" s="27" r="F692">
        <f>CONCATENATE("TAITsched:",(H692*1000))</f>
        <v>TAITsched:20000</v>
      </c>
      <c s="18" r="G692">
        <v>20</v>
      </c>
      <c s="8" r="H692">
        <v>20</v>
      </c>
      <c s="36" r="I692">
        <v>0</v>
      </c>
      <c t="str" s="27" r="J692">
        <f>CONCATENATE("TAITbid:",(G692*1000))</f>
        <v>TAITbid:20000</v>
      </c>
      <c t="str" s="27" r="K692">
        <f>CONCATENATE("TAITUnscheduled:",(I692*1000))</f>
        <v>TAITUnscheduled:0</v>
      </c>
      <c t="str" s="27" r="L692">
        <f>CONCATENATE("TAITPlanned:",(N692*1000))</f>
        <v>TAITPlanned:0</v>
      </c>
      <c t="str" s="27" r="M692">
        <f>CONCATENATE("TAITSettled:",(P692*1000))</f>
        <v>TAITSettled:20000</v>
      </c>
      <c s="36" r="N692"/>
      <c s="34" r="O692"/>
      <c s="8" r="P692">
        <v>20</v>
      </c>
      <c s="17" r="Q692"/>
      <c s="40" r="R692"/>
      <c s="40" r="S692"/>
      <c s="17" r="T692"/>
      <c s="29" r="U692">
        <f>(((20*AB692)*AC692)+(20*AA692))*1</f>
        <v>0</v>
      </c>
      <c s="29" r="V692">
        <f>IF((U692=0),0,(S692/U692))</f>
        <v>0</v>
      </c>
      <c s="40" r="X692">
        <f>(AA692+AB692)*AC692</f>
        <v>0</v>
      </c>
      <c s="17" r="Y692"/>
      <c s="31" r="AA692"/>
      <c s="31" r="AB692"/>
      <c s="31" r="AC692"/>
      <c s="31" r="AD692"/>
    </row>
    <row customHeight="1" r="693" ht="12.0">
      <c s="19" r="A693">
        <v>41758.7916666667</v>
      </c>
      <c s="23" r="B693">
        <v>41758.8333333333</v>
      </c>
      <c s="19" r="C693">
        <f>A693+TIME(5,0,0)</f>
        <v>41759</v>
      </c>
      <c s="24" r="D693">
        <f>DATE(YEAR(C693),MONTH(C693),DAY(C693))</f>
        <v>41759</v>
      </c>
      <c s="27" r="E693">
        <f>HOUR(C693)</f>
        <v>0</v>
      </c>
      <c t="str" s="27" r="F693">
        <f>CONCATENATE("TAITsched:",(H693*1000))</f>
        <v>TAITsched:20000</v>
      </c>
      <c s="18" r="G693">
        <v>20</v>
      </c>
      <c s="8" r="H693">
        <v>20</v>
      </c>
      <c s="36" r="I693">
        <v>0</v>
      </c>
      <c t="str" s="27" r="J693">
        <f>CONCATENATE("TAITbid:",(G693*1000))</f>
        <v>TAITbid:20000</v>
      </c>
      <c t="str" s="27" r="K693">
        <f>CONCATENATE("TAITUnscheduled:",(I693*1000))</f>
        <v>TAITUnscheduled:0</v>
      </c>
      <c t="str" s="27" r="L693">
        <f>CONCATENATE("TAITPlanned:",(N693*1000))</f>
        <v>TAITPlanned:0</v>
      </c>
      <c t="str" s="27" r="M693">
        <f>CONCATENATE("TAITSettled:",(P693*1000))</f>
        <v>TAITSettled:20000</v>
      </c>
      <c s="36" r="N693"/>
      <c s="34" r="O693"/>
      <c s="8" r="P693">
        <v>20</v>
      </c>
      <c s="17" r="Q693"/>
      <c s="40" r="R693"/>
      <c s="40" r="S693"/>
      <c s="17" r="T693"/>
      <c s="29" r="U693">
        <f>(((20*AB693)*AC693)+(20*AA693))*1</f>
        <v>0</v>
      </c>
      <c s="29" r="V693">
        <f>IF((U693=0),0,(S693/U693))</f>
        <v>0</v>
      </c>
      <c s="40" r="X693">
        <f>(AA693+AB693)*AC693</f>
        <v>0</v>
      </c>
      <c s="17" r="Y693"/>
      <c s="31" r="AA693"/>
      <c s="31" r="AB693"/>
      <c s="31" r="AC693"/>
      <c s="31" r="AD693"/>
    </row>
    <row customHeight="1" r="694" ht="12.0">
      <c s="19" r="A694">
        <v>41758.8333333333</v>
      </c>
      <c s="23" r="B694">
        <v>41758.875</v>
      </c>
      <c s="19" r="C694">
        <f>A694+TIME(5,0,0)</f>
        <v>41759.0416666667</v>
      </c>
      <c s="24" r="D694">
        <f>DATE(YEAR(C694),MONTH(C694),DAY(C694))</f>
        <v>41759</v>
      </c>
      <c s="27" r="E694">
        <f>HOUR(C694)</f>
        <v>1</v>
      </c>
      <c t="str" s="27" r="F694">
        <f>CONCATENATE("TAITsched:",(H694*1000))</f>
        <v>TAITsched:20000</v>
      </c>
      <c s="18" r="G694">
        <v>20</v>
      </c>
      <c s="8" r="H694">
        <v>20</v>
      </c>
      <c s="36" r="I694">
        <v>0</v>
      </c>
      <c t="str" s="27" r="J694">
        <f>CONCATENATE("TAITbid:",(G694*1000))</f>
        <v>TAITbid:20000</v>
      </c>
      <c t="str" s="27" r="K694">
        <f>CONCATENATE("TAITUnscheduled:",(I694*1000))</f>
        <v>TAITUnscheduled:0</v>
      </c>
      <c t="str" s="27" r="L694">
        <f>CONCATENATE("TAITPlanned:",(N694*1000))</f>
        <v>TAITPlanned:0</v>
      </c>
      <c t="str" s="27" r="M694">
        <f>CONCATENATE("TAITSettled:",(P694*1000))</f>
        <v>TAITSettled:20000</v>
      </c>
      <c s="36" r="N694"/>
      <c s="34" r="O694"/>
      <c s="8" r="P694">
        <v>20</v>
      </c>
      <c s="17" r="Q694"/>
      <c s="40" r="R694"/>
      <c s="40" r="S694"/>
      <c s="17" r="T694"/>
      <c s="29" r="U694">
        <f>(((20*AB694)*AC694)+(20*AA694))*1</f>
        <v>0</v>
      </c>
      <c s="29" r="V694">
        <f>IF((U694=0),0,(S694/U694))</f>
        <v>0</v>
      </c>
      <c s="40" r="X694">
        <f>(AA694+AB694)*AC694</f>
        <v>0</v>
      </c>
      <c s="17" r="Y694"/>
      <c s="31" r="AA694"/>
      <c s="31" r="AB694"/>
      <c s="31" r="AC694"/>
      <c s="31" r="AD694"/>
    </row>
    <row customHeight="1" r="695" ht="12.0">
      <c s="19" r="A695">
        <v>41758.875</v>
      </c>
      <c s="23" r="B695">
        <v>41758.9166666667</v>
      </c>
      <c s="19" r="C695">
        <f>A695+TIME(5,0,0)</f>
        <v>41759.0833333333</v>
      </c>
      <c s="24" r="D695">
        <f>DATE(YEAR(C695),MONTH(C695),DAY(C695))</f>
        <v>41759</v>
      </c>
      <c s="27" r="E695">
        <f>HOUR(C695)</f>
        <v>2</v>
      </c>
      <c t="str" s="27" r="F695">
        <f>CONCATENATE("TAITsched:",(H695*1000))</f>
        <v>TAITsched:20000</v>
      </c>
      <c s="18" r="G695">
        <v>20</v>
      </c>
      <c s="8" r="H695">
        <v>20</v>
      </c>
      <c s="36" r="I695">
        <v>0</v>
      </c>
      <c t="str" s="27" r="J695">
        <f>CONCATENATE("TAITbid:",(G695*1000))</f>
        <v>TAITbid:20000</v>
      </c>
      <c t="str" s="27" r="K695">
        <f>CONCATENATE("TAITUnscheduled:",(I695*1000))</f>
        <v>TAITUnscheduled:0</v>
      </c>
      <c t="str" s="27" r="L695">
        <f>CONCATENATE("TAITPlanned:",(N695*1000))</f>
        <v>TAITPlanned:0</v>
      </c>
      <c t="str" s="27" r="M695">
        <f>CONCATENATE("TAITSettled:",(P695*1000))</f>
        <v>TAITSettled:20000</v>
      </c>
      <c s="36" r="N695"/>
      <c s="34" r="O695"/>
      <c s="8" r="P695">
        <v>20</v>
      </c>
      <c s="17" r="Q695"/>
      <c s="40" r="R695"/>
      <c s="40" r="S695"/>
      <c s="17" r="T695"/>
      <c s="29" r="U695">
        <f>(((20*AB695)*AC695)+(20*AA695))*1</f>
        <v>0</v>
      </c>
      <c s="29" r="V695">
        <f>IF((U695=0),0,(S695/U695))</f>
        <v>0</v>
      </c>
      <c s="40" r="X695">
        <f>(AA695+AB695)*AC695</f>
        <v>0</v>
      </c>
      <c s="17" r="Y695"/>
      <c s="31" r="AA695"/>
      <c s="31" r="AB695"/>
      <c s="31" r="AC695"/>
      <c s="31" r="AD695"/>
    </row>
    <row customHeight="1" r="696" ht="12.0">
      <c s="19" r="A696">
        <v>41758.9166666667</v>
      </c>
      <c s="23" r="B696">
        <v>41758.9583333333</v>
      </c>
      <c s="19" r="C696">
        <f>A696+TIME(5,0,0)</f>
        <v>41759.125</v>
      </c>
      <c s="24" r="D696">
        <f>DATE(YEAR(C696),MONTH(C696),DAY(C696))</f>
        <v>41759</v>
      </c>
      <c s="27" r="E696">
        <f>HOUR(C696)</f>
        <v>3</v>
      </c>
      <c t="str" s="27" r="F696">
        <f>CONCATENATE("TAITsched:",(H696*1000))</f>
        <v>TAITsched:20000</v>
      </c>
      <c s="18" r="G696">
        <v>20</v>
      </c>
      <c s="8" r="H696">
        <v>20</v>
      </c>
      <c s="36" r="I696">
        <v>0</v>
      </c>
      <c t="str" s="27" r="J696">
        <f>CONCATENATE("TAITbid:",(G696*1000))</f>
        <v>TAITbid:20000</v>
      </c>
      <c t="str" s="27" r="K696">
        <f>CONCATENATE("TAITUnscheduled:",(I696*1000))</f>
        <v>TAITUnscheduled:0</v>
      </c>
      <c t="str" s="27" r="L696">
        <f>CONCATENATE("TAITPlanned:",(N696*1000))</f>
        <v>TAITPlanned:0</v>
      </c>
      <c t="str" s="27" r="M696">
        <f>CONCATENATE("TAITSettled:",(P696*1000))</f>
        <v>TAITSettled:20000</v>
      </c>
      <c s="36" r="N696"/>
      <c s="34" r="O696"/>
      <c s="8" r="P696">
        <v>20</v>
      </c>
      <c s="17" r="Q696"/>
      <c s="40" r="R696"/>
      <c s="40" r="S696"/>
      <c s="17" r="T696"/>
      <c s="29" r="U696">
        <f>(((20*AB696)*AC696)+(20*AA696))*1</f>
        <v>0</v>
      </c>
      <c s="29" r="V696">
        <f>IF((U696=0),0,(S696/U696))</f>
        <v>0</v>
      </c>
      <c s="40" r="X696">
        <f>(AA696+AB696)*AC696</f>
        <v>0</v>
      </c>
      <c s="17" r="Y696"/>
      <c s="31" r="AA696"/>
      <c s="31" r="AB696"/>
      <c s="31" r="AC696"/>
      <c s="31" r="AD696"/>
    </row>
    <row customHeight="1" r="697" ht="12.0">
      <c s="19" r="A697">
        <v>41758.9583333333</v>
      </c>
      <c s="23" r="B697">
        <v>41759</v>
      </c>
      <c s="19" r="C697">
        <f>A697+TIME(5,0,0)</f>
        <v>41759.1666666667</v>
      </c>
      <c s="24" r="D697">
        <f>DATE(YEAR(C697),MONTH(C697),DAY(C697))</f>
        <v>41759</v>
      </c>
      <c s="27" r="E697">
        <f>HOUR(C697)</f>
        <v>4</v>
      </c>
      <c t="str" s="27" r="F697">
        <f>CONCATENATE("TAITsched:",(H697*1000))</f>
        <v>TAITsched:20000</v>
      </c>
      <c s="18" r="G697">
        <v>20</v>
      </c>
      <c s="8" r="H697">
        <v>20</v>
      </c>
      <c s="36" r="I697">
        <v>0</v>
      </c>
      <c t="str" s="27" r="J697">
        <f>CONCATENATE("TAITbid:",(G697*1000))</f>
        <v>TAITbid:20000</v>
      </c>
      <c t="str" s="27" r="K697">
        <f>CONCATENATE("TAITUnscheduled:",(I697*1000))</f>
        <v>TAITUnscheduled:0</v>
      </c>
      <c t="str" s="27" r="L697">
        <f>CONCATENATE("TAITPlanned:",(N697*1000))</f>
        <v>TAITPlanned:0</v>
      </c>
      <c t="str" s="27" r="M697">
        <f>CONCATENATE("TAITSettled:",(P697*1000))</f>
        <v>TAITSettled:20000</v>
      </c>
      <c s="36" r="N697"/>
      <c s="34" r="O697"/>
      <c s="8" r="P697">
        <v>20</v>
      </c>
      <c s="17" r="Q697"/>
      <c s="40" r="R697"/>
      <c s="40" r="S697"/>
      <c s="17" r="T697"/>
      <c s="29" r="U697">
        <f>(((20*AB697)*AC697)+(20*AA697))*1</f>
        <v>0</v>
      </c>
      <c s="29" r="V697">
        <f>IF((U697=0),0,(S697/U697))</f>
        <v>0</v>
      </c>
      <c s="40" r="X697">
        <f>(AA697+AB697)*AC697</f>
        <v>0</v>
      </c>
      <c s="17" r="Y697"/>
      <c s="31" r="AA697"/>
      <c s="31" r="AB697"/>
      <c s="31" r="AC697"/>
      <c s="31" r="AD697"/>
    </row>
    <row customHeight="1" r="698" ht="12.0">
      <c s="19" r="A698">
        <v>41759</v>
      </c>
      <c s="23" r="B698">
        <v>41759.0416666667</v>
      </c>
      <c s="19" r="C698">
        <f>A698+TIME(5,0,0)</f>
        <v>41759.2083333333</v>
      </c>
      <c s="24" r="D698">
        <f>DATE(YEAR(C698),MONTH(C698),DAY(C698))</f>
        <v>41759</v>
      </c>
      <c s="27" r="E698">
        <f>HOUR(C698)</f>
        <v>5</v>
      </c>
      <c t="str" s="27" r="F698">
        <f>CONCATENATE("TAITsched:",(H698*1000))</f>
        <v>TAITsched:20000</v>
      </c>
      <c s="18" r="G698">
        <v>20</v>
      </c>
      <c s="8" r="H698">
        <v>20</v>
      </c>
      <c s="36" r="I698">
        <v>0</v>
      </c>
      <c t="str" s="27" r="J698">
        <f>CONCATENATE("TAITbid:",(G698*1000))</f>
        <v>TAITbid:20000</v>
      </c>
      <c t="str" s="27" r="K698">
        <f>CONCATENATE("TAITUnscheduled:",(I698*1000))</f>
        <v>TAITUnscheduled:0</v>
      </c>
      <c t="str" s="27" r="L698">
        <f>CONCATENATE("TAITPlanned:",(N698*1000))</f>
        <v>TAITPlanned:0</v>
      </c>
      <c t="str" s="27" r="M698">
        <f>CONCATENATE("TAITSettled:",(P698*1000))</f>
        <v>TAITSettled:20000</v>
      </c>
      <c s="36" r="N698"/>
      <c s="34" r="O698"/>
      <c s="8" r="P698">
        <v>20</v>
      </c>
      <c s="17" r="Q698"/>
      <c s="40" r="R698"/>
      <c s="40" r="S698"/>
      <c s="17" r="T698"/>
      <c s="29" r="U698">
        <f>(((20*AB698)*AC698)+(20*AA698))*1</f>
        <v>0</v>
      </c>
      <c s="29" r="V698">
        <f>IF((U698=0),0,(S698/U698))</f>
        <v>0</v>
      </c>
      <c s="40" r="X698">
        <f>(AA698+AB698)*AC698</f>
        <v>0</v>
      </c>
      <c s="17" r="Y698"/>
      <c s="31" r="AA698"/>
      <c s="31" r="AB698"/>
      <c s="31" r="AC698"/>
      <c s="31" r="AD698"/>
    </row>
    <row customHeight="1" r="699" ht="12.0">
      <c s="19" r="A699">
        <v>41759.0416666667</v>
      </c>
      <c s="23" r="B699">
        <v>41759.0833333333</v>
      </c>
      <c s="19" r="C699">
        <f>A699+TIME(5,0,0)</f>
        <v>41759.25</v>
      </c>
      <c s="24" r="D699">
        <f>DATE(YEAR(C699),MONTH(C699),DAY(C699))</f>
        <v>41759</v>
      </c>
      <c s="27" r="E699">
        <f>HOUR(C699)</f>
        <v>6</v>
      </c>
      <c t="str" s="27" r="F699">
        <f>CONCATENATE("TAITsched:",(H699*1000))</f>
        <v>TAITsched:20000</v>
      </c>
      <c s="18" r="G699">
        <v>20</v>
      </c>
      <c s="8" r="H699">
        <v>20</v>
      </c>
      <c s="36" r="I699">
        <v>0</v>
      </c>
      <c t="str" s="27" r="J699">
        <f>CONCATENATE("TAITbid:",(G699*1000))</f>
        <v>TAITbid:20000</v>
      </c>
      <c t="str" s="27" r="K699">
        <f>CONCATENATE("TAITUnscheduled:",(I699*1000))</f>
        <v>TAITUnscheduled:0</v>
      </c>
      <c t="str" s="27" r="L699">
        <f>CONCATENATE("TAITPlanned:",(N699*1000))</f>
        <v>TAITPlanned:0</v>
      </c>
      <c t="str" s="27" r="M699">
        <f>CONCATENATE("TAITSettled:",(P699*1000))</f>
        <v>TAITSettled:20000</v>
      </c>
      <c s="36" r="N699"/>
      <c s="34" r="O699"/>
      <c s="8" r="P699">
        <v>20</v>
      </c>
      <c s="17" r="Q699"/>
      <c s="40" r="R699"/>
      <c s="40" r="S699"/>
      <c s="17" r="T699"/>
      <c s="29" r="U699">
        <f>(((20*AB699)*AC699)+(20*AA699))*1</f>
        <v>0</v>
      </c>
      <c s="29" r="V699">
        <f>IF((U699=0),0,(S699/U699))</f>
        <v>0</v>
      </c>
      <c s="40" r="X699">
        <f>(AA699+AB699)*AC699</f>
        <v>0</v>
      </c>
      <c s="17" r="Y699"/>
      <c s="31" r="AA699"/>
      <c s="31" r="AB699"/>
      <c s="31" r="AC699"/>
      <c s="31" r="AD699"/>
    </row>
    <row customHeight="1" r="700" ht="12.0">
      <c s="19" r="A700">
        <v>41759.0833333333</v>
      </c>
      <c s="23" r="B700">
        <v>41759.125</v>
      </c>
      <c s="19" r="C700">
        <f>A700+TIME(5,0,0)</f>
        <v>41759.2916666667</v>
      </c>
      <c s="24" r="D700">
        <f>DATE(YEAR(C700),MONTH(C700),DAY(C700))</f>
        <v>41759</v>
      </c>
      <c s="27" r="E700">
        <f>HOUR(C700)</f>
        <v>7</v>
      </c>
      <c t="str" s="27" r="F700">
        <f>CONCATENATE("TAITsched:",(H700*1000))</f>
        <v>TAITsched:20000</v>
      </c>
      <c s="18" r="G700">
        <v>20</v>
      </c>
      <c s="8" r="H700">
        <v>20</v>
      </c>
      <c s="36" r="I700">
        <v>0</v>
      </c>
      <c t="str" s="27" r="J700">
        <f>CONCATENATE("TAITbid:",(G700*1000))</f>
        <v>TAITbid:20000</v>
      </c>
      <c t="str" s="27" r="K700">
        <f>CONCATENATE("TAITUnscheduled:",(I700*1000))</f>
        <v>TAITUnscheduled:0</v>
      </c>
      <c t="str" s="27" r="L700">
        <f>CONCATENATE("TAITPlanned:",(N700*1000))</f>
        <v>TAITPlanned:0</v>
      </c>
      <c t="str" s="27" r="M700">
        <f>CONCATENATE("TAITSettled:",(P700*1000))</f>
        <v>TAITSettled:20000</v>
      </c>
      <c s="36" r="N700"/>
      <c s="34" r="O700"/>
      <c s="8" r="P700">
        <v>20</v>
      </c>
      <c s="17" r="Q700"/>
      <c s="40" r="R700"/>
      <c s="40" r="S700"/>
      <c s="17" r="T700"/>
      <c s="29" r="U700">
        <f>(((20*AB700)*AC700)+(20*AA700))*1</f>
        <v>0</v>
      </c>
      <c s="29" r="V700">
        <f>IF((U700=0),0,(S700/U700))</f>
        <v>0</v>
      </c>
      <c s="40" r="X700">
        <f>(AA700+AB700)*AC700</f>
        <v>0</v>
      </c>
      <c s="17" r="Y700"/>
      <c s="31" r="AA700"/>
      <c s="31" r="AB700"/>
      <c s="31" r="AC700"/>
      <c s="31" r="AD700"/>
    </row>
    <row customHeight="1" r="701" ht="12.0">
      <c s="19" r="A701">
        <v>41759.125</v>
      </c>
      <c s="23" r="B701">
        <v>41759.1666666667</v>
      </c>
      <c s="19" r="C701">
        <f>A701+TIME(5,0,0)</f>
        <v>41759.3333333333</v>
      </c>
      <c s="24" r="D701">
        <f>DATE(YEAR(C701),MONTH(C701),DAY(C701))</f>
        <v>41759</v>
      </c>
      <c s="27" r="E701">
        <f>HOUR(C701)</f>
        <v>8</v>
      </c>
      <c t="str" s="27" r="F701">
        <f>CONCATENATE("TAITsched:",(H701*1000))</f>
        <v>TAITsched:20000</v>
      </c>
      <c s="18" r="G701">
        <v>20</v>
      </c>
      <c s="8" r="H701">
        <v>20</v>
      </c>
      <c s="36" r="I701">
        <v>0</v>
      </c>
      <c t="str" s="27" r="J701">
        <f>CONCATENATE("TAITbid:",(G701*1000))</f>
        <v>TAITbid:20000</v>
      </c>
      <c t="str" s="27" r="K701">
        <f>CONCATENATE("TAITUnscheduled:",(I701*1000))</f>
        <v>TAITUnscheduled:0</v>
      </c>
      <c t="str" s="27" r="L701">
        <f>CONCATENATE("TAITPlanned:",(N701*1000))</f>
        <v>TAITPlanned:0</v>
      </c>
      <c t="str" s="27" r="M701">
        <f>CONCATENATE("TAITSettled:",(P701*1000))</f>
        <v>TAITSettled:20000</v>
      </c>
      <c s="36" r="N701"/>
      <c s="34" r="O701"/>
      <c s="8" r="P701">
        <v>20</v>
      </c>
      <c s="17" r="Q701"/>
      <c s="40" r="R701"/>
      <c s="40" r="S701"/>
      <c s="17" r="T701"/>
      <c s="29" r="U701">
        <f>(((20*AB701)*AC701)+(20*AA701))*1</f>
        <v>0</v>
      </c>
      <c s="29" r="V701">
        <f>IF((U701=0),0,(S701/U701))</f>
        <v>0</v>
      </c>
      <c s="40" r="X701">
        <f>(AA701+AB701)*AC701</f>
        <v>0</v>
      </c>
      <c s="17" r="Y701"/>
      <c s="31" r="AA701"/>
      <c s="31" r="AB701"/>
      <c s="31" r="AC701"/>
      <c s="31" r="AD701"/>
    </row>
    <row customHeight="1" r="702" ht="12.0">
      <c s="19" r="A702">
        <v>41759.1666666667</v>
      </c>
      <c s="23" r="B702">
        <v>41759.2083333333</v>
      </c>
      <c s="19" r="C702">
        <f>A702+TIME(5,0,0)</f>
        <v>41759.375</v>
      </c>
      <c s="24" r="D702">
        <f>DATE(YEAR(C702),MONTH(C702),DAY(C702))</f>
        <v>41759</v>
      </c>
      <c s="27" r="E702">
        <f>HOUR(C702)</f>
        <v>9</v>
      </c>
      <c t="str" s="27" r="F702">
        <f>CONCATENATE("TAITsched:",(H702*1000))</f>
        <v>TAITsched:20000</v>
      </c>
      <c s="18" r="G702">
        <v>20</v>
      </c>
      <c s="8" r="H702">
        <v>20</v>
      </c>
      <c s="36" r="I702">
        <v>0</v>
      </c>
      <c t="str" s="27" r="J702">
        <f>CONCATENATE("TAITbid:",(G702*1000))</f>
        <v>TAITbid:20000</v>
      </c>
      <c t="str" s="27" r="K702">
        <f>CONCATENATE("TAITUnscheduled:",(I702*1000))</f>
        <v>TAITUnscheduled:0</v>
      </c>
      <c t="str" s="27" r="L702">
        <f>CONCATENATE("TAITPlanned:",(N702*1000))</f>
        <v>TAITPlanned:0</v>
      </c>
      <c t="str" s="27" r="M702">
        <f>CONCATENATE("TAITSettled:",(P702*1000))</f>
        <v>TAITSettled:20000</v>
      </c>
      <c s="36" r="N702"/>
      <c s="34" r="O702"/>
      <c s="8" r="P702">
        <v>20</v>
      </c>
      <c s="17" r="Q702"/>
      <c s="40" r="R702"/>
      <c s="40" r="S702"/>
      <c s="17" r="T702"/>
      <c s="29" r="U702">
        <f>(((20*AB702)*AC702)+(20*AA702))*1</f>
        <v>0</v>
      </c>
      <c s="29" r="V702">
        <f>IF((U702=0),0,(S702/U702))</f>
        <v>0</v>
      </c>
      <c s="40" r="X702">
        <f>(AA702+AB702)*AC702</f>
        <v>0</v>
      </c>
      <c s="17" r="Y702"/>
      <c s="31" r="AA702"/>
      <c s="31" r="AB702"/>
      <c s="31" r="AC702"/>
      <c s="31" r="AD702"/>
    </row>
    <row customHeight="1" r="703" ht="12.0">
      <c s="19" r="A703">
        <v>41759.2083333333</v>
      </c>
      <c s="23" r="B703">
        <v>41759.25</v>
      </c>
      <c s="19" r="C703">
        <f>A703+TIME(5,0,0)</f>
        <v>41759.4166666667</v>
      </c>
      <c s="24" r="D703">
        <f>DATE(YEAR(C703),MONTH(C703),DAY(C703))</f>
        <v>41759</v>
      </c>
      <c s="27" r="E703">
        <f>HOUR(C703)</f>
        <v>10</v>
      </c>
      <c t="str" s="27" r="F703">
        <f>CONCATENATE("TAITsched:",(H703*1000))</f>
        <v>TAITsched:20000</v>
      </c>
      <c s="18" r="G703">
        <v>20</v>
      </c>
      <c s="8" r="H703">
        <v>20</v>
      </c>
      <c s="36" r="I703">
        <v>0</v>
      </c>
      <c t="str" s="27" r="J703">
        <f>CONCATENATE("TAITbid:",(G703*1000))</f>
        <v>TAITbid:20000</v>
      </c>
      <c t="str" s="27" r="K703">
        <f>CONCATENATE("TAITUnscheduled:",(I703*1000))</f>
        <v>TAITUnscheduled:0</v>
      </c>
      <c t="str" s="27" r="L703">
        <f>CONCATENATE("TAITPlanned:",(N703*1000))</f>
        <v>TAITPlanned:0</v>
      </c>
      <c t="str" s="27" r="M703">
        <f>CONCATENATE("TAITSettled:",(P703*1000))</f>
        <v>TAITSettled:20000</v>
      </c>
      <c s="36" r="N703"/>
      <c s="34" r="O703"/>
      <c s="8" r="P703">
        <v>20</v>
      </c>
      <c s="17" r="Q703"/>
      <c s="40" r="R703"/>
      <c s="40" r="S703"/>
      <c s="17" r="T703"/>
      <c s="29" r="U703">
        <f>(((20*AB703)*AC703)+(20*AA703))*1</f>
        <v>0</v>
      </c>
      <c s="29" r="V703">
        <f>IF((U703=0),0,(S703/U703))</f>
        <v>0</v>
      </c>
      <c s="40" r="X703">
        <f>(AA703+AB703)*AC703</f>
        <v>0</v>
      </c>
      <c s="17" r="Y703"/>
      <c s="31" r="AA703"/>
      <c s="31" r="AB703"/>
      <c s="31" r="AC703"/>
      <c s="31" r="AD703"/>
    </row>
    <row customHeight="1" r="704" ht="12.0">
      <c s="19" r="A704">
        <v>41759.25</v>
      </c>
      <c s="23" r="B704">
        <v>41759.2916666667</v>
      </c>
      <c s="19" r="C704">
        <f>A704+TIME(5,0,0)</f>
        <v>41759.4583333333</v>
      </c>
      <c s="24" r="D704">
        <f>DATE(YEAR(C704),MONTH(C704),DAY(C704))</f>
        <v>41759</v>
      </c>
      <c s="27" r="E704">
        <f>HOUR(C704)</f>
        <v>11</v>
      </c>
      <c t="str" s="27" r="F704">
        <f>CONCATENATE("TAITsched:",(H704*1000))</f>
        <v>TAITsched:20000</v>
      </c>
      <c s="18" r="G704">
        <v>20</v>
      </c>
      <c s="8" r="H704">
        <v>20</v>
      </c>
      <c s="36" r="I704">
        <v>0</v>
      </c>
      <c t="str" s="27" r="J704">
        <f>CONCATENATE("TAITbid:",(G704*1000))</f>
        <v>TAITbid:20000</v>
      </c>
      <c t="str" s="27" r="K704">
        <f>CONCATENATE("TAITUnscheduled:",(I704*1000))</f>
        <v>TAITUnscheduled:0</v>
      </c>
      <c t="str" s="27" r="L704">
        <f>CONCATENATE("TAITPlanned:",(N704*1000))</f>
        <v>TAITPlanned:0</v>
      </c>
      <c t="str" s="27" r="M704">
        <f>CONCATENATE("TAITSettled:",(P704*1000))</f>
        <v>TAITSettled:20000</v>
      </c>
      <c s="36" r="N704"/>
      <c s="34" r="O704"/>
      <c s="8" r="P704">
        <v>20</v>
      </c>
      <c s="17" r="Q704"/>
      <c s="40" r="R704"/>
      <c s="40" r="S704"/>
      <c s="17" r="T704"/>
      <c s="29" r="U704">
        <f>(((20*AB704)*AC704)+(20*AA704))*1</f>
        <v>0</v>
      </c>
      <c s="29" r="V704">
        <f>IF((U704=0),0,(S704/U704))</f>
        <v>0</v>
      </c>
      <c s="40" r="X704">
        <f>(AA704+AB704)*AC704</f>
        <v>0</v>
      </c>
      <c s="17" r="Y704"/>
      <c s="31" r="AA704"/>
      <c s="31" r="AB704"/>
      <c s="31" r="AC704"/>
      <c s="31" r="AD704"/>
    </row>
    <row customHeight="1" r="705" ht="12.0">
      <c s="19" r="A705">
        <v>41759.2916666667</v>
      </c>
      <c s="23" r="B705">
        <v>41759.3333333333</v>
      </c>
      <c s="19" r="C705">
        <f>A705+TIME(5,0,0)</f>
        <v>41759.5</v>
      </c>
      <c s="24" r="D705">
        <f>DATE(YEAR(C705),MONTH(C705),DAY(C705))</f>
        <v>41759</v>
      </c>
      <c s="27" r="E705">
        <f>HOUR(C705)</f>
        <v>12</v>
      </c>
      <c t="str" s="27" r="F705">
        <f>CONCATENATE("TAITsched:",(H705*1000))</f>
        <v>TAITsched:20000</v>
      </c>
      <c s="18" r="G705">
        <v>20</v>
      </c>
      <c s="8" r="H705">
        <v>20</v>
      </c>
      <c s="36" r="I705">
        <v>0</v>
      </c>
      <c t="str" s="27" r="J705">
        <f>CONCATENATE("TAITbid:",(G705*1000))</f>
        <v>TAITbid:20000</v>
      </c>
      <c t="str" s="27" r="K705">
        <f>CONCATENATE("TAITUnscheduled:",(I705*1000))</f>
        <v>TAITUnscheduled:0</v>
      </c>
      <c t="str" s="27" r="L705">
        <f>CONCATENATE("TAITPlanned:",(N705*1000))</f>
        <v>TAITPlanned:0</v>
      </c>
      <c t="str" s="27" r="M705">
        <f>CONCATENATE("TAITSettled:",(P705*1000))</f>
        <v>TAITSettled:20000</v>
      </c>
      <c s="36" r="N705"/>
      <c s="34" r="O705"/>
      <c s="8" r="P705">
        <v>20</v>
      </c>
      <c s="17" r="Q705"/>
      <c s="40" r="R705"/>
      <c s="40" r="S705"/>
      <c s="17" r="T705"/>
      <c s="29" r="U705">
        <f>(((20*AB705)*AC705)+(20*AA705))*1</f>
        <v>0</v>
      </c>
      <c s="29" r="V705">
        <f>IF((U705=0),0,(S705/U705))</f>
        <v>0</v>
      </c>
      <c s="40" r="X705">
        <f>(AA705+AB705)*AC705</f>
        <v>0</v>
      </c>
      <c s="17" r="Y705"/>
      <c s="31" r="AA705"/>
      <c s="31" r="AB705"/>
      <c s="31" r="AC705"/>
      <c s="31" r="AD705"/>
    </row>
    <row customHeight="1" r="706" ht="12.0">
      <c s="19" r="A706">
        <v>41759.3333333333</v>
      </c>
      <c s="23" r="B706">
        <v>41759.375</v>
      </c>
      <c s="19" r="C706">
        <f>A706+TIME(5,0,0)</f>
        <v>41759.5416666667</v>
      </c>
      <c s="24" r="D706">
        <f>DATE(YEAR(C706),MONTH(C706),DAY(C706))</f>
        <v>41759</v>
      </c>
      <c s="27" r="E706">
        <f>HOUR(C706)</f>
        <v>13</v>
      </c>
      <c t="str" s="27" r="F706">
        <f>CONCATENATE("TAITsched:",(H706*1000))</f>
        <v>TAITsched:20000</v>
      </c>
      <c s="18" r="G706">
        <v>20</v>
      </c>
      <c s="8" r="H706">
        <v>20</v>
      </c>
      <c s="36" r="I706">
        <v>0</v>
      </c>
      <c t="str" s="27" r="J706">
        <f>CONCATENATE("TAITbid:",(G706*1000))</f>
        <v>TAITbid:20000</v>
      </c>
      <c t="str" s="27" r="K706">
        <f>CONCATENATE("TAITUnscheduled:",(I706*1000))</f>
        <v>TAITUnscheduled:0</v>
      </c>
      <c t="str" s="27" r="L706">
        <f>CONCATENATE("TAITPlanned:",(N706*1000))</f>
        <v>TAITPlanned:0</v>
      </c>
      <c t="str" s="27" r="M706">
        <f>CONCATENATE("TAITSettled:",(P706*1000))</f>
        <v>TAITSettled:20000</v>
      </c>
      <c s="36" r="N706"/>
      <c s="34" r="O706"/>
      <c s="8" r="P706">
        <v>20</v>
      </c>
      <c s="17" r="Q706"/>
      <c s="40" r="R706"/>
      <c s="40" r="S706"/>
      <c s="17" r="T706"/>
      <c s="29" r="U706">
        <f>(((20*AB706)*AC706)+(20*AA706))*1</f>
        <v>0</v>
      </c>
      <c s="29" r="V706">
        <f>IF((U706=0),0,(S706/U706))</f>
        <v>0</v>
      </c>
      <c s="40" r="X706">
        <f>(AA706+AB706)*AC706</f>
        <v>0</v>
      </c>
      <c s="17" r="Y706"/>
      <c s="31" r="AA706"/>
      <c s="31" r="AB706"/>
      <c s="31" r="AC706"/>
      <c s="31" r="AD706"/>
    </row>
    <row customHeight="1" r="707" ht="12.0">
      <c s="19" r="A707">
        <v>41759.375</v>
      </c>
      <c s="23" r="B707">
        <v>41759.4166666667</v>
      </c>
      <c s="19" r="C707">
        <f>A707+TIME(5,0,0)</f>
        <v>41759.5833333333</v>
      </c>
      <c s="24" r="D707">
        <f>DATE(YEAR(C707),MONTH(C707),DAY(C707))</f>
        <v>41759</v>
      </c>
      <c s="27" r="E707">
        <f>HOUR(C707)</f>
        <v>14</v>
      </c>
      <c t="str" s="27" r="F707">
        <f>CONCATENATE("TAITsched:",(H707*1000))</f>
        <v>TAITsched:20000</v>
      </c>
      <c s="18" r="G707">
        <v>20</v>
      </c>
      <c s="8" r="H707">
        <v>20</v>
      </c>
      <c s="36" r="I707">
        <v>0</v>
      </c>
      <c t="str" s="27" r="J707">
        <f>CONCATENATE("TAITbid:",(G707*1000))</f>
        <v>TAITbid:20000</v>
      </c>
      <c t="str" s="27" r="K707">
        <f>CONCATENATE("TAITUnscheduled:",(I707*1000))</f>
        <v>TAITUnscheduled:0</v>
      </c>
      <c t="str" s="27" r="L707">
        <f>CONCATENATE("TAITPlanned:",(N707*1000))</f>
        <v>TAITPlanned:0</v>
      </c>
      <c t="str" s="27" r="M707">
        <f>CONCATENATE("TAITSettled:",(P707*1000))</f>
        <v>TAITSettled:20000</v>
      </c>
      <c s="36" r="N707"/>
      <c s="34" r="O707"/>
      <c s="8" r="P707">
        <v>20</v>
      </c>
      <c s="17" r="Q707"/>
      <c s="40" r="R707"/>
      <c s="40" r="S707"/>
      <c s="17" r="T707"/>
      <c s="29" r="U707">
        <f>(((20*AB707)*AC707)+(20*AA707))*1</f>
        <v>0</v>
      </c>
      <c s="29" r="V707">
        <f>IF((U707=0),0,(S707/U707))</f>
        <v>0</v>
      </c>
      <c s="40" r="X707">
        <f>(AA707+AB707)*AC707</f>
        <v>0</v>
      </c>
      <c s="17" r="Y707"/>
      <c s="31" r="AA707"/>
      <c s="31" r="AB707"/>
      <c s="31" r="AC707"/>
      <c s="31" r="AD707"/>
    </row>
    <row customHeight="1" r="708" ht="12.0">
      <c s="19" r="A708">
        <v>41759.4166666667</v>
      </c>
      <c s="23" r="B708">
        <v>41759.4583333333</v>
      </c>
      <c s="19" r="C708">
        <f>A708+TIME(5,0,0)</f>
        <v>41759.625</v>
      </c>
      <c s="24" r="D708">
        <f>DATE(YEAR(C708),MONTH(C708),DAY(C708))</f>
        <v>41759</v>
      </c>
      <c s="27" r="E708">
        <f>HOUR(C708)</f>
        <v>15</v>
      </c>
      <c t="str" s="27" r="F708">
        <f>CONCATENATE("TAITsched:",(H708*1000))</f>
        <v>TAITsched:20000</v>
      </c>
      <c s="18" r="G708">
        <v>20</v>
      </c>
      <c s="8" r="H708">
        <v>20</v>
      </c>
      <c s="36" r="I708">
        <v>0</v>
      </c>
      <c t="str" s="27" r="J708">
        <f>CONCATENATE("TAITbid:",(G708*1000))</f>
        <v>TAITbid:20000</v>
      </c>
      <c t="str" s="27" r="K708">
        <f>CONCATENATE("TAITUnscheduled:",(I708*1000))</f>
        <v>TAITUnscheduled:0</v>
      </c>
      <c t="str" s="27" r="L708">
        <f>CONCATENATE("TAITPlanned:",(N708*1000))</f>
        <v>TAITPlanned:0</v>
      </c>
      <c t="str" s="27" r="M708">
        <f>CONCATENATE("TAITSettled:",(P708*1000))</f>
        <v>TAITSettled:20000</v>
      </c>
      <c s="36" r="N708"/>
      <c s="34" r="O708"/>
      <c s="8" r="P708">
        <v>20</v>
      </c>
      <c s="17" r="Q708"/>
      <c s="40" r="R708"/>
      <c s="40" r="S708"/>
      <c s="17" r="T708"/>
      <c s="29" r="U708">
        <f>(((20*AB708)*AC708)+(20*AA708))*1</f>
        <v>0</v>
      </c>
      <c s="29" r="V708">
        <f>IF((U708=0),0,(S708/U708))</f>
        <v>0</v>
      </c>
      <c s="40" r="X708">
        <f>(AA708+AB708)*AC708</f>
        <v>0</v>
      </c>
      <c s="17" r="Y708"/>
      <c s="31" r="AA708"/>
      <c s="31" r="AB708"/>
      <c s="31" r="AC708"/>
      <c s="31" r="AD708"/>
    </row>
    <row customHeight="1" r="709" ht="12.0">
      <c s="19" r="A709">
        <v>41759.4583333333</v>
      </c>
      <c s="23" r="B709">
        <v>41759.5</v>
      </c>
      <c s="19" r="C709">
        <f>A709+TIME(5,0,0)</f>
        <v>41759.6666666667</v>
      </c>
      <c s="24" r="D709">
        <f>DATE(YEAR(C709),MONTH(C709),DAY(C709))</f>
        <v>41759</v>
      </c>
      <c s="27" r="E709">
        <f>HOUR(C709)</f>
        <v>16</v>
      </c>
      <c t="str" s="27" r="F709">
        <f>CONCATENATE("TAITsched:",(H709*1000))</f>
        <v>TAITsched:20000</v>
      </c>
      <c s="18" r="G709">
        <v>20</v>
      </c>
      <c s="8" r="H709">
        <v>20</v>
      </c>
      <c s="36" r="I709">
        <v>0</v>
      </c>
      <c t="str" s="27" r="J709">
        <f>CONCATENATE("TAITbid:",(G709*1000))</f>
        <v>TAITbid:20000</v>
      </c>
      <c t="str" s="27" r="K709">
        <f>CONCATENATE("TAITUnscheduled:",(I709*1000))</f>
        <v>TAITUnscheduled:0</v>
      </c>
      <c t="str" s="27" r="L709">
        <f>CONCATENATE("TAITPlanned:",(N709*1000))</f>
        <v>TAITPlanned:0</v>
      </c>
      <c t="str" s="27" r="M709">
        <f>CONCATENATE("TAITSettled:",(P709*1000))</f>
        <v>TAITSettled:20000</v>
      </c>
      <c s="36" r="N709"/>
      <c s="34" r="O709"/>
      <c s="8" r="P709">
        <v>20</v>
      </c>
      <c s="17" r="Q709"/>
      <c s="40" r="R709"/>
      <c s="40" r="S709"/>
      <c s="17" r="T709"/>
      <c s="29" r="U709">
        <f>(((20*AB709)*AC709)+(20*AA709))*1</f>
        <v>0</v>
      </c>
      <c s="29" r="V709">
        <f>IF((U709=0),0,(S709/U709))</f>
        <v>0</v>
      </c>
      <c s="40" r="X709">
        <f>(AA709+AB709)*AC709</f>
        <v>0</v>
      </c>
      <c s="17" r="Y709"/>
      <c s="31" r="AA709"/>
      <c s="31" r="AB709"/>
      <c s="31" r="AC709"/>
      <c s="31" r="AD709"/>
    </row>
    <row customHeight="1" r="710" ht="12.0">
      <c s="19" r="A710">
        <v>41759.5</v>
      </c>
      <c s="23" r="B710">
        <v>41759.5416666667</v>
      </c>
      <c s="19" r="C710">
        <f>A710+TIME(5,0,0)</f>
        <v>41759.7083333333</v>
      </c>
      <c s="24" r="D710">
        <f>DATE(YEAR(C710),MONTH(C710),DAY(C710))</f>
        <v>41759</v>
      </c>
      <c s="27" r="E710">
        <f>HOUR(C710)</f>
        <v>17</v>
      </c>
      <c t="str" s="27" r="F710">
        <f>CONCATENATE("TAITsched:",(H710*1000))</f>
        <v>TAITsched:20000</v>
      </c>
      <c s="18" r="G710">
        <v>20</v>
      </c>
      <c s="8" r="H710">
        <v>20</v>
      </c>
      <c s="36" r="I710">
        <v>0</v>
      </c>
      <c t="str" s="27" r="J710">
        <f>CONCATENATE("TAITbid:",(G710*1000))</f>
        <v>TAITbid:20000</v>
      </c>
      <c t="str" s="27" r="K710">
        <f>CONCATENATE("TAITUnscheduled:",(I710*1000))</f>
        <v>TAITUnscheduled:0</v>
      </c>
      <c t="str" s="27" r="L710">
        <f>CONCATENATE("TAITPlanned:",(N710*1000))</f>
        <v>TAITPlanned:0</v>
      </c>
      <c t="str" s="27" r="M710">
        <f>CONCATENATE("TAITSettled:",(P710*1000))</f>
        <v>TAITSettled:20000</v>
      </c>
      <c s="36" r="N710"/>
      <c s="34" r="O710"/>
      <c s="8" r="P710">
        <v>20</v>
      </c>
      <c s="17" r="Q710"/>
      <c s="40" r="R710"/>
      <c s="40" r="S710"/>
      <c s="17" r="T710"/>
      <c s="29" r="U710">
        <f>(((20*AB710)*AC710)+(20*AA710))*1</f>
        <v>0</v>
      </c>
      <c s="29" r="V710">
        <f>IF((U710=0),0,(S710/U710))</f>
        <v>0</v>
      </c>
      <c s="40" r="X710">
        <f>(AA710+AB710)*AC710</f>
        <v>0</v>
      </c>
      <c s="17" r="Y710"/>
      <c s="31" r="AA710"/>
      <c s="31" r="AB710"/>
      <c s="31" r="AC710"/>
      <c s="31" r="AD710"/>
    </row>
    <row customHeight="1" r="711" ht="12.0">
      <c s="19" r="A711">
        <v>41759.5416666667</v>
      </c>
      <c s="23" r="B711">
        <v>41759.5833333333</v>
      </c>
      <c s="19" r="C711">
        <f>A711+TIME(5,0,0)</f>
        <v>41759.75</v>
      </c>
      <c s="24" r="D711">
        <f>DATE(YEAR(C711),MONTH(C711),DAY(C711))</f>
        <v>41759</v>
      </c>
      <c s="27" r="E711">
        <f>HOUR(C711)</f>
        <v>18</v>
      </c>
      <c t="str" s="27" r="F711">
        <f>CONCATENATE("TAITsched:",(H711*1000))</f>
        <v>TAITsched:20000</v>
      </c>
      <c s="18" r="G711">
        <v>20</v>
      </c>
      <c s="8" r="H711">
        <v>20</v>
      </c>
      <c s="36" r="I711">
        <v>0</v>
      </c>
      <c t="str" s="27" r="J711">
        <f>CONCATENATE("TAITbid:",(G711*1000))</f>
        <v>TAITbid:20000</v>
      </c>
      <c t="str" s="27" r="K711">
        <f>CONCATENATE("TAITUnscheduled:",(I711*1000))</f>
        <v>TAITUnscheduled:0</v>
      </c>
      <c t="str" s="27" r="L711">
        <f>CONCATENATE("TAITPlanned:",(N711*1000))</f>
        <v>TAITPlanned:0</v>
      </c>
      <c t="str" s="27" r="M711">
        <f>CONCATENATE("TAITSettled:",(P711*1000))</f>
        <v>TAITSettled:20000</v>
      </c>
      <c s="36" r="N711"/>
      <c s="34" r="O711"/>
      <c s="8" r="P711">
        <v>20</v>
      </c>
      <c s="17" r="Q711"/>
      <c s="40" r="R711"/>
      <c s="40" r="S711"/>
      <c s="17" r="T711"/>
      <c s="29" r="U711">
        <f>(((20*AB711)*AC711)+(20*AA711))*1</f>
        <v>0</v>
      </c>
      <c s="29" r="V711">
        <f>IF((U711=0),0,(S711/U711))</f>
        <v>0</v>
      </c>
      <c s="40" r="X711">
        <f>(AA711+AB711)*AC711</f>
        <v>0</v>
      </c>
      <c s="17" r="Y711"/>
      <c s="31" r="AA711"/>
      <c s="31" r="AB711"/>
      <c s="31" r="AC711"/>
      <c s="31" r="AD711"/>
    </row>
    <row customHeight="1" r="712" ht="12.0">
      <c s="19" r="A712">
        <v>41759.5833333333</v>
      </c>
      <c s="23" r="B712">
        <v>41759.625</v>
      </c>
      <c s="19" r="C712">
        <f>A712+TIME(5,0,0)</f>
        <v>41759.7916666667</v>
      </c>
      <c s="24" r="D712">
        <f>DATE(YEAR(C712),MONTH(C712),DAY(C712))</f>
        <v>41759</v>
      </c>
      <c s="27" r="E712">
        <f>HOUR(C712)</f>
        <v>19</v>
      </c>
      <c t="str" s="27" r="F712">
        <f>CONCATENATE("TAITsched:",(H712*1000))</f>
        <v>TAITsched:20000</v>
      </c>
      <c s="18" r="G712">
        <v>20</v>
      </c>
      <c s="8" r="H712">
        <v>20</v>
      </c>
      <c s="36" r="I712">
        <v>0</v>
      </c>
      <c t="str" s="27" r="J712">
        <f>CONCATENATE("TAITbid:",(G712*1000))</f>
        <v>TAITbid:20000</v>
      </c>
      <c t="str" s="27" r="K712">
        <f>CONCATENATE("TAITUnscheduled:",(I712*1000))</f>
        <v>TAITUnscheduled:0</v>
      </c>
      <c t="str" s="27" r="L712">
        <f>CONCATENATE("TAITPlanned:",(N712*1000))</f>
        <v>TAITPlanned:0</v>
      </c>
      <c t="str" s="27" r="M712">
        <f>CONCATENATE("TAITSettled:",(P712*1000))</f>
        <v>TAITSettled:20000</v>
      </c>
      <c s="36" r="N712"/>
      <c s="34" r="O712"/>
      <c s="8" r="P712">
        <v>20</v>
      </c>
      <c s="17" r="Q712"/>
      <c s="40" r="R712"/>
      <c s="40" r="S712"/>
      <c s="17" r="T712"/>
      <c s="29" r="U712">
        <f>(((20*AB712)*AC712)+(20*AA712))*1</f>
        <v>0</v>
      </c>
      <c s="29" r="V712">
        <f>IF((U712=0),0,(S712/U712))</f>
        <v>0</v>
      </c>
      <c s="40" r="X712">
        <f>(AA712+AB712)*AC712</f>
        <v>0</v>
      </c>
      <c s="17" r="Y712"/>
      <c s="31" r="AA712"/>
      <c s="31" r="AB712"/>
      <c s="31" r="AC712"/>
      <c s="31" r="AD712"/>
    </row>
    <row customHeight="1" r="713" ht="12.0">
      <c s="19" r="A713">
        <v>41759.625</v>
      </c>
      <c s="23" r="B713">
        <v>41759.6666666667</v>
      </c>
      <c s="19" r="C713">
        <f>A713+TIME(5,0,0)</f>
        <v>41759.8333333333</v>
      </c>
      <c s="24" r="D713">
        <f>DATE(YEAR(C713),MONTH(C713),DAY(C713))</f>
        <v>41759</v>
      </c>
      <c s="27" r="E713">
        <f>HOUR(C713)</f>
        <v>20</v>
      </c>
      <c t="str" s="27" r="F713">
        <f>CONCATENATE("TAITsched:",(H713*1000))</f>
        <v>TAITsched:20000</v>
      </c>
      <c s="18" r="G713">
        <v>20</v>
      </c>
      <c s="8" r="H713">
        <v>20</v>
      </c>
      <c s="36" r="I713">
        <v>0</v>
      </c>
      <c t="str" s="27" r="J713">
        <f>CONCATENATE("TAITbid:",(G713*1000))</f>
        <v>TAITbid:20000</v>
      </c>
      <c t="str" s="27" r="K713">
        <f>CONCATENATE("TAITUnscheduled:",(I713*1000))</f>
        <v>TAITUnscheduled:0</v>
      </c>
      <c t="str" s="27" r="L713">
        <f>CONCATENATE("TAITPlanned:",(N713*1000))</f>
        <v>TAITPlanned:0</v>
      </c>
      <c t="str" s="27" r="M713">
        <f>CONCATENATE("TAITSettled:",(P713*1000))</f>
        <v>TAITSettled:20000</v>
      </c>
      <c s="36" r="N713"/>
      <c s="34" r="O713"/>
      <c s="8" r="P713">
        <v>20</v>
      </c>
      <c s="17" r="Q713"/>
      <c s="40" r="R713"/>
      <c s="40" r="S713"/>
      <c s="17" r="T713"/>
      <c s="29" r="U713">
        <f>(((20*AB713)*AC713)+(20*AA713))*1</f>
        <v>0</v>
      </c>
      <c s="29" r="V713">
        <f>IF((U713=0),0,(S713/U713))</f>
        <v>0</v>
      </c>
      <c s="40" r="X713">
        <f>(AA713+AB713)*AC713</f>
        <v>0</v>
      </c>
      <c s="17" r="Y713"/>
      <c s="31" r="AA713"/>
      <c s="31" r="AB713"/>
      <c s="31" r="AC713"/>
      <c s="31" r="AD713"/>
    </row>
    <row customHeight="1" r="714" ht="12.0">
      <c s="19" r="A714">
        <v>41759.6666666667</v>
      </c>
      <c s="23" r="B714">
        <v>41759.7083333333</v>
      </c>
      <c s="19" r="C714">
        <f>A714+TIME(5,0,0)</f>
        <v>41759.875</v>
      </c>
      <c s="24" r="D714">
        <f>DATE(YEAR(C714),MONTH(C714),DAY(C714))</f>
        <v>41759</v>
      </c>
      <c s="27" r="E714">
        <f>HOUR(C714)</f>
        <v>21</v>
      </c>
      <c t="str" s="27" r="F714">
        <f>CONCATENATE("TAITsched:",(H714*1000))</f>
        <v>TAITsched:20000</v>
      </c>
      <c s="18" r="G714">
        <v>20</v>
      </c>
      <c s="8" r="H714">
        <v>20</v>
      </c>
      <c s="36" r="I714">
        <v>0</v>
      </c>
      <c t="str" s="27" r="J714">
        <f>CONCATENATE("TAITbid:",(G714*1000))</f>
        <v>TAITbid:20000</v>
      </c>
      <c t="str" s="27" r="K714">
        <f>CONCATENATE("TAITUnscheduled:",(I714*1000))</f>
        <v>TAITUnscheduled:0</v>
      </c>
      <c t="str" s="27" r="L714">
        <f>CONCATENATE("TAITPlanned:",(N714*1000))</f>
        <v>TAITPlanned:0</v>
      </c>
      <c t="str" s="27" r="M714">
        <f>CONCATENATE("TAITSettled:",(P714*1000))</f>
        <v>TAITSettled:20000</v>
      </c>
      <c s="36" r="N714"/>
      <c s="34" r="O714"/>
      <c s="8" r="P714">
        <v>20</v>
      </c>
      <c s="17" r="Q714"/>
      <c s="40" r="R714"/>
      <c s="40" r="S714"/>
      <c s="17" r="T714"/>
      <c s="29" r="U714">
        <f>(((20*AB714)*AC714)+(20*AA714))*1</f>
        <v>0</v>
      </c>
      <c s="29" r="V714">
        <f>IF((U714=0),0,(S714/U714))</f>
        <v>0</v>
      </c>
      <c s="40" r="X714">
        <f>(AA714+AB714)*AC714</f>
        <v>0</v>
      </c>
      <c s="17" r="Y714"/>
      <c s="31" r="AA714"/>
      <c s="31" r="AB714"/>
      <c s="31" r="AC714"/>
      <c s="31" r="AD714"/>
    </row>
    <row customHeight="1" r="715" ht="12.0">
      <c s="19" r="A715">
        <v>41759.7083333333</v>
      </c>
      <c s="23" r="B715">
        <v>41759.75</v>
      </c>
      <c s="19" r="C715">
        <f>A715+TIME(5,0,0)</f>
        <v>41759.9166666667</v>
      </c>
      <c s="24" r="D715">
        <f>DATE(YEAR(C715),MONTH(C715),DAY(C715))</f>
        <v>41759</v>
      </c>
      <c s="27" r="E715">
        <f>HOUR(C715)</f>
        <v>22</v>
      </c>
      <c t="str" s="27" r="F715">
        <f>CONCATENATE("TAITsched:",(H715*1000))</f>
        <v>TAITsched:20000</v>
      </c>
      <c s="18" r="G715">
        <v>20</v>
      </c>
      <c s="8" r="H715">
        <v>20</v>
      </c>
      <c s="36" r="I715">
        <v>0</v>
      </c>
      <c t="str" s="27" r="J715">
        <f>CONCATENATE("TAITbid:",(G715*1000))</f>
        <v>TAITbid:20000</v>
      </c>
      <c t="str" s="27" r="K715">
        <f>CONCATENATE("TAITUnscheduled:",(I715*1000))</f>
        <v>TAITUnscheduled:0</v>
      </c>
      <c t="str" s="27" r="L715">
        <f>CONCATENATE("TAITPlanned:",(N715*1000))</f>
        <v>TAITPlanned:0</v>
      </c>
      <c t="str" s="27" r="M715">
        <f>CONCATENATE("TAITSettled:",(P715*1000))</f>
        <v>TAITSettled:20000</v>
      </c>
      <c s="36" r="N715"/>
      <c s="34" r="O715"/>
      <c s="8" r="P715">
        <v>20</v>
      </c>
      <c s="17" r="Q715"/>
      <c s="40" r="R715"/>
      <c s="40" r="S715"/>
      <c s="17" r="T715"/>
      <c s="29" r="U715">
        <f>(((20*AB715)*AC715)+(20*AA715))*1</f>
        <v>0</v>
      </c>
      <c s="29" r="V715">
        <f>IF((U715=0),0,(S715/U715))</f>
        <v>0</v>
      </c>
      <c s="40" r="X715">
        <f>(AA715+AB715)*AC715</f>
        <v>0</v>
      </c>
      <c s="17" r="Y715"/>
      <c s="31" r="AA715"/>
      <c s="31" r="AB715"/>
      <c s="31" r="AC715"/>
      <c s="31" r="AD715"/>
    </row>
    <row customHeight="1" r="716" ht="12.0">
      <c s="19" r="A716">
        <v>41759.75</v>
      </c>
      <c s="23" r="B716">
        <v>41759.7916666667</v>
      </c>
      <c s="19" r="C716">
        <f>A716+TIME(5,0,0)</f>
        <v>41759.9583333333</v>
      </c>
      <c s="24" r="D716">
        <f>DATE(YEAR(C716),MONTH(C716),DAY(C716))</f>
        <v>41759</v>
      </c>
      <c s="27" r="E716">
        <f>HOUR(C716)</f>
        <v>23</v>
      </c>
      <c t="str" s="27" r="F716">
        <f>CONCATENATE("TAITsched:",(H716*1000))</f>
        <v>TAITsched:20000</v>
      </c>
      <c s="18" r="G716">
        <v>20</v>
      </c>
      <c s="8" r="H716">
        <v>20</v>
      </c>
      <c s="36" r="I716">
        <v>0</v>
      </c>
      <c t="str" s="27" r="J716">
        <f>CONCATENATE("TAITbid:",(G716*1000))</f>
        <v>TAITbid:20000</v>
      </c>
      <c t="str" s="27" r="K716">
        <f>CONCATENATE("TAITUnscheduled:",(I716*1000))</f>
        <v>TAITUnscheduled:0</v>
      </c>
      <c t="str" s="27" r="L716">
        <f>CONCATENATE("TAITPlanned:",(N716*1000))</f>
        <v>TAITPlanned:0</v>
      </c>
      <c t="str" s="27" r="M716">
        <f>CONCATENATE("TAITSettled:",(P716*1000))</f>
        <v>TAITSettled:20000</v>
      </c>
      <c s="36" r="N716"/>
      <c s="34" r="O716"/>
      <c s="8" r="P716">
        <v>20</v>
      </c>
      <c s="17" r="Q716"/>
      <c s="40" r="R716"/>
      <c s="40" r="S716"/>
      <c s="17" r="T716"/>
      <c s="29" r="U716">
        <f>(((20*AB716)*AC716)+(20*AA716))*1</f>
        <v>0</v>
      </c>
      <c s="29" r="V716">
        <f>IF((U716=0),0,(S716/U716))</f>
        <v>0</v>
      </c>
      <c s="40" r="X716">
        <f>(AA716+AB716)*AC716</f>
        <v>0</v>
      </c>
      <c s="17" r="Y716"/>
      <c s="31" r="AA716"/>
      <c s="31" r="AB716"/>
      <c s="31" r="AC716"/>
      <c s="31" r="AD716"/>
    </row>
    <row customHeight="1" r="717" ht="12.0">
      <c s="19" r="A717">
        <v>41759.7916666667</v>
      </c>
      <c s="23" r="B717">
        <v>41759.8333333333</v>
      </c>
      <c s="19" r="C717">
        <f>A717+TIME(5,0,0)</f>
        <v>41760</v>
      </c>
      <c s="24" r="D717">
        <f>DATE(YEAR(C717),MONTH(C717),DAY(C717))</f>
        <v>41760</v>
      </c>
      <c s="27" r="E717">
        <f>HOUR(C717)</f>
        <v>0</v>
      </c>
      <c t="str" s="27" r="F717">
        <f>CONCATENATE("TAITsched:",(H717*1000))</f>
        <v>TAITsched:20000</v>
      </c>
      <c s="18" r="G717">
        <v>20</v>
      </c>
      <c s="8" r="H717">
        <v>20</v>
      </c>
      <c s="36" r="I717">
        <v>0</v>
      </c>
      <c t="str" s="27" r="J717">
        <f>CONCATENATE("TAITbid:",(G717*1000))</f>
        <v>TAITbid:20000</v>
      </c>
      <c t="str" s="27" r="K717">
        <f>CONCATENATE("TAITUnscheduled:",(I717*1000))</f>
        <v>TAITUnscheduled:0</v>
      </c>
      <c t="str" s="27" r="L717">
        <f>CONCATENATE("TAITPlanned:",(N717*1000))</f>
        <v>TAITPlanned:0</v>
      </c>
      <c t="str" s="27" r="M717">
        <f>CONCATENATE("TAITSettled:",(P717*1000))</f>
        <v>TAITSettled:20000</v>
      </c>
      <c s="36" r="N717"/>
      <c s="34" r="O717"/>
      <c s="8" r="P717">
        <v>20</v>
      </c>
      <c s="17" r="Q717"/>
      <c s="40" r="R717"/>
      <c s="40" r="S717"/>
      <c s="17" r="T717"/>
      <c s="29" r="U717">
        <f>(((20*AB717)*AC717)+(20*AA717))*1</f>
        <v>0</v>
      </c>
      <c s="29" r="V717">
        <f>IF((U717=0),0,(S717/U717))</f>
        <v>0</v>
      </c>
      <c s="40" r="X717">
        <f>(AA717+AB717)*AC717</f>
        <v>0</v>
      </c>
      <c s="17" r="Y717"/>
      <c s="31" r="AA717"/>
      <c s="31" r="AB717"/>
      <c s="31" r="AC717"/>
      <c s="31" r="AD717"/>
    </row>
    <row customHeight="1" r="718" ht="12.0">
      <c s="19" r="A718">
        <v>41759.8333333333</v>
      </c>
      <c s="23" r="B718">
        <v>41759.875</v>
      </c>
      <c s="19" r="C718">
        <f>A718+TIME(5,0,0)</f>
        <v>41760.0416666667</v>
      </c>
      <c s="24" r="D718">
        <f>DATE(YEAR(C718),MONTH(C718),DAY(C718))</f>
        <v>41760</v>
      </c>
      <c s="27" r="E718">
        <f>HOUR(C718)</f>
        <v>1</v>
      </c>
      <c t="str" s="27" r="F718">
        <f>CONCATENATE("TAITsched:",(H718*1000))</f>
        <v>TAITsched:20000</v>
      </c>
      <c s="18" r="G718">
        <v>20</v>
      </c>
      <c s="8" r="H718">
        <v>20</v>
      </c>
      <c s="36" r="I718">
        <v>0</v>
      </c>
      <c t="str" s="27" r="J718">
        <f>CONCATENATE("TAITbid:",(G718*1000))</f>
        <v>TAITbid:20000</v>
      </c>
      <c t="str" s="27" r="K718">
        <f>CONCATENATE("TAITUnscheduled:",(I718*1000))</f>
        <v>TAITUnscheduled:0</v>
      </c>
      <c t="str" s="27" r="L718">
        <f>CONCATENATE("TAITPlanned:",(N718*1000))</f>
        <v>TAITPlanned:0</v>
      </c>
      <c t="str" s="27" r="M718">
        <f>CONCATENATE("TAITSettled:",(P718*1000))</f>
        <v>TAITSettled:20000</v>
      </c>
      <c s="36" r="N718"/>
      <c s="34" r="O718"/>
      <c s="8" r="P718">
        <v>20</v>
      </c>
      <c s="17" r="Q718"/>
      <c s="40" r="R718"/>
      <c s="40" r="S718"/>
      <c s="17" r="T718"/>
      <c s="29" r="U718">
        <f>(((20*AB718)*AC718)+(20*AA718))*1</f>
        <v>0</v>
      </c>
      <c s="29" r="V718">
        <f>IF((U718=0),0,(S718/U718))</f>
        <v>0</v>
      </c>
      <c s="40" r="X718">
        <f>(AA718+AB718)*AC718</f>
        <v>0</v>
      </c>
      <c s="17" r="Y718"/>
      <c s="31" r="AA718"/>
      <c s="31" r="AB718"/>
      <c s="31" r="AC718"/>
      <c s="31" r="AD718"/>
    </row>
    <row customHeight="1" r="719" ht="12.0">
      <c s="19" r="A719">
        <v>41759.875</v>
      </c>
      <c s="23" r="B719">
        <v>41759.9166666667</v>
      </c>
      <c s="19" r="C719">
        <f>A719+TIME(5,0,0)</f>
        <v>41760.0833333333</v>
      </c>
      <c s="24" r="D719">
        <f>DATE(YEAR(C719),MONTH(C719),DAY(C719))</f>
        <v>41760</v>
      </c>
      <c s="27" r="E719">
        <f>HOUR(C719)</f>
        <v>2</v>
      </c>
      <c t="str" s="27" r="F719">
        <f>CONCATENATE("TAITsched:",(H719*1000))</f>
        <v>TAITsched:20000</v>
      </c>
      <c s="18" r="G719">
        <v>20</v>
      </c>
      <c s="8" r="H719">
        <v>20</v>
      </c>
      <c s="36" r="I719">
        <v>0</v>
      </c>
      <c t="str" s="27" r="J719">
        <f>CONCATENATE("TAITbid:",(G719*1000))</f>
        <v>TAITbid:20000</v>
      </c>
      <c t="str" s="27" r="K719">
        <f>CONCATENATE("TAITUnscheduled:",(I719*1000))</f>
        <v>TAITUnscheduled:0</v>
      </c>
      <c t="str" s="27" r="L719">
        <f>CONCATENATE("TAITPlanned:",(N719*1000))</f>
        <v>TAITPlanned:0</v>
      </c>
      <c t="str" s="27" r="M719">
        <f>CONCATENATE("TAITSettled:",(P719*1000))</f>
        <v>TAITSettled:20000</v>
      </c>
      <c s="36" r="N719"/>
      <c s="34" r="O719"/>
      <c s="8" r="P719">
        <v>20</v>
      </c>
      <c s="17" r="Q719"/>
      <c s="40" r="R719"/>
      <c s="40" r="S719"/>
      <c s="17" r="T719"/>
      <c s="29" r="U719">
        <f>(((20*AB719)*AC719)+(20*AA719))*1</f>
        <v>0</v>
      </c>
      <c s="29" r="V719">
        <f>IF((U719=0),0,(S719/U719))</f>
        <v>0</v>
      </c>
      <c s="40" r="X719">
        <f>(AA719+AB719)*AC719</f>
        <v>0</v>
      </c>
      <c s="17" r="Y719"/>
      <c s="31" r="AA719"/>
      <c s="31" r="AB719"/>
      <c s="31" r="AC719"/>
      <c s="31" r="AD719"/>
    </row>
    <row customHeight="1" r="720" ht="12.0">
      <c s="19" r="A720">
        <v>41759.9166666667</v>
      </c>
      <c s="23" r="B720">
        <v>41759.9583333333</v>
      </c>
      <c s="19" r="C720">
        <f>A720+TIME(5,0,0)</f>
        <v>41760.125</v>
      </c>
      <c s="24" r="D720">
        <f>DATE(YEAR(C720),MONTH(C720),DAY(C720))</f>
        <v>41760</v>
      </c>
      <c s="27" r="E720">
        <f>HOUR(C720)</f>
        <v>3</v>
      </c>
      <c t="str" s="27" r="F720">
        <f>CONCATENATE("TAITsched:",(H720*1000))</f>
        <v>TAITsched:20000</v>
      </c>
      <c s="18" r="G720">
        <v>20</v>
      </c>
      <c s="8" r="H720">
        <v>20</v>
      </c>
      <c s="36" r="I720">
        <v>0</v>
      </c>
      <c t="str" s="27" r="J720">
        <f>CONCATENATE("TAITbid:",(G720*1000))</f>
        <v>TAITbid:20000</v>
      </c>
      <c t="str" s="27" r="K720">
        <f>CONCATENATE("TAITUnscheduled:",(I720*1000))</f>
        <v>TAITUnscheduled:0</v>
      </c>
      <c t="str" s="27" r="L720">
        <f>CONCATENATE("TAITPlanned:",(N720*1000))</f>
        <v>TAITPlanned:0</v>
      </c>
      <c t="str" s="27" r="M720">
        <f>CONCATENATE("TAITSettled:",(P720*1000))</f>
        <v>TAITSettled:20000</v>
      </c>
      <c s="36" r="N720"/>
      <c s="34" r="O720"/>
      <c s="8" r="P720">
        <v>20</v>
      </c>
      <c s="17" r="Q720"/>
      <c s="40" r="R720"/>
      <c s="40" r="S720"/>
      <c s="17" r="T720"/>
      <c s="29" r="U720">
        <f>(((20*AB720)*AC720)+(20*AA720))*1</f>
        <v>0</v>
      </c>
      <c s="29" r="V720">
        <f>IF((U720=0),0,(S720/U720))</f>
        <v>0</v>
      </c>
      <c s="40" r="X720">
        <f>(AA720+AB720)*AC720</f>
        <v>0</v>
      </c>
      <c s="17" r="Y720"/>
      <c s="31" r="AA720"/>
      <c s="31" r="AB720"/>
      <c s="31" r="AC720"/>
      <c s="31" r="AD720"/>
    </row>
    <row customHeight="1" r="721" ht="12.0">
      <c s="19" r="A721">
        <v>41759.9583333333</v>
      </c>
      <c s="23" r="B721">
        <v>41760</v>
      </c>
      <c s="19" r="C721">
        <f>A721+TIME(5,0,0)</f>
        <v>41760.1666666667</v>
      </c>
      <c s="24" r="D721">
        <f>DATE(YEAR(C721),MONTH(C721),DAY(C721))</f>
        <v>41760</v>
      </c>
      <c s="27" r="E721">
        <f>HOUR(C721)</f>
        <v>4</v>
      </c>
      <c t="str" s="27" r="F721">
        <f>CONCATENATE("TAITsched:",(H721*1000))</f>
        <v>TAITsched:20000</v>
      </c>
      <c s="18" r="G721">
        <v>20</v>
      </c>
      <c s="8" r="H721">
        <v>20</v>
      </c>
      <c s="36" r="I721">
        <v>0</v>
      </c>
      <c t="str" s="27" r="J721">
        <f>CONCATENATE("TAITbid:",(G721*1000))</f>
        <v>TAITbid:20000</v>
      </c>
      <c t="str" s="27" r="K721">
        <f>CONCATENATE("TAITUnscheduled:",(I721*1000))</f>
        <v>TAITUnscheduled:0</v>
      </c>
      <c t="str" s="27" r="L721">
        <f>CONCATENATE("TAITPlanned:",(N721*1000))</f>
        <v>TAITPlanned:0</v>
      </c>
      <c t="str" s="27" r="M721">
        <f>CONCATENATE("TAITSettled:",(P721*1000))</f>
        <v>TAITSettled:20000</v>
      </c>
      <c s="36" r="N721"/>
      <c s="34" r="O721"/>
      <c s="8" r="P721">
        <v>20</v>
      </c>
      <c s="17" r="Q721"/>
      <c s="40" r="R721"/>
      <c s="40" r="S721"/>
      <c s="17" r="T721"/>
      <c s="29" r="U721">
        <f>(((20*AB721)*AC721)+(20*AA721))*1</f>
        <v>0</v>
      </c>
      <c s="29" r="V721">
        <f>IF((U721=0),0,(S721/U721))</f>
        <v>0</v>
      </c>
      <c s="40" r="X721">
        <f>(AA721+AB721)*AC721</f>
        <v>0</v>
      </c>
      <c s="17" r="Y721"/>
      <c s="31" r="AA721"/>
      <c s="31" r="AB721"/>
      <c s="31" r="AC721"/>
      <c s="31" r="AD721"/>
    </row>
    <row customHeight="1" r="722" ht="12.0">
      <c s="19" r="A722">
        <v>41760</v>
      </c>
      <c s="23" r="B722">
        <v>41760.0416666667</v>
      </c>
      <c s="19" r="C722">
        <f>A722+TIME(5,0,0)</f>
        <v>41760.2083333333</v>
      </c>
      <c s="24" r="D722">
        <f>DATE(YEAR(C722),MONTH(C722),DAY(C722))</f>
        <v>41760</v>
      </c>
      <c s="27" r="E722">
        <f>HOUR(C722)</f>
        <v>5</v>
      </c>
      <c t="str" s="27" r="F722">
        <f>CONCATENATE("TAITsched:",(H722*1000))</f>
        <v>TAITsched:20000</v>
      </c>
      <c s="18" r="G722">
        <v>20</v>
      </c>
      <c s="8" r="H722">
        <v>20</v>
      </c>
      <c s="36" r="I722">
        <v>0</v>
      </c>
      <c t="str" s="27" r="J722">
        <f>CONCATENATE("TAITbid:",(G722*1000))</f>
        <v>TAITbid:20000</v>
      </c>
      <c t="str" s="27" r="K722">
        <f>CONCATENATE("TAITUnscheduled:",(I722*1000))</f>
        <v>TAITUnscheduled:0</v>
      </c>
      <c t="str" s="27" r="L722">
        <f>CONCATENATE("TAITPlanned:",(N722*1000))</f>
        <v>TAITPlanned:0</v>
      </c>
      <c t="str" s="27" r="M722">
        <f>CONCATENATE("TAITSettled:",(P722*1000))</f>
        <v>TAITSettled:20000</v>
      </c>
      <c s="36" r="N722"/>
      <c s="34" r="O722"/>
      <c s="8" r="P722">
        <v>20</v>
      </c>
      <c s="17" r="Q722"/>
      <c s="40" r="R722"/>
      <c s="40" r="S722"/>
      <c s="17" r="T722"/>
      <c s="29" r="U722">
        <f>(((20*AB722)*AC722)+(20*AA722))*1</f>
        <v>0</v>
      </c>
      <c s="29" r="V722">
        <f>IF((U722=0),0,(S722/U722))</f>
        <v>0</v>
      </c>
      <c s="40" r="X722">
        <f>(AA722+AB722)*AC722</f>
        <v>0</v>
      </c>
      <c s="17" r="Y722"/>
      <c s="31" r="AA722"/>
      <c s="31" r="AB722"/>
      <c s="31" r="AC722"/>
      <c s="31" r="AD722"/>
    </row>
    <row customHeight="1" r="723" ht="12.0">
      <c s="19" r="A723">
        <v>41760.0416666667</v>
      </c>
      <c s="23" r="B723">
        <v>41760.0833333333</v>
      </c>
      <c s="19" r="C723">
        <f>A723+TIME(5,0,0)</f>
        <v>41760.25</v>
      </c>
      <c s="24" r="D723">
        <f>DATE(YEAR(C723),MONTH(C723),DAY(C723))</f>
        <v>41760</v>
      </c>
      <c s="27" r="E723">
        <f>HOUR(C723)</f>
        <v>6</v>
      </c>
      <c t="str" s="27" r="F723">
        <f>CONCATENATE("TAITsched:",(H723*1000))</f>
        <v>TAITsched:20000</v>
      </c>
      <c s="18" r="G723">
        <v>20</v>
      </c>
      <c s="8" r="H723">
        <v>20</v>
      </c>
      <c s="36" r="I723">
        <v>0</v>
      </c>
      <c t="str" s="27" r="J723">
        <f>CONCATENATE("TAITbid:",(G723*1000))</f>
        <v>TAITbid:20000</v>
      </c>
      <c t="str" s="27" r="K723">
        <f>CONCATENATE("TAITUnscheduled:",(I723*1000))</f>
        <v>TAITUnscheduled:0</v>
      </c>
      <c t="str" s="27" r="L723">
        <f>CONCATENATE("TAITPlanned:",(N723*1000))</f>
        <v>TAITPlanned:0</v>
      </c>
      <c t="str" s="27" r="M723">
        <f>CONCATENATE("TAITSettled:",(P723*1000))</f>
        <v>TAITSettled:20000</v>
      </c>
      <c s="36" r="N723"/>
      <c s="34" r="O723"/>
      <c s="8" r="P723">
        <v>20</v>
      </c>
      <c s="17" r="Q723"/>
      <c s="40" r="R723"/>
      <c s="40" r="S723"/>
      <c s="17" r="T723"/>
      <c s="29" r="U723">
        <f>(((20*AB723)*AC723)+(20*AA723))*1</f>
        <v>0</v>
      </c>
      <c s="29" r="V723">
        <f>IF((U723=0),0,(S723/U723))</f>
        <v>0</v>
      </c>
      <c s="40" r="X723">
        <f>(AA723+AB723)*AC723</f>
        <v>0</v>
      </c>
      <c s="17" r="Y723"/>
      <c s="31" r="AA723"/>
      <c s="31" r="AB723"/>
      <c s="31" r="AC723"/>
      <c s="31" r="AD723"/>
    </row>
    <row customHeight="1" r="724" ht="12.0">
      <c s="19" r="A724">
        <v>41760.0833333333</v>
      </c>
      <c s="23" r="B724">
        <v>41760.125</v>
      </c>
      <c s="19" r="C724">
        <f>A724+TIME(5,0,0)</f>
        <v>41760.2916666667</v>
      </c>
      <c s="24" r="D724">
        <f>DATE(YEAR(C724),MONTH(C724),DAY(C724))</f>
        <v>41760</v>
      </c>
      <c s="27" r="E724">
        <f>HOUR(C724)</f>
        <v>7</v>
      </c>
      <c t="str" s="27" r="F724">
        <f>CONCATENATE("TAITsched:",(H724*1000))</f>
        <v>TAITsched:20000</v>
      </c>
      <c s="18" r="G724">
        <v>20</v>
      </c>
      <c s="8" r="H724">
        <v>20</v>
      </c>
      <c s="36" r="I724">
        <v>0</v>
      </c>
      <c t="str" s="27" r="J724">
        <f>CONCATENATE("TAITbid:",(G724*1000))</f>
        <v>TAITbid:20000</v>
      </c>
      <c t="str" s="27" r="K724">
        <f>CONCATENATE("TAITUnscheduled:",(I724*1000))</f>
        <v>TAITUnscheduled:0</v>
      </c>
      <c t="str" s="27" r="L724">
        <f>CONCATENATE("TAITPlanned:",(N724*1000))</f>
        <v>TAITPlanned:0</v>
      </c>
      <c t="str" s="27" r="M724">
        <f>CONCATENATE("TAITSettled:",(P724*1000))</f>
        <v>TAITSettled:20000</v>
      </c>
      <c s="36" r="N724"/>
      <c s="34" r="O724"/>
      <c s="8" r="P724">
        <v>20</v>
      </c>
      <c s="17" r="Q724"/>
      <c s="40" r="R724"/>
      <c s="40" r="S724"/>
      <c s="17" r="T724"/>
      <c s="29" r="U724">
        <f>(((20*AB724)*AC724)+(20*AA724))*1</f>
        <v>0</v>
      </c>
      <c s="29" r="V724">
        <f>IF((U724=0),0,(S724/U724))</f>
        <v>0</v>
      </c>
      <c s="40" r="X724">
        <f>(AA724+AB724)*AC724</f>
        <v>0</v>
      </c>
      <c s="17" r="Y724"/>
      <c s="31" r="AA724"/>
      <c s="31" r="AB724"/>
      <c s="31" r="AC724"/>
      <c s="31" r="AD724"/>
    </row>
    <row customHeight="1" r="725" ht="12.0">
      <c s="19" r="A725">
        <v>41760.125</v>
      </c>
      <c s="23" r="B725">
        <v>41760.1666666667</v>
      </c>
      <c s="19" r="C725">
        <f>A725+TIME(5,0,0)</f>
        <v>41760.3333333333</v>
      </c>
      <c s="24" r="D725">
        <f>DATE(YEAR(C725),MONTH(C725),DAY(C725))</f>
        <v>41760</v>
      </c>
      <c s="27" r="E725">
        <f>HOUR(C725)</f>
        <v>8</v>
      </c>
      <c t="str" s="27" r="F725">
        <f>CONCATENATE("TAITsched:",(H725*1000))</f>
        <v>TAITsched:20000</v>
      </c>
      <c s="18" r="G725">
        <v>20</v>
      </c>
      <c s="8" r="H725">
        <v>20</v>
      </c>
      <c s="36" r="I725">
        <v>0</v>
      </c>
      <c t="str" s="27" r="J725">
        <f>CONCATENATE("TAITbid:",(G725*1000))</f>
        <v>TAITbid:20000</v>
      </c>
      <c t="str" s="27" r="K725">
        <f>CONCATENATE("TAITUnscheduled:",(I725*1000))</f>
        <v>TAITUnscheduled:0</v>
      </c>
      <c t="str" s="27" r="L725">
        <f>CONCATENATE("TAITPlanned:",(N725*1000))</f>
        <v>TAITPlanned:0</v>
      </c>
      <c t="str" s="27" r="M725">
        <f>CONCATENATE("TAITSettled:",(P725*1000))</f>
        <v>TAITSettled:20000</v>
      </c>
      <c s="36" r="N725"/>
      <c s="34" r="O725"/>
      <c s="8" r="P725">
        <v>20</v>
      </c>
      <c s="17" r="Q725"/>
      <c s="40" r="R725"/>
      <c s="40" r="S725"/>
      <c s="17" r="T725"/>
      <c s="29" r="U725">
        <f>(((20*AB725)*AC725)+(20*AA725))*1</f>
        <v>0</v>
      </c>
      <c s="29" r="V725">
        <f>IF((U725=0),0,(S725/U725))</f>
        <v>0</v>
      </c>
      <c s="40" r="X725">
        <f>(AA725+AB725)*AC725</f>
        <v>0</v>
      </c>
      <c s="17" r="Y725"/>
      <c s="31" r="AA725"/>
      <c s="31" r="AB725"/>
      <c s="31" r="AC725"/>
      <c s="31" r="AD725"/>
    </row>
    <row customHeight="1" r="726" ht="12.0">
      <c s="19" r="A726">
        <v>41760.1666666667</v>
      </c>
      <c s="23" r="B726">
        <v>41760.2083333333</v>
      </c>
      <c s="19" r="C726">
        <f>A726+TIME(5,0,0)</f>
        <v>41760.375</v>
      </c>
      <c s="24" r="D726">
        <f>DATE(YEAR(C726),MONTH(C726),DAY(C726))</f>
        <v>41760</v>
      </c>
      <c s="27" r="E726">
        <f>HOUR(C726)</f>
        <v>9</v>
      </c>
      <c t="str" s="27" r="F726">
        <f>CONCATENATE("TAITsched:",(H726*1000))</f>
        <v>TAITsched:20000</v>
      </c>
      <c s="18" r="G726">
        <v>20</v>
      </c>
      <c s="8" r="H726">
        <v>20</v>
      </c>
      <c s="36" r="I726">
        <v>0</v>
      </c>
      <c t="str" s="27" r="J726">
        <f>CONCATENATE("TAITbid:",(G726*1000))</f>
        <v>TAITbid:20000</v>
      </c>
      <c t="str" s="27" r="K726">
        <f>CONCATENATE("TAITUnscheduled:",(I726*1000))</f>
        <v>TAITUnscheduled:0</v>
      </c>
      <c t="str" s="27" r="L726">
        <f>CONCATENATE("TAITPlanned:",(N726*1000))</f>
        <v>TAITPlanned:0</v>
      </c>
      <c t="str" s="27" r="M726">
        <f>CONCATENATE("TAITSettled:",(P726*1000))</f>
        <v>TAITSettled:20000</v>
      </c>
      <c s="36" r="N726"/>
      <c s="34" r="O726"/>
      <c s="8" r="P726">
        <v>20</v>
      </c>
      <c s="17" r="Q726"/>
      <c s="40" r="R726"/>
      <c s="40" r="S726"/>
      <c s="17" r="T726"/>
      <c s="29" r="U726">
        <f>(((20*AB726)*AC726)+(20*AA726))*1</f>
        <v>0</v>
      </c>
      <c s="29" r="V726">
        <f>IF((U726=0),0,(S726/U726))</f>
        <v>0</v>
      </c>
      <c s="40" r="X726">
        <f>(AA726+AB726)*AC726</f>
        <v>0</v>
      </c>
      <c s="17" r="Y726"/>
      <c s="31" r="AA726"/>
      <c s="31" r="AB726"/>
      <c s="31" r="AC726"/>
      <c s="31" r="AD726"/>
    </row>
    <row customHeight="1" r="727" ht="12.0">
      <c s="19" r="A727">
        <v>41760.2083333333</v>
      </c>
      <c s="23" r="B727">
        <v>41760.25</v>
      </c>
      <c s="19" r="C727">
        <f>A727+TIME(5,0,0)</f>
        <v>41760.4166666667</v>
      </c>
      <c s="24" r="D727">
        <f>DATE(YEAR(C727),MONTH(C727),DAY(C727))</f>
        <v>41760</v>
      </c>
      <c s="27" r="E727">
        <f>HOUR(C727)</f>
        <v>10</v>
      </c>
      <c t="str" s="27" r="F727">
        <f>CONCATENATE("TAITsched:",(H727*1000))</f>
        <v>TAITsched:20000</v>
      </c>
      <c s="18" r="G727">
        <v>20</v>
      </c>
      <c s="8" r="H727">
        <v>20</v>
      </c>
      <c s="36" r="I727">
        <v>0</v>
      </c>
      <c t="str" s="27" r="J727">
        <f>CONCATENATE("TAITbid:",(G727*1000))</f>
        <v>TAITbid:20000</v>
      </c>
      <c t="str" s="27" r="K727">
        <f>CONCATENATE("TAITUnscheduled:",(I727*1000))</f>
        <v>TAITUnscheduled:0</v>
      </c>
      <c t="str" s="27" r="L727">
        <f>CONCATENATE("TAITPlanned:",(N727*1000))</f>
        <v>TAITPlanned:0</v>
      </c>
      <c t="str" s="27" r="M727">
        <f>CONCATENATE("TAITSettled:",(P727*1000))</f>
        <v>TAITSettled:20000</v>
      </c>
      <c s="36" r="N727"/>
      <c s="34" r="O727"/>
      <c s="8" r="P727">
        <v>20</v>
      </c>
      <c s="17" r="Q727"/>
      <c s="40" r="R727"/>
      <c s="40" r="S727"/>
      <c s="17" r="T727"/>
      <c s="29" r="U727">
        <f>(((20*AB727)*AC727)+(20*AA727))*1</f>
        <v>0</v>
      </c>
      <c s="29" r="V727">
        <f>IF((U727=0),0,(S727/U727))</f>
        <v>0</v>
      </c>
      <c s="40" r="X727">
        <f>(AA727+AB727)*AC727</f>
        <v>0</v>
      </c>
      <c s="17" r="Y727"/>
      <c s="31" r="AA727"/>
      <c s="31" r="AB727"/>
      <c s="31" r="AC727"/>
      <c s="31" r="AD727"/>
    </row>
    <row customHeight="1" r="728" ht="12.0">
      <c s="19" r="A728">
        <v>41760.25</v>
      </c>
      <c s="23" r="B728">
        <v>41760.2916666667</v>
      </c>
      <c s="19" r="C728">
        <f>A728+TIME(5,0,0)</f>
        <v>41760.4583333333</v>
      </c>
      <c s="24" r="D728">
        <f>DATE(YEAR(C728),MONTH(C728),DAY(C728))</f>
        <v>41760</v>
      </c>
      <c s="27" r="E728">
        <f>HOUR(C728)</f>
        <v>11</v>
      </c>
      <c t="str" s="27" r="F728">
        <f>CONCATENATE("TAITsched:",(H728*1000))</f>
        <v>TAITsched:20000</v>
      </c>
      <c s="18" r="G728">
        <v>20</v>
      </c>
      <c s="8" r="H728">
        <v>20</v>
      </c>
      <c s="36" r="I728">
        <v>0</v>
      </c>
      <c t="str" s="27" r="J728">
        <f>CONCATENATE("TAITbid:",(G728*1000))</f>
        <v>TAITbid:20000</v>
      </c>
      <c t="str" s="27" r="K728">
        <f>CONCATENATE("TAITUnscheduled:",(I728*1000))</f>
        <v>TAITUnscheduled:0</v>
      </c>
      <c t="str" s="27" r="L728">
        <f>CONCATENATE("TAITPlanned:",(N728*1000))</f>
        <v>TAITPlanned:0</v>
      </c>
      <c t="str" s="27" r="M728">
        <f>CONCATENATE("TAITSettled:",(P728*1000))</f>
        <v>TAITSettled:20000</v>
      </c>
      <c s="36" r="N728"/>
      <c s="34" r="O728"/>
      <c s="8" r="P728">
        <v>20</v>
      </c>
      <c s="17" r="Q728"/>
      <c s="40" r="R728"/>
      <c s="40" r="S728"/>
      <c s="17" r="T728"/>
      <c s="29" r="U728">
        <f>(((20*AB728)*AC728)+(20*AA728))*1</f>
        <v>0</v>
      </c>
      <c s="29" r="V728">
        <f>IF((U728=0),0,(S728/U728))</f>
        <v>0</v>
      </c>
      <c s="40" r="X728">
        <f>(AA728+AB728)*AC728</f>
        <v>0</v>
      </c>
      <c s="17" r="Y728"/>
      <c s="31" r="AA728"/>
      <c s="31" r="AB728"/>
      <c s="31" r="AC728"/>
      <c s="31" r="AD728"/>
    </row>
    <row customHeight="1" r="729" ht="12.0">
      <c s="19" r="A729">
        <v>41760.2916666667</v>
      </c>
      <c s="23" r="B729">
        <v>41760.3333333333</v>
      </c>
      <c s="19" r="C729">
        <f>A729+TIME(5,0,0)</f>
        <v>41760.5</v>
      </c>
      <c s="24" r="D729">
        <f>DATE(YEAR(C729),MONTH(C729),DAY(C729))</f>
        <v>41760</v>
      </c>
      <c s="27" r="E729">
        <f>HOUR(C729)</f>
        <v>12</v>
      </c>
      <c t="str" s="27" r="F729">
        <f>CONCATENATE("TAITsched:",(H729*1000))</f>
        <v>TAITsched:20000</v>
      </c>
      <c s="18" r="G729">
        <v>20</v>
      </c>
      <c s="8" r="H729">
        <v>20</v>
      </c>
      <c s="36" r="I729">
        <v>0</v>
      </c>
      <c t="str" s="27" r="J729">
        <f>CONCATENATE("TAITbid:",(G729*1000))</f>
        <v>TAITbid:20000</v>
      </c>
      <c t="str" s="27" r="K729">
        <f>CONCATENATE("TAITUnscheduled:",(I729*1000))</f>
        <v>TAITUnscheduled:0</v>
      </c>
      <c t="str" s="27" r="L729">
        <f>CONCATENATE("TAITPlanned:",(N729*1000))</f>
        <v>TAITPlanned:0</v>
      </c>
      <c t="str" s="27" r="M729">
        <f>CONCATENATE("TAITSettled:",(P729*1000))</f>
        <v>TAITSettled:20000</v>
      </c>
      <c s="36" r="N729"/>
      <c s="34" r="O729"/>
      <c s="8" r="P729">
        <v>20</v>
      </c>
      <c s="17" r="Q729"/>
      <c s="40" r="R729"/>
      <c s="40" r="S729"/>
      <c s="17" r="T729"/>
      <c s="29" r="U729">
        <f>(((20*AB729)*AC729)+(20*AA729))*1</f>
        <v>0</v>
      </c>
      <c s="29" r="V729">
        <f>IF((U729=0),0,(S729/U729))</f>
        <v>0</v>
      </c>
      <c s="40" r="X729">
        <f>(AA729+AB729)*AC729</f>
        <v>0</v>
      </c>
      <c s="17" r="Y729"/>
      <c s="31" r="AA729"/>
      <c s="31" r="AB729"/>
      <c s="31" r="AC729"/>
      <c s="31" r="AD729"/>
    </row>
    <row customHeight="1" r="730" ht="12.0">
      <c s="19" r="A730">
        <v>41760.3333333333</v>
      </c>
      <c s="23" r="B730">
        <v>41760.375</v>
      </c>
      <c s="19" r="C730">
        <f>A730+TIME(5,0,0)</f>
        <v>41760.5416666667</v>
      </c>
      <c s="24" r="D730">
        <f>DATE(YEAR(C730),MONTH(C730),DAY(C730))</f>
        <v>41760</v>
      </c>
      <c s="27" r="E730">
        <f>HOUR(C730)</f>
        <v>13</v>
      </c>
      <c t="str" s="27" r="F730">
        <f>CONCATENATE("TAITsched:",(H730*1000))</f>
        <v>TAITsched:20000</v>
      </c>
      <c s="18" r="G730">
        <v>20</v>
      </c>
      <c s="8" r="H730">
        <v>20</v>
      </c>
      <c s="36" r="I730">
        <v>0</v>
      </c>
      <c t="str" s="27" r="J730">
        <f>CONCATENATE("TAITbid:",(G730*1000))</f>
        <v>TAITbid:20000</v>
      </c>
      <c t="str" s="27" r="K730">
        <f>CONCATENATE("TAITUnscheduled:",(I730*1000))</f>
        <v>TAITUnscheduled:0</v>
      </c>
      <c t="str" s="27" r="L730">
        <f>CONCATENATE("TAITPlanned:",(N730*1000))</f>
        <v>TAITPlanned:0</v>
      </c>
      <c t="str" s="27" r="M730">
        <f>CONCATENATE("TAITSettled:",(P730*1000))</f>
        <v>TAITSettled:20000</v>
      </c>
      <c s="36" r="N730"/>
      <c s="34" r="O730"/>
      <c s="8" r="P730">
        <v>20</v>
      </c>
      <c s="17" r="Q730"/>
      <c s="40" r="R730"/>
      <c s="40" r="S730"/>
      <c s="17" r="T730"/>
      <c s="29" r="U730">
        <f>(((20*AB730)*AC730)+(20*AA730))*1</f>
        <v>0</v>
      </c>
      <c s="29" r="V730">
        <f>IF((U730=0),0,(S730/U730))</f>
        <v>0</v>
      </c>
      <c s="40" r="X730">
        <f>(AA730+AB730)*AC730</f>
        <v>0</v>
      </c>
      <c s="17" r="Y730"/>
      <c s="31" r="AA730"/>
      <c s="31" r="AB730"/>
      <c s="31" r="AC730"/>
      <c s="31" r="AD730"/>
    </row>
    <row customHeight="1" r="731" ht="12.0">
      <c s="19" r="A731">
        <v>41760.375</v>
      </c>
      <c s="23" r="B731">
        <v>41760.4166666667</v>
      </c>
      <c s="19" r="C731">
        <f>A731+TIME(5,0,0)</f>
        <v>41760.5833333333</v>
      </c>
      <c s="24" r="D731">
        <f>DATE(YEAR(C731),MONTH(C731),DAY(C731))</f>
        <v>41760</v>
      </c>
      <c s="27" r="E731">
        <f>HOUR(C731)</f>
        <v>14</v>
      </c>
      <c t="str" s="27" r="F731">
        <f>CONCATENATE("TAITsched:",(H731*1000))</f>
        <v>TAITsched:20000</v>
      </c>
      <c s="18" r="G731">
        <v>20</v>
      </c>
      <c s="8" r="H731">
        <v>20</v>
      </c>
      <c s="36" r="I731">
        <v>0</v>
      </c>
      <c t="str" s="27" r="J731">
        <f>CONCATENATE("TAITbid:",(G731*1000))</f>
        <v>TAITbid:20000</v>
      </c>
      <c t="str" s="27" r="K731">
        <f>CONCATENATE("TAITUnscheduled:",(I731*1000))</f>
        <v>TAITUnscheduled:0</v>
      </c>
      <c t="str" s="27" r="L731">
        <f>CONCATENATE("TAITPlanned:",(N731*1000))</f>
        <v>TAITPlanned:0</v>
      </c>
      <c t="str" s="27" r="M731">
        <f>CONCATENATE("TAITSettled:",(P731*1000))</f>
        <v>TAITSettled:20000</v>
      </c>
      <c s="36" r="N731"/>
      <c s="34" r="O731"/>
      <c s="8" r="P731">
        <v>20</v>
      </c>
      <c s="17" r="Q731"/>
      <c s="40" r="R731"/>
      <c s="40" r="S731"/>
      <c s="17" r="T731"/>
      <c s="29" r="U731">
        <f>(((20*AB731)*AC731)+(20*AA731))*1</f>
        <v>0</v>
      </c>
      <c s="29" r="V731">
        <f>IF((U731=0),0,(S731/U731))</f>
        <v>0</v>
      </c>
      <c s="40" r="X731">
        <f>(AA731+AB731)*AC731</f>
        <v>0</v>
      </c>
      <c s="17" r="Y731"/>
      <c s="31" r="AA731"/>
      <c s="31" r="AB731"/>
      <c s="31" r="AC731"/>
      <c s="31" r="AD731"/>
    </row>
    <row customHeight="1" r="732" ht="12.0">
      <c s="19" r="A732">
        <v>41760.4166666667</v>
      </c>
      <c s="23" r="B732">
        <v>41760.4583333333</v>
      </c>
      <c s="19" r="C732">
        <f>A732+TIME(5,0,0)</f>
        <v>41760.625</v>
      </c>
      <c s="24" r="D732">
        <f>DATE(YEAR(C732),MONTH(C732),DAY(C732))</f>
        <v>41760</v>
      </c>
      <c s="27" r="E732">
        <f>HOUR(C732)</f>
        <v>15</v>
      </c>
      <c t="str" s="27" r="F732">
        <f>CONCATENATE("TAITsched:",(H732*1000))</f>
        <v>TAITsched:20000</v>
      </c>
      <c s="18" r="G732">
        <v>20</v>
      </c>
      <c s="8" r="H732">
        <v>20</v>
      </c>
      <c s="36" r="I732">
        <v>0</v>
      </c>
      <c t="str" s="27" r="J732">
        <f>CONCATENATE("TAITbid:",(G732*1000))</f>
        <v>TAITbid:20000</v>
      </c>
      <c t="str" s="27" r="K732">
        <f>CONCATENATE("TAITUnscheduled:",(I732*1000))</f>
        <v>TAITUnscheduled:0</v>
      </c>
      <c t="str" s="27" r="L732">
        <f>CONCATENATE("TAITPlanned:",(N732*1000))</f>
        <v>TAITPlanned:0</v>
      </c>
      <c t="str" s="27" r="M732">
        <f>CONCATENATE("TAITSettled:",(P732*1000))</f>
        <v>TAITSettled:20000</v>
      </c>
      <c s="36" r="N732"/>
      <c s="34" r="O732"/>
      <c s="8" r="P732">
        <v>20</v>
      </c>
      <c s="17" r="Q732"/>
      <c s="40" r="R732"/>
      <c s="40" r="S732"/>
      <c s="17" r="T732"/>
      <c s="29" r="U732">
        <f>(((20*AB732)*AC732)+(20*AA732))*1</f>
        <v>0</v>
      </c>
      <c s="29" r="V732">
        <f>IF((U732=0),0,(S732/U732))</f>
        <v>0</v>
      </c>
      <c s="40" r="X732">
        <f>(AA732+AB732)*AC732</f>
        <v>0</v>
      </c>
      <c s="17" r="Y732"/>
      <c s="31" r="AA732"/>
      <c s="31" r="AB732"/>
      <c s="31" r="AC732"/>
      <c s="31" r="AD732"/>
    </row>
    <row customHeight="1" r="733" ht="12.0">
      <c s="19" r="A733">
        <v>41760.4583333333</v>
      </c>
      <c s="23" r="B733">
        <v>41760.5</v>
      </c>
      <c s="19" r="C733">
        <f>A733+TIME(5,0,0)</f>
        <v>41760.6666666667</v>
      </c>
      <c s="24" r="D733">
        <f>DATE(YEAR(C733),MONTH(C733),DAY(C733))</f>
        <v>41760</v>
      </c>
      <c s="27" r="E733">
        <f>HOUR(C733)</f>
        <v>16</v>
      </c>
      <c t="str" s="27" r="F733">
        <f>CONCATENATE("TAITsched:",(H733*1000))</f>
        <v>TAITsched:20000</v>
      </c>
      <c s="18" r="G733">
        <v>20</v>
      </c>
      <c s="8" r="H733">
        <v>20</v>
      </c>
      <c s="36" r="I733">
        <v>0</v>
      </c>
      <c t="str" s="27" r="J733">
        <f>CONCATENATE("TAITbid:",(G733*1000))</f>
        <v>TAITbid:20000</v>
      </c>
      <c t="str" s="27" r="K733">
        <f>CONCATENATE("TAITUnscheduled:",(I733*1000))</f>
        <v>TAITUnscheduled:0</v>
      </c>
      <c t="str" s="27" r="L733">
        <f>CONCATENATE("TAITPlanned:",(N733*1000))</f>
        <v>TAITPlanned:0</v>
      </c>
      <c t="str" s="27" r="M733">
        <f>CONCATENATE("TAITSettled:",(P733*1000))</f>
        <v>TAITSettled:20000</v>
      </c>
      <c s="36" r="N733"/>
      <c s="34" r="O733"/>
      <c s="8" r="P733">
        <v>20</v>
      </c>
      <c s="17" r="Q733"/>
      <c s="40" r="R733"/>
      <c s="40" r="S733"/>
      <c s="17" r="T733"/>
      <c s="29" r="U733">
        <f>(((20*AB733)*AC733)+(20*AA733))*1</f>
        <v>0</v>
      </c>
      <c s="29" r="V733">
        <f>IF((U733=0),0,(S733/U733))</f>
        <v>0</v>
      </c>
      <c s="40" r="X733">
        <f>(AA733+AB733)*AC733</f>
        <v>0</v>
      </c>
      <c s="17" r="Y733"/>
      <c s="31" r="AA733"/>
      <c s="31" r="AB733"/>
      <c s="31" r="AC733"/>
      <c s="31" r="AD733"/>
    </row>
    <row customHeight="1" r="734" ht="12.0">
      <c s="19" r="A734">
        <v>41760.5</v>
      </c>
      <c s="23" r="B734">
        <v>41760.5416666667</v>
      </c>
      <c s="19" r="C734">
        <f>A734+TIME(5,0,0)</f>
        <v>41760.7083333333</v>
      </c>
      <c s="24" r="D734">
        <f>DATE(YEAR(C734),MONTH(C734),DAY(C734))</f>
        <v>41760</v>
      </c>
      <c s="27" r="E734">
        <f>HOUR(C734)</f>
        <v>17</v>
      </c>
      <c t="str" s="27" r="F734">
        <f>CONCATENATE("TAITsched:",(H734*1000))</f>
        <v>TAITsched:20000</v>
      </c>
      <c s="18" r="G734">
        <v>20</v>
      </c>
      <c s="8" r="H734">
        <v>20</v>
      </c>
      <c s="36" r="I734">
        <v>0</v>
      </c>
      <c t="str" s="27" r="J734">
        <f>CONCATENATE("TAITbid:",(G734*1000))</f>
        <v>TAITbid:20000</v>
      </c>
      <c t="str" s="27" r="K734">
        <f>CONCATENATE("TAITUnscheduled:",(I734*1000))</f>
        <v>TAITUnscheduled:0</v>
      </c>
      <c t="str" s="27" r="L734">
        <f>CONCATENATE("TAITPlanned:",(N734*1000))</f>
        <v>TAITPlanned:0</v>
      </c>
      <c t="str" s="27" r="M734">
        <f>CONCATENATE("TAITSettled:",(P734*1000))</f>
        <v>TAITSettled:20000</v>
      </c>
      <c s="36" r="N734"/>
      <c s="34" r="O734"/>
      <c s="8" r="P734">
        <v>20</v>
      </c>
      <c s="17" r="Q734"/>
      <c s="40" r="R734"/>
      <c s="40" r="S734"/>
      <c s="17" r="T734"/>
      <c s="29" r="U734">
        <f>(((20*AB734)*AC734)+(20*AA734))*1</f>
        <v>0</v>
      </c>
      <c s="29" r="V734">
        <f>IF((U734=0),0,(S734/U734))</f>
        <v>0</v>
      </c>
      <c s="40" r="X734">
        <f>(AA734+AB734)*AC734</f>
        <v>0</v>
      </c>
      <c s="17" r="Y734"/>
      <c s="31" r="AA734"/>
      <c s="31" r="AB734"/>
      <c s="31" r="AC734"/>
      <c s="31" r="AD734"/>
    </row>
    <row customHeight="1" r="735" ht="12.0">
      <c s="19" r="A735">
        <v>41760.5416666667</v>
      </c>
      <c s="23" r="B735">
        <v>41760.5833333333</v>
      </c>
      <c s="19" r="C735">
        <f>A735+TIME(5,0,0)</f>
        <v>41760.75</v>
      </c>
      <c s="24" r="D735">
        <f>DATE(YEAR(C735),MONTH(C735),DAY(C735))</f>
        <v>41760</v>
      </c>
      <c s="27" r="E735">
        <f>HOUR(C735)</f>
        <v>18</v>
      </c>
      <c t="str" s="27" r="F735">
        <f>CONCATENATE("TAITsched:",(H735*1000))</f>
        <v>TAITsched:20000</v>
      </c>
      <c s="18" r="G735">
        <v>20</v>
      </c>
      <c s="8" r="H735">
        <v>20</v>
      </c>
      <c s="36" r="I735">
        <v>0</v>
      </c>
      <c t="str" s="27" r="J735">
        <f>CONCATENATE("TAITbid:",(G735*1000))</f>
        <v>TAITbid:20000</v>
      </c>
      <c t="str" s="27" r="K735">
        <f>CONCATENATE("TAITUnscheduled:",(I735*1000))</f>
        <v>TAITUnscheduled:0</v>
      </c>
      <c t="str" s="27" r="L735">
        <f>CONCATENATE("TAITPlanned:",(N735*1000))</f>
        <v>TAITPlanned:0</v>
      </c>
      <c t="str" s="27" r="M735">
        <f>CONCATENATE("TAITSettled:",(P735*1000))</f>
        <v>TAITSettled:20000</v>
      </c>
      <c s="36" r="N735"/>
      <c s="34" r="O735"/>
      <c s="8" r="P735">
        <v>20</v>
      </c>
      <c s="17" r="Q735"/>
      <c s="40" r="R735"/>
      <c s="40" r="S735"/>
      <c s="17" r="T735"/>
      <c s="29" r="U735">
        <f>(((20*AB735)*AC735)+(20*AA735))*1</f>
        <v>0</v>
      </c>
      <c s="29" r="V735">
        <f>IF((U735=0),0,(S735/U735))</f>
        <v>0</v>
      </c>
      <c s="40" r="X735">
        <f>(AA735+AB735)*AC735</f>
        <v>0</v>
      </c>
      <c s="17" r="Y735"/>
      <c s="31" r="AA735"/>
      <c s="31" r="AB735"/>
      <c s="31" r="AC735"/>
      <c s="31" r="AD735"/>
    </row>
    <row customHeight="1" r="736" ht="12.0">
      <c s="19" r="A736">
        <v>41760.5833333333</v>
      </c>
      <c s="23" r="B736">
        <v>41760.625</v>
      </c>
      <c s="19" r="C736">
        <f>A736+TIME(5,0,0)</f>
        <v>41760.7916666667</v>
      </c>
      <c s="24" r="D736">
        <f>DATE(YEAR(C736),MONTH(C736),DAY(C736))</f>
        <v>41760</v>
      </c>
      <c s="27" r="E736">
        <f>HOUR(C736)</f>
        <v>19</v>
      </c>
      <c t="str" s="27" r="F736">
        <f>CONCATENATE("TAITsched:",(H736*1000))</f>
        <v>TAITsched:20000</v>
      </c>
      <c s="18" r="G736">
        <v>20</v>
      </c>
      <c s="8" r="H736">
        <v>20</v>
      </c>
      <c s="36" r="I736">
        <v>0</v>
      </c>
      <c t="str" s="27" r="J736">
        <f>CONCATENATE("TAITbid:",(G736*1000))</f>
        <v>TAITbid:20000</v>
      </c>
      <c t="str" s="27" r="K736">
        <f>CONCATENATE("TAITUnscheduled:",(I736*1000))</f>
        <v>TAITUnscheduled:0</v>
      </c>
      <c t="str" s="27" r="L736">
        <f>CONCATENATE("TAITPlanned:",(N736*1000))</f>
        <v>TAITPlanned:0</v>
      </c>
      <c t="str" s="27" r="M736">
        <f>CONCATENATE("TAITSettled:",(P736*1000))</f>
        <v>TAITSettled:20000</v>
      </c>
      <c s="36" r="N736"/>
      <c s="34" r="O736"/>
      <c s="8" r="P736">
        <v>20</v>
      </c>
      <c s="17" r="Q736"/>
      <c s="40" r="R736"/>
      <c s="40" r="S736"/>
      <c s="17" r="T736"/>
      <c s="29" r="U736">
        <f>(((20*AB736)*AC736)+(20*AA736))*1</f>
        <v>0</v>
      </c>
      <c s="29" r="V736">
        <f>IF((U736=0),0,(S736/U736))</f>
        <v>0</v>
      </c>
      <c s="40" r="X736">
        <f>(AA736+AB736)*AC736</f>
        <v>0</v>
      </c>
      <c s="17" r="Y736"/>
      <c s="31" r="AA736"/>
      <c s="31" r="AB736"/>
      <c s="31" r="AC736"/>
      <c s="31" r="AD736"/>
    </row>
    <row customHeight="1" r="737" ht="12.0">
      <c s="19" r="A737">
        <v>41760.625</v>
      </c>
      <c s="23" r="B737">
        <v>41760.6666666667</v>
      </c>
      <c s="19" r="C737">
        <f>A737+TIME(5,0,0)</f>
        <v>41760.8333333333</v>
      </c>
      <c s="24" r="D737">
        <f>DATE(YEAR(C737),MONTH(C737),DAY(C737))</f>
        <v>41760</v>
      </c>
      <c s="27" r="E737">
        <f>HOUR(C737)</f>
        <v>20</v>
      </c>
      <c t="str" s="27" r="F737">
        <f>CONCATENATE("TAITsched:",(H737*1000))</f>
        <v>TAITsched:20000</v>
      </c>
      <c s="18" r="G737">
        <v>20</v>
      </c>
      <c s="8" r="H737">
        <v>20</v>
      </c>
      <c s="36" r="I737">
        <v>0</v>
      </c>
      <c t="str" s="27" r="J737">
        <f>CONCATENATE("TAITbid:",(G737*1000))</f>
        <v>TAITbid:20000</v>
      </c>
      <c t="str" s="27" r="K737">
        <f>CONCATENATE("TAITUnscheduled:",(I737*1000))</f>
        <v>TAITUnscheduled:0</v>
      </c>
      <c t="str" s="27" r="L737">
        <f>CONCATENATE("TAITPlanned:",(N737*1000))</f>
        <v>TAITPlanned:0</v>
      </c>
      <c t="str" s="27" r="M737">
        <f>CONCATENATE("TAITSettled:",(P737*1000))</f>
        <v>TAITSettled:20000</v>
      </c>
      <c s="36" r="N737"/>
      <c s="34" r="O737"/>
      <c s="8" r="P737">
        <v>20</v>
      </c>
      <c s="17" r="Q737"/>
      <c s="40" r="R737"/>
      <c s="40" r="S737"/>
      <c s="17" r="T737"/>
      <c s="29" r="U737">
        <f>(((20*AB737)*AC737)+(20*AA737))*1</f>
        <v>0</v>
      </c>
      <c s="29" r="V737">
        <f>IF((U737=0),0,(S737/U737))</f>
        <v>0</v>
      </c>
      <c s="40" r="X737">
        <f>(AA737+AB737)*AC737</f>
        <v>0</v>
      </c>
      <c s="17" r="Y737"/>
      <c s="31" r="AA737"/>
      <c s="31" r="AB737"/>
      <c s="31" r="AC737"/>
      <c s="31" r="AD737"/>
    </row>
    <row customHeight="1" r="738" ht="12.0">
      <c s="19" r="A738">
        <v>41760.6666666667</v>
      </c>
      <c s="23" r="B738">
        <v>41760.7083333333</v>
      </c>
      <c s="19" r="C738">
        <f>A738+TIME(5,0,0)</f>
        <v>41760.875</v>
      </c>
      <c s="24" r="D738">
        <f>DATE(YEAR(C738),MONTH(C738),DAY(C738))</f>
        <v>41760</v>
      </c>
      <c s="27" r="E738">
        <f>HOUR(C738)</f>
        <v>21</v>
      </c>
      <c t="str" s="27" r="F738">
        <f>CONCATENATE("TAITsched:",(H738*1000))</f>
        <v>TAITsched:20000</v>
      </c>
      <c s="18" r="G738">
        <v>20</v>
      </c>
      <c s="8" r="H738">
        <v>20</v>
      </c>
      <c s="36" r="I738">
        <v>0</v>
      </c>
      <c t="str" s="27" r="J738">
        <f>CONCATENATE("TAITbid:",(G738*1000))</f>
        <v>TAITbid:20000</v>
      </c>
      <c t="str" s="27" r="K738">
        <f>CONCATENATE("TAITUnscheduled:",(I738*1000))</f>
        <v>TAITUnscheduled:0</v>
      </c>
      <c t="str" s="27" r="L738">
        <f>CONCATENATE("TAITPlanned:",(N738*1000))</f>
        <v>TAITPlanned:0</v>
      </c>
      <c t="str" s="27" r="M738">
        <f>CONCATENATE("TAITSettled:",(P738*1000))</f>
        <v>TAITSettled:20000</v>
      </c>
      <c s="36" r="N738"/>
      <c s="34" r="O738"/>
      <c s="8" r="P738">
        <v>20</v>
      </c>
      <c s="17" r="Q738"/>
      <c s="40" r="R738"/>
      <c s="40" r="S738"/>
      <c s="17" r="T738"/>
      <c s="29" r="U738">
        <f>(((20*AB738)*AC738)+(20*AA738))*1</f>
        <v>0</v>
      </c>
      <c s="29" r="V738">
        <f>IF((U738=0),0,(S738/U738))</f>
        <v>0</v>
      </c>
      <c s="40" r="X738">
        <f>(AA738+AB738)*AC738</f>
        <v>0</v>
      </c>
      <c s="17" r="Y738"/>
      <c s="31" r="AA738"/>
      <c s="31" r="AB738"/>
      <c s="31" r="AC738"/>
      <c s="31" r="AD738"/>
    </row>
    <row customHeight="1" r="739" ht="12.0">
      <c s="19" r="A739">
        <v>41760.7083333333</v>
      </c>
      <c s="23" r="B739">
        <v>41760.75</v>
      </c>
      <c s="19" r="C739">
        <f>A739+TIME(5,0,0)</f>
        <v>41760.9166666667</v>
      </c>
      <c s="24" r="D739">
        <f>DATE(YEAR(C739),MONTH(C739),DAY(C739))</f>
        <v>41760</v>
      </c>
      <c s="27" r="E739">
        <f>HOUR(C739)</f>
        <v>22</v>
      </c>
      <c t="str" s="27" r="F739">
        <f>CONCATENATE("TAITsched:",(H739*1000))</f>
        <v>TAITsched:20000</v>
      </c>
      <c s="18" r="G739">
        <v>20</v>
      </c>
      <c s="8" r="H739">
        <v>20</v>
      </c>
      <c s="36" r="I739">
        <v>0</v>
      </c>
      <c t="str" s="27" r="J739">
        <f>CONCATENATE("TAITbid:",(G739*1000))</f>
        <v>TAITbid:20000</v>
      </c>
      <c t="str" s="27" r="K739">
        <f>CONCATENATE("TAITUnscheduled:",(I739*1000))</f>
        <v>TAITUnscheduled:0</v>
      </c>
      <c t="str" s="27" r="L739">
        <f>CONCATENATE("TAITPlanned:",(N739*1000))</f>
        <v>TAITPlanned:0</v>
      </c>
      <c t="str" s="27" r="M739">
        <f>CONCATENATE("TAITSettled:",(P739*1000))</f>
        <v>TAITSettled:20000</v>
      </c>
      <c s="36" r="N739"/>
      <c s="34" r="O739"/>
      <c s="8" r="P739">
        <v>20</v>
      </c>
      <c s="17" r="Q739"/>
      <c s="40" r="R739"/>
      <c s="40" r="S739"/>
      <c s="17" r="T739"/>
      <c s="29" r="U739">
        <f>(((20*AB739)*AC739)+(20*AA739))*1</f>
        <v>0</v>
      </c>
      <c s="29" r="V739">
        <f>IF((U739=0),0,(S739/U739))</f>
        <v>0</v>
      </c>
      <c s="40" r="X739">
        <f>(AA739+AB739)*AC739</f>
        <v>0</v>
      </c>
      <c s="17" r="Y739"/>
      <c s="31" r="AA739"/>
      <c s="31" r="AB739"/>
      <c s="31" r="AC739"/>
      <c s="31" r="AD739"/>
    </row>
    <row customHeight="1" r="740" ht="12.0">
      <c s="19" r="A740">
        <v>41760.75</v>
      </c>
      <c s="23" r="B740">
        <v>41760.7916666667</v>
      </c>
      <c s="19" r="C740">
        <f>A740+TIME(5,0,0)</f>
        <v>41760.9583333333</v>
      </c>
      <c s="24" r="D740">
        <f>DATE(YEAR(C740),MONTH(C740),DAY(C740))</f>
        <v>41760</v>
      </c>
      <c s="27" r="E740">
        <f>HOUR(C740)</f>
        <v>23</v>
      </c>
      <c t="str" s="27" r="F740">
        <f>CONCATENATE("TAITsched:",(H740*1000))</f>
        <v>TAITsched:20000</v>
      </c>
      <c s="18" r="G740">
        <v>20</v>
      </c>
      <c s="8" r="H740">
        <v>20</v>
      </c>
      <c s="36" r="I740">
        <v>0</v>
      </c>
      <c t="str" s="27" r="J740">
        <f>CONCATENATE("TAITbid:",(G740*1000))</f>
        <v>TAITbid:20000</v>
      </c>
      <c t="str" s="27" r="K740">
        <f>CONCATENATE("TAITUnscheduled:",(I740*1000))</f>
        <v>TAITUnscheduled:0</v>
      </c>
      <c t="str" s="27" r="L740">
        <f>CONCATENATE("TAITPlanned:",(N740*1000))</f>
        <v>TAITPlanned:0</v>
      </c>
      <c t="str" s="27" r="M740">
        <f>CONCATENATE("TAITSettled:",(P740*1000))</f>
        <v>TAITSettled:20000</v>
      </c>
      <c s="36" r="N740"/>
      <c s="34" r="O740"/>
      <c s="8" r="P740">
        <v>20</v>
      </c>
      <c s="17" r="Q740"/>
      <c s="40" r="R740"/>
      <c s="40" r="S740"/>
      <c s="17" r="T740"/>
      <c s="29" r="U740">
        <f>(((20*AB740)*AC740)+(20*AA740))*1</f>
        <v>0</v>
      </c>
      <c s="29" r="V740">
        <f>IF((U740=0),0,(S740/U740))</f>
        <v>0</v>
      </c>
      <c s="40" r="X740">
        <f>(AA740+AB740)*AC740</f>
        <v>0</v>
      </c>
      <c s="17" r="Y740"/>
      <c s="31" r="AA740"/>
      <c s="31" r="AB740"/>
      <c s="31" r="AC740"/>
      <c s="31" r="AD740"/>
    </row>
    <row customHeight="1" r="741" ht="12.0">
      <c s="19" r="A741">
        <v>41760.7916666667</v>
      </c>
      <c s="23" r="B741">
        <v>41760.8333333333</v>
      </c>
      <c s="19" r="C741">
        <f>A741+TIME(5,0,0)</f>
        <v>41761</v>
      </c>
      <c s="24" r="D741">
        <f>DATE(YEAR(C741),MONTH(C741),DAY(C741))</f>
        <v>41761</v>
      </c>
      <c s="27" r="E741">
        <f>HOUR(C741)</f>
        <v>0</v>
      </c>
      <c t="str" s="27" r="F741">
        <f>CONCATENATE("TAITsched:",(H741*1000))</f>
        <v>TAITsched:20000</v>
      </c>
      <c s="18" r="G741">
        <v>20</v>
      </c>
      <c s="8" r="H741">
        <v>20</v>
      </c>
      <c s="36" r="I741">
        <v>0</v>
      </c>
      <c t="str" s="27" r="J741">
        <f>CONCATENATE("TAITbid:",(G741*1000))</f>
        <v>TAITbid:20000</v>
      </c>
      <c t="str" s="27" r="K741">
        <f>CONCATENATE("TAITUnscheduled:",(I741*1000))</f>
        <v>TAITUnscheduled:0</v>
      </c>
      <c t="str" s="27" r="L741">
        <f>CONCATENATE("TAITPlanned:",(N741*1000))</f>
        <v>TAITPlanned:0</v>
      </c>
      <c t="str" s="27" r="M741">
        <f>CONCATENATE("TAITSettled:",(P741*1000))</f>
        <v>TAITSettled:20000</v>
      </c>
      <c s="36" r="N741"/>
      <c s="34" r="O741"/>
      <c s="8" r="P741">
        <v>20</v>
      </c>
      <c s="17" r="Q741"/>
      <c s="40" r="R741"/>
      <c s="40" r="S741"/>
      <c s="17" r="T741"/>
      <c s="29" r="U741">
        <f>(((20*AB741)*AC741)+(20*AA741))*1</f>
        <v>0</v>
      </c>
      <c s="29" r="V741">
        <f>IF((U741=0),0,(S741/U741))</f>
        <v>0</v>
      </c>
      <c s="40" r="X741">
        <f>(AA741+AB741)*AC741</f>
        <v>0</v>
      </c>
      <c s="17" r="Y741"/>
      <c s="31" r="AA741"/>
      <c s="31" r="AB741"/>
      <c s="31" r="AC741"/>
      <c s="31" r="AD741"/>
    </row>
    <row customHeight="1" r="742" ht="12.0">
      <c s="19" r="A742">
        <v>41760.8333333333</v>
      </c>
      <c s="23" r="B742">
        <v>41760.875</v>
      </c>
      <c s="19" r="C742">
        <f>A742+TIME(5,0,0)</f>
        <v>41761.0416666667</v>
      </c>
      <c s="24" r="D742">
        <f>DATE(YEAR(C742),MONTH(C742),DAY(C742))</f>
        <v>41761</v>
      </c>
      <c s="27" r="E742">
        <f>HOUR(C742)</f>
        <v>1</v>
      </c>
      <c t="str" s="27" r="F742">
        <f>CONCATENATE("TAITsched:",(H742*1000))</f>
        <v>TAITsched:20000</v>
      </c>
      <c s="18" r="G742">
        <v>20</v>
      </c>
      <c s="8" r="H742">
        <v>20</v>
      </c>
      <c s="36" r="I742">
        <v>0</v>
      </c>
      <c t="str" s="27" r="J742">
        <f>CONCATENATE("TAITbid:",(G742*1000))</f>
        <v>TAITbid:20000</v>
      </c>
      <c t="str" s="27" r="K742">
        <f>CONCATENATE("TAITUnscheduled:",(I742*1000))</f>
        <v>TAITUnscheduled:0</v>
      </c>
      <c t="str" s="27" r="L742">
        <f>CONCATENATE("TAITPlanned:",(N742*1000))</f>
        <v>TAITPlanned:0</v>
      </c>
      <c t="str" s="27" r="M742">
        <f>CONCATENATE("TAITSettled:",(P742*1000))</f>
        <v>TAITSettled:20000</v>
      </c>
      <c s="36" r="N742"/>
      <c s="34" r="O742"/>
      <c s="8" r="P742">
        <v>20</v>
      </c>
      <c s="17" r="Q742"/>
      <c s="40" r="R742"/>
      <c s="40" r="S742"/>
      <c s="17" r="T742"/>
      <c s="29" r="U742">
        <f>(((20*AB742)*AC742)+(20*AA742))*1</f>
        <v>0</v>
      </c>
      <c s="29" r="V742">
        <f>IF((U742=0),0,(S742/U742))</f>
        <v>0</v>
      </c>
      <c s="40" r="X742">
        <f>(AA742+AB742)*AC742</f>
        <v>0</v>
      </c>
      <c s="17" r="Y742"/>
      <c s="31" r="AA742"/>
      <c s="31" r="AB742"/>
      <c s="31" r="AC742"/>
      <c s="31" r="AD742"/>
    </row>
    <row customHeight="1" r="743" ht="12.0">
      <c s="19" r="A743">
        <v>41760.875</v>
      </c>
      <c s="23" r="B743">
        <v>41760.9166666667</v>
      </c>
      <c s="19" r="C743">
        <f>A743+TIME(5,0,0)</f>
        <v>41761.0833333333</v>
      </c>
      <c s="24" r="D743">
        <f>DATE(YEAR(C743),MONTH(C743),DAY(C743))</f>
        <v>41761</v>
      </c>
      <c s="27" r="E743">
        <f>HOUR(C743)</f>
        <v>2</v>
      </c>
      <c t="str" s="27" r="F743">
        <f>CONCATENATE("TAITsched:",(H743*1000))</f>
        <v>TAITsched:20000</v>
      </c>
      <c s="18" r="G743">
        <v>20</v>
      </c>
      <c s="8" r="H743">
        <v>20</v>
      </c>
      <c s="36" r="I743">
        <v>0</v>
      </c>
      <c t="str" s="27" r="J743">
        <f>CONCATENATE("TAITbid:",(G743*1000))</f>
        <v>TAITbid:20000</v>
      </c>
      <c t="str" s="27" r="K743">
        <f>CONCATENATE("TAITUnscheduled:",(I743*1000))</f>
        <v>TAITUnscheduled:0</v>
      </c>
      <c t="str" s="27" r="L743">
        <f>CONCATENATE("TAITPlanned:",(N743*1000))</f>
        <v>TAITPlanned:0</v>
      </c>
      <c t="str" s="27" r="M743">
        <f>CONCATENATE("TAITSettled:",(P743*1000))</f>
        <v>TAITSettled:20000</v>
      </c>
      <c s="36" r="N743"/>
      <c s="34" r="O743"/>
      <c s="8" r="P743">
        <v>20</v>
      </c>
      <c s="17" r="Q743"/>
      <c s="40" r="R743"/>
      <c s="40" r="S743"/>
      <c s="17" r="T743"/>
      <c s="29" r="U743">
        <f>(((20*AB743)*AC743)+(20*AA743))*1</f>
        <v>0</v>
      </c>
      <c s="29" r="V743">
        <f>IF((U743=0),0,(S743/U743))</f>
        <v>0</v>
      </c>
      <c s="40" r="X743">
        <f>(AA743+AB743)*AC743</f>
        <v>0</v>
      </c>
      <c s="17" r="Y743"/>
      <c s="31" r="AA743"/>
      <c s="31" r="AB743"/>
      <c s="31" r="AC743"/>
      <c s="31" r="AD743"/>
    </row>
    <row customHeight="1" r="744" ht="12.0">
      <c s="19" r="A744">
        <v>41760.9166666667</v>
      </c>
      <c s="23" r="B744">
        <v>41760.9583333333</v>
      </c>
      <c s="19" r="C744">
        <f>A744+TIME(5,0,0)</f>
        <v>41761.125</v>
      </c>
      <c s="24" r="D744">
        <f>DATE(YEAR(C744),MONTH(C744),DAY(C744))</f>
        <v>41761</v>
      </c>
      <c s="27" r="E744">
        <f>HOUR(C744)</f>
        <v>3</v>
      </c>
      <c t="str" s="27" r="F744">
        <f>CONCATENATE("TAITsched:",(H744*1000))</f>
        <v>TAITsched:20000</v>
      </c>
      <c s="18" r="G744">
        <v>20</v>
      </c>
      <c s="8" r="H744">
        <v>20</v>
      </c>
      <c s="36" r="I744">
        <v>0</v>
      </c>
      <c t="str" s="27" r="J744">
        <f>CONCATENATE("TAITbid:",(G744*1000))</f>
        <v>TAITbid:20000</v>
      </c>
      <c t="str" s="27" r="K744">
        <f>CONCATENATE("TAITUnscheduled:",(I744*1000))</f>
        <v>TAITUnscheduled:0</v>
      </c>
      <c t="str" s="27" r="L744">
        <f>CONCATENATE("TAITPlanned:",(N744*1000))</f>
        <v>TAITPlanned:0</v>
      </c>
      <c t="str" s="27" r="M744">
        <f>CONCATENATE("TAITSettled:",(P744*1000))</f>
        <v>TAITSettled:20000</v>
      </c>
      <c s="36" r="N744"/>
      <c s="34" r="O744"/>
      <c s="8" r="P744">
        <v>20</v>
      </c>
      <c s="17" r="Q744"/>
      <c s="40" r="R744"/>
      <c s="40" r="S744"/>
      <c s="17" r="T744"/>
      <c s="29" r="U744">
        <f>(((20*AB744)*AC744)+(20*AA744))*1</f>
        <v>0</v>
      </c>
      <c s="29" r="V744">
        <f>IF((U744=0),0,(S744/U744))</f>
        <v>0</v>
      </c>
      <c s="40" r="X744">
        <f>(AA744+AB744)*AC744</f>
        <v>0</v>
      </c>
      <c s="17" r="Y744"/>
      <c s="31" r="AA744"/>
      <c s="31" r="AB744"/>
      <c s="31" r="AC744"/>
      <c s="31" r="AD744"/>
    </row>
    <row customHeight="1" r="745" ht="12.0">
      <c s="19" r="A745">
        <v>41760.9583333333</v>
      </c>
      <c s="23" r="B745">
        <v>41761</v>
      </c>
      <c s="19" r="C745">
        <f>A745+TIME(5,0,0)</f>
        <v>41761.1666666667</v>
      </c>
      <c s="24" r="D745">
        <f>DATE(YEAR(C745),MONTH(C745),DAY(C745))</f>
        <v>41761</v>
      </c>
      <c s="27" r="E745">
        <f>HOUR(C745)</f>
        <v>4</v>
      </c>
      <c t="str" s="27" r="F745">
        <f>CONCATENATE("TAITsched:",(H745*1000))</f>
        <v>TAITsched:20000</v>
      </c>
      <c s="18" r="G745">
        <v>20</v>
      </c>
      <c s="8" r="H745">
        <v>20</v>
      </c>
      <c s="36" r="I745">
        <v>0</v>
      </c>
      <c t="str" s="27" r="J745">
        <f>CONCATENATE("TAITbid:",(G745*1000))</f>
        <v>TAITbid:20000</v>
      </c>
      <c t="str" s="27" r="K745">
        <f>CONCATENATE("TAITUnscheduled:",(I745*1000))</f>
        <v>TAITUnscheduled:0</v>
      </c>
      <c t="str" s="27" r="L745">
        <f>CONCATENATE("TAITPlanned:",(N745*1000))</f>
        <v>TAITPlanned:0</v>
      </c>
      <c t="str" s="27" r="M745">
        <f>CONCATENATE("TAITSettled:",(P745*1000))</f>
        <v>TAITSettled:20000</v>
      </c>
      <c s="36" r="N745"/>
      <c s="34" r="O745"/>
      <c s="8" r="P745">
        <v>20</v>
      </c>
      <c s="17" r="Q745"/>
      <c s="40" r="R745"/>
      <c s="40" r="S745"/>
      <c s="17" r="T745"/>
      <c s="29" r="U745">
        <f>(((20*AB745)*AC745)+(20*AA745))*1</f>
        <v>0</v>
      </c>
      <c s="29" r="V745">
        <f>IF((U745=0),0,(S745/U745))</f>
        <v>0</v>
      </c>
      <c s="40" r="X745">
        <f>(AA745+AB745)*AC745</f>
        <v>0</v>
      </c>
      <c s="17" r="Y745"/>
      <c s="31" r="AA745"/>
      <c s="31" r="AB745"/>
      <c s="31" r="AC745"/>
      <c s="31" r="AD745"/>
    </row>
    <row customHeight="1" r="746" ht="12.0">
      <c s="19" r="A746">
        <v>41761</v>
      </c>
      <c s="23" r="B746">
        <v>41761.0416666667</v>
      </c>
      <c s="19" r="C746">
        <f>A746+TIME(5,0,0)</f>
        <v>41761.2083333333</v>
      </c>
      <c s="24" r="D746">
        <f>DATE(YEAR(C746),MONTH(C746),DAY(C746))</f>
        <v>41761</v>
      </c>
      <c s="27" r="E746">
        <f>HOUR(C746)</f>
        <v>5</v>
      </c>
      <c t="str" s="27" r="F746">
        <f>CONCATENATE("TAITsched:",(H746*1000))</f>
        <v>TAITsched:20000</v>
      </c>
      <c s="18" r="G746">
        <v>20</v>
      </c>
      <c s="8" r="H746">
        <v>20</v>
      </c>
      <c s="36" r="I746">
        <v>0</v>
      </c>
      <c t="str" s="27" r="J746">
        <f>CONCATENATE("TAITbid:",(G746*1000))</f>
        <v>TAITbid:20000</v>
      </c>
      <c t="str" s="27" r="K746">
        <f>CONCATENATE("TAITUnscheduled:",(I746*1000))</f>
        <v>TAITUnscheduled:0</v>
      </c>
      <c t="str" s="27" r="L746">
        <f>CONCATENATE("TAITPlanned:",(N746*1000))</f>
        <v>TAITPlanned:0</v>
      </c>
      <c t="str" s="27" r="M746">
        <f>CONCATENATE("TAITSettled:",(P746*1000))</f>
        <v>TAITSettled:20000</v>
      </c>
      <c s="36" r="N746"/>
      <c s="34" r="O746"/>
      <c s="8" r="P746">
        <v>20</v>
      </c>
      <c s="17" r="Q746"/>
      <c s="40" r="R746"/>
      <c s="40" r="S746"/>
      <c s="17" r="T746"/>
      <c s="29" r="U746">
        <f>(((20*AB746)*AC746)+(20*AA746))*1</f>
        <v>0</v>
      </c>
      <c s="29" r="V746">
        <f>IF((U746=0),0,(S746/U746))</f>
        <v>0</v>
      </c>
      <c s="40" r="X746">
        <f>(AA746+AB746)*AC746</f>
        <v>0</v>
      </c>
      <c s="17" r="Y746"/>
      <c s="31" r="AA746"/>
      <c s="31" r="AB746"/>
      <c s="31" r="AC746"/>
      <c s="31" r="AD746"/>
    </row>
    <row customHeight="1" r="747" ht="12.0">
      <c s="19" r="A747">
        <v>41761.0416666667</v>
      </c>
      <c s="23" r="B747">
        <v>41761.0833333333</v>
      </c>
      <c s="19" r="C747">
        <f>A747+TIME(5,0,0)</f>
        <v>41761.25</v>
      </c>
      <c s="24" r="D747">
        <f>DATE(YEAR(C747),MONTH(C747),DAY(C747))</f>
        <v>41761</v>
      </c>
      <c s="27" r="E747">
        <f>HOUR(C747)</f>
        <v>6</v>
      </c>
      <c t="str" s="27" r="F747">
        <f>CONCATENATE("TAITsched:",(H747*1000))</f>
        <v>TAITsched:20000</v>
      </c>
      <c s="18" r="G747">
        <v>20</v>
      </c>
      <c s="8" r="H747">
        <v>20</v>
      </c>
      <c s="36" r="I747">
        <v>0</v>
      </c>
      <c t="str" s="27" r="J747">
        <f>CONCATENATE("TAITbid:",(G747*1000))</f>
        <v>TAITbid:20000</v>
      </c>
      <c t="str" s="27" r="K747">
        <f>CONCATENATE("TAITUnscheduled:",(I747*1000))</f>
        <v>TAITUnscheduled:0</v>
      </c>
      <c t="str" s="27" r="L747">
        <f>CONCATENATE("TAITPlanned:",(N747*1000))</f>
        <v>TAITPlanned:0</v>
      </c>
      <c t="str" s="27" r="M747">
        <f>CONCATENATE("TAITSettled:",(P747*1000))</f>
        <v>TAITSettled:20000</v>
      </c>
      <c s="36" r="N747"/>
      <c s="34" r="O747"/>
      <c s="8" r="P747">
        <v>20</v>
      </c>
      <c s="17" r="Q747"/>
      <c s="40" r="R747"/>
      <c s="40" r="S747"/>
      <c s="17" r="T747"/>
      <c s="29" r="U747">
        <f>(((20*AB747)*AC747)+(20*AA747))*1</f>
        <v>0</v>
      </c>
      <c s="29" r="V747">
        <f>IF((U747=0),0,(S747/U747))</f>
        <v>0</v>
      </c>
      <c s="40" r="X747">
        <f>(AA747+AB747)*AC747</f>
        <v>0</v>
      </c>
      <c s="17" r="Y747"/>
      <c s="31" r="AA747"/>
      <c s="31" r="AB747"/>
      <c s="31" r="AC747"/>
      <c s="31" r="AD747"/>
    </row>
    <row customHeight="1" r="748" ht="12.0">
      <c s="19" r="A748">
        <v>41761.0833333333</v>
      </c>
      <c s="23" r="B748">
        <v>41761.125</v>
      </c>
      <c s="19" r="C748">
        <f>A748+TIME(5,0,0)</f>
        <v>41761.2916666667</v>
      </c>
      <c s="24" r="D748">
        <f>DATE(YEAR(C748),MONTH(C748),DAY(C748))</f>
        <v>41761</v>
      </c>
      <c s="27" r="E748">
        <f>HOUR(C748)</f>
        <v>7</v>
      </c>
      <c t="str" s="27" r="F748">
        <f>CONCATENATE("TAITsched:",(H748*1000))</f>
        <v>TAITsched:20000</v>
      </c>
      <c s="18" r="G748">
        <v>20</v>
      </c>
      <c s="8" r="H748">
        <v>20</v>
      </c>
      <c s="36" r="I748">
        <v>0</v>
      </c>
      <c t="str" s="27" r="J748">
        <f>CONCATENATE("TAITbid:",(G748*1000))</f>
        <v>TAITbid:20000</v>
      </c>
      <c t="str" s="27" r="K748">
        <f>CONCATENATE("TAITUnscheduled:",(I748*1000))</f>
        <v>TAITUnscheduled:0</v>
      </c>
      <c t="str" s="27" r="L748">
        <f>CONCATENATE("TAITPlanned:",(N748*1000))</f>
        <v>TAITPlanned:0</v>
      </c>
      <c t="str" s="27" r="M748">
        <f>CONCATENATE("TAITSettled:",(P748*1000))</f>
        <v>TAITSettled:20000</v>
      </c>
      <c s="36" r="N748"/>
      <c s="34" r="O748"/>
      <c s="8" r="P748">
        <v>20</v>
      </c>
      <c s="17" r="Q748"/>
      <c s="40" r="R748"/>
      <c s="40" r="S748"/>
      <c s="17" r="T748"/>
      <c s="29" r="U748">
        <f>(((20*AB748)*AC748)+(20*AA748))*1</f>
        <v>0</v>
      </c>
      <c s="29" r="V748">
        <f>IF((U748=0),0,(S748/U748))</f>
        <v>0</v>
      </c>
      <c s="40" r="X748">
        <f>(AA748+AB748)*AC748</f>
        <v>0</v>
      </c>
      <c s="17" r="Y748"/>
      <c s="31" r="AA748"/>
      <c s="31" r="AB748"/>
      <c s="31" r="AC748"/>
      <c s="31" r="AD748"/>
    </row>
    <row customHeight="1" r="749" ht="12.0">
      <c s="19" r="A749">
        <v>41761.125</v>
      </c>
      <c s="23" r="B749">
        <v>41761.1666666667</v>
      </c>
      <c s="19" r="C749">
        <f>A749+TIME(5,0,0)</f>
        <v>41761.3333333333</v>
      </c>
      <c s="24" r="D749">
        <f>DATE(YEAR(C749),MONTH(C749),DAY(C749))</f>
        <v>41761</v>
      </c>
      <c s="27" r="E749">
        <f>HOUR(C749)</f>
        <v>8</v>
      </c>
      <c t="str" s="27" r="F749">
        <f>CONCATENATE("TAITsched:",(H749*1000))</f>
        <v>TAITsched:20000</v>
      </c>
      <c s="18" r="G749">
        <v>20</v>
      </c>
      <c s="8" r="H749">
        <v>20</v>
      </c>
      <c s="36" r="I749">
        <v>0</v>
      </c>
      <c t="str" s="27" r="J749">
        <f>CONCATENATE("TAITbid:",(G749*1000))</f>
        <v>TAITbid:20000</v>
      </c>
      <c t="str" s="27" r="K749">
        <f>CONCATENATE("TAITUnscheduled:",(I749*1000))</f>
        <v>TAITUnscheduled:0</v>
      </c>
      <c t="str" s="27" r="L749">
        <f>CONCATENATE("TAITPlanned:",(N749*1000))</f>
        <v>TAITPlanned:0</v>
      </c>
      <c t="str" s="27" r="M749">
        <f>CONCATENATE("TAITSettled:",(P749*1000))</f>
        <v>TAITSettled:20000</v>
      </c>
      <c s="36" r="N749"/>
      <c s="34" r="O749"/>
      <c s="8" r="P749">
        <v>20</v>
      </c>
      <c s="17" r="Q749"/>
      <c s="40" r="R749"/>
      <c s="40" r="S749"/>
      <c s="17" r="T749"/>
      <c s="29" r="U749">
        <f>(((20*AB749)*AC749)+(20*AA749))*1</f>
        <v>0</v>
      </c>
      <c s="29" r="V749">
        <f>IF((U749=0),0,(S749/U749))</f>
        <v>0</v>
      </c>
      <c s="40" r="X749">
        <f>(AA749+AB749)*AC749</f>
        <v>0</v>
      </c>
      <c s="17" r="Y749"/>
      <c s="31" r="AA749"/>
      <c s="31" r="AB749"/>
      <c s="31" r="AC749"/>
      <c s="31" r="AD749"/>
    </row>
    <row customHeight="1" r="750" ht="12.0">
      <c s="19" r="A750">
        <v>41761.1666666667</v>
      </c>
      <c s="23" r="B750">
        <v>41761.2083333333</v>
      </c>
      <c s="19" r="C750">
        <f>A750+TIME(5,0,0)</f>
        <v>41761.375</v>
      </c>
      <c s="24" r="D750">
        <f>DATE(YEAR(C750),MONTH(C750),DAY(C750))</f>
        <v>41761</v>
      </c>
      <c s="27" r="E750">
        <f>HOUR(C750)</f>
        <v>9</v>
      </c>
      <c t="str" s="27" r="F750">
        <f>CONCATENATE("TAITsched:",(H750*1000))</f>
        <v>TAITsched:20000</v>
      </c>
      <c s="18" r="G750">
        <v>20</v>
      </c>
      <c s="8" r="H750">
        <v>20</v>
      </c>
      <c s="36" r="I750">
        <v>0</v>
      </c>
      <c t="str" s="27" r="J750">
        <f>CONCATENATE("TAITbid:",(G750*1000))</f>
        <v>TAITbid:20000</v>
      </c>
      <c t="str" s="27" r="K750">
        <f>CONCATENATE("TAITUnscheduled:",(I750*1000))</f>
        <v>TAITUnscheduled:0</v>
      </c>
      <c t="str" s="27" r="L750">
        <f>CONCATENATE("TAITPlanned:",(N750*1000))</f>
        <v>TAITPlanned:0</v>
      </c>
      <c t="str" s="27" r="M750">
        <f>CONCATENATE("TAITSettled:",(P750*1000))</f>
        <v>TAITSettled:20000</v>
      </c>
      <c s="36" r="N750"/>
      <c s="34" r="O750"/>
      <c s="8" r="P750">
        <v>20</v>
      </c>
      <c s="17" r="Q750"/>
      <c s="40" r="R750"/>
      <c s="40" r="S750"/>
      <c s="17" r="T750"/>
      <c s="29" r="U750">
        <f>(((20*AB750)*AC750)+(20*AA750))*1</f>
        <v>0</v>
      </c>
      <c s="29" r="V750">
        <f>IF((U750=0),0,(S750/U750))</f>
        <v>0</v>
      </c>
      <c s="40" r="X750">
        <f>(AA750+AB750)*AC750</f>
        <v>0</v>
      </c>
      <c s="17" r="Y750"/>
      <c s="31" r="AA750"/>
      <c s="31" r="AB750"/>
      <c s="31" r="AC750"/>
      <c s="31" r="AD750"/>
    </row>
    <row customHeight="1" r="751" ht="12.0">
      <c s="19" r="A751">
        <v>41761.2083333333</v>
      </c>
      <c s="23" r="B751">
        <v>41761.25</v>
      </c>
      <c s="19" r="C751">
        <f>A751+TIME(5,0,0)</f>
        <v>41761.4166666667</v>
      </c>
      <c s="24" r="D751">
        <f>DATE(YEAR(C751),MONTH(C751),DAY(C751))</f>
        <v>41761</v>
      </c>
      <c s="27" r="E751">
        <f>HOUR(C751)</f>
        <v>10</v>
      </c>
      <c t="str" s="27" r="F751">
        <f>CONCATENATE("TAITsched:",(H751*1000))</f>
        <v>TAITsched:20000</v>
      </c>
      <c s="18" r="G751">
        <v>20</v>
      </c>
      <c s="8" r="H751">
        <v>20</v>
      </c>
      <c s="36" r="I751">
        <v>0</v>
      </c>
      <c t="str" s="27" r="J751">
        <f>CONCATENATE("TAITbid:",(G751*1000))</f>
        <v>TAITbid:20000</v>
      </c>
      <c t="str" s="27" r="K751">
        <f>CONCATENATE("TAITUnscheduled:",(I751*1000))</f>
        <v>TAITUnscheduled:0</v>
      </c>
      <c t="str" s="27" r="L751">
        <f>CONCATENATE("TAITPlanned:",(N751*1000))</f>
        <v>TAITPlanned:0</v>
      </c>
      <c t="str" s="27" r="M751">
        <f>CONCATENATE("TAITSettled:",(P751*1000))</f>
        <v>TAITSettled:20000</v>
      </c>
      <c s="36" r="N751"/>
      <c s="34" r="O751"/>
      <c s="8" r="P751">
        <v>20</v>
      </c>
      <c s="17" r="Q751"/>
      <c s="40" r="R751"/>
      <c s="40" r="S751"/>
      <c s="17" r="T751"/>
      <c s="29" r="U751">
        <f>(((20*AB751)*AC751)+(20*AA751))*1</f>
        <v>0</v>
      </c>
      <c s="29" r="V751">
        <f>IF((U751=0),0,(S751/U751))</f>
        <v>0</v>
      </c>
      <c s="40" r="X751">
        <f>(AA751+AB751)*AC751</f>
        <v>0</v>
      </c>
      <c s="17" r="Y751"/>
      <c s="31" r="AA751"/>
      <c s="31" r="AB751"/>
      <c s="31" r="AC751"/>
      <c s="31" r="AD751"/>
    </row>
    <row customHeight="1" r="752" ht="12.0">
      <c s="19" r="A752">
        <v>41761.25</v>
      </c>
      <c s="23" r="B752">
        <v>41761.2916666667</v>
      </c>
      <c s="19" r="C752">
        <f>A752+TIME(5,0,0)</f>
        <v>41761.4583333333</v>
      </c>
      <c s="24" r="D752">
        <f>DATE(YEAR(C752),MONTH(C752),DAY(C752))</f>
        <v>41761</v>
      </c>
      <c s="27" r="E752">
        <f>HOUR(C752)</f>
        <v>11</v>
      </c>
      <c t="str" s="27" r="F752">
        <f>CONCATENATE("TAITsched:",(H752*1000))</f>
        <v>TAITsched:20000</v>
      </c>
      <c s="18" r="G752">
        <v>20</v>
      </c>
      <c s="8" r="H752">
        <v>20</v>
      </c>
      <c s="36" r="I752">
        <v>0</v>
      </c>
      <c t="str" s="27" r="J752">
        <f>CONCATENATE("TAITbid:",(G752*1000))</f>
        <v>TAITbid:20000</v>
      </c>
      <c t="str" s="27" r="K752">
        <f>CONCATENATE("TAITUnscheduled:",(I752*1000))</f>
        <v>TAITUnscheduled:0</v>
      </c>
      <c t="str" s="27" r="L752">
        <f>CONCATENATE("TAITPlanned:",(N752*1000))</f>
        <v>TAITPlanned:0</v>
      </c>
      <c t="str" s="27" r="M752">
        <f>CONCATENATE("TAITSettled:",(P752*1000))</f>
        <v>TAITSettled:20000</v>
      </c>
      <c s="36" r="N752"/>
      <c s="34" r="O752"/>
      <c s="8" r="P752">
        <v>20</v>
      </c>
      <c s="17" r="Q752"/>
      <c s="40" r="R752"/>
      <c s="40" r="S752"/>
      <c s="17" r="T752"/>
      <c s="29" r="U752">
        <f>(((20*AB752)*AC752)+(20*AA752))*1</f>
        <v>0</v>
      </c>
      <c s="29" r="V752">
        <f>IF((U752=0),0,(S752/U752))</f>
        <v>0</v>
      </c>
      <c s="40" r="X752">
        <f>(AA752+AB752)*AC752</f>
        <v>0</v>
      </c>
      <c s="17" r="Y752"/>
      <c s="31" r="AA752"/>
      <c s="31" r="AB752"/>
      <c s="31" r="AC752"/>
      <c s="31" r="AD752"/>
    </row>
    <row customHeight="1" r="753" ht="12.0">
      <c s="19" r="A753">
        <v>41761.2916666667</v>
      </c>
      <c s="23" r="B753">
        <v>41761.3333333333</v>
      </c>
      <c s="19" r="C753">
        <f>A753+TIME(5,0,0)</f>
        <v>41761.5</v>
      </c>
      <c s="24" r="D753">
        <f>DATE(YEAR(C753),MONTH(C753),DAY(C753))</f>
        <v>41761</v>
      </c>
      <c s="27" r="E753">
        <f>HOUR(C753)</f>
        <v>12</v>
      </c>
      <c t="str" s="27" r="F753">
        <f>CONCATENATE("TAITsched:",(H753*1000))</f>
        <v>TAITsched:20000</v>
      </c>
      <c s="18" r="G753">
        <v>20</v>
      </c>
      <c s="8" r="H753">
        <v>20</v>
      </c>
      <c s="36" r="I753">
        <v>0</v>
      </c>
      <c t="str" s="27" r="J753">
        <f>CONCATENATE("TAITbid:",(G753*1000))</f>
        <v>TAITbid:20000</v>
      </c>
      <c t="str" s="27" r="K753">
        <f>CONCATENATE("TAITUnscheduled:",(I753*1000))</f>
        <v>TAITUnscheduled:0</v>
      </c>
      <c t="str" s="27" r="L753">
        <f>CONCATENATE("TAITPlanned:",(N753*1000))</f>
        <v>TAITPlanned:0</v>
      </c>
      <c t="str" s="27" r="M753">
        <f>CONCATENATE("TAITSettled:",(P753*1000))</f>
        <v>TAITSettled:20000</v>
      </c>
      <c s="36" r="N753"/>
      <c s="34" r="O753"/>
      <c s="8" r="P753">
        <v>20</v>
      </c>
      <c s="17" r="Q753"/>
      <c s="40" r="R753"/>
      <c s="40" r="S753"/>
      <c s="17" r="T753"/>
      <c s="29" r="U753">
        <f>(((20*AB753)*AC753)+(20*AA753))*1</f>
        <v>0</v>
      </c>
      <c s="29" r="V753">
        <f>IF((U753=0),0,(S753/U753))</f>
        <v>0</v>
      </c>
      <c s="40" r="X753">
        <f>(AA753+AB753)*AC753</f>
        <v>0</v>
      </c>
      <c s="17" r="Y753"/>
      <c s="31" r="AA753"/>
      <c s="31" r="AB753"/>
      <c s="31" r="AC753"/>
      <c s="31" r="AD753"/>
    </row>
    <row customHeight="1" r="754" ht="12.0">
      <c s="19" r="A754">
        <v>41761.3333333333</v>
      </c>
      <c s="23" r="B754">
        <v>41761.375</v>
      </c>
      <c s="19" r="C754">
        <f>A754+TIME(5,0,0)</f>
        <v>41761.5416666667</v>
      </c>
      <c s="24" r="D754">
        <f>DATE(YEAR(C754),MONTH(C754),DAY(C754))</f>
        <v>41761</v>
      </c>
      <c s="27" r="E754">
        <f>HOUR(C754)</f>
        <v>13</v>
      </c>
      <c t="str" s="27" r="F754">
        <f>CONCATENATE("TAITsched:",(H754*1000))</f>
        <v>TAITsched:20000</v>
      </c>
      <c s="18" r="G754">
        <v>20</v>
      </c>
      <c s="8" r="H754">
        <v>20</v>
      </c>
      <c s="36" r="I754">
        <v>0</v>
      </c>
      <c t="str" s="27" r="J754">
        <f>CONCATENATE("TAITbid:",(G754*1000))</f>
        <v>TAITbid:20000</v>
      </c>
      <c t="str" s="27" r="K754">
        <f>CONCATENATE("TAITUnscheduled:",(I754*1000))</f>
        <v>TAITUnscheduled:0</v>
      </c>
      <c t="str" s="27" r="L754">
        <f>CONCATENATE("TAITPlanned:",(N754*1000))</f>
        <v>TAITPlanned:0</v>
      </c>
      <c t="str" s="27" r="M754">
        <f>CONCATENATE("TAITSettled:",(P754*1000))</f>
        <v>TAITSettled:20000</v>
      </c>
      <c s="36" r="N754"/>
      <c s="34" r="O754"/>
      <c s="8" r="P754">
        <v>20</v>
      </c>
      <c s="17" r="Q754"/>
      <c s="40" r="R754"/>
      <c s="40" r="S754"/>
      <c s="17" r="T754"/>
      <c s="29" r="U754">
        <f>(((20*AB754)*AC754)+(20*AA754))*1</f>
        <v>0</v>
      </c>
      <c s="29" r="V754">
        <f>IF((U754=0),0,(S754/U754))</f>
        <v>0</v>
      </c>
      <c s="40" r="X754">
        <f>(AA754+AB754)*AC754</f>
        <v>0</v>
      </c>
      <c s="17" r="Y754"/>
      <c s="31" r="AA754"/>
      <c s="31" r="AB754"/>
      <c s="31" r="AC754"/>
      <c s="31" r="AD754"/>
    </row>
    <row customHeight="1" r="755" ht="12.0">
      <c s="19" r="A755">
        <v>41761.375</v>
      </c>
      <c s="23" r="B755">
        <v>41761.4166666667</v>
      </c>
      <c s="19" r="C755">
        <f>A755+TIME(5,0,0)</f>
        <v>41761.5833333333</v>
      </c>
      <c s="24" r="D755">
        <f>DATE(YEAR(C755),MONTH(C755),DAY(C755))</f>
        <v>41761</v>
      </c>
      <c s="27" r="E755">
        <f>HOUR(C755)</f>
        <v>14</v>
      </c>
      <c t="str" s="27" r="F755">
        <f>CONCATENATE("TAITsched:",(H755*1000))</f>
        <v>TAITsched:20000</v>
      </c>
      <c s="18" r="G755">
        <v>20</v>
      </c>
      <c s="8" r="H755">
        <v>20</v>
      </c>
      <c s="36" r="I755">
        <v>0</v>
      </c>
      <c t="str" s="27" r="J755">
        <f>CONCATENATE("TAITbid:",(G755*1000))</f>
        <v>TAITbid:20000</v>
      </c>
      <c t="str" s="27" r="K755">
        <f>CONCATENATE("TAITUnscheduled:",(I755*1000))</f>
        <v>TAITUnscheduled:0</v>
      </c>
      <c t="str" s="27" r="L755">
        <f>CONCATENATE("TAITPlanned:",(N755*1000))</f>
        <v>TAITPlanned:0</v>
      </c>
      <c t="str" s="27" r="M755">
        <f>CONCATENATE("TAITSettled:",(P755*1000))</f>
        <v>TAITSettled:20000</v>
      </c>
      <c s="36" r="N755"/>
      <c s="34" r="O755"/>
      <c s="8" r="P755">
        <v>20</v>
      </c>
      <c s="17" r="Q755"/>
      <c s="40" r="R755"/>
      <c s="40" r="S755"/>
      <c s="17" r="T755"/>
      <c s="29" r="U755">
        <f>(((20*AB755)*AC755)+(20*AA755))*1</f>
        <v>0</v>
      </c>
      <c s="29" r="V755">
        <f>IF((U755=0),0,(S755/U755))</f>
        <v>0</v>
      </c>
      <c s="40" r="X755">
        <f>(AA755+AB755)*AC755</f>
        <v>0</v>
      </c>
      <c s="17" r="Y755"/>
      <c s="31" r="AA755"/>
      <c s="31" r="AB755"/>
      <c s="31" r="AC755"/>
      <c s="31" r="AD755"/>
    </row>
    <row customHeight="1" r="756" ht="12.0">
      <c s="19" r="A756">
        <v>41761.4166666667</v>
      </c>
      <c s="23" r="B756">
        <v>41761.4583333333</v>
      </c>
      <c s="19" r="C756">
        <f>A756+TIME(5,0,0)</f>
        <v>41761.625</v>
      </c>
      <c s="24" r="D756">
        <f>DATE(YEAR(C756),MONTH(C756),DAY(C756))</f>
        <v>41761</v>
      </c>
      <c s="27" r="E756">
        <f>HOUR(C756)</f>
        <v>15</v>
      </c>
      <c t="str" s="27" r="F756">
        <f>CONCATENATE("TAITsched:",(H756*1000))</f>
        <v>TAITsched:20000</v>
      </c>
      <c s="18" r="G756">
        <v>20</v>
      </c>
      <c s="8" r="H756">
        <v>20</v>
      </c>
      <c s="36" r="I756">
        <v>0</v>
      </c>
      <c t="str" s="27" r="J756">
        <f>CONCATENATE("TAITbid:",(G756*1000))</f>
        <v>TAITbid:20000</v>
      </c>
      <c t="str" s="27" r="K756">
        <f>CONCATENATE("TAITUnscheduled:",(I756*1000))</f>
        <v>TAITUnscheduled:0</v>
      </c>
      <c t="str" s="27" r="L756">
        <f>CONCATENATE("TAITPlanned:",(N756*1000))</f>
        <v>TAITPlanned:0</v>
      </c>
      <c t="str" s="27" r="M756">
        <f>CONCATENATE("TAITSettled:",(P756*1000))</f>
        <v>TAITSettled:20000</v>
      </c>
      <c s="36" r="N756"/>
      <c s="34" r="O756"/>
      <c s="8" r="P756">
        <v>20</v>
      </c>
      <c s="17" r="Q756"/>
      <c s="40" r="R756"/>
      <c s="40" r="S756"/>
      <c s="17" r="T756"/>
      <c s="29" r="U756">
        <f>(((20*AB756)*AC756)+(20*AA756))*1</f>
        <v>0</v>
      </c>
      <c s="29" r="V756">
        <f>IF((U756=0),0,(S756/U756))</f>
        <v>0</v>
      </c>
      <c s="40" r="X756">
        <f>(AA756+AB756)*AC756</f>
        <v>0</v>
      </c>
      <c s="17" r="Y756"/>
      <c s="31" r="AA756"/>
      <c s="31" r="AB756"/>
      <c s="31" r="AC756"/>
      <c s="31" r="AD756"/>
    </row>
    <row customHeight="1" r="757" ht="12.0">
      <c s="19" r="A757">
        <v>41761.4583333333</v>
      </c>
      <c s="23" r="B757">
        <v>41761.5</v>
      </c>
      <c s="19" r="C757">
        <f>A757+TIME(5,0,0)</f>
        <v>41761.6666666667</v>
      </c>
      <c s="24" r="D757">
        <f>DATE(YEAR(C757),MONTH(C757),DAY(C757))</f>
        <v>41761</v>
      </c>
      <c s="27" r="E757">
        <f>HOUR(C757)</f>
        <v>16</v>
      </c>
      <c t="str" s="27" r="F757">
        <f>CONCATENATE("TAITsched:",(H757*1000))</f>
        <v>TAITsched:20000</v>
      </c>
      <c s="18" r="G757">
        <v>20</v>
      </c>
      <c s="8" r="H757">
        <v>20</v>
      </c>
      <c s="36" r="I757">
        <v>0</v>
      </c>
      <c t="str" s="27" r="J757">
        <f>CONCATENATE("TAITbid:",(G757*1000))</f>
        <v>TAITbid:20000</v>
      </c>
      <c t="str" s="27" r="K757">
        <f>CONCATENATE("TAITUnscheduled:",(I757*1000))</f>
        <v>TAITUnscheduled:0</v>
      </c>
      <c t="str" s="27" r="L757">
        <f>CONCATENATE("TAITPlanned:",(N757*1000))</f>
        <v>TAITPlanned:0</v>
      </c>
      <c t="str" s="27" r="M757">
        <f>CONCATENATE("TAITSettled:",(P757*1000))</f>
        <v>TAITSettled:20000</v>
      </c>
      <c s="36" r="N757"/>
      <c s="34" r="O757"/>
      <c s="8" r="P757">
        <v>20</v>
      </c>
      <c s="17" r="Q757"/>
      <c s="40" r="R757"/>
      <c s="40" r="S757"/>
      <c s="17" r="T757"/>
      <c s="29" r="U757">
        <f>(((20*AB757)*AC757)+(20*AA757))*1</f>
        <v>0</v>
      </c>
      <c s="29" r="V757">
        <f>IF((U757=0),0,(S757/U757))</f>
        <v>0</v>
      </c>
      <c s="40" r="X757">
        <f>(AA757+AB757)*AC757</f>
        <v>0</v>
      </c>
      <c s="17" r="Y757"/>
      <c s="31" r="AA757"/>
      <c s="31" r="AB757"/>
      <c s="31" r="AC757"/>
      <c s="31" r="AD757"/>
    </row>
    <row customHeight="1" r="758" ht="12.0">
      <c s="19" r="A758">
        <v>41761.5</v>
      </c>
      <c s="23" r="B758">
        <v>41761.5416666667</v>
      </c>
      <c s="19" r="C758">
        <f>A758+TIME(5,0,0)</f>
        <v>41761.7083333333</v>
      </c>
      <c s="24" r="D758">
        <f>DATE(YEAR(C758),MONTH(C758),DAY(C758))</f>
        <v>41761</v>
      </c>
      <c s="27" r="E758">
        <f>HOUR(C758)</f>
        <v>17</v>
      </c>
      <c t="str" s="27" r="F758">
        <f>CONCATENATE("TAITsched:",(H758*1000))</f>
        <v>TAITsched:20000</v>
      </c>
      <c s="18" r="G758">
        <v>20</v>
      </c>
      <c s="8" r="H758">
        <v>20</v>
      </c>
      <c s="36" r="I758">
        <v>0</v>
      </c>
      <c t="str" s="27" r="J758">
        <f>CONCATENATE("TAITbid:",(G758*1000))</f>
        <v>TAITbid:20000</v>
      </c>
      <c t="str" s="27" r="K758">
        <f>CONCATENATE("TAITUnscheduled:",(I758*1000))</f>
        <v>TAITUnscheduled:0</v>
      </c>
      <c t="str" s="27" r="L758">
        <f>CONCATENATE("TAITPlanned:",(N758*1000))</f>
        <v>TAITPlanned:0</v>
      </c>
      <c t="str" s="27" r="M758">
        <f>CONCATENATE("TAITSettled:",(P758*1000))</f>
        <v>TAITSettled:20000</v>
      </c>
      <c s="36" r="N758"/>
      <c s="34" r="O758"/>
      <c s="8" r="P758">
        <v>20</v>
      </c>
      <c s="17" r="Q758"/>
      <c s="40" r="R758"/>
      <c s="40" r="S758"/>
      <c s="17" r="T758"/>
      <c s="29" r="U758">
        <f>(((20*AB758)*AC758)+(20*AA758))*1</f>
        <v>0</v>
      </c>
      <c s="29" r="V758">
        <f>IF((U758=0),0,(S758/U758))</f>
        <v>0</v>
      </c>
      <c s="40" r="X758">
        <f>(AA758+AB758)*AC758</f>
        <v>0</v>
      </c>
      <c s="17" r="Y758"/>
      <c s="31" r="AA758"/>
      <c s="31" r="AB758"/>
      <c s="31" r="AC758"/>
      <c s="31" r="AD758"/>
    </row>
    <row customHeight="1" r="759" ht="12.0">
      <c s="19" r="A759">
        <v>41761.5416666667</v>
      </c>
      <c s="23" r="B759">
        <v>41761.5833333333</v>
      </c>
      <c s="19" r="C759">
        <f>A759+TIME(5,0,0)</f>
        <v>41761.75</v>
      </c>
      <c s="24" r="D759">
        <f>DATE(YEAR(C759),MONTH(C759),DAY(C759))</f>
        <v>41761</v>
      </c>
      <c s="27" r="E759">
        <f>HOUR(C759)</f>
        <v>18</v>
      </c>
      <c t="str" s="27" r="F759">
        <f>CONCATENATE("TAITsched:",(H759*1000))</f>
        <v>TAITsched:20000</v>
      </c>
      <c s="18" r="G759">
        <v>20</v>
      </c>
      <c s="8" r="H759">
        <v>20</v>
      </c>
      <c s="36" r="I759">
        <v>0</v>
      </c>
      <c t="str" s="27" r="J759">
        <f>CONCATENATE("TAITbid:",(G759*1000))</f>
        <v>TAITbid:20000</v>
      </c>
      <c t="str" s="27" r="K759">
        <f>CONCATENATE("TAITUnscheduled:",(I759*1000))</f>
        <v>TAITUnscheduled:0</v>
      </c>
      <c t="str" s="27" r="L759">
        <f>CONCATENATE("TAITPlanned:",(N759*1000))</f>
        <v>TAITPlanned:0</v>
      </c>
      <c t="str" s="27" r="M759">
        <f>CONCATENATE("TAITSettled:",(P759*1000))</f>
        <v>TAITSettled:20000</v>
      </c>
      <c s="36" r="N759"/>
      <c s="34" r="O759"/>
      <c s="8" r="P759">
        <v>20</v>
      </c>
      <c s="17" r="Q759"/>
      <c s="40" r="R759"/>
      <c s="40" r="S759"/>
      <c s="17" r="T759"/>
      <c s="29" r="U759">
        <f>(((20*AB759)*AC759)+(20*AA759))*1</f>
        <v>0</v>
      </c>
      <c s="29" r="V759">
        <f>IF((U759=0),0,(S759/U759))</f>
        <v>0</v>
      </c>
      <c s="40" r="X759">
        <f>(AA759+AB759)*AC759</f>
        <v>0</v>
      </c>
      <c s="17" r="Y759"/>
      <c s="31" r="AA759"/>
      <c s="31" r="AB759"/>
      <c s="31" r="AC759"/>
      <c s="31" r="AD759"/>
    </row>
    <row customHeight="1" r="760" ht="12.0">
      <c s="19" r="A760">
        <v>41761.5833333333</v>
      </c>
      <c s="23" r="B760">
        <v>41761.625</v>
      </c>
      <c s="19" r="C760">
        <f>A760+TIME(5,0,0)</f>
        <v>41761.7916666667</v>
      </c>
      <c s="24" r="D760">
        <f>DATE(YEAR(C760),MONTH(C760),DAY(C760))</f>
        <v>41761</v>
      </c>
      <c s="27" r="E760">
        <f>HOUR(C760)</f>
        <v>19</v>
      </c>
      <c t="str" s="27" r="F760">
        <f>CONCATENATE("TAITsched:",(H760*1000))</f>
        <v>TAITsched:20000</v>
      </c>
      <c s="18" r="G760">
        <v>20</v>
      </c>
      <c s="8" r="H760">
        <v>20</v>
      </c>
      <c s="36" r="I760">
        <v>0</v>
      </c>
      <c t="str" s="27" r="J760">
        <f>CONCATENATE("TAITbid:",(G760*1000))</f>
        <v>TAITbid:20000</v>
      </c>
      <c t="str" s="27" r="K760">
        <f>CONCATENATE("TAITUnscheduled:",(I760*1000))</f>
        <v>TAITUnscheduled:0</v>
      </c>
      <c t="str" s="27" r="L760">
        <f>CONCATENATE("TAITPlanned:",(N760*1000))</f>
        <v>TAITPlanned:0</v>
      </c>
      <c t="str" s="27" r="M760">
        <f>CONCATENATE("TAITSettled:",(P760*1000))</f>
        <v>TAITSettled:20000</v>
      </c>
      <c s="36" r="N760"/>
      <c s="34" r="O760"/>
      <c s="8" r="P760">
        <v>20</v>
      </c>
      <c s="17" r="Q760"/>
      <c s="40" r="R760"/>
      <c s="40" r="S760"/>
      <c s="17" r="T760"/>
      <c s="29" r="U760">
        <f>(((20*AB760)*AC760)+(20*AA760))*1</f>
        <v>0</v>
      </c>
      <c s="29" r="V760">
        <f>IF((U760=0),0,(S760/U760))</f>
        <v>0</v>
      </c>
      <c s="40" r="X760">
        <f>(AA760+AB760)*AC760</f>
        <v>0</v>
      </c>
      <c s="17" r="Y760"/>
      <c s="31" r="AA760"/>
      <c s="31" r="AB760"/>
      <c s="31" r="AC760"/>
      <c s="31" r="AD760"/>
    </row>
    <row customHeight="1" r="761" ht="12.0">
      <c s="19" r="A761">
        <v>41761.625</v>
      </c>
      <c s="23" r="B761">
        <v>41761.6666666667</v>
      </c>
      <c s="19" r="C761">
        <f>A761+TIME(5,0,0)</f>
        <v>41761.8333333333</v>
      </c>
      <c s="24" r="D761">
        <f>DATE(YEAR(C761),MONTH(C761),DAY(C761))</f>
        <v>41761</v>
      </c>
      <c s="27" r="E761">
        <f>HOUR(C761)</f>
        <v>20</v>
      </c>
      <c t="str" s="27" r="F761">
        <f>CONCATENATE("TAITsched:",(H761*1000))</f>
        <v>TAITsched:20000</v>
      </c>
      <c s="18" r="G761">
        <v>20</v>
      </c>
      <c s="8" r="H761">
        <v>20</v>
      </c>
      <c s="36" r="I761">
        <v>0</v>
      </c>
      <c t="str" s="27" r="J761">
        <f>CONCATENATE("TAITbid:",(G761*1000))</f>
        <v>TAITbid:20000</v>
      </c>
      <c t="str" s="27" r="K761">
        <f>CONCATENATE("TAITUnscheduled:",(I761*1000))</f>
        <v>TAITUnscheduled:0</v>
      </c>
      <c t="str" s="27" r="L761">
        <f>CONCATENATE("TAITPlanned:",(N761*1000))</f>
        <v>TAITPlanned:0</v>
      </c>
      <c t="str" s="27" r="M761">
        <f>CONCATENATE("TAITSettled:",(P761*1000))</f>
        <v>TAITSettled:20000</v>
      </c>
      <c s="36" r="N761"/>
      <c s="34" r="O761"/>
      <c s="8" r="P761">
        <v>20</v>
      </c>
      <c s="17" r="Q761"/>
      <c s="40" r="R761"/>
      <c s="40" r="S761"/>
      <c s="17" r="T761"/>
      <c s="29" r="U761">
        <f>(((20*AB761)*AC761)+(20*AA761))*1</f>
        <v>0</v>
      </c>
      <c s="29" r="V761">
        <f>IF((U761=0),0,(S761/U761))</f>
        <v>0</v>
      </c>
      <c s="40" r="X761">
        <f>(AA761+AB761)*AC761</f>
        <v>0</v>
      </c>
      <c s="17" r="Y761"/>
      <c s="31" r="AA761"/>
      <c s="31" r="AB761"/>
      <c s="31" r="AC761"/>
      <c s="31" r="AD761"/>
    </row>
    <row customHeight="1" r="762" ht="12.0">
      <c s="19" r="A762">
        <v>41761.6666666667</v>
      </c>
      <c s="23" r="B762">
        <v>41761.7083333333</v>
      </c>
      <c s="19" r="C762">
        <f>A762+TIME(5,0,0)</f>
        <v>41761.875</v>
      </c>
      <c s="24" r="D762">
        <f>DATE(YEAR(C762),MONTH(C762),DAY(C762))</f>
        <v>41761</v>
      </c>
      <c s="27" r="E762">
        <f>HOUR(C762)</f>
        <v>21</v>
      </c>
      <c t="str" s="27" r="F762">
        <f>CONCATENATE("TAITsched:",(H762*1000))</f>
        <v>TAITsched:20000</v>
      </c>
      <c s="18" r="G762">
        <v>20</v>
      </c>
      <c s="8" r="H762">
        <v>20</v>
      </c>
      <c s="36" r="I762">
        <v>0</v>
      </c>
      <c t="str" s="27" r="J762">
        <f>CONCATENATE("TAITbid:",(G762*1000))</f>
        <v>TAITbid:20000</v>
      </c>
      <c t="str" s="27" r="K762">
        <f>CONCATENATE("TAITUnscheduled:",(I762*1000))</f>
        <v>TAITUnscheduled:0</v>
      </c>
      <c t="str" s="27" r="L762">
        <f>CONCATENATE("TAITPlanned:",(N762*1000))</f>
        <v>TAITPlanned:0</v>
      </c>
      <c t="str" s="27" r="M762">
        <f>CONCATENATE("TAITSettled:",(P762*1000))</f>
        <v>TAITSettled:20000</v>
      </c>
      <c s="36" r="N762"/>
      <c s="34" r="O762"/>
      <c s="8" r="P762">
        <v>20</v>
      </c>
      <c s="17" r="Q762"/>
      <c s="40" r="R762"/>
      <c s="40" r="S762"/>
      <c s="17" r="T762"/>
      <c s="29" r="U762">
        <f>(((20*AB762)*AC762)+(20*AA762))*1</f>
        <v>0</v>
      </c>
      <c s="29" r="V762">
        <f>IF((U762=0),0,(S762/U762))</f>
        <v>0</v>
      </c>
      <c s="40" r="X762">
        <f>(AA762+AB762)*AC762</f>
        <v>0</v>
      </c>
      <c s="17" r="Y762"/>
      <c s="31" r="AA762"/>
      <c s="31" r="AB762"/>
      <c s="31" r="AC762"/>
      <c s="31" r="AD762"/>
    </row>
    <row customHeight="1" r="763" ht="12.0">
      <c s="19" r="A763">
        <v>41761.7083333333</v>
      </c>
      <c s="23" r="B763">
        <v>41761.75</v>
      </c>
      <c s="19" r="C763">
        <f>A763+TIME(5,0,0)</f>
        <v>41761.9166666667</v>
      </c>
      <c s="24" r="D763">
        <f>DATE(YEAR(C763),MONTH(C763),DAY(C763))</f>
        <v>41761</v>
      </c>
      <c s="27" r="E763">
        <f>HOUR(C763)</f>
        <v>22</v>
      </c>
      <c t="str" s="27" r="F763">
        <f>CONCATENATE("TAITsched:",(H763*1000))</f>
        <v>TAITsched:20000</v>
      </c>
      <c s="18" r="G763">
        <v>20</v>
      </c>
      <c s="8" r="H763">
        <v>20</v>
      </c>
      <c s="36" r="I763">
        <v>0</v>
      </c>
      <c t="str" s="27" r="J763">
        <f>CONCATENATE("TAITbid:",(G763*1000))</f>
        <v>TAITbid:20000</v>
      </c>
      <c t="str" s="27" r="K763">
        <f>CONCATENATE("TAITUnscheduled:",(I763*1000))</f>
        <v>TAITUnscheduled:0</v>
      </c>
      <c t="str" s="27" r="L763">
        <f>CONCATENATE("TAITPlanned:",(N763*1000))</f>
        <v>TAITPlanned:0</v>
      </c>
      <c t="str" s="27" r="M763">
        <f>CONCATENATE("TAITSettled:",(P763*1000))</f>
        <v>TAITSettled:20000</v>
      </c>
      <c s="36" r="N763"/>
      <c s="34" r="O763"/>
      <c s="8" r="P763">
        <v>20</v>
      </c>
      <c s="17" r="Q763"/>
      <c s="40" r="R763"/>
      <c s="40" r="S763"/>
      <c s="17" r="T763"/>
      <c s="29" r="U763">
        <f>(((20*AB763)*AC763)+(20*AA763))*1</f>
        <v>0</v>
      </c>
      <c s="29" r="V763">
        <f>IF((U763=0),0,(S763/U763))</f>
        <v>0</v>
      </c>
      <c s="40" r="X763">
        <f>(AA763+AB763)*AC763</f>
        <v>0</v>
      </c>
      <c s="17" r="Y763"/>
      <c s="31" r="AA763"/>
      <c s="31" r="AB763"/>
      <c s="31" r="AC763"/>
      <c s="31" r="AD763"/>
    </row>
    <row customHeight="1" r="764" ht="12.0">
      <c s="19" r="A764">
        <v>41761.75</v>
      </c>
      <c s="23" r="B764">
        <v>41761.7916666667</v>
      </c>
      <c s="19" r="C764">
        <f>A764+TIME(5,0,0)</f>
        <v>41761.9583333333</v>
      </c>
      <c s="24" r="D764">
        <f>DATE(YEAR(C764),MONTH(C764),DAY(C764))</f>
        <v>41761</v>
      </c>
      <c s="27" r="E764">
        <f>HOUR(C764)</f>
        <v>23</v>
      </c>
      <c t="str" s="27" r="F764">
        <f>CONCATENATE("TAITsched:",(H764*1000))</f>
        <v>TAITsched:20000</v>
      </c>
      <c s="18" r="G764">
        <v>20</v>
      </c>
      <c s="8" r="H764">
        <v>20</v>
      </c>
      <c s="36" r="I764">
        <v>0</v>
      </c>
      <c t="str" s="27" r="J764">
        <f>CONCATENATE("TAITbid:",(G764*1000))</f>
        <v>TAITbid:20000</v>
      </c>
      <c t="str" s="27" r="K764">
        <f>CONCATENATE("TAITUnscheduled:",(I764*1000))</f>
        <v>TAITUnscheduled:0</v>
      </c>
      <c t="str" s="27" r="L764">
        <f>CONCATENATE("TAITPlanned:",(N764*1000))</f>
        <v>TAITPlanned:0</v>
      </c>
      <c t="str" s="27" r="M764">
        <f>CONCATENATE("TAITSettled:",(P764*1000))</f>
        <v>TAITSettled:20000</v>
      </c>
      <c s="36" r="N764"/>
      <c s="34" r="O764"/>
      <c s="8" r="P764">
        <v>20</v>
      </c>
      <c s="17" r="Q764"/>
      <c s="40" r="R764"/>
      <c s="40" r="S764"/>
      <c s="17" r="T764"/>
      <c s="29" r="U764">
        <f>(((20*AB764)*AC764)+(20*AA764))*1</f>
        <v>0</v>
      </c>
      <c s="29" r="V764">
        <f>IF((U764=0),0,(S764/U764))</f>
        <v>0</v>
      </c>
      <c s="40" r="X764">
        <f>(AA764+AB764)*AC764</f>
        <v>0</v>
      </c>
      <c s="17" r="Y764"/>
      <c s="31" r="AA764"/>
      <c s="31" r="AB764"/>
      <c s="31" r="AC764"/>
      <c s="31" r="AD764"/>
    </row>
    <row customHeight="1" r="765" ht="12.0">
      <c s="19" r="A765">
        <v>41761.7916666667</v>
      </c>
      <c s="23" r="B765">
        <v>41761.8333333333</v>
      </c>
      <c s="19" r="C765">
        <f>A765+TIME(5,0,0)</f>
        <v>41762</v>
      </c>
      <c s="24" r="D765">
        <f>DATE(YEAR(C765),MONTH(C765),DAY(C765))</f>
        <v>41762</v>
      </c>
      <c s="27" r="E765">
        <f>HOUR(C765)</f>
        <v>0</v>
      </c>
      <c t="str" s="27" r="F765">
        <f>CONCATENATE("TAITsched:",(H765*1000))</f>
        <v>TAITsched:20000</v>
      </c>
      <c s="18" r="G765">
        <v>20</v>
      </c>
      <c s="8" r="H765">
        <v>20</v>
      </c>
      <c s="36" r="I765">
        <v>0</v>
      </c>
      <c t="str" s="27" r="J765">
        <f>CONCATENATE("TAITbid:",(G765*1000))</f>
        <v>TAITbid:20000</v>
      </c>
      <c t="str" s="27" r="K765">
        <f>CONCATENATE("TAITUnscheduled:",(I765*1000))</f>
        <v>TAITUnscheduled:0</v>
      </c>
      <c t="str" s="27" r="L765">
        <f>CONCATENATE("TAITPlanned:",(N765*1000))</f>
        <v>TAITPlanned:0</v>
      </c>
      <c t="str" s="27" r="M765">
        <f>CONCATENATE("TAITSettled:",(P765*1000))</f>
        <v>TAITSettled:20000</v>
      </c>
      <c s="36" r="N765"/>
      <c s="34" r="O765"/>
      <c s="8" r="P765">
        <v>20</v>
      </c>
      <c s="17" r="Q765"/>
      <c s="40" r="R765"/>
      <c s="40" r="S765"/>
      <c s="17" r="T765"/>
      <c s="29" r="U765">
        <f>(((20*AB765)*AC765)+(20*AA765))*1</f>
        <v>0</v>
      </c>
      <c s="29" r="V765">
        <f>IF((U765=0),0,(S765/U765))</f>
        <v>0</v>
      </c>
      <c s="40" r="X765">
        <f>(AA765+AB765)*AC765</f>
        <v>0</v>
      </c>
      <c s="17" r="Y765"/>
      <c s="31" r="AA765"/>
      <c s="31" r="AB765"/>
      <c s="31" r="AC765"/>
      <c s="31" r="AD765"/>
    </row>
    <row customHeight="1" r="766" ht="12.0">
      <c s="19" r="A766">
        <v>41761.8333333333</v>
      </c>
      <c s="23" r="B766">
        <v>41761.875</v>
      </c>
      <c s="19" r="C766">
        <f>A766+TIME(5,0,0)</f>
        <v>41762.0416666667</v>
      </c>
      <c s="24" r="D766">
        <f>DATE(YEAR(C766),MONTH(C766),DAY(C766))</f>
        <v>41762</v>
      </c>
      <c s="27" r="E766">
        <f>HOUR(C766)</f>
        <v>1</v>
      </c>
      <c t="str" s="27" r="F766">
        <f>CONCATENATE("TAITsched:",(H766*1000))</f>
        <v>TAITsched:20000</v>
      </c>
      <c s="18" r="G766">
        <v>20</v>
      </c>
      <c s="8" r="H766">
        <v>20</v>
      </c>
      <c s="36" r="I766">
        <v>0</v>
      </c>
      <c t="str" s="27" r="J766">
        <f>CONCATENATE("TAITbid:",(G766*1000))</f>
        <v>TAITbid:20000</v>
      </c>
      <c t="str" s="27" r="K766">
        <f>CONCATENATE("TAITUnscheduled:",(I766*1000))</f>
        <v>TAITUnscheduled:0</v>
      </c>
      <c t="str" s="27" r="L766">
        <f>CONCATENATE("TAITPlanned:",(N766*1000))</f>
        <v>TAITPlanned:0</v>
      </c>
      <c t="str" s="27" r="M766">
        <f>CONCATENATE("TAITSettled:",(P766*1000))</f>
        <v>TAITSettled:20000</v>
      </c>
      <c s="36" r="N766"/>
      <c s="34" r="O766"/>
      <c s="8" r="P766">
        <v>20</v>
      </c>
      <c s="17" r="Q766"/>
      <c s="40" r="R766"/>
      <c s="40" r="S766"/>
      <c s="17" r="T766"/>
      <c s="29" r="U766">
        <f>(((20*AB766)*AC766)+(20*AA766))*1</f>
        <v>0</v>
      </c>
      <c s="29" r="V766">
        <f>IF((U766=0),0,(S766/U766))</f>
        <v>0</v>
      </c>
      <c s="40" r="X766">
        <f>(AA766+AB766)*AC766</f>
        <v>0</v>
      </c>
      <c s="17" r="Y766"/>
      <c s="31" r="AA766"/>
      <c s="31" r="AB766"/>
      <c s="31" r="AC766"/>
      <c s="31" r="AD766"/>
    </row>
    <row customHeight="1" r="767" ht="12.0">
      <c s="19" r="A767">
        <v>41761.875</v>
      </c>
      <c s="23" r="B767">
        <v>41761.9166666667</v>
      </c>
      <c s="19" r="C767">
        <f>A767+TIME(5,0,0)</f>
        <v>41762.0833333333</v>
      </c>
      <c s="24" r="D767">
        <f>DATE(YEAR(C767),MONTH(C767),DAY(C767))</f>
        <v>41762</v>
      </c>
      <c s="27" r="E767">
        <f>HOUR(C767)</f>
        <v>2</v>
      </c>
      <c t="str" s="27" r="F767">
        <f>CONCATENATE("TAITsched:",(H767*1000))</f>
        <v>TAITsched:20000</v>
      </c>
      <c s="18" r="G767">
        <v>20</v>
      </c>
      <c s="8" r="H767">
        <v>20</v>
      </c>
      <c s="36" r="I767">
        <v>0</v>
      </c>
      <c t="str" s="27" r="J767">
        <f>CONCATENATE("TAITbid:",(G767*1000))</f>
        <v>TAITbid:20000</v>
      </c>
      <c t="str" s="27" r="K767">
        <f>CONCATENATE("TAITUnscheduled:",(I767*1000))</f>
        <v>TAITUnscheduled:0</v>
      </c>
      <c t="str" s="27" r="L767">
        <f>CONCATENATE("TAITPlanned:",(N767*1000))</f>
        <v>TAITPlanned:0</v>
      </c>
      <c t="str" s="27" r="M767">
        <f>CONCATENATE("TAITSettled:",(P767*1000))</f>
        <v>TAITSettled:20000</v>
      </c>
      <c s="36" r="N767"/>
      <c s="34" r="O767"/>
      <c s="8" r="P767">
        <v>20</v>
      </c>
      <c s="17" r="Q767"/>
      <c s="40" r="R767"/>
      <c s="40" r="S767"/>
      <c s="17" r="T767"/>
      <c s="29" r="U767">
        <f>(((20*AB767)*AC767)+(20*AA767))*1</f>
        <v>0</v>
      </c>
      <c s="29" r="V767">
        <f>IF((U767=0),0,(S767/U767))</f>
        <v>0</v>
      </c>
      <c s="40" r="X767">
        <f>(AA767+AB767)*AC767</f>
        <v>0</v>
      </c>
      <c s="17" r="Y767"/>
      <c s="31" r="AA767"/>
      <c s="31" r="AB767"/>
      <c s="31" r="AC767"/>
      <c s="31" r="AD767"/>
    </row>
    <row customHeight="1" r="768" ht="12.0">
      <c s="19" r="A768">
        <v>41761.9166666667</v>
      </c>
      <c s="23" r="B768">
        <v>41761.9583333333</v>
      </c>
      <c s="19" r="C768">
        <f>A768+TIME(5,0,0)</f>
        <v>41762.125</v>
      </c>
      <c s="24" r="D768">
        <f>DATE(YEAR(C768),MONTH(C768),DAY(C768))</f>
        <v>41762</v>
      </c>
      <c s="27" r="E768">
        <f>HOUR(C768)</f>
        <v>3</v>
      </c>
      <c t="str" s="27" r="F768">
        <f>CONCATENATE("TAITsched:",(H768*1000))</f>
        <v>TAITsched:20000</v>
      </c>
      <c s="18" r="G768">
        <v>20</v>
      </c>
      <c s="8" r="H768">
        <v>20</v>
      </c>
      <c s="36" r="I768">
        <v>0</v>
      </c>
      <c t="str" s="27" r="J768">
        <f>CONCATENATE("TAITbid:",(G768*1000))</f>
        <v>TAITbid:20000</v>
      </c>
      <c t="str" s="27" r="K768">
        <f>CONCATENATE("TAITUnscheduled:",(I768*1000))</f>
        <v>TAITUnscheduled:0</v>
      </c>
      <c t="str" s="27" r="L768">
        <f>CONCATENATE("TAITPlanned:",(N768*1000))</f>
        <v>TAITPlanned:0</v>
      </c>
      <c t="str" s="27" r="M768">
        <f>CONCATENATE("TAITSettled:",(P768*1000))</f>
        <v>TAITSettled:20000</v>
      </c>
      <c s="36" r="N768"/>
      <c s="34" r="O768"/>
      <c s="8" r="P768">
        <v>20</v>
      </c>
      <c s="17" r="Q768"/>
      <c s="40" r="R768"/>
      <c s="40" r="S768"/>
      <c s="17" r="T768"/>
      <c s="29" r="U768">
        <f>(((20*AB768)*AC768)+(20*AA768))*1</f>
        <v>0</v>
      </c>
      <c s="29" r="V768">
        <f>IF((U768=0),0,(S768/U768))</f>
        <v>0</v>
      </c>
      <c s="40" r="X768">
        <f>(AA768+AB768)*AC768</f>
        <v>0</v>
      </c>
      <c s="17" r="Y768"/>
      <c s="31" r="AA768"/>
      <c s="31" r="AB768"/>
      <c s="31" r="AC768"/>
      <c s="31" r="AD768"/>
    </row>
    <row customHeight="1" r="769" ht="12.0">
      <c s="19" r="A769">
        <v>41761.9583333333</v>
      </c>
      <c s="23" r="B769">
        <v>41762</v>
      </c>
      <c s="19" r="C769">
        <f>A769+TIME(5,0,0)</f>
        <v>41762.1666666667</v>
      </c>
      <c s="24" r="D769">
        <f>DATE(YEAR(C769),MONTH(C769),DAY(C769))</f>
        <v>41762</v>
      </c>
      <c s="27" r="E769">
        <f>HOUR(C769)</f>
        <v>4</v>
      </c>
      <c t="str" s="27" r="F769">
        <f>CONCATENATE("TAITsched:",(H769*1000))</f>
        <v>TAITsched:20000</v>
      </c>
      <c s="18" r="G769">
        <v>20</v>
      </c>
      <c s="8" r="H769">
        <v>20</v>
      </c>
      <c s="36" r="I769">
        <v>0</v>
      </c>
      <c t="str" s="27" r="J769">
        <f>CONCATENATE("TAITbid:",(G769*1000))</f>
        <v>TAITbid:20000</v>
      </c>
      <c t="str" s="27" r="K769">
        <f>CONCATENATE("TAITUnscheduled:",(I769*1000))</f>
        <v>TAITUnscheduled:0</v>
      </c>
      <c t="str" s="27" r="L769">
        <f>CONCATENATE("TAITPlanned:",(N769*1000))</f>
        <v>TAITPlanned:0</v>
      </c>
      <c t="str" s="27" r="M769">
        <f>CONCATENATE("TAITSettled:",(P769*1000))</f>
        <v>TAITSettled:20000</v>
      </c>
      <c s="36" r="N769"/>
      <c s="34" r="O769"/>
      <c s="8" r="P769">
        <v>20</v>
      </c>
      <c s="17" r="Q769"/>
      <c s="40" r="R769"/>
      <c s="40" r="S769"/>
      <c s="17" r="T769"/>
      <c s="29" r="U769">
        <f>(((20*AB769)*AC769)+(20*AA769))*1</f>
        <v>0</v>
      </c>
      <c s="29" r="V769">
        <f>IF((U769=0),0,(S769/U769))</f>
        <v>0</v>
      </c>
      <c s="40" r="X769">
        <f>(AA769+AB769)*AC769</f>
        <v>0</v>
      </c>
      <c s="17" r="Y769"/>
      <c s="31" r="AA769"/>
      <c s="31" r="AB769"/>
      <c s="31" r="AC769"/>
      <c s="31" r="AD769"/>
    </row>
    <row customHeight="1" r="770" ht="12.0">
      <c s="19" r="A770">
        <v>41762</v>
      </c>
      <c s="23" r="B770">
        <v>41762.0416666667</v>
      </c>
      <c s="19" r="C770">
        <f>A770+TIME(5,0,0)</f>
        <v>41762.2083333333</v>
      </c>
      <c s="24" r="D770">
        <f>DATE(YEAR(C770),MONTH(C770),DAY(C770))</f>
        <v>41762</v>
      </c>
      <c s="27" r="E770">
        <f>HOUR(C770)</f>
        <v>5</v>
      </c>
      <c t="str" s="27" r="F770">
        <f>CONCATENATE("TAITsched:",(H770*1000))</f>
        <v>TAITsched:20000</v>
      </c>
      <c s="18" r="G770">
        <v>20</v>
      </c>
      <c s="8" r="H770">
        <v>20</v>
      </c>
      <c s="36" r="I770">
        <v>0</v>
      </c>
      <c t="str" s="27" r="J770">
        <f>CONCATENATE("TAITbid:",(G770*1000))</f>
        <v>TAITbid:20000</v>
      </c>
      <c t="str" s="27" r="K770">
        <f>CONCATENATE("TAITUnscheduled:",(I770*1000))</f>
        <v>TAITUnscheduled:0</v>
      </c>
      <c t="str" s="27" r="L770">
        <f>CONCATENATE("TAITPlanned:",(N770*1000))</f>
        <v>TAITPlanned:0</v>
      </c>
      <c t="str" s="27" r="M770">
        <f>CONCATENATE("TAITSettled:",(P770*1000))</f>
        <v>TAITSettled:20000</v>
      </c>
      <c s="36" r="N770"/>
      <c s="34" r="O770"/>
      <c s="8" r="P770">
        <v>20</v>
      </c>
      <c s="17" r="Q770"/>
      <c s="40" r="R770"/>
      <c s="40" r="S770"/>
      <c s="17" r="T770"/>
      <c s="29" r="U770">
        <f>(((20*AB770)*AC770)+(20*AA770))*1</f>
        <v>0</v>
      </c>
      <c s="29" r="V770">
        <f>IF((U770=0),0,(S770/U770))</f>
        <v>0</v>
      </c>
      <c s="40" r="X770">
        <f>(AA770+AB770)*AC770</f>
        <v>0</v>
      </c>
      <c s="17" r="Y770"/>
      <c s="31" r="AA770"/>
      <c s="31" r="AB770"/>
      <c s="31" r="AC770"/>
      <c s="31" r="AD770"/>
    </row>
    <row customHeight="1" r="771" ht="12.0">
      <c s="19" r="A771">
        <v>41762.0416666667</v>
      </c>
      <c s="23" r="B771">
        <v>41762.0833333333</v>
      </c>
      <c s="19" r="C771">
        <f>A771+TIME(5,0,0)</f>
        <v>41762.25</v>
      </c>
      <c s="24" r="D771">
        <f>DATE(YEAR(C771),MONTH(C771),DAY(C771))</f>
        <v>41762</v>
      </c>
      <c s="27" r="E771">
        <f>HOUR(C771)</f>
        <v>6</v>
      </c>
      <c t="str" s="27" r="F771">
        <f>CONCATENATE("TAITsched:",(H771*1000))</f>
        <v>TAITsched:20000</v>
      </c>
      <c s="18" r="G771">
        <v>20</v>
      </c>
      <c s="8" r="H771">
        <v>20</v>
      </c>
      <c s="36" r="I771">
        <v>0</v>
      </c>
      <c t="str" s="27" r="J771">
        <f>CONCATENATE("TAITbid:",(G771*1000))</f>
        <v>TAITbid:20000</v>
      </c>
      <c t="str" s="27" r="K771">
        <f>CONCATENATE("TAITUnscheduled:",(I771*1000))</f>
        <v>TAITUnscheduled:0</v>
      </c>
      <c t="str" s="27" r="L771">
        <f>CONCATENATE("TAITPlanned:",(N771*1000))</f>
        <v>TAITPlanned:0</v>
      </c>
      <c t="str" s="27" r="M771">
        <f>CONCATENATE("TAITSettled:",(P771*1000))</f>
        <v>TAITSettled:20000</v>
      </c>
      <c s="36" r="N771"/>
      <c s="34" r="O771"/>
      <c s="8" r="P771">
        <v>20</v>
      </c>
      <c s="17" r="Q771"/>
      <c s="40" r="R771"/>
      <c s="40" r="S771"/>
      <c s="17" r="T771"/>
      <c s="29" r="U771">
        <f>(((20*AB771)*AC771)+(20*AA771))*1</f>
        <v>0</v>
      </c>
      <c s="29" r="V771">
        <f>IF((U771=0),0,(S771/U771))</f>
        <v>0</v>
      </c>
      <c s="40" r="X771">
        <f>(AA771+AB771)*AC771</f>
        <v>0</v>
      </c>
      <c s="17" r="Y771"/>
      <c s="31" r="AA771"/>
      <c s="31" r="AB771"/>
      <c s="31" r="AC771"/>
      <c s="31" r="AD771"/>
    </row>
    <row customHeight="1" r="772" ht="12.0">
      <c s="19" r="A772">
        <v>41762.0833333333</v>
      </c>
      <c s="23" r="B772">
        <v>41762.125</v>
      </c>
      <c s="19" r="C772">
        <f>A772+TIME(5,0,0)</f>
        <v>41762.2916666667</v>
      </c>
      <c s="24" r="D772">
        <f>DATE(YEAR(C772),MONTH(C772),DAY(C772))</f>
        <v>41762</v>
      </c>
      <c s="27" r="E772">
        <f>HOUR(C772)</f>
        <v>7</v>
      </c>
      <c t="str" s="27" r="F772">
        <f>CONCATENATE("TAITsched:",(H772*1000))</f>
        <v>TAITsched:20000</v>
      </c>
      <c s="18" r="G772">
        <v>20</v>
      </c>
      <c s="8" r="H772">
        <v>20</v>
      </c>
      <c s="36" r="I772">
        <v>0</v>
      </c>
      <c t="str" s="27" r="J772">
        <f>CONCATENATE("TAITbid:",(G772*1000))</f>
        <v>TAITbid:20000</v>
      </c>
      <c t="str" s="27" r="K772">
        <f>CONCATENATE("TAITUnscheduled:",(I772*1000))</f>
        <v>TAITUnscheduled:0</v>
      </c>
      <c t="str" s="27" r="L772">
        <f>CONCATENATE("TAITPlanned:",(N772*1000))</f>
        <v>TAITPlanned:0</v>
      </c>
      <c t="str" s="27" r="M772">
        <f>CONCATENATE("TAITSettled:",(P772*1000))</f>
        <v>TAITSettled:20000</v>
      </c>
      <c s="36" r="N772"/>
      <c s="34" r="O772"/>
      <c s="8" r="P772">
        <v>20</v>
      </c>
      <c s="17" r="Q772"/>
      <c s="40" r="R772"/>
      <c s="40" r="S772"/>
      <c s="17" r="T772"/>
      <c s="29" r="U772">
        <f>(((20*AB772)*AC772)+(20*AA772))*1</f>
        <v>0</v>
      </c>
      <c s="29" r="V772">
        <f>IF((U772=0),0,(S772/U772))</f>
        <v>0</v>
      </c>
      <c s="40" r="X772">
        <f>(AA772+AB772)*AC772</f>
        <v>0</v>
      </c>
      <c s="17" r="Y772"/>
      <c s="31" r="AA772"/>
      <c s="31" r="AB772"/>
      <c s="31" r="AC772"/>
      <c s="31" r="AD772"/>
    </row>
    <row customHeight="1" r="773" ht="12.0">
      <c s="19" r="A773">
        <v>41762.125</v>
      </c>
      <c s="23" r="B773">
        <v>41762.1666666667</v>
      </c>
      <c s="19" r="C773">
        <f>A773+TIME(5,0,0)</f>
        <v>41762.3333333333</v>
      </c>
      <c s="24" r="D773">
        <f>DATE(YEAR(C773),MONTH(C773),DAY(C773))</f>
        <v>41762</v>
      </c>
      <c s="27" r="E773">
        <f>HOUR(C773)</f>
        <v>8</v>
      </c>
      <c t="str" s="27" r="F773">
        <f>CONCATENATE("TAITsched:",(H773*1000))</f>
        <v>TAITsched:20000</v>
      </c>
      <c s="18" r="G773">
        <v>20</v>
      </c>
      <c s="8" r="H773">
        <v>20</v>
      </c>
      <c s="36" r="I773">
        <v>0</v>
      </c>
      <c t="str" s="27" r="J773">
        <f>CONCATENATE("TAITbid:",(G773*1000))</f>
        <v>TAITbid:20000</v>
      </c>
      <c t="str" s="27" r="K773">
        <f>CONCATENATE("TAITUnscheduled:",(I773*1000))</f>
        <v>TAITUnscheduled:0</v>
      </c>
      <c t="str" s="27" r="L773">
        <f>CONCATENATE("TAITPlanned:",(N773*1000))</f>
        <v>TAITPlanned:0</v>
      </c>
      <c t="str" s="27" r="M773">
        <f>CONCATENATE("TAITSettled:",(P773*1000))</f>
        <v>TAITSettled:20000</v>
      </c>
      <c s="36" r="N773"/>
      <c s="34" r="O773"/>
      <c s="8" r="P773">
        <v>20</v>
      </c>
      <c s="17" r="Q773"/>
      <c s="40" r="R773"/>
      <c s="40" r="S773"/>
      <c s="17" r="T773"/>
      <c s="29" r="U773">
        <f>(((20*AB773)*AC773)+(20*AA773))*1</f>
        <v>0</v>
      </c>
      <c s="29" r="V773">
        <f>IF((U773=0),0,(S773/U773))</f>
        <v>0</v>
      </c>
      <c s="40" r="X773">
        <f>(AA773+AB773)*AC773</f>
        <v>0</v>
      </c>
      <c s="17" r="Y773"/>
      <c s="31" r="AA773"/>
      <c s="31" r="AB773"/>
      <c s="31" r="AC773"/>
      <c s="31" r="AD773"/>
    </row>
    <row customHeight="1" r="774" ht="12.0">
      <c s="19" r="A774">
        <v>41762.1666666667</v>
      </c>
      <c s="23" r="B774">
        <v>41762.2083333333</v>
      </c>
      <c s="19" r="C774">
        <f>A774+TIME(5,0,0)</f>
        <v>41762.375</v>
      </c>
      <c s="24" r="D774">
        <f>DATE(YEAR(C774),MONTH(C774),DAY(C774))</f>
        <v>41762</v>
      </c>
      <c s="27" r="E774">
        <f>HOUR(C774)</f>
        <v>9</v>
      </c>
      <c t="str" s="27" r="F774">
        <f>CONCATENATE("TAITsched:",(H774*1000))</f>
        <v>TAITsched:20000</v>
      </c>
      <c s="18" r="G774">
        <v>20</v>
      </c>
      <c s="8" r="H774">
        <v>20</v>
      </c>
      <c s="36" r="I774">
        <v>0</v>
      </c>
      <c t="str" s="27" r="J774">
        <f>CONCATENATE("TAITbid:",(G774*1000))</f>
        <v>TAITbid:20000</v>
      </c>
      <c t="str" s="27" r="K774">
        <f>CONCATENATE("TAITUnscheduled:",(I774*1000))</f>
        <v>TAITUnscheduled:0</v>
      </c>
      <c t="str" s="27" r="L774">
        <f>CONCATENATE("TAITPlanned:",(N774*1000))</f>
        <v>TAITPlanned:0</v>
      </c>
      <c t="str" s="27" r="M774">
        <f>CONCATENATE("TAITSettled:",(P774*1000))</f>
        <v>TAITSettled:20000</v>
      </c>
      <c s="36" r="N774"/>
      <c s="34" r="O774"/>
      <c s="8" r="P774">
        <v>20</v>
      </c>
      <c s="17" r="Q774"/>
      <c s="40" r="R774"/>
      <c s="40" r="S774"/>
      <c s="17" r="T774"/>
      <c s="29" r="U774">
        <f>(((20*AB774)*AC774)+(20*AA774))*1</f>
        <v>0</v>
      </c>
      <c s="29" r="V774">
        <f>IF((U774=0),0,(S774/U774))</f>
        <v>0</v>
      </c>
      <c s="40" r="X774">
        <f>(AA774+AB774)*AC774</f>
        <v>0</v>
      </c>
      <c s="17" r="Y774"/>
      <c s="31" r="AA774"/>
      <c s="31" r="AB774"/>
      <c s="31" r="AC774"/>
      <c s="31" r="AD774"/>
    </row>
    <row customHeight="1" r="775" ht="12.0">
      <c s="19" r="A775">
        <v>41762.2083333333</v>
      </c>
      <c s="23" r="B775">
        <v>41762.25</v>
      </c>
      <c s="19" r="C775">
        <f>A775+TIME(5,0,0)</f>
        <v>41762.4166666667</v>
      </c>
      <c s="24" r="D775">
        <f>DATE(YEAR(C775),MONTH(C775),DAY(C775))</f>
        <v>41762</v>
      </c>
      <c s="27" r="E775">
        <f>HOUR(C775)</f>
        <v>10</v>
      </c>
      <c t="str" s="27" r="F775">
        <f>CONCATENATE("TAITsched:",(H775*1000))</f>
        <v>TAITsched:20000</v>
      </c>
      <c s="18" r="G775">
        <v>20</v>
      </c>
      <c s="8" r="H775">
        <v>20</v>
      </c>
      <c s="36" r="I775">
        <v>0</v>
      </c>
      <c t="str" s="27" r="J775">
        <f>CONCATENATE("TAITbid:",(G775*1000))</f>
        <v>TAITbid:20000</v>
      </c>
      <c t="str" s="27" r="K775">
        <f>CONCATENATE("TAITUnscheduled:",(I775*1000))</f>
        <v>TAITUnscheduled:0</v>
      </c>
      <c t="str" s="27" r="L775">
        <f>CONCATENATE("TAITPlanned:",(N775*1000))</f>
        <v>TAITPlanned:0</v>
      </c>
      <c t="str" s="27" r="M775">
        <f>CONCATENATE("TAITSettled:",(P775*1000))</f>
        <v>TAITSettled:20000</v>
      </c>
      <c s="36" r="N775"/>
      <c s="34" r="O775"/>
      <c s="8" r="P775">
        <v>20</v>
      </c>
      <c s="17" r="Q775"/>
      <c s="40" r="R775"/>
      <c s="40" r="S775"/>
      <c s="17" r="T775"/>
      <c s="29" r="U775">
        <f>(((20*AB775)*AC775)+(20*AA775))*1</f>
        <v>0</v>
      </c>
      <c s="29" r="V775">
        <f>IF((U775=0),0,(S775/U775))</f>
        <v>0</v>
      </c>
      <c s="40" r="X775">
        <f>(AA775+AB775)*AC775</f>
        <v>0</v>
      </c>
      <c s="17" r="Y775"/>
      <c s="31" r="AA775"/>
      <c s="31" r="AB775"/>
      <c s="31" r="AC775"/>
      <c s="31" r="AD775"/>
    </row>
    <row customHeight="1" r="776" ht="12.0">
      <c s="19" r="A776">
        <v>41762.25</v>
      </c>
      <c s="23" r="B776">
        <v>41762.2916666667</v>
      </c>
      <c s="19" r="C776">
        <f>A776+TIME(5,0,0)</f>
        <v>41762.4583333333</v>
      </c>
      <c s="24" r="D776">
        <f>DATE(YEAR(C776),MONTH(C776),DAY(C776))</f>
        <v>41762</v>
      </c>
      <c s="27" r="E776">
        <f>HOUR(C776)</f>
        <v>11</v>
      </c>
      <c t="str" s="27" r="F776">
        <f>CONCATENATE("TAITsched:",(H776*1000))</f>
        <v>TAITsched:20000</v>
      </c>
      <c s="18" r="G776">
        <v>20</v>
      </c>
      <c s="8" r="H776">
        <v>20</v>
      </c>
      <c s="36" r="I776">
        <v>0</v>
      </c>
      <c t="str" s="27" r="J776">
        <f>CONCATENATE("TAITbid:",(G776*1000))</f>
        <v>TAITbid:20000</v>
      </c>
      <c t="str" s="27" r="K776">
        <f>CONCATENATE("TAITUnscheduled:",(I776*1000))</f>
        <v>TAITUnscheduled:0</v>
      </c>
      <c t="str" s="27" r="L776">
        <f>CONCATENATE("TAITPlanned:",(N776*1000))</f>
        <v>TAITPlanned:0</v>
      </c>
      <c t="str" s="27" r="M776">
        <f>CONCATENATE("TAITSettled:",(P776*1000))</f>
        <v>TAITSettled:20000</v>
      </c>
      <c s="36" r="N776"/>
      <c s="34" r="O776"/>
      <c s="8" r="P776">
        <v>20</v>
      </c>
      <c s="17" r="Q776"/>
      <c s="40" r="R776"/>
      <c s="40" r="S776"/>
      <c s="17" r="T776"/>
      <c s="29" r="U776">
        <f>(((20*AB776)*AC776)+(20*AA776))*1</f>
        <v>0</v>
      </c>
      <c s="29" r="V776">
        <f>IF((U776=0),0,(S776/U776))</f>
        <v>0</v>
      </c>
      <c s="40" r="X776">
        <f>(AA776+AB776)*AC776</f>
        <v>0</v>
      </c>
      <c s="17" r="Y776"/>
      <c s="31" r="AA776"/>
      <c s="31" r="AB776"/>
      <c s="31" r="AC776"/>
      <c s="31" r="AD776"/>
    </row>
    <row customHeight="1" r="777" ht="12.0">
      <c s="19" r="A777">
        <v>41762.2916666667</v>
      </c>
      <c s="23" r="B777">
        <v>41762.3333333333</v>
      </c>
      <c s="19" r="C777">
        <f>A777+TIME(5,0,0)</f>
        <v>41762.5</v>
      </c>
      <c s="24" r="D777">
        <f>DATE(YEAR(C777),MONTH(C777),DAY(C777))</f>
        <v>41762</v>
      </c>
      <c s="27" r="E777">
        <f>HOUR(C777)</f>
        <v>12</v>
      </c>
      <c t="str" s="27" r="F777">
        <f>CONCATENATE("TAITsched:",(H777*1000))</f>
        <v>TAITsched:20000</v>
      </c>
      <c s="18" r="G777">
        <v>20</v>
      </c>
      <c s="8" r="H777">
        <v>20</v>
      </c>
      <c s="36" r="I777">
        <v>0</v>
      </c>
      <c t="str" s="27" r="J777">
        <f>CONCATENATE("TAITbid:",(G777*1000))</f>
        <v>TAITbid:20000</v>
      </c>
      <c t="str" s="27" r="K777">
        <f>CONCATENATE("TAITUnscheduled:",(I777*1000))</f>
        <v>TAITUnscheduled:0</v>
      </c>
      <c t="str" s="27" r="L777">
        <f>CONCATENATE("TAITPlanned:",(N777*1000))</f>
        <v>TAITPlanned:0</v>
      </c>
      <c t="str" s="27" r="M777">
        <f>CONCATENATE("TAITSettled:",(P777*1000))</f>
        <v>TAITSettled:20000</v>
      </c>
      <c s="36" r="N777"/>
      <c s="34" r="O777"/>
      <c s="8" r="P777">
        <v>20</v>
      </c>
      <c s="17" r="Q777"/>
      <c s="40" r="R777"/>
      <c s="40" r="S777"/>
      <c s="17" r="T777"/>
      <c s="29" r="U777">
        <f>(((20*AB777)*AC777)+(20*AA777))*1</f>
        <v>0</v>
      </c>
      <c s="29" r="V777">
        <f>IF((U777=0),0,(S777/U777))</f>
        <v>0</v>
      </c>
      <c s="40" r="X777">
        <f>(AA777+AB777)*AC777</f>
        <v>0</v>
      </c>
      <c s="17" r="Y777"/>
      <c s="31" r="AA777"/>
      <c s="31" r="AB777"/>
      <c s="31" r="AC777"/>
      <c s="31" r="AD777"/>
    </row>
    <row customHeight="1" r="778" ht="12.0">
      <c s="19" r="A778">
        <v>41762.3333333333</v>
      </c>
      <c s="23" r="B778">
        <v>41762.375</v>
      </c>
      <c s="19" r="C778">
        <f>A778+TIME(5,0,0)</f>
        <v>41762.5416666667</v>
      </c>
      <c s="24" r="D778">
        <f>DATE(YEAR(C778),MONTH(C778),DAY(C778))</f>
        <v>41762</v>
      </c>
      <c s="27" r="E778">
        <f>HOUR(C778)</f>
        <v>13</v>
      </c>
      <c t="str" s="27" r="F778">
        <f>CONCATENATE("TAITsched:",(H778*1000))</f>
        <v>TAITsched:20000</v>
      </c>
      <c s="18" r="G778">
        <v>20</v>
      </c>
      <c s="8" r="H778">
        <v>20</v>
      </c>
      <c s="36" r="I778">
        <v>0</v>
      </c>
      <c t="str" s="27" r="J778">
        <f>CONCATENATE("TAITbid:",(G778*1000))</f>
        <v>TAITbid:20000</v>
      </c>
      <c t="str" s="27" r="K778">
        <f>CONCATENATE("TAITUnscheduled:",(I778*1000))</f>
        <v>TAITUnscheduled:0</v>
      </c>
      <c t="str" s="27" r="L778">
        <f>CONCATENATE("TAITPlanned:",(N778*1000))</f>
        <v>TAITPlanned:0</v>
      </c>
      <c t="str" s="27" r="M778">
        <f>CONCATENATE("TAITSettled:",(P778*1000))</f>
        <v>TAITSettled:20000</v>
      </c>
      <c s="36" r="N778"/>
      <c s="34" r="O778"/>
      <c s="8" r="P778">
        <v>20</v>
      </c>
      <c s="17" r="Q778"/>
      <c s="40" r="R778"/>
      <c s="40" r="S778"/>
      <c s="17" r="T778"/>
      <c s="29" r="U778">
        <f>(((20*AB778)*AC778)+(20*AA778))*1</f>
        <v>0</v>
      </c>
      <c s="29" r="V778">
        <f>IF((U778=0),0,(S778/U778))</f>
        <v>0</v>
      </c>
      <c s="40" r="X778">
        <f>(AA778+AB778)*AC778</f>
        <v>0</v>
      </c>
      <c s="17" r="Y778"/>
      <c s="31" r="AA778"/>
      <c s="31" r="AB778"/>
      <c s="31" r="AC778"/>
      <c s="31" r="AD778"/>
    </row>
    <row customHeight="1" r="779" ht="12.0">
      <c s="19" r="A779">
        <v>41762.375</v>
      </c>
      <c s="23" r="B779">
        <v>41762.4166666667</v>
      </c>
      <c s="19" r="C779">
        <f>A779+TIME(5,0,0)</f>
        <v>41762.5833333333</v>
      </c>
      <c s="24" r="D779">
        <f>DATE(YEAR(C779),MONTH(C779),DAY(C779))</f>
        <v>41762</v>
      </c>
      <c s="27" r="E779">
        <f>HOUR(C779)</f>
        <v>14</v>
      </c>
      <c t="str" s="27" r="F779">
        <f>CONCATENATE("TAITsched:",(H779*1000))</f>
        <v>TAITsched:20000</v>
      </c>
      <c s="18" r="G779">
        <v>20</v>
      </c>
      <c s="8" r="H779">
        <v>20</v>
      </c>
      <c s="36" r="I779">
        <v>0</v>
      </c>
      <c t="str" s="27" r="J779">
        <f>CONCATENATE("TAITbid:",(G779*1000))</f>
        <v>TAITbid:20000</v>
      </c>
      <c t="str" s="27" r="K779">
        <f>CONCATENATE("TAITUnscheduled:",(I779*1000))</f>
        <v>TAITUnscheduled:0</v>
      </c>
      <c t="str" s="27" r="L779">
        <f>CONCATENATE("TAITPlanned:",(N779*1000))</f>
        <v>TAITPlanned:0</v>
      </c>
      <c t="str" s="27" r="M779">
        <f>CONCATENATE("TAITSettled:",(P779*1000))</f>
        <v>TAITSettled:20000</v>
      </c>
      <c s="36" r="N779"/>
      <c s="34" r="O779"/>
      <c s="8" r="P779">
        <v>20</v>
      </c>
      <c s="17" r="Q779"/>
      <c s="40" r="R779"/>
      <c s="40" r="S779"/>
      <c s="17" r="T779"/>
      <c s="29" r="U779">
        <f>(((20*AB779)*AC779)+(20*AA779))*1</f>
        <v>0</v>
      </c>
      <c s="29" r="V779">
        <f>IF((U779=0),0,(S779/U779))</f>
        <v>0</v>
      </c>
      <c s="40" r="X779">
        <f>(AA779+AB779)*AC779</f>
        <v>0</v>
      </c>
      <c s="17" r="Y779"/>
      <c s="31" r="AA779"/>
      <c s="31" r="AB779"/>
      <c s="31" r="AC779"/>
      <c s="31" r="AD779"/>
    </row>
    <row customHeight="1" r="780" ht="12.0">
      <c s="19" r="A780">
        <v>41762.4166666667</v>
      </c>
      <c s="23" r="B780">
        <v>41762.4583333333</v>
      </c>
      <c s="19" r="C780">
        <f>A780+TIME(5,0,0)</f>
        <v>41762.625</v>
      </c>
      <c s="24" r="D780">
        <f>DATE(YEAR(C780),MONTH(C780),DAY(C780))</f>
        <v>41762</v>
      </c>
      <c s="27" r="E780">
        <f>HOUR(C780)</f>
        <v>15</v>
      </c>
      <c t="str" s="27" r="F780">
        <f>CONCATENATE("TAITsched:",(H780*1000))</f>
        <v>TAITsched:20000</v>
      </c>
      <c s="18" r="G780">
        <v>20</v>
      </c>
      <c s="8" r="H780">
        <v>20</v>
      </c>
      <c s="36" r="I780">
        <v>0</v>
      </c>
      <c t="str" s="27" r="J780">
        <f>CONCATENATE("TAITbid:",(G780*1000))</f>
        <v>TAITbid:20000</v>
      </c>
      <c t="str" s="27" r="K780">
        <f>CONCATENATE("TAITUnscheduled:",(I780*1000))</f>
        <v>TAITUnscheduled:0</v>
      </c>
      <c t="str" s="27" r="L780">
        <f>CONCATENATE("TAITPlanned:",(N780*1000))</f>
        <v>TAITPlanned:0</v>
      </c>
      <c t="str" s="27" r="M780">
        <f>CONCATENATE("TAITSettled:",(P780*1000))</f>
        <v>TAITSettled:20000</v>
      </c>
      <c s="36" r="N780"/>
      <c s="34" r="O780"/>
      <c s="8" r="P780">
        <v>20</v>
      </c>
      <c s="17" r="Q780"/>
      <c s="40" r="R780"/>
      <c s="40" r="S780"/>
      <c s="17" r="T780"/>
      <c s="29" r="U780">
        <f>(((20*AB780)*AC780)+(20*AA780))*1</f>
        <v>0</v>
      </c>
      <c s="29" r="V780">
        <f>IF((U780=0),0,(S780/U780))</f>
        <v>0</v>
      </c>
      <c s="40" r="X780">
        <f>(AA780+AB780)*AC780</f>
        <v>0</v>
      </c>
      <c s="17" r="Y780"/>
      <c s="31" r="AA780"/>
      <c s="31" r="AB780"/>
      <c s="31" r="AC780"/>
      <c s="31" r="AD780"/>
    </row>
    <row customHeight="1" r="781" ht="12.0">
      <c s="19" r="A781">
        <v>41762.4583333333</v>
      </c>
      <c s="23" r="B781">
        <v>41762.5</v>
      </c>
      <c s="19" r="C781">
        <f>A781+TIME(5,0,0)</f>
        <v>41762.6666666667</v>
      </c>
      <c s="24" r="D781">
        <f>DATE(YEAR(C781),MONTH(C781),DAY(C781))</f>
        <v>41762</v>
      </c>
      <c s="27" r="E781">
        <f>HOUR(C781)</f>
        <v>16</v>
      </c>
      <c t="str" s="27" r="F781">
        <f>CONCATENATE("TAITsched:",(H781*1000))</f>
        <v>TAITsched:20000</v>
      </c>
      <c s="18" r="G781">
        <v>20</v>
      </c>
      <c s="8" r="H781">
        <v>20</v>
      </c>
      <c s="36" r="I781">
        <v>0</v>
      </c>
      <c t="str" s="27" r="J781">
        <f>CONCATENATE("TAITbid:",(G781*1000))</f>
        <v>TAITbid:20000</v>
      </c>
      <c t="str" s="27" r="K781">
        <f>CONCATENATE("TAITUnscheduled:",(I781*1000))</f>
        <v>TAITUnscheduled:0</v>
      </c>
      <c t="str" s="27" r="L781">
        <f>CONCATENATE("TAITPlanned:",(N781*1000))</f>
        <v>TAITPlanned:0</v>
      </c>
      <c t="str" s="27" r="M781">
        <f>CONCATENATE("TAITSettled:",(P781*1000))</f>
        <v>TAITSettled:20000</v>
      </c>
      <c s="36" r="N781"/>
      <c s="34" r="O781"/>
      <c s="8" r="P781">
        <v>20</v>
      </c>
      <c s="17" r="Q781"/>
      <c s="40" r="R781"/>
      <c s="40" r="S781"/>
      <c s="17" r="T781"/>
      <c s="29" r="U781">
        <f>(((20*AB781)*AC781)+(20*AA781))*1</f>
        <v>0</v>
      </c>
      <c s="29" r="V781">
        <f>IF((U781=0),0,(S781/U781))</f>
        <v>0</v>
      </c>
      <c s="40" r="X781">
        <f>(AA781+AB781)*AC781</f>
        <v>0</v>
      </c>
      <c s="17" r="Y781"/>
      <c s="31" r="AA781"/>
      <c s="31" r="AB781"/>
      <c s="31" r="AC781"/>
      <c s="31" r="AD781"/>
    </row>
    <row customHeight="1" r="782" ht="12.0">
      <c s="19" r="A782">
        <v>41762.5</v>
      </c>
      <c s="23" r="B782">
        <v>41762.5416666667</v>
      </c>
      <c s="19" r="C782">
        <f>A782+TIME(5,0,0)</f>
        <v>41762.7083333333</v>
      </c>
      <c s="24" r="D782">
        <f>DATE(YEAR(C782),MONTH(C782),DAY(C782))</f>
        <v>41762</v>
      </c>
      <c s="27" r="E782">
        <f>HOUR(C782)</f>
        <v>17</v>
      </c>
      <c t="str" s="27" r="F782">
        <f>CONCATENATE("TAITsched:",(H782*1000))</f>
        <v>TAITsched:20000</v>
      </c>
      <c s="18" r="G782">
        <v>20</v>
      </c>
      <c s="8" r="H782">
        <v>20</v>
      </c>
      <c s="36" r="I782">
        <v>0</v>
      </c>
      <c t="str" s="27" r="J782">
        <f>CONCATENATE("TAITbid:",(G782*1000))</f>
        <v>TAITbid:20000</v>
      </c>
      <c t="str" s="27" r="K782">
        <f>CONCATENATE("TAITUnscheduled:",(I782*1000))</f>
        <v>TAITUnscheduled:0</v>
      </c>
      <c t="str" s="27" r="L782">
        <f>CONCATENATE("TAITPlanned:",(N782*1000))</f>
        <v>TAITPlanned:0</v>
      </c>
      <c t="str" s="27" r="M782">
        <f>CONCATENATE("TAITSettled:",(P782*1000))</f>
        <v>TAITSettled:20000</v>
      </c>
      <c s="36" r="N782"/>
      <c s="34" r="O782"/>
      <c s="8" r="P782">
        <v>20</v>
      </c>
      <c s="17" r="Q782"/>
      <c s="40" r="R782"/>
      <c s="40" r="S782"/>
      <c s="17" r="T782"/>
      <c s="29" r="U782">
        <f>(((20*AB782)*AC782)+(20*AA782))*1</f>
        <v>0</v>
      </c>
      <c s="29" r="V782">
        <f>IF((U782=0),0,(S782/U782))</f>
        <v>0</v>
      </c>
      <c s="40" r="X782">
        <f>(AA782+AB782)*AC782</f>
        <v>0</v>
      </c>
      <c s="17" r="Y782"/>
      <c s="31" r="AA782"/>
      <c s="31" r="AB782"/>
      <c s="31" r="AC782"/>
      <c s="31" r="AD782"/>
    </row>
    <row customHeight="1" r="783" ht="12.0">
      <c s="19" r="A783">
        <v>41762.5416666667</v>
      </c>
      <c s="23" r="B783">
        <v>41762.5833333333</v>
      </c>
      <c s="19" r="C783">
        <f>A783+TIME(5,0,0)</f>
        <v>41762.75</v>
      </c>
      <c s="24" r="D783">
        <f>DATE(YEAR(C783),MONTH(C783),DAY(C783))</f>
        <v>41762</v>
      </c>
      <c s="27" r="E783">
        <f>HOUR(C783)</f>
        <v>18</v>
      </c>
      <c t="str" s="27" r="F783">
        <f>CONCATENATE("TAITsched:",(H783*1000))</f>
        <v>TAITsched:20000</v>
      </c>
      <c s="18" r="G783">
        <v>20</v>
      </c>
      <c s="8" r="H783">
        <v>20</v>
      </c>
      <c s="36" r="I783">
        <v>0</v>
      </c>
      <c t="str" s="27" r="J783">
        <f>CONCATENATE("TAITbid:",(G783*1000))</f>
        <v>TAITbid:20000</v>
      </c>
      <c t="str" s="27" r="K783">
        <f>CONCATENATE("TAITUnscheduled:",(I783*1000))</f>
        <v>TAITUnscheduled:0</v>
      </c>
      <c t="str" s="27" r="L783">
        <f>CONCATENATE("TAITPlanned:",(N783*1000))</f>
        <v>TAITPlanned:0</v>
      </c>
      <c t="str" s="27" r="M783">
        <f>CONCATENATE("TAITSettled:",(P783*1000))</f>
        <v>TAITSettled:20000</v>
      </c>
      <c s="36" r="N783"/>
      <c s="34" r="O783"/>
      <c s="8" r="P783">
        <v>20</v>
      </c>
      <c s="17" r="Q783"/>
      <c s="40" r="R783"/>
      <c s="40" r="S783"/>
      <c s="17" r="T783"/>
      <c s="29" r="U783">
        <f>(((20*AB783)*AC783)+(20*AA783))*1</f>
        <v>0</v>
      </c>
      <c s="29" r="V783">
        <f>IF((U783=0),0,(S783/U783))</f>
        <v>0</v>
      </c>
      <c s="40" r="X783">
        <f>(AA783+AB783)*AC783</f>
        <v>0</v>
      </c>
      <c s="17" r="Y783"/>
      <c s="31" r="AA783"/>
      <c s="31" r="AB783"/>
      <c s="31" r="AC783"/>
      <c s="31" r="AD783"/>
    </row>
    <row customHeight="1" r="784" ht="12.0">
      <c s="19" r="A784">
        <v>41762.5833333333</v>
      </c>
      <c s="23" r="B784">
        <v>41762.625</v>
      </c>
      <c s="19" r="C784">
        <f>A784+TIME(5,0,0)</f>
        <v>41762.7916666667</v>
      </c>
      <c s="24" r="D784">
        <f>DATE(YEAR(C784),MONTH(C784),DAY(C784))</f>
        <v>41762</v>
      </c>
      <c s="27" r="E784">
        <f>HOUR(C784)</f>
        <v>19</v>
      </c>
      <c t="str" s="27" r="F784">
        <f>CONCATENATE("TAITsched:",(H784*1000))</f>
        <v>TAITsched:20000</v>
      </c>
      <c s="18" r="G784">
        <v>20</v>
      </c>
      <c s="8" r="H784">
        <v>20</v>
      </c>
      <c s="36" r="I784">
        <v>0</v>
      </c>
      <c t="str" s="27" r="J784">
        <f>CONCATENATE("TAITbid:",(G784*1000))</f>
        <v>TAITbid:20000</v>
      </c>
      <c t="str" s="27" r="K784">
        <f>CONCATENATE("TAITUnscheduled:",(I784*1000))</f>
        <v>TAITUnscheduled:0</v>
      </c>
      <c t="str" s="27" r="L784">
        <f>CONCATENATE("TAITPlanned:",(N784*1000))</f>
        <v>TAITPlanned:0</v>
      </c>
      <c t="str" s="27" r="M784">
        <f>CONCATENATE("TAITSettled:",(P784*1000))</f>
        <v>TAITSettled:20000</v>
      </c>
      <c s="36" r="N784"/>
      <c s="34" r="O784"/>
      <c s="8" r="P784">
        <v>20</v>
      </c>
      <c s="17" r="Q784"/>
      <c s="40" r="R784"/>
      <c s="40" r="S784"/>
      <c s="17" r="T784"/>
      <c s="29" r="U784">
        <f>(((20*AB784)*AC784)+(20*AA784))*1</f>
        <v>0</v>
      </c>
      <c s="29" r="V784">
        <f>IF((U784=0),0,(S784/U784))</f>
        <v>0</v>
      </c>
      <c s="40" r="X784">
        <f>(AA784+AB784)*AC784</f>
        <v>0</v>
      </c>
      <c s="17" r="Y784"/>
      <c s="31" r="AA784"/>
      <c s="31" r="AB784"/>
      <c s="31" r="AC784"/>
      <c s="31" r="AD784"/>
    </row>
    <row customHeight="1" r="785" ht="12.0">
      <c s="19" r="A785">
        <v>41762.625</v>
      </c>
      <c s="23" r="B785">
        <v>41762.6666666667</v>
      </c>
      <c s="19" r="C785">
        <f>A785+TIME(5,0,0)</f>
        <v>41762.8333333333</v>
      </c>
      <c s="24" r="D785">
        <f>DATE(YEAR(C785),MONTH(C785),DAY(C785))</f>
        <v>41762</v>
      </c>
      <c s="27" r="E785">
        <f>HOUR(C785)</f>
        <v>20</v>
      </c>
      <c t="str" s="27" r="F785">
        <f>CONCATENATE("TAITsched:",(H785*1000))</f>
        <v>TAITsched:20000</v>
      </c>
      <c s="18" r="G785">
        <v>20</v>
      </c>
      <c s="8" r="H785">
        <v>20</v>
      </c>
      <c s="36" r="I785">
        <v>0</v>
      </c>
      <c t="str" s="27" r="J785">
        <f>CONCATENATE("TAITbid:",(G785*1000))</f>
        <v>TAITbid:20000</v>
      </c>
      <c t="str" s="27" r="K785">
        <f>CONCATENATE("TAITUnscheduled:",(I785*1000))</f>
        <v>TAITUnscheduled:0</v>
      </c>
      <c t="str" s="27" r="L785">
        <f>CONCATENATE("TAITPlanned:",(N785*1000))</f>
        <v>TAITPlanned:0</v>
      </c>
      <c t="str" s="27" r="M785">
        <f>CONCATENATE("TAITSettled:",(P785*1000))</f>
        <v>TAITSettled:20000</v>
      </c>
      <c s="36" r="N785"/>
      <c s="34" r="O785"/>
      <c s="8" r="P785">
        <v>20</v>
      </c>
      <c s="17" r="Q785"/>
      <c s="40" r="R785"/>
      <c s="40" r="S785"/>
      <c s="17" r="T785"/>
      <c s="29" r="U785">
        <f>(((20*AB785)*AC785)+(20*AA785))*1</f>
        <v>0</v>
      </c>
      <c s="29" r="V785">
        <f>IF((U785=0),0,(S785/U785))</f>
        <v>0</v>
      </c>
      <c s="40" r="X785">
        <f>(AA785+AB785)*AC785</f>
        <v>0</v>
      </c>
      <c s="17" r="Y785"/>
      <c s="31" r="AA785"/>
      <c s="31" r="AB785"/>
      <c s="31" r="AC785"/>
      <c s="31" r="AD785"/>
    </row>
    <row customHeight="1" r="786" ht="12.0">
      <c s="19" r="A786">
        <v>41762.6666666667</v>
      </c>
      <c s="23" r="B786">
        <v>41762.7083333333</v>
      </c>
      <c s="19" r="C786">
        <f>A786+TIME(5,0,0)</f>
        <v>41762.875</v>
      </c>
      <c s="24" r="D786">
        <f>DATE(YEAR(C786),MONTH(C786),DAY(C786))</f>
        <v>41762</v>
      </c>
      <c s="27" r="E786">
        <f>HOUR(C786)</f>
        <v>21</v>
      </c>
      <c t="str" s="27" r="F786">
        <f>CONCATENATE("TAITsched:",(H786*1000))</f>
        <v>TAITsched:20000</v>
      </c>
      <c s="18" r="G786">
        <v>20</v>
      </c>
      <c s="8" r="H786">
        <v>20</v>
      </c>
      <c s="36" r="I786">
        <v>0</v>
      </c>
      <c t="str" s="27" r="J786">
        <f>CONCATENATE("TAITbid:",(G786*1000))</f>
        <v>TAITbid:20000</v>
      </c>
      <c t="str" s="27" r="K786">
        <f>CONCATENATE("TAITUnscheduled:",(I786*1000))</f>
        <v>TAITUnscheduled:0</v>
      </c>
      <c t="str" s="27" r="L786">
        <f>CONCATENATE("TAITPlanned:",(N786*1000))</f>
        <v>TAITPlanned:0</v>
      </c>
      <c t="str" s="27" r="M786">
        <f>CONCATENATE("TAITSettled:",(P786*1000))</f>
        <v>TAITSettled:20000</v>
      </c>
      <c s="36" r="N786"/>
      <c s="34" r="O786"/>
      <c s="8" r="P786">
        <v>20</v>
      </c>
      <c s="17" r="Q786"/>
      <c s="40" r="R786"/>
      <c s="40" r="S786"/>
      <c s="17" r="T786"/>
      <c s="29" r="U786">
        <f>(((20*AB786)*AC786)+(20*AA786))*1</f>
        <v>0</v>
      </c>
      <c s="29" r="V786">
        <f>IF((U786=0),0,(S786/U786))</f>
        <v>0</v>
      </c>
      <c s="40" r="X786">
        <f>(AA786+AB786)*AC786</f>
        <v>0</v>
      </c>
      <c s="17" r="Y786"/>
      <c s="31" r="AA786"/>
      <c s="31" r="AB786"/>
      <c s="31" r="AC786"/>
      <c s="31" r="AD786"/>
    </row>
    <row customHeight="1" r="787" ht="12.0">
      <c s="19" r="A787">
        <v>41762.7083333333</v>
      </c>
      <c s="23" r="B787">
        <v>41762.75</v>
      </c>
      <c s="19" r="C787">
        <f>A787+TIME(5,0,0)</f>
        <v>41762.9166666667</v>
      </c>
      <c s="24" r="D787">
        <f>DATE(YEAR(C787),MONTH(C787),DAY(C787))</f>
        <v>41762</v>
      </c>
      <c s="27" r="E787">
        <f>HOUR(C787)</f>
        <v>22</v>
      </c>
      <c t="str" s="27" r="F787">
        <f>CONCATENATE("TAITsched:",(H787*1000))</f>
        <v>TAITsched:20000</v>
      </c>
      <c s="18" r="G787">
        <v>20</v>
      </c>
      <c s="8" r="H787">
        <v>20</v>
      </c>
      <c s="36" r="I787">
        <v>0</v>
      </c>
      <c t="str" s="27" r="J787">
        <f>CONCATENATE("TAITbid:",(G787*1000))</f>
        <v>TAITbid:20000</v>
      </c>
      <c t="str" s="27" r="K787">
        <f>CONCATENATE("TAITUnscheduled:",(I787*1000))</f>
        <v>TAITUnscheduled:0</v>
      </c>
      <c t="str" s="27" r="L787">
        <f>CONCATENATE("TAITPlanned:",(N787*1000))</f>
        <v>TAITPlanned:0</v>
      </c>
      <c t="str" s="27" r="M787">
        <f>CONCATENATE("TAITSettled:",(P787*1000))</f>
        <v>TAITSettled:20000</v>
      </c>
      <c s="36" r="N787"/>
      <c s="34" r="O787"/>
      <c s="8" r="P787">
        <v>20</v>
      </c>
      <c s="17" r="Q787"/>
      <c s="40" r="R787"/>
      <c s="40" r="S787"/>
      <c s="17" r="T787"/>
      <c s="29" r="U787">
        <f>(((20*AB787)*AC787)+(20*AA787))*1</f>
        <v>0</v>
      </c>
      <c s="29" r="V787">
        <f>IF((U787=0),0,(S787/U787))</f>
        <v>0</v>
      </c>
      <c s="40" r="X787">
        <f>(AA787+AB787)*AC787</f>
        <v>0</v>
      </c>
      <c s="17" r="Y787"/>
      <c s="31" r="AA787"/>
      <c s="31" r="AB787"/>
      <c s="31" r="AC787"/>
      <c s="31" r="AD787"/>
    </row>
    <row customHeight="1" r="788" ht="12.0">
      <c s="19" r="A788">
        <v>41762.75</v>
      </c>
      <c s="23" r="B788">
        <v>41762.7916666667</v>
      </c>
      <c s="19" r="C788">
        <f>A788+TIME(5,0,0)</f>
        <v>41762.9583333333</v>
      </c>
      <c s="24" r="D788">
        <f>DATE(YEAR(C788),MONTH(C788),DAY(C788))</f>
        <v>41762</v>
      </c>
      <c s="27" r="E788">
        <f>HOUR(C788)</f>
        <v>23</v>
      </c>
      <c t="str" s="27" r="F788">
        <f>CONCATENATE("TAITsched:",(H788*1000))</f>
        <v>TAITsched:20000</v>
      </c>
      <c s="18" r="G788">
        <v>20</v>
      </c>
      <c s="8" r="H788">
        <v>20</v>
      </c>
      <c s="36" r="I788">
        <v>0</v>
      </c>
      <c t="str" s="27" r="J788">
        <f>CONCATENATE("TAITbid:",(G788*1000))</f>
        <v>TAITbid:20000</v>
      </c>
      <c t="str" s="27" r="K788">
        <f>CONCATENATE("TAITUnscheduled:",(I788*1000))</f>
        <v>TAITUnscheduled:0</v>
      </c>
      <c t="str" s="27" r="L788">
        <f>CONCATENATE("TAITPlanned:",(N788*1000))</f>
        <v>TAITPlanned:0</v>
      </c>
      <c t="str" s="27" r="M788">
        <f>CONCATENATE("TAITSettled:",(P788*1000))</f>
        <v>TAITSettled:20000</v>
      </c>
      <c s="36" r="N788"/>
      <c s="34" r="O788"/>
      <c s="8" r="P788">
        <v>20</v>
      </c>
      <c s="17" r="Q788"/>
      <c s="40" r="R788"/>
      <c s="40" r="S788"/>
      <c s="17" r="T788"/>
      <c s="29" r="U788">
        <f>(((20*AB788)*AC788)+(20*AA788))*1</f>
        <v>0</v>
      </c>
      <c s="29" r="V788">
        <f>IF((U788=0),0,(S788/U788))</f>
        <v>0</v>
      </c>
      <c s="40" r="X788">
        <f>(AA788+AB788)*AC788</f>
        <v>0</v>
      </c>
      <c s="17" r="Y788"/>
      <c s="31" r="AA788"/>
      <c s="31" r="AB788"/>
      <c s="31" r="AC788"/>
      <c s="31" r="AD788"/>
    </row>
    <row customHeight="1" r="789" ht="12.0">
      <c s="19" r="A789">
        <v>41762.7916666667</v>
      </c>
      <c s="23" r="B789">
        <v>41762.8333333333</v>
      </c>
      <c s="19" r="C789">
        <f>A789+TIME(5,0,0)</f>
        <v>41763</v>
      </c>
      <c s="24" r="D789">
        <f>DATE(YEAR(C789),MONTH(C789),DAY(C789))</f>
        <v>41763</v>
      </c>
      <c s="27" r="E789">
        <f>HOUR(C789)</f>
        <v>0</v>
      </c>
      <c t="str" s="27" r="F789">
        <f>CONCATENATE("TAITsched:",(H789*1000))</f>
        <v>TAITsched:20000</v>
      </c>
      <c s="18" r="G789">
        <v>20</v>
      </c>
      <c s="8" r="H789">
        <v>20</v>
      </c>
      <c s="36" r="I789">
        <v>0</v>
      </c>
      <c t="str" s="27" r="J789">
        <f>CONCATENATE("TAITbid:",(G789*1000))</f>
        <v>TAITbid:20000</v>
      </c>
      <c t="str" s="27" r="K789">
        <f>CONCATENATE("TAITUnscheduled:",(I789*1000))</f>
        <v>TAITUnscheduled:0</v>
      </c>
      <c t="str" s="27" r="L789">
        <f>CONCATENATE("TAITPlanned:",(N789*1000))</f>
        <v>TAITPlanned:0</v>
      </c>
      <c t="str" s="27" r="M789">
        <f>CONCATENATE("TAITSettled:",(P789*1000))</f>
        <v>TAITSettled:20000</v>
      </c>
      <c s="36" r="N789"/>
      <c s="34" r="O789"/>
      <c s="8" r="P789">
        <v>20</v>
      </c>
      <c s="17" r="Q789"/>
      <c s="40" r="R789"/>
      <c s="40" r="S789"/>
      <c s="17" r="T789"/>
      <c s="29" r="U789">
        <f>(((20*AB789)*AC789)+(20*AA789))*1</f>
        <v>0</v>
      </c>
      <c s="29" r="V789">
        <f>IF((U789=0),0,(S789/U789))</f>
        <v>0</v>
      </c>
      <c s="40" r="X789">
        <f>(AA789+AB789)*AC789</f>
        <v>0</v>
      </c>
      <c s="17" r="Y789"/>
      <c s="31" r="AA789"/>
      <c s="31" r="AB789"/>
      <c s="31" r="AC789"/>
      <c s="31" r="AD789"/>
    </row>
    <row customHeight="1" r="790" ht="12.0">
      <c s="19" r="A790">
        <v>41762.8333333333</v>
      </c>
      <c s="23" r="B790">
        <v>41762.875</v>
      </c>
      <c s="19" r="C790">
        <f>A790+TIME(5,0,0)</f>
        <v>41763.0416666667</v>
      </c>
      <c s="24" r="D790">
        <f>DATE(YEAR(C790),MONTH(C790),DAY(C790))</f>
        <v>41763</v>
      </c>
      <c s="27" r="E790">
        <f>HOUR(C790)</f>
        <v>1</v>
      </c>
      <c t="str" s="27" r="F790">
        <f>CONCATENATE("TAITsched:",(H790*1000))</f>
        <v>TAITsched:20000</v>
      </c>
      <c s="18" r="G790">
        <v>20</v>
      </c>
      <c s="8" r="H790">
        <v>20</v>
      </c>
      <c s="36" r="I790">
        <v>0</v>
      </c>
      <c t="str" s="27" r="J790">
        <f>CONCATENATE("TAITbid:",(G790*1000))</f>
        <v>TAITbid:20000</v>
      </c>
      <c t="str" s="27" r="K790">
        <f>CONCATENATE("TAITUnscheduled:",(I790*1000))</f>
        <v>TAITUnscheduled:0</v>
      </c>
      <c t="str" s="27" r="L790">
        <f>CONCATENATE("TAITPlanned:",(N790*1000))</f>
        <v>TAITPlanned:0</v>
      </c>
      <c t="str" s="27" r="M790">
        <f>CONCATENATE("TAITSettled:",(P790*1000))</f>
        <v>TAITSettled:20000</v>
      </c>
      <c s="36" r="N790"/>
      <c s="34" r="O790"/>
      <c s="8" r="P790">
        <v>20</v>
      </c>
      <c s="17" r="Q790"/>
      <c s="40" r="R790"/>
      <c s="40" r="S790"/>
      <c s="17" r="T790"/>
      <c s="29" r="U790">
        <f>(((20*AB790)*AC790)+(20*AA790))*1</f>
        <v>0</v>
      </c>
      <c s="29" r="V790">
        <f>IF((U790=0),0,(S790/U790))</f>
        <v>0</v>
      </c>
      <c s="40" r="X790">
        <f>(AA790+AB790)*AC790</f>
        <v>0</v>
      </c>
      <c s="17" r="Y790"/>
      <c s="31" r="AA790"/>
      <c s="31" r="AB790"/>
      <c s="31" r="AC790"/>
      <c s="31" r="AD790"/>
    </row>
    <row customHeight="1" r="791" ht="12.0">
      <c s="19" r="A791">
        <v>41762.875</v>
      </c>
      <c s="23" r="B791">
        <v>41762.9166666667</v>
      </c>
      <c s="19" r="C791">
        <f>A791+TIME(5,0,0)</f>
        <v>41763.0833333333</v>
      </c>
      <c s="24" r="D791">
        <f>DATE(YEAR(C791),MONTH(C791),DAY(C791))</f>
        <v>41763</v>
      </c>
      <c s="27" r="E791">
        <f>HOUR(C791)</f>
        <v>2</v>
      </c>
      <c t="str" s="27" r="F791">
        <f>CONCATENATE("TAITsched:",(H791*1000))</f>
        <v>TAITsched:20000</v>
      </c>
      <c s="18" r="G791">
        <v>20</v>
      </c>
      <c s="8" r="H791">
        <v>20</v>
      </c>
      <c s="36" r="I791">
        <v>0</v>
      </c>
      <c t="str" s="27" r="J791">
        <f>CONCATENATE("TAITbid:",(G791*1000))</f>
        <v>TAITbid:20000</v>
      </c>
      <c t="str" s="27" r="K791">
        <f>CONCATENATE("TAITUnscheduled:",(I791*1000))</f>
        <v>TAITUnscheduled:0</v>
      </c>
      <c t="str" s="27" r="L791">
        <f>CONCATENATE("TAITPlanned:",(N791*1000))</f>
        <v>TAITPlanned:0</v>
      </c>
      <c t="str" s="27" r="M791">
        <f>CONCATENATE("TAITSettled:",(P791*1000))</f>
        <v>TAITSettled:20000</v>
      </c>
      <c s="36" r="N791"/>
      <c s="34" r="O791"/>
      <c s="8" r="P791">
        <v>20</v>
      </c>
      <c s="17" r="Q791"/>
      <c s="40" r="R791"/>
      <c s="40" r="S791"/>
      <c s="17" r="T791"/>
      <c s="29" r="U791">
        <f>(((20*AB791)*AC791)+(20*AA791))*1</f>
        <v>0</v>
      </c>
      <c s="29" r="V791">
        <f>IF((U791=0),0,(S791/U791))</f>
        <v>0</v>
      </c>
      <c s="40" r="X791">
        <f>(AA791+AB791)*AC791</f>
        <v>0</v>
      </c>
      <c s="17" r="Y791"/>
      <c s="31" r="AA791"/>
      <c s="31" r="AB791"/>
      <c s="31" r="AC791"/>
      <c s="31" r="AD791"/>
    </row>
    <row customHeight="1" r="792" ht="12.0">
      <c s="19" r="A792">
        <v>41762.9166666667</v>
      </c>
      <c s="23" r="B792">
        <v>41762.9583333333</v>
      </c>
      <c s="19" r="C792">
        <f>A792+TIME(5,0,0)</f>
        <v>41763.125</v>
      </c>
      <c s="24" r="D792">
        <f>DATE(YEAR(C792),MONTH(C792),DAY(C792))</f>
        <v>41763</v>
      </c>
      <c s="27" r="E792">
        <f>HOUR(C792)</f>
        <v>3</v>
      </c>
      <c t="str" s="27" r="F792">
        <f>CONCATENATE("TAITsched:",(H792*1000))</f>
        <v>TAITsched:20000</v>
      </c>
      <c s="18" r="G792">
        <v>20</v>
      </c>
      <c s="8" r="H792">
        <v>20</v>
      </c>
      <c s="36" r="I792">
        <v>0</v>
      </c>
      <c t="str" s="27" r="J792">
        <f>CONCATENATE("TAITbid:",(G792*1000))</f>
        <v>TAITbid:20000</v>
      </c>
      <c t="str" s="27" r="K792">
        <f>CONCATENATE("TAITUnscheduled:",(I792*1000))</f>
        <v>TAITUnscheduled:0</v>
      </c>
      <c t="str" s="27" r="L792">
        <f>CONCATENATE("TAITPlanned:",(N792*1000))</f>
        <v>TAITPlanned:0</v>
      </c>
      <c t="str" s="27" r="M792">
        <f>CONCATENATE("TAITSettled:",(P792*1000))</f>
        <v>TAITSettled:20000</v>
      </c>
      <c s="36" r="N792"/>
      <c s="34" r="O792"/>
      <c s="8" r="P792">
        <v>20</v>
      </c>
      <c s="17" r="Q792"/>
      <c s="40" r="R792"/>
      <c s="40" r="S792"/>
      <c s="17" r="T792"/>
      <c s="29" r="U792">
        <f>(((20*AB792)*AC792)+(20*AA792))*1</f>
        <v>0</v>
      </c>
      <c s="29" r="V792">
        <f>IF((U792=0),0,(S792/U792))</f>
        <v>0</v>
      </c>
      <c s="40" r="X792">
        <f>(AA792+AB792)*AC792</f>
        <v>0</v>
      </c>
      <c s="17" r="Y792"/>
      <c s="31" r="AA792"/>
      <c s="31" r="AB792"/>
      <c s="31" r="AC792"/>
      <c s="31" r="AD792"/>
    </row>
    <row customHeight="1" r="793" ht="12.0">
      <c s="19" r="A793">
        <v>41762.9583333333</v>
      </c>
      <c s="23" r="B793">
        <v>41763</v>
      </c>
      <c s="19" r="C793">
        <f>A793+TIME(5,0,0)</f>
        <v>41763.1666666667</v>
      </c>
      <c s="24" r="D793">
        <f>DATE(YEAR(C793),MONTH(C793),DAY(C793))</f>
        <v>41763</v>
      </c>
      <c s="27" r="E793">
        <f>HOUR(C793)</f>
        <v>4</v>
      </c>
      <c t="str" s="27" r="F793">
        <f>CONCATENATE("TAITsched:",(H793*1000))</f>
        <v>TAITsched:20000</v>
      </c>
      <c s="18" r="G793">
        <v>20</v>
      </c>
      <c s="8" r="H793">
        <v>20</v>
      </c>
      <c s="36" r="I793">
        <v>0</v>
      </c>
      <c t="str" s="27" r="J793">
        <f>CONCATENATE("TAITbid:",(G793*1000))</f>
        <v>TAITbid:20000</v>
      </c>
      <c t="str" s="27" r="K793">
        <f>CONCATENATE("TAITUnscheduled:",(I793*1000))</f>
        <v>TAITUnscheduled:0</v>
      </c>
      <c t="str" s="27" r="L793">
        <f>CONCATENATE("TAITPlanned:",(N793*1000))</f>
        <v>TAITPlanned:0</v>
      </c>
      <c t="str" s="27" r="M793">
        <f>CONCATENATE("TAITSettled:",(P793*1000))</f>
        <v>TAITSettled:20000</v>
      </c>
      <c s="36" r="N793"/>
      <c s="34" r="O793"/>
      <c s="8" r="P793">
        <v>20</v>
      </c>
      <c s="17" r="Q793"/>
      <c s="40" r="R793"/>
      <c s="40" r="S793"/>
      <c s="17" r="T793"/>
      <c s="29" r="U793">
        <f>(((20*AB793)*AC793)+(20*AA793))*1</f>
        <v>0</v>
      </c>
      <c s="29" r="V793">
        <f>IF((U793=0),0,(S793/U793))</f>
        <v>0</v>
      </c>
      <c s="40" r="X793">
        <f>(AA793+AB793)*AC793</f>
        <v>0</v>
      </c>
      <c s="17" r="Y793"/>
      <c s="31" r="AA793"/>
      <c s="31" r="AB793"/>
      <c s="31" r="AC793"/>
      <c s="31" r="AD793"/>
    </row>
    <row customHeight="1" r="794" ht="12.0">
      <c s="19" r="A794">
        <v>41763</v>
      </c>
      <c s="23" r="B794">
        <v>41763.0416666667</v>
      </c>
      <c s="19" r="C794">
        <f>A794+TIME(5,0,0)</f>
        <v>41763.2083333333</v>
      </c>
      <c s="24" r="D794">
        <f>DATE(YEAR(C794),MONTH(C794),DAY(C794))</f>
        <v>41763</v>
      </c>
      <c s="27" r="E794">
        <f>HOUR(C794)</f>
        <v>5</v>
      </c>
      <c t="str" s="27" r="F794">
        <f>CONCATENATE("TAITsched:",(H794*1000))</f>
        <v>TAITsched:20000</v>
      </c>
      <c s="18" r="G794">
        <v>20</v>
      </c>
      <c s="8" r="H794">
        <v>20</v>
      </c>
      <c s="36" r="I794">
        <v>0</v>
      </c>
      <c t="str" s="27" r="J794">
        <f>CONCATENATE("TAITbid:",(G794*1000))</f>
        <v>TAITbid:20000</v>
      </c>
      <c t="str" s="27" r="K794">
        <f>CONCATENATE("TAITUnscheduled:",(I794*1000))</f>
        <v>TAITUnscheduled:0</v>
      </c>
      <c t="str" s="27" r="L794">
        <f>CONCATENATE("TAITPlanned:",(N794*1000))</f>
        <v>TAITPlanned:0</v>
      </c>
      <c t="str" s="27" r="M794">
        <f>CONCATENATE("TAITSettled:",(P794*1000))</f>
        <v>TAITSettled:20000</v>
      </c>
      <c s="36" r="N794"/>
      <c s="34" r="O794"/>
      <c s="8" r="P794">
        <v>20</v>
      </c>
      <c s="17" r="Q794"/>
      <c s="40" r="R794"/>
      <c s="40" r="S794"/>
      <c s="17" r="T794"/>
      <c s="29" r="U794">
        <f>(((20*AB794)*AC794)+(20*AA794))*1</f>
        <v>0</v>
      </c>
      <c s="29" r="V794">
        <f>IF((U794=0),0,(S794/U794))</f>
        <v>0</v>
      </c>
      <c s="40" r="X794">
        <f>(AA794+AB794)*AC794</f>
        <v>0</v>
      </c>
      <c s="17" r="Y794"/>
      <c s="31" r="AA794"/>
      <c s="31" r="AB794"/>
      <c s="31" r="AC794"/>
      <c s="31" r="AD794"/>
    </row>
    <row customHeight="1" r="795" ht="12.0">
      <c s="19" r="A795">
        <v>41763.0416666667</v>
      </c>
      <c s="23" r="B795">
        <v>41763.0833333333</v>
      </c>
      <c s="19" r="C795">
        <f>A795+TIME(5,0,0)</f>
        <v>41763.25</v>
      </c>
      <c s="24" r="D795">
        <f>DATE(YEAR(C795),MONTH(C795),DAY(C795))</f>
        <v>41763</v>
      </c>
      <c s="27" r="E795">
        <f>HOUR(C795)</f>
        <v>6</v>
      </c>
      <c t="str" s="27" r="F795">
        <f>CONCATENATE("TAITsched:",(H795*1000))</f>
        <v>TAITsched:20000</v>
      </c>
      <c s="18" r="G795">
        <v>20</v>
      </c>
      <c s="8" r="H795">
        <v>20</v>
      </c>
      <c s="36" r="I795">
        <v>0</v>
      </c>
      <c t="str" s="27" r="J795">
        <f>CONCATENATE("TAITbid:",(G795*1000))</f>
        <v>TAITbid:20000</v>
      </c>
      <c t="str" s="27" r="K795">
        <f>CONCATENATE("TAITUnscheduled:",(I795*1000))</f>
        <v>TAITUnscheduled:0</v>
      </c>
      <c t="str" s="27" r="L795">
        <f>CONCATENATE("TAITPlanned:",(N795*1000))</f>
        <v>TAITPlanned:0</v>
      </c>
      <c t="str" s="27" r="M795">
        <f>CONCATENATE("TAITSettled:",(P795*1000))</f>
        <v>TAITSettled:20000</v>
      </c>
      <c s="36" r="N795"/>
      <c s="34" r="O795"/>
      <c s="8" r="P795">
        <v>20</v>
      </c>
      <c s="17" r="Q795"/>
      <c s="40" r="R795"/>
      <c s="40" r="S795"/>
      <c s="17" r="T795"/>
      <c s="29" r="U795">
        <f>(((20*AB795)*AC795)+(20*AA795))*1</f>
        <v>0</v>
      </c>
      <c s="29" r="V795">
        <f>IF((U795=0),0,(S795/U795))</f>
        <v>0</v>
      </c>
      <c s="40" r="X795">
        <f>(AA795+AB795)*AC795</f>
        <v>0</v>
      </c>
      <c s="17" r="Y795"/>
      <c s="31" r="AA795"/>
      <c s="31" r="AB795"/>
      <c s="31" r="AC795"/>
      <c s="31" r="AD795"/>
    </row>
    <row customHeight="1" r="796" ht="12.0">
      <c s="19" r="A796">
        <v>41763.0833333333</v>
      </c>
      <c s="23" r="B796">
        <v>41763.125</v>
      </c>
      <c s="19" r="C796">
        <f>A796+TIME(5,0,0)</f>
        <v>41763.2916666667</v>
      </c>
      <c s="24" r="D796">
        <f>DATE(YEAR(C796),MONTH(C796),DAY(C796))</f>
        <v>41763</v>
      </c>
      <c s="27" r="E796">
        <f>HOUR(C796)</f>
        <v>7</v>
      </c>
      <c t="str" s="27" r="F796">
        <f>CONCATENATE("TAITsched:",(H796*1000))</f>
        <v>TAITsched:20000</v>
      </c>
      <c s="18" r="G796">
        <v>20</v>
      </c>
      <c s="8" r="H796">
        <v>20</v>
      </c>
      <c s="36" r="I796">
        <v>0</v>
      </c>
      <c t="str" s="27" r="J796">
        <f>CONCATENATE("TAITbid:",(G796*1000))</f>
        <v>TAITbid:20000</v>
      </c>
      <c t="str" s="27" r="K796">
        <f>CONCATENATE("TAITUnscheduled:",(I796*1000))</f>
        <v>TAITUnscheduled:0</v>
      </c>
      <c t="str" s="27" r="L796">
        <f>CONCATENATE("TAITPlanned:",(N796*1000))</f>
        <v>TAITPlanned:0</v>
      </c>
      <c t="str" s="27" r="M796">
        <f>CONCATENATE("TAITSettled:",(P796*1000))</f>
        <v>TAITSettled:20000</v>
      </c>
      <c s="36" r="N796"/>
      <c s="34" r="O796"/>
      <c s="8" r="P796">
        <v>20</v>
      </c>
      <c s="17" r="Q796"/>
      <c s="40" r="R796"/>
      <c s="40" r="S796"/>
      <c s="17" r="T796"/>
      <c s="29" r="U796">
        <f>(((20*AB796)*AC796)+(20*AA796))*1</f>
        <v>0</v>
      </c>
      <c s="29" r="V796">
        <f>IF((U796=0),0,(S796/U796))</f>
        <v>0</v>
      </c>
      <c s="40" r="X796">
        <f>(AA796+AB796)*AC796</f>
        <v>0</v>
      </c>
      <c s="17" r="Y796"/>
      <c s="31" r="AA796"/>
      <c s="31" r="AB796"/>
      <c s="31" r="AC796"/>
      <c s="31" r="AD796"/>
    </row>
    <row customHeight="1" r="797" ht="12.0">
      <c s="19" r="A797">
        <v>41763.125</v>
      </c>
      <c s="23" r="B797">
        <v>41763.1666666667</v>
      </c>
      <c s="19" r="C797">
        <f>A797+TIME(5,0,0)</f>
        <v>41763.3333333333</v>
      </c>
      <c s="24" r="D797">
        <f>DATE(YEAR(C797),MONTH(C797),DAY(C797))</f>
        <v>41763</v>
      </c>
      <c s="27" r="E797">
        <f>HOUR(C797)</f>
        <v>8</v>
      </c>
      <c t="str" s="27" r="F797">
        <f>CONCATENATE("TAITsched:",(H797*1000))</f>
        <v>TAITsched:20000</v>
      </c>
      <c s="18" r="G797">
        <v>20</v>
      </c>
      <c s="8" r="H797">
        <v>20</v>
      </c>
      <c s="36" r="I797">
        <v>0</v>
      </c>
      <c t="str" s="27" r="J797">
        <f>CONCATENATE("TAITbid:",(G797*1000))</f>
        <v>TAITbid:20000</v>
      </c>
      <c t="str" s="27" r="K797">
        <f>CONCATENATE("TAITUnscheduled:",(I797*1000))</f>
        <v>TAITUnscheduled:0</v>
      </c>
      <c t="str" s="27" r="L797">
        <f>CONCATENATE("TAITPlanned:",(N797*1000))</f>
        <v>TAITPlanned:0</v>
      </c>
      <c t="str" s="27" r="M797">
        <f>CONCATENATE("TAITSettled:",(P797*1000))</f>
        <v>TAITSettled:20000</v>
      </c>
      <c s="36" r="N797"/>
      <c s="34" r="O797"/>
      <c s="8" r="P797">
        <v>20</v>
      </c>
      <c s="17" r="Q797"/>
      <c s="40" r="R797"/>
      <c s="40" r="S797"/>
      <c s="17" r="T797"/>
      <c s="29" r="U797">
        <f>(((20*AB797)*AC797)+(20*AA797))*1</f>
        <v>0</v>
      </c>
      <c s="29" r="V797">
        <f>IF((U797=0),0,(S797/U797))</f>
        <v>0</v>
      </c>
      <c s="40" r="X797">
        <f>(AA797+AB797)*AC797</f>
        <v>0</v>
      </c>
      <c s="17" r="Y797"/>
      <c s="31" r="AA797"/>
      <c s="31" r="AB797"/>
      <c s="31" r="AC797"/>
      <c s="31" r="AD797"/>
    </row>
    <row customHeight="1" r="798" ht="12.0">
      <c s="19" r="A798">
        <v>41763.1666666667</v>
      </c>
      <c s="23" r="B798">
        <v>41763.2083333333</v>
      </c>
      <c s="19" r="C798">
        <f>A798+TIME(5,0,0)</f>
        <v>41763.375</v>
      </c>
      <c s="24" r="D798">
        <f>DATE(YEAR(C798),MONTH(C798),DAY(C798))</f>
        <v>41763</v>
      </c>
      <c s="27" r="E798">
        <f>HOUR(C798)</f>
        <v>9</v>
      </c>
      <c t="str" s="27" r="F798">
        <f>CONCATENATE("TAITsched:",(H798*1000))</f>
        <v>TAITsched:20000</v>
      </c>
      <c s="18" r="G798">
        <v>20</v>
      </c>
      <c s="8" r="H798">
        <v>20</v>
      </c>
      <c s="36" r="I798">
        <v>0</v>
      </c>
      <c t="str" s="27" r="J798">
        <f>CONCATENATE("TAITbid:",(G798*1000))</f>
        <v>TAITbid:20000</v>
      </c>
      <c t="str" s="27" r="K798">
        <f>CONCATENATE("TAITUnscheduled:",(I798*1000))</f>
        <v>TAITUnscheduled:0</v>
      </c>
      <c t="str" s="27" r="L798">
        <f>CONCATENATE("TAITPlanned:",(N798*1000))</f>
        <v>TAITPlanned:0</v>
      </c>
      <c t="str" s="27" r="M798">
        <f>CONCATENATE("TAITSettled:",(P798*1000))</f>
        <v>TAITSettled:20000</v>
      </c>
      <c s="36" r="N798"/>
      <c s="34" r="O798"/>
      <c s="8" r="P798">
        <v>20</v>
      </c>
      <c s="17" r="Q798"/>
      <c s="40" r="R798"/>
      <c s="40" r="S798"/>
      <c s="17" r="T798"/>
      <c s="29" r="U798">
        <f>(((20*AB798)*AC798)+(20*AA798))*1</f>
        <v>0</v>
      </c>
      <c s="29" r="V798">
        <f>IF((U798=0),0,(S798/U798))</f>
        <v>0</v>
      </c>
      <c s="40" r="X798">
        <f>(AA798+AB798)*AC798</f>
        <v>0</v>
      </c>
      <c s="17" r="Y798"/>
      <c s="31" r="AA798"/>
      <c s="31" r="AB798"/>
      <c s="31" r="AC798"/>
      <c s="31" r="AD798"/>
    </row>
    <row customHeight="1" r="799" ht="12.0">
      <c s="19" r="A799">
        <v>41763.2083333333</v>
      </c>
      <c s="23" r="B799">
        <v>41763.25</v>
      </c>
      <c s="19" r="C799">
        <f>A799+TIME(5,0,0)</f>
        <v>41763.4166666667</v>
      </c>
      <c s="24" r="D799">
        <f>DATE(YEAR(C799),MONTH(C799),DAY(C799))</f>
        <v>41763</v>
      </c>
      <c s="27" r="E799">
        <f>HOUR(C799)</f>
        <v>10</v>
      </c>
      <c t="str" s="27" r="F799">
        <f>CONCATENATE("TAITsched:",(H799*1000))</f>
        <v>TAITsched:20000</v>
      </c>
      <c s="18" r="G799">
        <v>20</v>
      </c>
      <c s="8" r="H799">
        <v>20</v>
      </c>
      <c s="36" r="I799">
        <v>0</v>
      </c>
      <c t="str" s="27" r="J799">
        <f>CONCATENATE("TAITbid:",(G799*1000))</f>
        <v>TAITbid:20000</v>
      </c>
      <c t="str" s="27" r="K799">
        <f>CONCATENATE("TAITUnscheduled:",(I799*1000))</f>
        <v>TAITUnscheduled:0</v>
      </c>
      <c t="str" s="27" r="L799">
        <f>CONCATENATE("TAITPlanned:",(N799*1000))</f>
        <v>TAITPlanned:0</v>
      </c>
      <c t="str" s="27" r="M799">
        <f>CONCATENATE("TAITSettled:",(P799*1000))</f>
        <v>TAITSettled:20000</v>
      </c>
      <c s="36" r="N799"/>
      <c s="34" r="O799"/>
      <c s="8" r="P799">
        <v>20</v>
      </c>
      <c s="17" r="Q799"/>
      <c s="40" r="R799"/>
      <c s="40" r="S799"/>
      <c s="17" r="T799"/>
      <c s="29" r="U799">
        <f>(((20*AB799)*AC799)+(20*AA799))*1</f>
        <v>0</v>
      </c>
      <c s="29" r="V799">
        <f>IF((U799=0),0,(S799/U799))</f>
        <v>0</v>
      </c>
      <c s="40" r="X799">
        <f>(AA799+AB799)*AC799</f>
        <v>0</v>
      </c>
      <c s="17" r="Y799"/>
      <c s="31" r="AA799"/>
      <c s="31" r="AB799"/>
      <c s="31" r="AC799"/>
      <c s="31" r="AD799"/>
    </row>
    <row customHeight="1" r="800" ht="12.0">
      <c s="19" r="A800">
        <v>41763.25</v>
      </c>
      <c s="23" r="B800">
        <v>41763.2916666667</v>
      </c>
      <c s="19" r="C800">
        <f>A800+TIME(5,0,0)</f>
        <v>41763.4583333333</v>
      </c>
      <c s="24" r="D800">
        <f>DATE(YEAR(C800),MONTH(C800),DAY(C800))</f>
        <v>41763</v>
      </c>
      <c s="27" r="E800">
        <f>HOUR(C800)</f>
        <v>11</v>
      </c>
      <c t="str" s="27" r="F800">
        <f>CONCATENATE("TAITsched:",(H800*1000))</f>
        <v>TAITsched:20000</v>
      </c>
      <c s="18" r="G800">
        <v>20</v>
      </c>
      <c s="8" r="H800">
        <v>20</v>
      </c>
      <c s="36" r="I800">
        <v>0</v>
      </c>
      <c t="str" s="27" r="J800">
        <f>CONCATENATE("TAITbid:",(G800*1000))</f>
        <v>TAITbid:20000</v>
      </c>
      <c t="str" s="27" r="K800">
        <f>CONCATENATE("TAITUnscheduled:",(I800*1000))</f>
        <v>TAITUnscheduled:0</v>
      </c>
      <c t="str" s="27" r="L800">
        <f>CONCATENATE("TAITPlanned:",(N800*1000))</f>
        <v>TAITPlanned:0</v>
      </c>
      <c t="str" s="27" r="M800">
        <f>CONCATENATE("TAITSettled:",(P800*1000))</f>
        <v>TAITSettled:20000</v>
      </c>
      <c s="36" r="N800"/>
      <c s="34" r="O800"/>
      <c s="8" r="P800">
        <v>20</v>
      </c>
      <c s="17" r="Q800"/>
      <c s="40" r="R800"/>
      <c s="40" r="S800"/>
      <c s="17" r="T800"/>
      <c s="29" r="U800">
        <f>(((20*AB800)*AC800)+(20*AA800))*1</f>
        <v>0</v>
      </c>
      <c s="29" r="V800">
        <f>IF((U800=0),0,(S800/U800))</f>
        <v>0</v>
      </c>
      <c s="40" r="X800">
        <f>(AA800+AB800)*AC800</f>
        <v>0</v>
      </c>
      <c s="17" r="Y800"/>
      <c s="31" r="AA800"/>
      <c s="31" r="AB800"/>
      <c s="31" r="AC800"/>
      <c s="31" r="AD800"/>
    </row>
    <row customHeight="1" r="801" ht="12.0">
      <c s="19" r="A801">
        <v>41763.2916666667</v>
      </c>
      <c s="23" r="B801">
        <v>41763.3333333333</v>
      </c>
      <c s="19" r="C801">
        <f>A801+TIME(5,0,0)</f>
        <v>41763.5</v>
      </c>
      <c s="24" r="D801">
        <f>DATE(YEAR(C801),MONTH(C801),DAY(C801))</f>
        <v>41763</v>
      </c>
      <c s="27" r="E801">
        <f>HOUR(C801)</f>
        <v>12</v>
      </c>
      <c t="str" s="27" r="F801">
        <f>CONCATENATE("TAITsched:",(H801*1000))</f>
        <v>TAITsched:20000</v>
      </c>
      <c s="18" r="G801">
        <v>20</v>
      </c>
      <c s="8" r="H801">
        <v>20</v>
      </c>
      <c s="36" r="I801">
        <v>0</v>
      </c>
      <c t="str" s="27" r="J801">
        <f>CONCATENATE("TAITbid:",(G801*1000))</f>
        <v>TAITbid:20000</v>
      </c>
      <c t="str" s="27" r="K801">
        <f>CONCATENATE("TAITUnscheduled:",(I801*1000))</f>
        <v>TAITUnscheduled:0</v>
      </c>
      <c t="str" s="27" r="L801">
        <f>CONCATENATE("TAITPlanned:",(N801*1000))</f>
        <v>TAITPlanned:0</v>
      </c>
      <c t="str" s="27" r="M801">
        <f>CONCATENATE("TAITSettled:",(P801*1000))</f>
        <v>TAITSettled:20000</v>
      </c>
      <c s="36" r="N801"/>
      <c s="34" r="O801"/>
      <c s="8" r="P801">
        <v>20</v>
      </c>
      <c s="17" r="Q801"/>
      <c s="40" r="R801"/>
      <c s="40" r="S801"/>
      <c s="17" r="T801"/>
      <c s="29" r="U801">
        <f>(((20*AB801)*AC801)+(20*AA801))*1</f>
        <v>0</v>
      </c>
      <c s="29" r="V801">
        <f>IF((U801=0),0,(S801/U801))</f>
        <v>0</v>
      </c>
      <c s="40" r="X801">
        <f>(AA801+AB801)*AC801</f>
        <v>0</v>
      </c>
      <c s="17" r="Y801"/>
      <c s="31" r="AA801"/>
      <c s="31" r="AB801"/>
      <c s="31" r="AC801"/>
      <c s="31" r="AD801"/>
    </row>
    <row customHeight="1" r="802" ht="12.0">
      <c s="19" r="A802">
        <v>41763.3333333333</v>
      </c>
      <c s="23" r="B802">
        <v>41763.375</v>
      </c>
      <c s="19" r="C802">
        <f>A802+TIME(5,0,0)</f>
        <v>41763.5416666667</v>
      </c>
      <c s="24" r="D802">
        <f>DATE(YEAR(C802),MONTH(C802),DAY(C802))</f>
        <v>41763</v>
      </c>
      <c s="27" r="E802">
        <f>HOUR(C802)</f>
        <v>13</v>
      </c>
      <c t="str" s="27" r="F802">
        <f>CONCATENATE("TAITsched:",(H802*1000))</f>
        <v>TAITsched:20000</v>
      </c>
      <c s="18" r="G802">
        <v>20</v>
      </c>
      <c s="8" r="H802">
        <v>20</v>
      </c>
      <c s="36" r="I802">
        <v>0</v>
      </c>
      <c t="str" s="27" r="J802">
        <f>CONCATENATE("TAITbid:",(G802*1000))</f>
        <v>TAITbid:20000</v>
      </c>
      <c t="str" s="27" r="K802">
        <f>CONCATENATE("TAITUnscheduled:",(I802*1000))</f>
        <v>TAITUnscheduled:0</v>
      </c>
      <c t="str" s="27" r="L802">
        <f>CONCATENATE("TAITPlanned:",(N802*1000))</f>
        <v>TAITPlanned:0</v>
      </c>
      <c t="str" s="27" r="M802">
        <f>CONCATENATE("TAITSettled:",(P802*1000))</f>
        <v>TAITSettled:20000</v>
      </c>
      <c s="36" r="N802"/>
      <c s="34" r="O802"/>
      <c s="8" r="P802">
        <v>20</v>
      </c>
      <c s="17" r="Q802"/>
      <c s="40" r="R802"/>
      <c s="40" r="S802"/>
      <c s="17" r="T802"/>
      <c s="29" r="U802">
        <f>(((20*AB802)*AC802)+(20*AA802))*1</f>
        <v>0</v>
      </c>
      <c s="29" r="V802">
        <f>IF((U802=0),0,(S802/U802))</f>
        <v>0</v>
      </c>
      <c s="40" r="X802">
        <f>(AA802+AB802)*AC802</f>
        <v>0</v>
      </c>
      <c s="17" r="Y802"/>
      <c s="31" r="AA802"/>
      <c s="31" r="AB802"/>
      <c s="31" r="AC802"/>
      <c s="31" r="AD802"/>
    </row>
    <row customHeight="1" r="803" ht="12.0">
      <c s="19" r="A803">
        <v>41763.375</v>
      </c>
      <c s="23" r="B803">
        <v>41763.4166666667</v>
      </c>
      <c s="19" r="C803">
        <f>A803+TIME(5,0,0)</f>
        <v>41763.5833333333</v>
      </c>
      <c s="24" r="D803">
        <f>DATE(YEAR(C803),MONTH(C803),DAY(C803))</f>
        <v>41763</v>
      </c>
      <c s="27" r="E803">
        <f>HOUR(C803)</f>
        <v>14</v>
      </c>
      <c t="str" s="27" r="F803">
        <f>CONCATENATE("TAITsched:",(H803*1000))</f>
        <v>TAITsched:20000</v>
      </c>
      <c s="18" r="G803">
        <v>20</v>
      </c>
      <c s="8" r="H803">
        <v>20</v>
      </c>
      <c s="36" r="I803">
        <v>0</v>
      </c>
      <c t="str" s="27" r="J803">
        <f>CONCATENATE("TAITbid:",(G803*1000))</f>
        <v>TAITbid:20000</v>
      </c>
      <c t="str" s="27" r="K803">
        <f>CONCATENATE("TAITUnscheduled:",(I803*1000))</f>
        <v>TAITUnscheduled:0</v>
      </c>
      <c t="str" s="27" r="L803">
        <f>CONCATENATE("TAITPlanned:",(N803*1000))</f>
        <v>TAITPlanned:0</v>
      </c>
      <c t="str" s="27" r="M803">
        <f>CONCATENATE("TAITSettled:",(P803*1000))</f>
        <v>TAITSettled:20000</v>
      </c>
      <c s="36" r="N803"/>
      <c s="34" r="O803"/>
      <c s="8" r="P803">
        <v>20</v>
      </c>
      <c s="17" r="Q803"/>
      <c s="40" r="R803"/>
      <c s="40" r="S803"/>
      <c s="17" r="T803"/>
      <c s="29" r="U803">
        <f>(((20*AB803)*AC803)+(20*AA803))*1</f>
        <v>0</v>
      </c>
      <c s="29" r="V803">
        <f>IF((U803=0),0,(S803/U803))</f>
        <v>0</v>
      </c>
      <c s="40" r="X803">
        <f>(AA803+AB803)*AC803</f>
        <v>0</v>
      </c>
      <c s="17" r="Y803"/>
      <c s="31" r="AA803"/>
      <c s="31" r="AB803"/>
      <c s="31" r="AC803"/>
      <c s="31" r="AD803"/>
    </row>
    <row customHeight="1" r="804" ht="12.0">
      <c s="19" r="A804">
        <v>41763.4166666667</v>
      </c>
      <c s="23" r="B804">
        <v>41763.4583333333</v>
      </c>
      <c s="19" r="C804">
        <f>A804+TIME(5,0,0)</f>
        <v>41763.625</v>
      </c>
      <c s="24" r="D804">
        <f>DATE(YEAR(C804),MONTH(C804),DAY(C804))</f>
        <v>41763</v>
      </c>
      <c s="27" r="E804">
        <f>HOUR(C804)</f>
        <v>15</v>
      </c>
      <c t="str" s="27" r="F804">
        <f>CONCATENATE("TAITsched:",(H804*1000))</f>
        <v>TAITsched:20000</v>
      </c>
      <c s="18" r="G804">
        <v>20</v>
      </c>
      <c s="8" r="H804">
        <v>20</v>
      </c>
      <c s="36" r="I804">
        <v>0</v>
      </c>
      <c t="str" s="27" r="J804">
        <f>CONCATENATE("TAITbid:",(G804*1000))</f>
        <v>TAITbid:20000</v>
      </c>
      <c t="str" s="27" r="K804">
        <f>CONCATENATE("TAITUnscheduled:",(I804*1000))</f>
        <v>TAITUnscheduled:0</v>
      </c>
      <c t="str" s="27" r="L804">
        <f>CONCATENATE("TAITPlanned:",(N804*1000))</f>
        <v>TAITPlanned:0</v>
      </c>
      <c t="str" s="27" r="M804">
        <f>CONCATENATE("TAITSettled:",(P804*1000))</f>
        <v>TAITSettled:20000</v>
      </c>
      <c s="36" r="N804"/>
      <c s="34" r="O804"/>
      <c s="8" r="P804">
        <v>20</v>
      </c>
      <c s="17" r="Q804"/>
      <c s="40" r="R804"/>
      <c s="40" r="S804"/>
      <c s="17" r="T804"/>
      <c s="29" r="U804">
        <f>(((20*AB804)*AC804)+(20*AA804))*1</f>
        <v>0</v>
      </c>
      <c s="29" r="V804">
        <f>IF((U804=0),0,(S804/U804))</f>
        <v>0</v>
      </c>
      <c s="40" r="X804">
        <f>(AA804+AB804)*AC804</f>
        <v>0</v>
      </c>
      <c s="17" r="Y804"/>
      <c s="31" r="AA804"/>
      <c s="31" r="AB804"/>
      <c s="31" r="AC804"/>
      <c s="31" r="AD804"/>
    </row>
    <row customHeight="1" r="805" ht="12.0">
      <c s="19" r="A805">
        <v>41763.4583333333</v>
      </c>
      <c s="23" r="B805">
        <v>41763.5</v>
      </c>
      <c s="19" r="C805">
        <f>A805+TIME(5,0,0)</f>
        <v>41763.6666666667</v>
      </c>
      <c s="24" r="D805">
        <f>DATE(YEAR(C805),MONTH(C805),DAY(C805))</f>
        <v>41763</v>
      </c>
      <c s="27" r="E805">
        <f>HOUR(C805)</f>
        <v>16</v>
      </c>
      <c t="str" s="27" r="F805">
        <f>CONCATENATE("TAITsched:",(H805*1000))</f>
        <v>TAITsched:20000</v>
      </c>
      <c s="18" r="G805">
        <v>20</v>
      </c>
      <c s="8" r="H805">
        <v>20</v>
      </c>
      <c s="36" r="I805">
        <v>0</v>
      </c>
      <c t="str" s="27" r="J805">
        <f>CONCATENATE("TAITbid:",(G805*1000))</f>
        <v>TAITbid:20000</v>
      </c>
      <c t="str" s="27" r="K805">
        <f>CONCATENATE("TAITUnscheduled:",(I805*1000))</f>
        <v>TAITUnscheduled:0</v>
      </c>
      <c t="str" s="27" r="L805">
        <f>CONCATENATE("TAITPlanned:",(N805*1000))</f>
        <v>TAITPlanned:0</v>
      </c>
      <c t="str" s="27" r="M805">
        <f>CONCATENATE("TAITSettled:",(P805*1000))</f>
        <v>TAITSettled:20000</v>
      </c>
      <c s="36" r="N805"/>
      <c s="34" r="O805"/>
      <c s="8" r="P805">
        <v>20</v>
      </c>
      <c s="17" r="Q805"/>
      <c s="40" r="R805"/>
      <c s="40" r="S805"/>
      <c s="17" r="T805"/>
      <c s="29" r="U805">
        <f>(((20*AB805)*AC805)+(20*AA805))*1</f>
        <v>0</v>
      </c>
      <c s="29" r="V805">
        <f>IF((U805=0),0,(S805/U805))</f>
        <v>0</v>
      </c>
      <c s="40" r="X805">
        <f>(AA805+AB805)*AC805</f>
        <v>0</v>
      </c>
      <c s="17" r="Y805"/>
      <c s="31" r="AA805"/>
      <c s="31" r="AB805"/>
      <c s="31" r="AC805"/>
      <c s="31" r="AD805"/>
    </row>
    <row customHeight="1" r="806" ht="12.0">
      <c s="19" r="A806">
        <v>41763.5</v>
      </c>
      <c s="23" r="B806">
        <v>41763.5416666667</v>
      </c>
      <c s="19" r="C806">
        <f>A806+TIME(5,0,0)</f>
        <v>41763.7083333333</v>
      </c>
      <c s="24" r="D806">
        <f>DATE(YEAR(C806),MONTH(C806),DAY(C806))</f>
        <v>41763</v>
      </c>
      <c s="27" r="E806">
        <f>HOUR(C806)</f>
        <v>17</v>
      </c>
      <c t="str" s="27" r="F806">
        <f>CONCATENATE("TAITsched:",(H806*1000))</f>
        <v>TAITsched:20000</v>
      </c>
      <c s="18" r="G806">
        <v>20</v>
      </c>
      <c s="8" r="H806">
        <v>20</v>
      </c>
      <c s="36" r="I806">
        <v>0</v>
      </c>
      <c t="str" s="27" r="J806">
        <f>CONCATENATE("TAITbid:",(G806*1000))</f>
        <v>TAITbid:20000</v>
      </c>
      <c t="str" s="27" r="K806">
        <f>CONCATENATE("TAITUnscheduled:",(I806*1000))</f>
        <v>TAITUnscheduled:0</v>
      </c>
      <c t="str" s="27" r="L806">
        <f>CONCATENATE("TAITPlanned:",(N806*1000))</f>
        <v>TAITPlanned:0</v>
      </c>
      <c t="str" s="27" r="M806">
        <f>CONCATENATE("TAITSettled:",(P806*1000))</f>
        <v>TAITSettled:20000</v>
      </c>
      <c s="36" r="N806"/>
      <c s="34" r="O806"/>
      <c s="8" r="P806">
        <v>20</v>
      </c>
      <c s="17" r="Q806"/>
      <c s="40" r="R806"/>
      <c s="40" r="S806"/>
      <c s="17" r="T806"/>
      <c s="29" r="U806">
        <f>(((20*AB806)*AC806)+(20*AA806))*1</f>
        <v>0</v>
      </c>
      <c s="29" r="V806">
        <f>IF((U806=0),0,(S806/U806))</f>
        <v>0</v>
      </c>
      <c s="40" r="X806">
        <f>(AA806+AB806)*AC806</f>
        <v>0</v>
      </c>
      <c s="17" r="Y806"/>
      <c s="31" r="AA806"/>
      <c s="31" r="AB806"/>
      <c s="31" r="AC806"/>
      <c s="31" r="AD806"/>
    </row>
    <row customHeight="1" r="807" ht="12.0">
      <c s="19" r="A807">
        <v>41763.5416666667</v>
      </c>
      <c s="23" r="B807">
        <v>41763.5833333333</v>
      </c>
      <c s="19" r="C807">
        <f>A807+TIME(5,0,0)</f>
        <v>41763.75</v>
      </c>
      <c s="24" r="D807">
        <f>DATE(YEAR(C807),MONTH(C807),DAY(C807))</f>
        <v>41763</v>
      </c>
      <c s="27" r="E807">
        <f>HOUR(C807)</f>
        <v>18</v>
      </c>
      <c t="str" s="27" r="F807">
        <f>CONCATENATE("TAITsched:",(H807*1000))</f>
        <v>TAITsched:20000</v>
      </c>
      <c s="18" r="G807">
        <v>20</v>
      </c>
      <c s="8" r="H807">
        <v>20</v>
      </c>
      <c s="36" r="I807">
        <v>0</v>
      </c>
      <c t="str" s="27" r="J807">
        <f>CONCATENATE("TAITbid:",(G807*1000))</f>
        <v>TAITbid:20000</v>
      </c>
      <c t="str" s="27" r="K807">
        <f>CONCATENATE("TAITUnscheduled:",(I807*1000))</f>
        <v>TAITUnscheduled:0</v>
      </c>
      <c t="str" s="27" r="L807">
        <f>CONCATENATE("TAITPlanned:",(N807*1000))</f>
        <v>TAITPlanned:0</v>
      </c>
      <c t="str" s="27" r="M807">
        <f>CONCATENATE("TAITSettled:",(P807*1000))</f>
        <v>TAITSettled:20000</v>
      </c>
      <c s="36" r="N807"/>
      <c s="34" r="O807"/>
      <c s="8" r="P807">
        <v>20</v>
      </c>
      <c s="17" r="Q807"/>
      <c s="40" r="R807"/>
      <c s="40" r="S807"/>
      <c s="17" r="T807"/>
      <c s="29" r="U807">
        <f>(((20*AB807)*AC807)+(20*AA807))*1</f>
        <v>0</v>
      </c>
      <c s="29" r="V807">
        <f>IF((U807=0),0,(S807/U807))</f>
        <v>0</v>
      </c>
      <c s="40" r="X807">
        <f>(AA807+AB807)*AC807</f>
        <v>0</v>
      </c>
      <c s="17" r="Y807"/>
      <c s="31" r="AA807"/>
      <c s="31" r="AB807"/>
      <c s="31" r="AC807"/>
      <c s="31" r="AD807"/>
    </row>
    <row customHeight="1" r="808" ht="12.0">
      <c s="19" r="A808">
        <v>41763.5833333333</v>
      </c>
      <c s="23" r="B808">
        <v>41763.625</v>
      </c>
      <c s="19" r="C808">
        <f>A808+TIME(5,0,0)</f>
        <v>41763.7916666667</v>
      </c>
      <c s="24" r="D808">
        <f>DATE(YEAR(C808),MONTH(C808),DAY(C808))</f>
        <v>41763</v>
      </c>
      <c s="27" r="E808">
        <f>HOUR(C808)</f>
        <v>19</v>
      </c>
      <c t="str" s="27" r="F808">
        <f>CONCATENATE("TAITsched:",(H808*1000))</f>
        <v>TAITsched:20000</v>
      </c>
      <c s="18" r="G808">
        <v>20</v>
      </c>
      <c s="8" r="H808">
        <v>20</v>
      </c>
      <c s="36" r="I808">
        <v>0</v>
      </c>
      <c t="str" s="27" r="J808">
        <f>CONCATENATE("TAITbid:",(G808*1000))</f>
        <v>TAITbid:20000</v>
      </c>
      <c t="str" s="27" r="K808">
        <f>CONCATENATE("TAITUnscheduled:",(I808*1000))</f>
        <v>TAITUnscheduled:0</v>
      </c>
      <c t="str" s="27" r="L808">
        <f>CONCATENATE("TAITPlanned:",(N808*1000))</f>
        <v>TAITPlanned:0</v>
      </c>
      <c t="str" s="27" r="M808">
        <f>CONCATENATE("TAITSettled:",(P808*1000))</f>
        <v>TAITSettled:20000</v>
      </c>
      <c s="36" r="N808"/>
      <c s="34" r="O808"/>
      <c s="8" r="P808">
        <v>20</v>
      </c>
      <c s="17" r="Q808"/>
      <c s="40" r="R808"/>
      <c s="40" r="S808"/>
      <c s="17" r="T808"/>
      <c s="29" r="U808">
        <f>(((20*AB808)*AC808)+(20*AA808))*1</f>
        <v>0</v>
      </c>
      <c s="29" r="V808">
        <f>IF((U808=0),0,(S808/U808))</f>
        <v>0</v>
      </c>
      <c s="40" r="X808">
        <f>(AA808+AB808)*AC808</f>
        <v>0</v>
      </c>
      <c s="17" r="Y808"/>
      <c s="31" r="AA808"/>
      <c s="31" r="AB808"/>
      <c s="31" r="AC808"/>
      <c s="31" r="AD808"/>
    </row>
    <row customHeight="1" r="809" ht="12.0">
      <c s="19" r="A809">
        <v>41763.625</v>
      </c>
      <c s="23" r="B809">
        <v>41763.6666666667</v>
      </c>
      <c s="19" r="C809">
        <f>A809+TIME(5,0,0)</f>
        <v>41763.8333333333</v>
      </c>
      <c s="24" r="D809">
        <f>DATE(YEAR(C809),MONTH(C809),DAY(C809))</f>
        <v>41763</v>
      </c>
      <c s="27" r="E809">
        <f>HOUR(C809)</f>
        <v>20</v>
      </c>
      <c t="str" s="27" r="F809">
        <f>CONCATENATE("TAITsched:",(H809*1000))</f>
        <v>TAITsched:20000</v>
      </c>
      <c s="18" r="G809">
        <v>20</v>
      </c>
      <c s="8" r="H809">
        <v>20</v>
      </c>
      <c s="36" r="I809">
        <v>0</v>
      </c>
      <c t="str" s="27" r="J809">
        <f>CONCATENATE("TAITbid:",(G809*1000))</f>
        <v>TAITbid:20000</v>
      </c>
      <c t="str" s="27" r="K809">
        <f>CONCATENATE("TAITUnscheduled:",(I809*1000))</f>
        <v>TAITUnscheduled:0</v>
      </c>
      <c t="str" s="27" r="L809">
        <f>CONCATENATE("TAITPlanned:",(N809*1000))</f>
        <v>TAITPlanned:0</v>
      </c>
      <c t="str" s="27" r="M809">
        <f>CONCATENATE("TAITSettled:",(P809*1000))</f>
        <v>TAITSettled:20000</v>
      </c>
      <c s="36" r="N809"/>
      <c s="34" r="O809"/>
      <c s="8" r="P809">
        <v>20</v>
      </c>
      <c s="17" r="Q809"/>
      <c s="40" r="R809"/>
      <c s="40" r="S809"/>
      <c s="17" r="T809"/>
      <c s="29" r="U809">
        <f>(((20*AB809)*AC809)+(20*AA809))*1</f>
        <v>0</v>
      </c>
      <c s="29" r="V809">
        <f>IF((U809=0),0,(S809/U809))</f>
        <v>0</v>
      </c>
      <c s="40" r="X809">
        <f>(AA809+AB809)*AC809</f>
        <v>0</v>
      </c>
      <c s="17" r="Y809"/>
      <c s="31" r="AA809"/>
      <c s="31" r="AB809"/>
      <c s="31" r="AC809"/>
      <c s="31" r="AD809"/>
    </row>
    <row customHeight="1" r="810" ht="12.0">
      <c s="19" r="A810">
        <v>41763.6666666667</v>
      </c>
      <c s="23" r="B810">
        <v>41763.7083333333</v>
      </c>
      <c s="19" r="C810">
        <f>A810+TIME(5,0,0)</f>
        <v>41763.875</v>
      </c>
      <c s="24" r="D810">
        <f>DATE(YEAR(C810),MONTH(C810),DAY(C810))</f>
        <v>41763</v>
      </c>
      <c s="27" r="E810">
        <f>HOUR(C810)</f>
        <v>21</v>
      </c>
      <c t="str" s="27" r="F810">
        <f>CONCATENATE("TAITsched:",(H810*1000))</f>
        <v>TAITsched:20000</v>
      </c>
      <c s="18" r="G810">
        <v>20</v>
      </c>
      <c s="8" r="H810">
        <v>20</v>
      </c>
      <c s="36" r="I810">
        <v>0</v>
      </c>
      <c t="str" s="27" r="J810">
        <f>CONCATENATE("TAITbid:",(G810*1000))</f>
        <v>TAITbid:20000</v>
      </c>
      <c t="str" s="27" r="K810">
        <f>CONCATENATE("TAITUnscheduled:",(I810*1000))</f>
        <v>TAITUnscheduled:0</v>
      </c>
      <c t="str" s="27" r="L810">
        <f>CONCATENATE("TAITPlanned:",(N810*1000))</f>
        <v>TAITPlanned:0</v>
      </c>
      <c t="str" s="27" r="M810">
        <f>CONCATENATE("TAITSettled:",(P810*1000))</f>
        <v>TAITSettled:20000</v>
      </c>
      <c s="36" r="N810"/>
      <c s="34" r="O810"/>
      <c s="8" r="P810">
        <v>20</v>
      </c>
      <c s="17" r="Q810"/>
      <c s="40" r="R810"/>
      <c s="40" r="S810"/>
      <c s="17" r="T810"/>
      <c s="29" r="U810">
        <f>(((20*AB810)*AC810)+(20*AA810))*1</f>
        <v>0</v>
      </c>
      <c s="29" r="V810">
        <f>IF((U810=0),0,(S810/U810))</f>
        <v>0</v>
      </c>
      <c s="40" r="X810">
        <f>(AA810+AB810)*AC810</f>
        <v>0</v>
      </c>
      <c s="17" r="Y810"/>
      <c s="31" r="AA810"/>
      <c s="31" r="AB810"/>
      <c s="31" r="AC810"/>
      <c s="31" r="AD810"/>
    </row>
    <row customHeight="1" r="811" ht="12.0">
      <c s="19" r="A811">
        <v>41763.7083333333</v>
      </c>
      <c s="23" r="B811">
        <v>41763.75</v>
      </c>
      <c s="19" r="C811">
        <f>A811+TIME(5,0,0)</f>
        <v>41763.9166666667</v>
      </c>
      <c s="24" r="D811">
        <f>DATE(YEAR(C811),MONTH(C811),DAY(C811))</f>
        <v>41763</v>
      </c>
      <c s="27" r="E811">
        <f>HOUR(C811)</f>
        <v>22</v>
      </c>
      <c t="str" s="27" r="F811">
        <f>CONCATENATE("TAITsched:",(H811*1000))</f>
        <v>TAITsched:20000</v>
      </c>
      <c s="18" r="G811">
        <v>20</v>
      </c>
      <c s="8" r="H811">
        <v>20</v>
      </c>
      <c s="36" r="I811">
        <v>0</v>
      </c>
      <c t="str" s="27" r="J811">
        <f>CONCATENATE("TAITbid:",(G811*1000))</f>
        <v>TAITbid:20000</v>
      </c>
      <c t="str" s="27" r="K811">
        <f>CONCATENATE("TAITUnscheduled:",(I811*1000))</f>
        <v>TAITUnscheduled:0</v>
      </c>
      <c t="str" s="27" r="L811">
        <f>CONCATENATE("TAITPlanned:",(N811*1000))</f>
        <v>TAITPlanned:0</v>
      </c>
      <c t="str" s="27" r="M811">
        <f>CONCATENATE("TAITSettled:",(P811*1000))</f>
        <v>TAITSettled:20000</v>
      </c>
      <c s="36" r="N811"/>
      <c s="34" r="O811"/>
      <c s="8" r="P811">
        <v>20</v>
      </c>
      <c s="17" r="Q811"/>
      <c s="40" r="R811"/>
      <c s="40" r="S811"/>
      <c s="17" r="T811"/>
      <c s="29" r="U811">
        <f>(((20*AB811)*AC811)+(20*AA811))*1</f>
        <v>0</v>
      </c>
      <c s="29" r="V811">
        <f>IF((U811=0),0,(S811/U811))</f>
        <v>0</v>
      </c>
      <c s="40" r="X811">
        <f>(AA811+AB811)*AC811</f>
        <v>0</v>
      </c>
      <c s="17" r="Y811"/>
      <c s="31" r="AA811"/>
      <c s="31" r="AB811"/>
      <c s="31" r="AC811"/>
      <c s="31" r="AD811"/>
    </row>
    <row customHeight="1" r="812" ht="12.0">
      <c s="19" r="A812">
        <v>41763.75</v>
      </c>
      <c s="23" r="B812">
        <v>41763.7916666667</v>
      </c>
      <c s="19" r="C812">
        <f>A812+TIME(5,0,0)</f>
        <v>41763.9583333333</v>
      </c>
      <c s="24" r="D812">
        <f>DATE(YEAR(C812),MONTH(C812),DAY(C812))</f>
        <v>41763</v>
      </c>
      <c s="27" r="E812">
        <f>HOUR(C812)</f>
        <v>23</v>
      </c>
      <c t="str" s="27" r="F812">
        <f>CONCATENATE("TAITsched:",(H812*1000))</f>
        <v>TAITsched:20000</v>
      </c>
      <c s="18" r="G812">
        <v>20</v>
      </c>
      <c s="8" r="H812">
        <v>20</v>
      </c>
      <c s="36" r="I812">
        <v>0</v>
      </c>
      <c t="str" s="27" r="J812">
        <f>CONCATENATE("TAITbid:",(G812*1000))</f>
        <v>TAITbid:20000</v>
      </c>
      <c t="str" s="27" r="K812">
        <f>CONCATENATE("TAITUnscheduled:",(I812*1000))</f>
        <v>TAITUnscheduled:0</v>
      </c>
      <c t="str" s="27" r="L812">
        <f>CONCATENATE("TAITPlanned:",(N812*1000))</f>
        <v>TAITPlanned:0</v>
      </c>
      <c t="str" s="27" r="M812">
        <f>CONCATENATE("TAITSettled:",(P812*1000))</f>
        <v>TAITSettled:20000</v>
      </c>
      <c s="36" r="N812"/>
      <c s="34" r="O812"/>
      <c s="8" r="P812">
        <v>20</v>
      </c>
      <c s="17" r="Q812"/>
      <c s="40" r="R812"/>
      <c s="40" r="S812"/>
      <c s="17" r="T812"/>
      <c s="29" r="U812">
        <f>(((20*AB812)*AC812)+(20*AA812))*1</f>
        <v>0</v>
      </c>
      <c s="29" r="V812">
        <f>IF((U812=0),0,(S812/U812))</f>
        <v>0</v>
      </c>
      <c s="40" r="X812">
        <f>(AA812+AB812)*AC812</f>
        <v>0</v>
      </c>
      <c s="17" r="Y812"/>
      <c s="31" r="AA812"/>
      <c s="31" r="AB812"/>
      <c s="31" r="AC812"/>
      <c s="31" r="AD812"/>
    </row>
    <row customHeight="1" r="813" ht="12.0">
      <c s="19" r="A813">
        <v>41763.7916666667</v>
      </c>
      <c s="23" r="B813">
        <v>41763.8333333333</v>
      </c>
      <c s="19" r="C813">
        <f>A813+TIME(5,0,0)</f>
        <v>41764</v>
      </c>
      <c s="24" r="D813">
        <f>DATE(YEAR(C813),MONTH(C813),DAY(C813))</f>
        <v>41764</v>
      </c>
      <c s="27" r="E813">
        <f>HOUR(C813)</f>
        <v>0</v>
      </c>
      <c t="str" s="27" r="F813">
        <f>CONCATENATE("TAITsched:",(H813*1000))</f>
        <v>TAITsched:20000</v>
      </c>
      <c s="18" r="G813">
        <v>20</v>
      </c>
      <c s="8" r="H813">
        <v>20</v>
      </c>
      <c s="36" r="I813">
        <v>0</v>
      </c>
      <c t="str" s="27" r="J813">
        <f>CONCATENATE("TAITbid:",(G813*1000))</f>
        <v>TAITbid:20000</v>
      </c>
      <c t="str" s="27" r="K813">
        <f>CONCATENATE("TAITUnscheduled:",(I813*1000))</f>
        <v>TAITUnscheduled:0</v>
      </c>
      <c t="str" s="27" r="L813">
        <f>CONCATENATE("TAITPlanned:",(N813*1000))</f>
        <v>TAITPlanned:0</v>
      </c>
      <c t="str" s="27" r="M813">
        <f>CONCATENATE("TAITSettled:",(P813*1000))</f>
        <v>TAITSettled:20000</v>
      </c>
      <c s="36" r="N813"/>
      <c s="34" r="O813"/>
      <c s="8" r="P813">
        <v>20</v>
      </c>
      <c s="17" r="Q813"/>
      <c s="40" r="R813"/>
      <c s="40" r="S813"/>
      <c s="17" r="T813"/>
      <c s="29" r="U813">
        <f>(((20*AB813)*AC813)+(20*AA813))*1</f>
        <v>0</v>
      </c>
      <c s="29" r="V813">
        <f>IF((U813=0),0,(S813/U813))</f>
        <v>0</v>
      </c>
      <c s="40" r="X813">
        <f>(AA813+AB813)*AC813</f>
        <v>0</v>
      </c>
      <c s="17" r="Y813"/>
      <c s="31" r="AA813"/>
      <c s="31" r="AB813"/>
      <c s="31" r="AC813"/>
      <c s="31" r="AD813"/>
    </row>
    <row customHeight="1" r="814" ht="12.0">
      <c s="19" r="A814">
        <v>41763.8333333333</v>
      </c>
      <c s="23" r="B814">
        <v>41763.875</v>
      </c>
      <c s="19" r="C814">
        <f>A814+TIME(5,0,0)</f>
        <v>41764.0416666667</v>
      </c>
      <c s="24" r="D814">
        <f>DATE(YEAR(C814),MONTH(C814),DAY(C814))</f>
        <v>41764</v>
      </c>
      <c s="27" r="E814">
        <f>HOUR(C814)</f>
        <v>1</v>
      </c>
      <c t="str" s="27" r="F814">
        <f>CONCATENATE("TAITsched:",(H814*1000))</f>
        <v>TAITsched:20000</v>
      </c>
      <c s="18" r="G814">
        <v>20</v>
      </c>
      <c s="8" r="H814">
        <v>20</v>
      </c>
      <c s="36" r="I814">
        <v>0</v>
      </c>
      <c t="str" s="27" r="J814">
        <f>CONCATENATE("TAITbid:",(G814*1000))</f>
        <v>TAITbid:20000</v>
      </c>
      <c t="str" s="27" r="K814">
        <f>CONCATENATE("TAITUnscheduled:",(I814*1000))</f>
        <v>TAITUnscheduled:0</v>
      </c>
      <c t="str" s="27" r="L814">
        <f>CONCATENATE("TAITPlanned:",(N814*1000))</f>
        <v>TAITPlanned:0</v>
      </c>
      <c t="str" s="27" r="M814">
        <f>CONCATENATE("TAITSettled:",(P814*1000))</f>
        <v>TAITSettled:20000</v>
      </c>
      <c s="36" r="N814"/>
      <c s="34" r="O814"/>
      <c s="8" r="P814">
        <v>20</v>
      </c>
      <c s="17" r="Q814"/>
      <c s="40" r="R814"/>
      <c s="40" r="S814"/>
      <c s="17" r="T814"/>
      <c s="29" r="U814">
        <f>(((20*AB814)*AC814)+(20*AA814))*1</f>
        <v>0</v>
      </c>
      <c s="29" r="V814">
        <f>IF((U814=0),0,(S814/U814))</f>
        <v>0</v>
      </c>
      <c s="40" r="X814">
        <f>(AA814+AB814)*AC814</f>
        <v>0</v>
      </c>
      <c s="17" r="Y814"/>
      <c s="31" r="AA814"/>
      <c s="31" r="AB814"/>
      <c s="31" r="AC814"/>
      <c s="31" r="AD814"/>
    </row>
    <row customHeight="1" r="815" ht="12.0">
      <c s="19" r="A815">
        <v>41763.875</v>
      </c>
      <c s="23" r="B815">
        <v>41763.9166666667</v>
      </c>
      <c s="19" r="C815">
        <f>A815+TIME(5,0,0)</f>
        <v>41764.0833333333</v>
      </c>
      <c s="24" r="D815">
        <f>DATE(YEAR(C815),MONTH(C815),DAY(C815))</f>
        <v>41764</v>
      </c>
      <c s="27" r="E815">
        <f>HOUR(C815)</f>
        <v>2</v>
      </c>
      <c t="str" s="27" r="F815">
        <f>CONCATENATE("TAITsched:",(H815*1000))</f>
        <v>TAITsched:20000</v>
      </c>
      <c s="18" r="G815">
        <v>20</v>
      </c>
      <c s="8" r="H815">
        <v>20</v>
      </c>
      <c s="36" r="I815">
        <v>0</v>
      </c>
      <c t="str" s="27" r="J815">
        <f>CONCATENATE("TAITbid:",(G815*1000))</f>
        <v>TAITbid:20000</v>
      </c>
      <c t="str" s="27" r="K815">
        <f>CONCATENATE("TAITUnscheduled:",(I815*1000))</f>
        <v>TAITUnscheduled:0</v>
      </c>
      <c t="str" s="27" r="L815">
        <f>CONCATENATE("TAITPlanned:",(N815*1000))</f>
        <v>TAITPlanned:0</v>
      </c>
      <c t="str" s="27" r="M815">
        <f>CONCATENATE("TAITSettled:",(P815*1000))</f>
        <v>TAITSettled:20000</v>
      </c>
      <c s="36" r="N815"/>
      <c s="34" r="O815"/>
      <c s="8" r="P815">
        <v>20</v>
      </c>
      <c s="17" r="Q815"/>
      <c s="40" r="R815"/>
      <c s="40" r="S815"/>
      <c s="17" r="T815"/>
      <c s="29" r="U815">
        <f>(((20*AB815)*AC815)+(20*AA815))*1</f>
        <v>0</v>
      </c>
      <c s="29" r="V815">
        <f>IF((U815=0),0,(S815/U815))</f>
        <v>0</v>
      </c>
      <c s="40" r="X815">
        <f>(AA815+AB815)*AC815</f>
        <v>0</v>
      </c>
      <c s="17" r="Y815"/>
      <c s="31" r="AA815"/>
      <c s="31" r="AB815"/>
      <c s="31" r="AC815"/>
      <c s="31" r="AD815"/>
    </row>
    <row customHeight="1" r="816" ht="12.0">
      <c s="19" r="A816">
        <v>41763.9166666667</v>
      </c>
      <c s="23" r="B816">
        <v>41763.9583333333</v>
      </c>
      <c s="19" r="C816">
        <f>A816+TIME(5,0,0)</f>
        <v>41764.125</v>
      </c>
      <c s="24" r="D816">
        <f>DATE(YEAR(C816),MONTH(C816),DAY(C816))</f>
        <v>41764</v>
      </c>
      <c s="27" r="E816">
        <f>HOUR(C816)</f>
        <v>3</v>
      </c>
      <c t="str" s="27" r="F816">
        <f>CONCATENATE("TAITsched:",(H816*1000))</f>
        <v>TAITsched:20000</v>
      </c>
      <c s="18" r="G816">
        <v>20</v>
      </c>
      <c s="8" r="H816">
        <v>20</v>
      </c>
      <c s="36" r="I816">
        <v>0</v>
      </c>
      <c t="str" s="27" r="J816">
        <f>CONCATENATE("TAITbid:",(G816*1000))</f>
        <v>TAITbid:20000</v>
      </c>
      <c t="str" s="27" r="K816">
        <f>CONCATENATE("TAITUnscheduled:",(I816*1000))</f>
        <v>TAITUnscheduled:0</v>
      </c>
      <c t="str" s="27" r="L816">
        <f>CONCATENATE("TAITPlanned:",(N816*1000))</f>
        <v>TAITPlanned:0</v>
      </c>
      <c t="str" s="27" r="M816">
        <f>CONCATENATE("TAITSettled:",(P816*1000))</f>
        <v>TAITSettled:20000</v>
      </c>
      <c s="36" r="N816"/>
      <c s="34" r="O816"/>
      <c s="8" r="P816">
        <v>20</v>
      </c>
      <c s="17" r="Q816"/>
      <c s="40" r="R816"/>
      <c s="40" r="S816"/>
      <c s="17" r="T816"/>
      <c s="29" r="U816">
        <f>(((20*AB816)*AC816)+(20*AA816))*1</f>
        <v>0</v>
      </c>
      <c s="29" r="V816">
        <f>IF((U816=0),0,(S816/U816))</f>
        <v>0</v>
      </c>
      <c s="40" r="X816">
        <f>(AA816+AB816)*AC816</f>
        <v>0</v>
      </c>
      <c s="17" r="Y816"/>
      <c s="31" r="AA816"/>
      <c s="31" r="AB816"/>
      <c s="31" r="AC816"/>
      <c s="31" r="AD816"/>
    </row>
    <row customHeight="1" r="817" ht="12.0">
      <c s="19" r="A817">
        <v>41763.9583333333</v>
      </c>
      <c s="23" r="B817">
        <v>41764</v>
      </c>
      <c s="19" r="C817">
        <f>A817+TIME(5,0,0)</f>
        <v>41764.1666666667</v>
      </c>
      <c s="24" r="D817">
        <f>DATE(YEAR(C817),MONTH(C817),DAY(C817))</f>
        <v>41764</v>
      </c>
      <c s="27" r="E817">
        <f>HOUR(C817)</f>
        <v>4</v>
      </c>
      <c t="str" s="27" r="F817">
        <f>CONCATENATE("TAITsched:",(H817*1000))</f>
        <v>TAITsched:20000</v>
      </c>
      <c s="18" r="G817">
        <v>20</v>
      </c>
      <c s="8" r="H817">
        <v>20</v>
      </c>
      <c s="36" r="I817">
        <v>0</v>
      </c>
      <c t="str" s="27" r="J817">
        <f>CONCATENATE("TAITbid:",(G817*1000))</f>
        <v>TAITbid:20000</v>
      </c>
      <c t="str" s="27" r="K817">
        <f>CONCATENATE("TAITUnscheduled:",(I817*1000))</f>
        <v>TAITUnscheduled:0</v>
      </c>
      <c t="str" s="27" r="L817">
        <f>CONCATENATE("TAITPlanned:",(N817*1000))</f>
        <v>TAITPlanned:0</v>
      </c>
      <c t="str" s="27" r="M817">
        <f>CONCATENATE("TAITSettled:",(P817*1000))</f>
        <v>TAITSettled:20000</v>
      </c>
      <c s="36" r="N817"/>
      <c s="34" r="O817"/>
      <c s="8" r="P817">
        <v>20</v>
      </c>
      <c s="17" r="Q817"/>
      <c s="40" r="R817"/>
      <c s="40" r="S817"/>
      <c s="17" r="T817"/>
      <c s="29" r="U817">
        <f>(((20*AB817)*AC817)+(20*AA817))*1</f>
        <v>0</v>
      </c>
      <c s="29" r="V817">
        <f>IF((U817=0),0,(S817/U817))</f>
        <v>0</v>
      </c>
      <c s="40" r="X817">
        <f>(AA817+AB817)*AC817</f>
        <v>0</v>
      </c>
      <c s="17" r="Y817"/>
      <c s="31" r="AA817"/>
      <c s="31" r="AB817"/>
      <c s="31" r="AC817"/>
      <c s="31" r="AD817"/>
    </row>
    <row customHeight="1" r="818" ht="12.0">
      <c s="19" r="A818">
        <v>41764</v>
      </c>
      <c s="23" r="B818">
        <v>41764.0416666667</v>
      </c>
      <c s="19" r="C818">
        <f>A818+TIME(5,0,0)</f>
        <v>41764.2083333333</v>
      </c>
      <c s="24" r="D818">
        <f>DATE(YEAR(C818),MONTH(C818),DAY(C818))</f>
        <v>41764</v>
      </c>
      <c s="27" r="E818">
        <f>HOUR(C818)</f>
        <v>5</v>
      </c>
      <c t="str" s="27" r="F818">
        <f>CONCATENATE("TAITsched:",(H818*1000))</f>
        <v>TAITsched:20000</v>
      </c>
      <c s="18" r="G818">
        <v>20</v>
      </c>
      <c s="8" r="H818">
        <v>20</v>
      </c>
      <c s="36" r="I818">
        <v>0</v>
      </c>
      <c t="str" s="27" r="J818">
        <f>CONCATENATE("TAITbid:",(G818*1000))</f>
        <v>TAITbid:20000</v>
      </c>
      <c t="str" s="27" r="K818">
        <f>CONCATENATE("TAITUnscheduled:",(I818*1000))</f>
        <v>TAITUnscheduled:0</v>
      </c>
      <c t="str" s="27" r="L818">
        <f>CONCATENATE("TAITPlanned:",(N818*1000))</f>
        <v>TAITPlanned:0</v>
      </c>
      <c t="str" s="27" r="M818">
        <f>CONCATENATE("TAITSettled:",(P818*1000))</f>
        <v>TAITSettled:20000</v>
      </c>
      <c s="36" r="N818"/>
      <c s="34" r="O818"/>
      <c s="8" r="P818">
        <v>20</v>
      </c>
      <c s="17" r="Q818"/>
      <c s="40" r="R818"/>
      <c s="40" r="S818"/>
      <c s="17" r="T818"/>
      <c s="29" r="U818">
        <f>(((20*AB818)*AC818)+(20*AA818))*1</f>
        <v>0</v>
      </c>
      <c s="29" r="V818">
        <f>IF((U818=0),0,(S818/U818))</f>
        <v>0</v>
      </c>
      <c s="40" r="X818">
        <f>(AA818+AB818)*AC818</f>
        <v>0</v>
      </c>
      <c s="17" r="Y818"/>
      <c s="31" r="AA818"/>
      <c s="31" r="AB818"/>
      <c s="31" r="AC818"/>
      <c s="31" r="AD818"/>
    </row>
    <row customHeight="1" r="819" ht="12.0">
      <c s="19" r="A819">
        <v>41764.0416666667</v>
      </c>
      <c s="23" r="B819">
        <v>41764.0833333333</v>
      </c>
      <c s="19" r="C819">
        <f>A819+TIME(5,0,0)</f>
        <v>41764.25</v>
      </c>
      <c s="24" r="D819">
        <f>DATE(YEAR(C819),MONTH(C819),DAY(C819))</f>
        <v>41764</v>
      </c>
      <c s="27" r="E819">
        <f>HOUR(C819)</f>
        <v>6</v>
      </c>
      <c t="str" s="27" r="F819">
        <f>CONCATENATE("TAITsched:",(H819*1000))</f>
        <v>TAITsched:20000</v>
      </c>
      <c s="18" r="G819">
        <v>20</v>
      </c>
      <c s="8" r="H819">
        <v>20</v>
      </c>
      <c s="36" r="I819">
        <v>0</v>
      </c>
      <c t="str" s="27" r="J819">
        <f>CONCATENATE("TAITbid:",(G819*1000))</f>
        <v>TAITbid:20000</v>
      </c>
      <c t="str" s="27" r="K819">
        <f>CONCATENATE("TAITUnscheduled:",(I819*1000))</f>
        <v>TAITUnscheduled:0</v>
      </c>
      <c t="str" s="27" r="L819">
        <f>CONCATENATE("TAITPlanned:",(N819*1000))</f>
        <v>TAITPlanned:0</v>
      </c>
      <c t="str" s="27" r="M819">
        <f>CONCATENATE("TAITSettled:",(P819*1000))</f>
        <v>TAITSettled:20000</v>
      </c>
      <c s="36" r="N819"/>
      <c s="34" r="O819"/>
      <c s="8" r="P819">
        <v>20</v>
      </c>
      <c s="17" r="Q819"/>
      <c s="40" r="R819"/>
      <c s="40" r="S819"/>
      <c s="17" r="T819"/>
      <c s="29" r="U819">
        <f>(((20*AB819)*AC819)+(20*AA819))*1</f>
        <v>0</v>
      </c>
      <c s="29" r="V819">
        <f>IF((U819=0),0,(S819/U819))</f>
        <v>0</v>
      </c>
      <c s="40" r="X819">
        <f>(AA819+AB819)*AC819</f>
        <v>0</v>
      </c>
      <c s="17" r="Y819"/>
      <c s="31" r="AA819"/>
      <c s="31" r="AB819"/>
      <c s="31" r="AC819"/>
      <c s="31" r="AD819"/>
    </row>
    <row customHeight="1" r="820" ht="12.0">
      <c s="19" r="A820">
        <v>41764.0833333333</v>
      </c>
      <c s="23" r="B820">
        <v>41764.125</v>
      </c>
      <c s="19" r="C820">
        <f>A820+TIME(5,0,0)</f>
        <v>41764.2916666667</v>
      </c>
      <c s="24" r="D820">
        <f>DATE(YEAR(C820),MONTH(C820),DAY(C820))</f>
        <v>41764</v>
      </c>
      <c s="27" r="E820">
        <f>HOUR(C820)</f>
        <v>7</v>
      </c>
      <c t="str" s="27" r="F820">
        <f>CONCATENATE("TAITsched:",(H820*1000))</f>
        <v>TAITsched:20000</v>
      </c>
      <c s="18" r="G820">
        <v>20</v>
      </c>
      <c s="8" r="H820">
        <v>20</v>
      </c>
      <c s="36" r="I820">
        <v>0</v>
      </c>
      <c t="str" s="27" r="J820">
        <f>CONCATENATE("TAITbid:",(G820*1000))</f>
        <v>TAITbid:20000</v>
      </c>
      <c t="str" s="27" r="K820">
        <f>CONCATENATE("TAITUnscheduled:",(I820*1000))</f>
        <v>TAITUnscheduled:0</v>
      </c>
      <c t="str" s="27" r="L820">
        <f>CONCATENATE("TAITPlanned:",(N820*1000))</f>
        <v>TAITPlanned:0</v>
      </c>
      <c t="str" s="27" r="M820">
        <f>CONCATENATE("TAITSettled:",(P820*1000))</f>
        <v>TAITSettled:20000</v>
      </c>
      <c s="36" r="N820"/>
      <c s="34" r="O820"/>
      <c s="8" r="P820">
        <v>20</v>
      </c>
      <c s="17" r="Q820"/>
      <c s="40" r="R820"/>
      <c s="40" r="S820"/>
      <c s="17" r="T820"/>
      <c s="29" r="U820">
        <f>(((20*AB820)*AC820)+(20*AA820))*1</f>
        <v>0</v>
      </c>
      <c s="29" r="V820">
        <f>IF((U820=0),0,(S820/U820))</f>
        <v>0</v>
      </c>
      <c s="40" r="X820">
        <f>(AA820+AB820)*AC820</f>
        <v>0</v>
      </c>
      <c s="17" r="Y820"/>
      <c s="31" r="AA820"/>
      <c s="31" r="AB820"/>
      <c s="31" r="AC820"/>
      <c s="31" r="AD820"/>
    </row>
    <row customHeight="1" r="821" ht="12.0">
      <c s="19" r="A821">
        <v>41764.125</v>
      </c>
      <c s="23" r="B821">
        <v>41764.1666666667</v>
      </c>
      <c s="19" r="C821">
        <f>A821+TIME(5,0,0)</f>
        <v>41764.3333333333</v>
      </c>
      <c s="24" r="D821">
        <f>DATE(YEAR(C821),MONTH(C821),DAY(C821))</f>
        <v>41764</v>
      </c>
      <c s="27" r="E821">
        <f>HOUR(C821)</f>
        <v>8</v>
      </c>
      <c t="str" s="27" r="F821">
        <f>CONCATENATE("TAITsched:",(H821*1000))</f>
        <v>TAITsched:20000</v>
      </c>
      <c s="18" r="G821">
        <v>20</v>
      </c>
      <c s="8" r="H821">
        <v>20</v>
      </c>
      <c s="36" r="I821">
        <v>0</v>
      </c>
      <c t="str" s="27" r="J821">
        <f>CONCATENATE("TAITbid:",(G821*1000))</f>
        <v>TAITbid:20000</v>
      </c>
      <c t="str" s="27" r="K821">
        <f>CONCATENATE("TAITUnscheduled:",(I821*1000))</f>
        <v>TAITUnscheduled:0</v>
      </c>
      <c t="str" s="27" r="L821">
        <f>CONCATENATE("TAITPlanned:",(N821*1000))</f>
        <v>TAITPlanned:0</v>
      </c>
      <c t="str" s="27" r="M821">
        <f>CONCATENATE("TAITSettled:",(P821*1000))</f>
        <v>TAITSettled:20000</v>
      </c>
      <c s="36" r="N821"/>
      <c s="34" r="O821"/>
      <c s="8" r="P821">
        <v>20</v>
      </c>
      <c s="17" r="Q821"/>
      <c s="40" r="R821"/>
      <c s="40" r="S821"/>
      <c s="17" r="T821"/>
      <c s="29" r="U821">
        <f>(((20*AB821)*AC821)+(20*AA821))*1</f>
        <v>0</v>
      </c>
      <c s="29" r="V821">
        <f>IF((U821=0),0,(S821/U821))</f>
        <v>0</v>
      </c>
      <c s="40" r="X821">
        <f>(AA821+AB821)*AC821</f>
        <v>0</v>
      </c>
      <c s="17" r="Y821"/>
      <c s="31" r="AA821"/>
      <c s="31" r="AB821"/>
      <c s="31" r="AC821"/>
      <c s="31" r="AD821"/>
    </row>
    <row customHeight="1" r="822" ht="12.0">
      <c s="19" r="A822">
        <v>41764.1666666667</v>
      </c>
      <c s="23" r="B822">
        <v>41764.2083333333</v>
      </c>
      <c s="19" r="C822">
        <f>A822+TIME(5,0,0)</f>
        <v>41764.375</v>
      </c>
      <c s="24" r="D822">
        <f>DATE(YEAR(C822),MONTH(C822),DAY(C822))</f>
        <v>41764</v>
      </c>
      <c s="27" r="E822">
        <f>HOUR(C822)</f>
        <v>9</v>
      </c>
      <c t="str" s="27" r="F822">
        <f>CONCATENATE("TAITsched:",(H822*1000))</f>
        <v>TAITsched:20000</v>
      </c>
      <c s="18" r="G822">
        <v>20</v>
      </c>
      <c s="8" r="H822">
        <v>20</v>
      </c>
      <c s="36" r="I822">
        <v>0</v>
      </c>
      <c t="str" s="27" r="J822">
        <f>CONCATENATE("TAITbid:",(G822*1000))</f>
        <v>TAITbid:20000</v>
      </c>
      <c t="str" s="27" r="K822">
        <f>CONCATENATE("TAITUnscheduled:",(I822*1000))</f>
        <v>TAITUnscheduled:0</v>
      </c>
      <c t="str" s="27" r="L822">
        <f>CONCATENATE("TAITPlanned:",(N822*1000))</f>
        <v>TAITPlanned:0</v>
      </c>
      <c t="str" s="27" r="M822">
        <f>CONCATENATE("TAITSettled:",(P822*1000))</f>
        <v>TAITSettled:20000</v>
      </c>
      <c s="36" r="N822"/>
      <c s="34" r="O822"/>
      <c s="8" r="P822">
        <v>20</v>
      </c>
      <c s="17" r="Q822"/>
      <c s="40" r="R822"/>
      <c s="40" r="S822"/>
      <c s="17" r="T822"/>
      <c s="29" r="U822">
        <f>(((20*AB822)*AC822)+(20*AA822))*1</f>
        <v>0</v>
      </c>
      <c s="29" r="V822">
        <f>IF((U822=0),0,(S822/U822))</f>
        <v>0</v>
      </c>
      <c s="40" r="X822">
        <f>(AA822+AB822)*AC822</f>
        <v>0</v>
      </c>
      <c s="17" r="Y822"/>
      <c s="31" r="AA822"/>
      <c s="31" r="AB822"/>
      <c s="31" r="AC822"/>
      <c s="31" r="AD822"/>
    </row>
    <row customHeight="1" r="823" ht="12.0">
      <c s="19" r="A823">
        <v>41764.2083333333</v>
      </c>
      <c s="23" r="B823">
        <v>41764.25</v>
      </c>
      <c s="19" r="C823">
        <f>A823+TIME(5,0,0)</f>
        <v>41764.4166666667</v>
      </c>
      <c s="24" r="D823">
        <f>DATE(YEAR(C823),MONTH(C823),DAY(C823))</f>
        <v>41764</v>
      </c>
      <c s="27" r="E823">
        <f>HOUR(C823)</f>
        <v>10</v>
      </c>
      <c t="str" s="27" r="F823">
        <f>CONCATENATE("TAITsched:",(H823*1000))</f>
        <v>TAITsched:20000</v>
      </c>
      <c s="18" r="G823">
        <v>20</v>
      </c>
      <c s="8" r="H823">
        <v>20</v>
      </c>
      <c s="36" r="I823">
        <v>0</v>
      </c>
      <c t="str" s="27" r="J823">
        <f>CONCATENATE("TAITbid:",(G823*1000))</f>
        <v>TAITbid:20000</v>
      </c>
      <c t="str" s="27" r="K823">
        <f>CONCATENATE("TAITUnscheduled:",(I823*1000))</f>
        <v>TAITUnscheduled:0</v>
      </c>
      <c t="str" s="27" r="L823">
        <f>CONCATENATE("TAITPlanned:",(N823*1000))</f>
        <v>TAITPlanned:0</v>
      </c>
      <c t="str" s="27" r="M823">
        <f>CONCATENATE("TAITSettled:",(P823*1000))</f>
        <v>TAITSettled:20000</v>
      </c>
      <c s="36" r="N823"/>
      <c s="34" r="O823"/>
      <c s="8" r="P823">
        <v>20</v>
      </c>
      <c s="17" r="Q823"/>
      <c s="40" r="R823"/>
      <c s="40" r="S823"/>
      <c s="17" r="T823"/>
      <c s="29" r="U823">
        <f>(((20*AB823)*AC823)+(20*AA823))*1</f>
        <v>0</v>
      </c>
      <c s="29" r="V823">
        <f>IF((U823=0),0,(S823/U823))</f>
        <v>0</v>
      </c>
      <c s="40" r="X823">
        <f>(AA823+AB823)*AC823</f>
        <v>0</v>
      </c>
      <c s="17" r="Y823"/>
      <c s="31" r="AA823"/>
      <c s="31" r="AB823"/>
      <c s="31" r="AC823"/>
      <c s="31" r="AD823"/>
    </row>
    <row customHeight="1" r="824" ht="12.0">
      <c s="19" r="A824">
        <v>41764.25</v>
      </c>
      <c s="23" r="B824">
        <v>41764.2916666667</v>
      </c>
      <c s="19" r="C824">
        <f>A824+TIME(5,0,0)</f>
        <v>41764.4583333333</v>
      </c>
      <c s="24" r="D824">
        <f>DATE(YEAR(C824),MONTH(C824),DAY(C824))</f>
        <v>41764</v>
      </c>
      <c s="27" r="E824">
        <f>HOUR(C824)</f>
        <v>11</v>
      </c>
      <c t="str" s="27" r="F824">
        <f>CONCATENATE("TAITsched:",(H824*1000))</f>
        <v>TAITsched:20000</v>
      </c>
      <c s="18" r="G824">
        <v>20</v>
      </c>
      <c s="8" r="H824">
        <v>20</v>
      </c>
      <c s="36" r="I824">
        <v>0</v>
      </c>
      <c t="str" s="27" r="J824">
        <f>CONCATENATE("TAITbid:",(G824*1000))</f>
        <v>TAITbid:20000</v>
      </c>
      <c t="str" s="27" r="K824">
        <f>CONCATENATE("TAITUnscheduled:",(I824*1000))</f>
        <v>TAITUnscheduled:0</v>
      </c>
      <c t="str" s="27" r="L824">
        <f>CONCATENATE("TAITPlanned:",(N824*1000))</f>
        <v>TAITPlanned:0</v>
      </c>
      <c t="str" s="27" r="M824">
        <f>CONCATENATE("TAITSettled:",(P824*1000))</f>
        <v>TAITSettled:20000</v>
      </c>
      <c s="36" r="N824"/>
      <c s="34" r="O824"/>
      <c s="8" r="P824">
        <v>20</v>
      </c>
      <c s="17" r="Q824"/>
      <c s="40" r="R824"/>
      <c s="40" r="S824"/>
      <c s="17" r="T824"/>
      <c s="29" r="U824">
        <f>(((20*AB824)*AC824)+(20*AA824))*1</f>
        <v>0</v>
      </c>
      <c s="29" r="V824">
        <f>IF((U824=0),0,(S824/U824))</f>
        <v>0</v>
      </c>
      <c s="40" r="X824">
        <f>(AA824+AB824)*AC824</f>
        <v>0</v>
      </c>
      <c s="17" r="Y824"/>
      <c s="31" r="AA824"/>
      <c s="31" r="AB824"/>
      <c s="31" r="AC824"/>
      <c s="31" r="AD824"/>
    </row>
    <row customHeight="1" r="825" ht="12.0">
      <c s="19" r="A825">
        <v>41764.2916666667</v>
      </c>
      <c s="23" r="B825">
        <v>41764.3333333333</v>
      </c>
      <c s="19" r="C825">
        <f>A825+TIME(5,0,0)</f>
        <v>41764.5</v>
      </c>
      <c s="24" r="D825">
        <f>DATE(YEAR(C825),MONTH(C825),DAY(C825))</f>
        <v>41764</v>
      </c>
      <c s="27" r="E825">
        <f>HOUR(C825)</f>
        <v>12</v>
      </c>
      <c t="str" s="27" r="F825">
        <f>CONCATENATE("TAITsched:",(H825*1000))</f>
        <v>TAITsched:20000</v>
      </c>
      <c s="18" r="G825">
        <v>20</v>
      </c>
      <c s="8" r="H825">
        <v>20</v>
      </c>
      <c s="36" r="I825">
        <v>0</v>
      </c>
      <c t="str" s="27" r="J825">
        <f>CONCATENATE("TAITbid:",(G825*1000))</f>
        <v>TAITbid:20000</v>
      </c>
      <c t="str" s="27" r="K825">
        <f>CONCATENATE("TAITUnscheduled:",(I825*1000))</f>
        <v>TAITUnscheduled:0</v>
      </c>
      <c t="str" s="27" r="L825">
        <f>CONCATENATE("TAITPlanned:",(N825*1000))</f>
        <v>TAITPlanned:0</v>
      </c>
      <c t="str" s="27" r="M825">
        <f>CONCATENATE("TAITSettled:",(P825*1000))</f>
        <v>TAITSettled:20000</v>
      </c>
      <c s="36" r="N825"/>
      <c s="34" r="O825"/>
      <c s="8" r="P825">
        <v>20</v>
      </c>
      <c s="17" r="Q825"/>
      <c s="40" r="R825"/>
      <c s="40" r="S825"/>
      <c s="17" r="T825"/>
      <c s="29" r="U825">
        <f>(((20*AB825)*AC825)+(20*AA825))*1</f>
        <v>0</v>
      </c>
      <c s="29" r="V825">
        <f>IF((U825=0),0,(S825/U825))</f>
        <v>0</v>
      </c>
      <c s="40" r="X825">
        <f>(AA825+AB825)*AC825</f>
        <v>0</v>
      </c>
      <c s="17" r="Y825"/>
      <c s="31" r="AA825"/>
      <c s="31" r="AB825"/>
      <c s="31" r="AC825"/>
      <c s="31" r="AD825"/>
    </row>
    <row customHeight="1" r="826" ht="12.0">
      <c s="19" r="A826">
        <v>41764.3333333333</v>
      </c>
      <c s="23" r="B826">
        <v>41764.375</v>
      </c>
      <c s="19" r="C826">
        <f>A826+TIME(5,0,0)</f>
        <v>41764.5416666667</v>
      </c>
      <c s="24" r="D826">
        <f>DATE(YEAR(C826),MONTH(C826),DAY(C826))</f>
        <v>41764</v>
      </c>
      <c s="27" r="E826">
        <f>HOUR(C826)</f>
        <v>13</v>
      </c>
      <c t="str" s="27" r="F826">
        <f>CONCATENATE("TAITsched:",(H826*1000))</f>
        <v>TAITsched:20000</v>
      </c>
      <c s="18" r="G826">
        <v>20</v>
      </c>
      <c s="8" r="H826">
        <v>20</v>
      </c>
      <c s="36" r="I826">
        <v>0</v>
      </c>
      <c t="str" s="27" r="J826">
        <f>CONCATENATE("TAITbid:",(G826*1000))</f>
        <v>TAITbid:20000</v>
      </c>
      <c t="str" s="27" r="K826">
        <f>CONCATENATE("TAITUnscheduled:",(I826*1000))</f>
        <v>TAITUnscheduled:0</v>
      </c>
      <c t="str" s="27" r="L826">
        <f>CONCATENATE("TAITPlanned:",(N826*1000))</f>
        <v>TAITPlanned:0</v>
      </c>
      <c t="str" s="27" r="M826">
        <f>CONCATENATE("TAITSettled:",(P826*1000))</f>
        <v>TAITSettled:20000</v>
      </c>
      <c s="36" r="N826"/>
      <c s="34" r="O826"/>
      <c s="8" r="P826">
        <v>20</v>
      </c>
      <c s="17" r="Q826"/>
      <c s="40" r="R826"/>
      <c s="40" r="S826"/>
      <c s="17" r="T826"/>
      <c s="29" r="U826">
        <f>(((20*AB826)*AC826)+(20*AA826))*1</f>
        <v>0</v>
      </c>
      <c s="29" r="V826">
        <f>IF((U826=0),0,(S826/U826))</f>
        <v>0</v>
      </c>
      <c s="40" r="X826">
        <f>(AA826+AB826)*AC826</f>
        <v>0</v>
      </c>
      <c s="17" r="Y826"/>
      <c s="31" r="AA826"/>
      <c s="31" r="AB826"/>
      <c s="31" r="AC826"/>
      <c s="31" r="AD826"/>
    </row>
    <row customHeight="1" r="827" ht="12.0">
      <c s="19" r="A827">
        <v>41764.375</v>
      </c>
      <c s="23" r="B827">
        <v>41764.4166666667</v>
      </c>
      <c s="19" r="C827">
        <f>A827+TIME(5,0,0)</f>
        <v>41764.5833333333</v>
      </c>
      <c s="24" r="D827">
        <f>DATE(YEAR(C827),MONTH(C827),DAY(C827))</f>
        <v>41764</v>
      </c>
      <c s="27" r="E827">
        <f>HOUR(C827)</f>
        <v>14</v>
      </c>
      <c t="str" s="27" r="F827">
        <f>CONCATENATE("TAITsched:",(H827*1000))</f>
        <v>TAITsched:20000</v>
      </c>
      <c s="18" r="G827">
        <v>20</v>
      </c>
      <c s="8" r="H827">
        <v>20</v>
      </c>
      <c s="36" r="I827">
        <v>0</v>
      </c>
      <c t="str" s="27" r="J827">
        <f>CONCATENATE("TAITbid:",(G827*1000))</f>
        <v>TAITbid:20000</v>
      </c>
      <c t="str" s="27" r="K827">
        <f>CONCATENATE("TAITUnscheduled:",(I827*1000))</f>
        <v>TAITUnscheduled:0</v>
      </c>
      <c t="str" s="27" r="L827">
        <f>CONCATENATE("TAITPlanned:",(N827*1000))</f>
        <v>TAITPlanned:0</v>
      </c>
      <c t="str" s="27" r="M827">
        <f>CONCATENATE("TAITSettled:",(P827*1000))</f>
        <v>TAITSettled:20000</v>
      </c>
      <c s="36" r="N827"/>
      <c s="34" r="O827"/>
      <c s="8" r="P827">
        <v>20</v>
      </c>
      <c s="17" r="Q827"/>
      <c s="40" r="R827"/>
      <c s="40" r="S827"/>
      <c s="17" r="T827"/>
      <c s="29" r="U827">
        <f>(((20*AB827)*AC827)+(20*AA827))*1</f>
        <v>0</v>
      </c>
      <c s="29" r="V827">
        <f>IF((U827=0),0,(S827/U827))</f>
        <v>0</v>
      </c>
      <c s="40" r="X827">
        <f>(AA827+AB827)*AC827</f>
        <v>0</v>
      </c>
      <c s="17" r="Y827"/>
      <c s="31" r="AA827"/>
      <c s="31" r="AB827"/>
      <c s="31" r="AC827"/>
      <c s="31" r="AD827"/>
    </row>
    <row customHeight="1" r="828" ht="12.0">
      <c s="19" r="A828">
        <v>41764.4166666667</v>
      </c>
      <c s="23" r="B828">
        <v>41764.4583333333</v>
      </c>
      <c s="19" r="C828">
        <f>A828+TIME(5,0,0)</f>
        <v>41764.625</v>
      </c>
      <c s="24" r="D828">
        <f>DATE(YEAR(C828),MONTH(C828),DAY(C828))</f>
        <v>41764</v>
      </c>
      <c s="27" r="E828">
        <f>HOUR(C828)</f>
        <v>15</v>
      </c>
      <c t="str" s="27" r="F828">
        <f>CONCATENATE("TAITsched:",(H828*1000))</f>
        <v>TAITsched:20000</v>
      </c>
      <c s="18" r="G828">
        <v>20</v>
      </c>
      <c s="8" r="H828">
        <v>20</v>
      </c>
      <c s="36" r="I828">
        <v>0</v>
      </c>
      <c t="str" s="27" r="J828">
        <f>CONCATENATE("TAITbid:",(G828*1000))</f>
        <v>TAITbid:20000</v>
      </c>
      <c t="str" s="27" r="K828">
        <f>CONCATENATE("TAITUnscheduled:",(I828*1000))</f>
        <v>TAITUnscheduled:0</v>
      </c>
      <c t="str" s="27" r="L828">
        <f>CONCATENATE("TAITPlanned:",(N828*1000))</f>
        <v>TAITPlanned:0</v>
      </c>
      <c t="str" s="27" r="M828">
        <f>CONCATENATE("TAITSettled:",(P828*1000))</f>
        <v>TAITSettled:20000</v>
      </c>
      <c s="36" r="N828"/>
      <c s="34" r="O828"/>
      <c s="8" r="P828">
        <v>20</v>
      </c>
      <c s="17" r="Q828"/>
      <c s="40" r="R828"/>
      <c s="40" r="S828"/>
      <c s="17" r="T828"/>
      <c s="29" r="U828">
        <f>(((20*AB828)*AC828)+(20*AA828))*1</f>
        <v>0</v>
      </c>
      <c s="29" r="V828">
        <f>IF((U828=0),0,(S828/U828))</f>
        <v>0</v>
      </c>
      <c s="40" r="X828">
        <f>(AA828+AB828)*AC828</f>
        <v>0</v>
      </c>
      <c s="17" r="Y828"/>
      <c s="31" r="AA828"/>
      <c s="31" r="AB828"/>
      <c s="31" r="AC828"/>
      <c s="31" r="AD828"/>
    </row>
    <row customHeight="1" r="829" ht="12.0">
      <c s="19" r="A829">
        <v>41764.4583333333</v>
      </c>
      <c s="23" r="B829">
        <v>41764.5</v>
      </c>
      <c s="19" r="C829">
        <f>A829+TIME(5,0,0)</f>
        <v>41764.6666666667</v>
      </c>
      <c s="24" r="D829">
        <f>DATE(YEAR(C829),MONTH(C829),DAY(C829))</f>
        <v>41764</v>
      </c>
      <c s="27" r="E829">
        <f>HOUR(C829)</f>
        <v>16</v>
      </c>
      <c t="str" s="27" r="F829">
        <f>CONCATENATE("TAITsched:",(H829*1000))</f>
        <v>TAITsched:20000</v>
      </c>
      <c s="18" r="G829">
        <v>20</v>
      </c>
      <c s="8" r="H829">
        <v>20</v>
      </c>
      <c s="36" r="I829">
        <v>0</v>
      </c>
      <c t="str" s="27" r="J829">
        <f>CONCATENATE("TAITbid:",(G829*1000))</f>
        <v>TAITbid:20000</v>
      </c>
      <c t="str" s="27" r="K829">
        <f>CONCATENATE("TAITUnscheduled:",(I829*1000))</f>
        <v>TAITUnscheduled:0</v>
      </c>
      <c t="str" s="27" r="L829">
        <f>CONCATENATE("TAITPlanned:",(N829*1000))</f>
        <v>TAITPlanned:0</v>
      </c>
      <c t="str" s="27" r="M829">
        <f>CONCATENATE("TAITSettled:",(P829*1000))</f>
        <v>TAITSettled:20000</v>
      </c>
      <c s="36" r="N829"/>
      <c s="34" r="O829"/>
      <c s="8" r="P829">
        <v>20</v>
      </c>
      <c s="17" r="Q829"/>
      <c s="40" r="R829"/>
      <c s="40" r="S829"/>
      <c s="17" r="T829"/>
      <c s="29" r="U829">
        <f>(((20*AB829)*AC829)+(20*AA829))*1</f>
        <v>0</v>
      </c>
      <c s="29" r="V829">
        <f>IF((U829=0),0,(S829/U829))</f>
        <v>0</v>
      </c>
      <c s="40" r="X829">
        <f>(AA829+AB829)*AC829</f>
        <v>0</v>
      </c>
      <c s="17" r="Y829"/>
      <c s="31" r="AA829"/>
      <c s="31" r="AB829"/>
      <c s="31" r="AC829"/>
      <c s="31" r="AD829"/>
    </row>
    <row customHeight="1" r="830" ht="12.0">
      <c s="19" r="A830">
        <v>41764.5</v>
      </c>
      <c s="23" r="B830">
        <v>41764.5416666667</v>
      </c>
      <c s="19" r="C830">
        <f>A830+TIME(5,0,0)</f>
        <v>41764.7083333333</v>
      </c>
      <c s="24" r="D830">
        <f>DATE(YEAR(C830),MONTH(C830),DAY(C830))</f>
        <v>41764</v>
      </c>
      <c s="27" r="E830">
        <f>HOUR(C830)</f>
        <v>17</v>
      </c>
      <c t="str" s="27" r="F830">
        <f>CONCATENATE("TAITsched:",(H830*1000))</f>
        <v>TAITsched:20000</v>
      </c>
      <c s="18" r="G830">
        <v>20</v>
      </c>
      <c s="8" r="H830">
        <v>20</v>
      </c>
      <c s="36" r="I830">
        <v>0</v>
      </c>
      <c t="str" s="27" r="J830">
        <f>CONCATENATE("TAITbid:",(G830*1000))</f>
        <v>TAITbid:20000</v>
      </c>
      <c t="str" s="27" r="K830">
        <f>CONCATENATE("TAITUnscheduled:",(I830*1000))</f>
        <v>TAITUnscheduled:0</v>
      </c>
      <c t="str" s="27" r="L830">
        <f>CONCATENATE("TAITPlanned:",(N830*1000))</f>
        <v>TAITPlanned:0</v>
      </c>
      <c t="str" s="27" r="M830">
        <f>CONCATENATE("TAITSettled:",(P830*1000))</f>
        <v>TAITSettled:20000</v>
      </c>
      <c s="36" r="N830"/>
      <c s="34" r="O830"/>
      <c s="8" r="P830">
        <v>20</v>
      </c>
      <c s="17" r="Q830"/>
      <c s="40" r="R830"/>
      <c s="40" r="S830"/>
      <c s="17" r="T830"/>
      <c s="29" r="U830">
        <f>(((20*AB830)*AC830)+(20*AA830))*1</f>
        <v>0</v>
      </c>
      <c s="29" r="V830">
        <f>IF((U830=0),0,(S830/U830))</f>
        <v>0</v>
      </c>
      <c s="40" r="X830">
        <f>(AA830+AB830)*AC830</f>
        <v>0</v>
      </c>
      <c s="17" r="Y830"/>
      <c s="31" r="AA830"/>
      <c s="31" r="AB830"/>
      <c s="31" r="AC830"/>
      <c s="31" r="AD830"/>
    </row>
    <row customHeight="1" r="831" ht="12.0">
      <c s="19" r="A831">
        <v>41764.5416666667</v>
      </c>
      <c s="23" r="B831">
        <v>41764.5833333333</v>
      </c>
      <c s="19" r="C831">
        <f>A831+TIME(5,0,0)</f>
        <v>41764.75</v>
      </c>
      <c s="24" r="D831">
        <f>DATE(YEAR(C831),MONTH(C831),DAY(C831))</f>
        <v>41764</v>
      </c>
      <c s="27" r="E831">
        <f>HOUR(C831)</f>
        <v>18</v>
      </c>
      <c t="str" s="27" r="F831">
        <f>CONCATENATE("TAITsched:",(H831*1000))</f>
        <v>TAITsched:20000</v>
      </c>
      <c s="18" r="G831">
        <v>20</v>
      </c>
      <c s="8" r="H831">
        <v>20</v>
      </c>
      <c s="36" r="I831">
        <v>0</v>
      </c>
      <c t="str" s="27" r="J831">
        <f>CONCATENATE("TAITbid:",(G831*1000))</f>
        <v>TAITbid:20000</v>
      </c>
      <c t="str" s="27" r="K831">
        <f>CONCATENATE("TAITUnscheduled:",(I831*1000))</f>
        <v>TAITUnscheduled:0</v>
      </c>
      <c t="str" s="27" r="L831">
        <f>CONCATENATE("TAITPlanned:",(N831*1000))</f>
        <v>TAITPlanned:0</v>
      </c>
      <c t="str" s="27" r="M831">
        <f>CONCATENATE("TAITSettled:",(P831*1000))</f>
        <v>TAITSettled:20000</v>
      </c>
      <c s="36" r="N831"/>
      <c s="34" r="O831"/>
      <c s="8" r="P831">
        <v>20</v>
      </c>
      <c s="17" r="Q831"/>
      <c s="40" r="R831"/>
      <c s="40" r="S831"/>
      <c s="17" r="T831"/>
      <c s="29" r="U831">
        <f>(((20*AB831)*AC831)+(20*AA831))*1</f>
        <v>0</v>
      </c>
      <c s="29" r="V831">
        <f>IF((U831=0),0,(S831/U831))</f>
        <v>0</v>
      </c>
      <c s="40" r="X831">
        <f>(AA831+AB831)*AC831</f>
        <v>0</v>
      </c>
      <c s="17" r="Y831"/>
      <c s="31" r="AA831"/>
      <c s="31" r="AB831"/>
      <c s="31" r="AC831"/>
      <c s="31" r="AD831"/>
    </row>
    <row customHeight="1" r="832" ht="12.0">
      <c s="19" r="A832">
        <v>41764.5833333333</v>
      </c>
      <c s="23" r="B832">
        <v>41764.625</v>
      </c>
      <c s="19" r="C832">
        <f>A832+TIME(5,0,0)</f>
        <v>41764.7916666667</v>
      </c>
      <c s="24" r="D832">
        <f>DATE(YEAR(C832),MONTH(C832),DAY(C832))</f>
        <v>41764</v>
      </c>
      <c s="27" r="E832">
        <f>HOUR(C832)</f>
        <v>19</v>
      </c>
      <c t="str" s="27" r="F832">
        <f>CONCATENATE("TAITsched:",(H832*1000))</f>
        <v>TAITsched:20000</v>
      </c>
      <c s="18" r="G832">
        <v>20</v>
      </c>
      <c s="8" r="H832">
        <v>20</v>
      </c>
      <c s="36" r="I832">
        <v>0</v>
      </c>
      <c t="str" s="27" r="J832">
        <f>CONCATENATE("TAITbid:",(G832*1000))</f>
        <v>TAITbid:20000</v>
      </c>
      <c t="str" s="27" r="K832">
        <f>CONCATENATE("TAITUnscheduled:",(I832*1000))</f>
        <v>TAITUnscheduled:0</v>
      </c>
      <c t="str" s="27" r="L832">
        <f>CONCATENATE("TAITPlanned:",(N832*1000))</f>
        <v>TAITPlanned:0</v>
      </c>
      <c t="str" s="27" r="M832">
        <f>CONCATENATE("TAITSettled:",(P832*1000))</f>
        <v>TAITSettled:20000</v>
      </c>
      <c s="36" r="N832"/>
      <c s="34" r="O832"/>
      <c s="8" r="P832">
        <v>20</v>
      </c>
      <c s="17" r="Q832"/>
      <c s="40" r="R832"/>
      <c s="40" r="S832"/>
      <c s="17" r="T832"/>
      <c s="29" r="U832">
        <f>(((20*AB832)*AC832)+(20*AA832))*1</f>
        <v>0</v>
      </c>
      <c s="29" r="V832">
        <f>IF((U832=0),0,(S832/U832))</f>
        <v>0</v>
      </c>
      <c s="40" r="X832">
        <f>(AA832+AB832)*AC832</f>
        <v>0</v>
      </c>
      <c s="17" r="Y832"/>
      <c s="31" r="AA832"/>
      <c s="31" r="AB832"/>
      <c s="31" r="AC832"/>
      <c s="31" r="AD832"/>
    </row>
    <row customHeight="1" r="833" ht="12.0">
      <c s="19" r="A833">
        <v>41764.625</v>
      </c>
      <c s="23" r="B833">
        <v>41764.6666666667</v>
      </c>
      <c s="19" r="C833">
        <f>A833+TIME(5,0,0)</f>
        <v>41764.8333333333</v>
      </c>
      <c s="24" r="D833">
        <f>DATE(YEAR(C833),MONTH(C833),DAY(C833))</f>
        <v>41764</v>
      </c>
      <c s="27" r="E833">
        <f>HOUR(C833)</f>
        <v>20</v>
      </c>
      <c t="str" s="27" r="F833">
        <f>CONCATENATE("TAITsched:",(H833*1000))</f>
        <v>TAITsched:20000</v>
      </c>
      <c s="18" r="G833">
        <v>20</v>
      </c>
      <c s="8" r="H833">
        <v>20</v>
      </c>
      <c s="36" r="I833">
        <v>0</v>
      </c>
      <c t="str" s="27" r="J833">
        <f>CONCATENATE("TAITbid:",(G833*1000))</f>
        <v>TAITbid:20000</v>
      </c>
      <c t="str" s="27" r="K833">
        <f>CONCATENATE("TAITUnscheduled:",(I833*1000))</f>
        <v>TAITUnscheduled:0</v>
      </c>
      <c t="str" s="27" r="L833">
        <f>CONCATENATE("TAITPlanned:",(N833*1000))</f>
        <v>TAITPlanned:0</v>
      </c>
      <c t="str" s="27" r="M833">
        <f>CONCATENATE("TAITSettled:",(P833*1000))</f>
        <v>TAITSettled:20000</v>
      </c>
      <c s="36" r="N833"/>
      <c s="34" r="O833"/>
      <c s="8" r="P833">
        <v>20</v>
      </c>
      <c s="17" r="Q833"/>
      <c s="40" r="R833"/>
      <c s="40" r="S833"/>
      <c s="17" r="T833"/>
      <c s="29" r="U833">
        <f>(((20*AB833)*AC833)+(20*AA833))*1</f>
        <v>0</v>
      </c>
      <c s="29" r="V833">
        <f>IF((U833=0),0,(S833/U833))</f>
        <v>0</v>
      </c>
      <c s="40" r="X833">
        <f>(AA833+AB833)*AC833</f>
        <v>0</v>
      </c>
      <c s="17" r="Y833"/>
      <c s="31" r="AA833"/>
      <c s="31" r="AB833"/>
      <c s="31" r="AC833"/>
      <c s="31" r="AD833"/>
    </row>
    <row customHeight="1" r="834" ht="12.0">
      <c s="19" r="A834">
        <v>41764.6666666667</v>
      </c>
      <c s="23" r="B834">
        <v>41764.7083333333</v>
      </c>
      <c s="19" r="C834">
        <f>A834+TIME(5,0,0)</f>
        <v>41764.875</v>
      </c>
      <c s="24" r="D834">
        <f>DATE(YEAR(C834),MONTH(C834),DAY(C834))</f>
        <v>41764</v>
      </c>
      <c s="27" r="E834">
        <f>HOUR(C834)</f>
        <v>21</v>
      </c>
      <c t="str" s="27" r="F834">
        <f>CONCATENATE("TAITsched:",(H834*1000))</f>
        <v>TAITsched:20000</v>
      </c>
      <c s="18" r="G834">
        <v>20</v>
      </c>
      <c s="8" r="H834">
        <v>20</v>
      </c>
      <c s="36" r="I834">
        <v>0</v>
      </c>
      <c t="str" s="27" r="J834">
        <f>CONCATENATE("TAITbid:",(G834*1000))</f>
        <v>TAITbid:20000</v>
      </c>
      <c t="str" s="27" r="K834">
        <f>CONCATENATE("TAITUnscheduled:",(I834*1000))</f>
        <v>TAITUnscheduled:0</v>
      </c>
      <c t="str" s="27" r="L834">
        <f>CONCATENATE("TAITPlanned:",(N834*1000))</f>
        <v>TAITPlanned:0</v>
      </c>
      <c t="str" s="27" r="M834">
        <f>CONCATENATE("TAITSettled:",(P834*1000))</f>
        <v>TAITSettled:20000</v>
      </c>
      <c s="36" r="N834"/>
      <c s="34" r="O834"/>
      <c s="8" r="P834">
        <v>20</v>
      </c>
      <c s="17" r="Q834"/>
      <c s="40" r="R834"/>
      <c s="40" r="S834"/>
      <c s="17" r="T834"/>
      <c s="29" r="U834">
        <f>(((20*AB834)*AC834)+(20*AA834))*1</f>
        <v>0</v>
      </c>
      <c s="29" r="V834">
        <f>IF((U834=0),0,(S834/U834))</f>
        <v>0</v>
      </c>
      <c s="40" r="X834">
        <f>(AA834+AB834)*AC834</f>
        <v>0</v>
      </c>
      <c s="17" r="Y834"/>
      <c s="31" r="AA834"/>
      <c s="31" r="AB834"/>
      <c s="31" r="AC834"/>
      <c s="31" r="AD834"/>
    </row>
    <row customHeight="1" r="835" ht="12.0">
      <c s="19" r="A835">
        <v>41764.7083333333</v>
      </c>
      <c s="23" r="B835">
        <v>41764.75</v>
      </c>
      <c s="19" r="C835">
        <f>A835+TIME(5,0,0)</f>
        <v>41764.9166666667</v>
      </c>
      <c s="24" r="D835">
        <f>DATE(YEAR(C835),MONTH(C835),DAY(C835))</f>
        <v>41764</v>
      </c>
      <c s="27" r="E835">
        <f>HOUR(C835)</f>
        <v>22</v>
      </c>
      <c t="str" s="27" r="F835">
        <f>CONCATENATE("TAITsched:",(H835*1000))</f>
        <v>TAITsched:20000</v>
      </c>
      <c s="18" r="G835">
        <v>20</v>
      </c>
      <c s="8" r="H835">
        <v>20</v>
      </c>
      <c s="36" r="I835">
        <v>0</v>
      </c>
      <c t="str" s="27" r="J835">
        <f>CONCATENATE("TAITbid:",(G835*1000))</f>
        <v>TAITbid:20000</v>
      </c>
      <c t="str" s="27" r="K835">
        <f>CONCATENATE("TAITUnscheduled:",(I835*1000))</f>
        <v>TAITUnscheduled:0</v>
      </c>
      <c t="str" s="27" r="L835">
        <f>CONCATENATE("TAITPlanned:",(N835*1000))</f>
        <v>TAITPlanned:0</v>
      </c>
      <c t="str" s="27" r="M835">
        <f>CONCATENATE("TAITSettled:",(P835*1000))</f>
        <v>TAITSettled:20000</v>
      </c>
      <c s="36" r="N835"/>
      <c s="34" r="O835"/>
      <c s="8" r="P835">
        <v>20</v>
      </c>
      <c s="17" r="Q835"/>
      <c s="40" r="R835"/>
      <c s="40" r="S835"/>
      <c s="17" r="T835"/>
      <c s="29" r="U835">
        <f>(((20*AB835)*AC835)+(20*AA835))*1</f>
        <v>0</v>
      </c>
      <c s="29" r="V835">
        <f>IF((U835=0),0,(S835/U835))</f>
        <v>0</v>
      </c>
      <c s="40" r="X835">
        <f>(AA835+AB835)*AC835</f>
        <v>0</v>
      </c>
      <c s="17" r="Y835"/>
      <c s="31" r="AA835"/>
      <c s="31" r="AB835"/>
      <c s="31" r="AC835"/>
      <c s="31" r="AD835"/>
    </row>
    <row customHeight="1" r="836" ht="12.0">
      <c s="19" r="A836">
        <v>41764.75</v>
      </c>
      <c s="23" r="B836">
        <v>41764.7916666667</v>
      </c>
      <c s="19" r="C836">
        <f>A836+TIME(5,0,0)</f>
        <v>41764.9583333333</v>
      </c>
      <c s="24" r="D836">
        <f>DATE(YEAR(C836),MONTH(C836),DAY(C836))</f>
        <v>41764</v>
      </c>
      <c s="27" r="E836">
        <f>HOUR(C836)</f>
        <v>23</v>
      </c>
      <c t="str" s="27" r="F836">
        <f>CONCATENATE("TAITsched:",(H836*1000))</f>
        <v>TAITsched:20000</v>
      </c>
      <c s="18" r="G836">
        <v>20</v>
      </c>
      <c s="8" r="H836">
        <v>20</v>
      </c>
      <c s="36" r="I836">
        <v>0</v>
      </c>
      <c t="str" s="27" r="J836">
        <f>CONCATENATE("TAITbid:",(G836*1000))</f>
        <v>TAITbid:20000</v>
      </c>
      <c t="str" s="27" r="K836">
        <f>CONCATENATE("TAITUnscheduled:",(I836*1000))</f>
        <v>TAITUnscheduled:0</v>
      </c>
      <c t="str" s="27" r="L836">
        <f>CONCATENATE("TAITPlanned:",(N836*1000))</f>
        <v>TAITPlanned:0</v>
      </c>
      <c t="str" s="27" r="M836">
        <f>CONCATENATE("TAITSettled:",(P836*1000))</f>
        <v>TAITSettled:20000</v>
      </c>
      <c s="36" r="N836"/>
      <c s="34" r="O836"/>
      <c s="8" r="P836">
        <v>20</v>
      </c>
      <c s="17" r="Q836"/>
      <c s="40" r="R836"/>
      <c s="40" r="S836"/>
      <c s="17" r="T836"/>
      <c s="29" r="U836">
        <f>(((20*AB836)*AC836)+(20*AA836))*1</f>
        <v>0</v>
      </c>
      <c s="29" r="V836">
        <f>IF((U836=0),0,(S836/U836))</f>
        <v>0</v>
      </c>
      <c s="40" r="X836">
        <f>(AA836+AB836)*AC836</f>
        <v>0</v>
      </c>
      <c s="17" r="Y836"/>
      <c s="31" r="AA836"/>
      <c s="31" r="AB836"/>
      <c s="31" r="AC836"/>
      <c s="31" r="AD836"/>
    </row>
    <row customHeight="1" r="837" ht="12.0">
      <c s="19" r="A837">
        <v>41764.7916666667</v>
      </c>
      <c s="23" r="B837">
        <v>41764.8333333333</v>
      </c>
      <c s="19" r="C837">
        <f>A837+TIME(5,0,0)</f>
        <v>41765</v>
      </c>
      <c s="24" r="D837">
        <f>DATE(YEAR(C837),MONTH(C837),DAY(C837))</f>
        <v>41765</v>
      </c>
      <c s="27" r="E837">
        <f>HOUR(C837)</f>
        <v>0</v>
      </c>
      <c t="str" s="27" r="F837">
        <f>CONCATENATE("TAITsched:",(H837*1000))</f>
        <v>TAITsched:20000</v>
      </c>
      <c s="18" r="G837">
        <v>20</v>
      </c>
      <c s="8" r="H837">
        <v>20</v>
      </c>
      <c s="36" r="I837">
        <v>0</v>
      </c>
      <c t="str" s="27" r="J837">
        <f>CONCATENATE("TAITbid:",(G837*1000))</f>
        <v>TAITbid:20000</v>
      </c>
      <c t="str" s="27" r="K837">
        <f>CONCATENATE("TAITUnscheduled:",(I837*1000))</f>
        <v>TAITUnscheduled:0</v>
      </c>
      <c t="str" s="27" r="L837">
        <f>CONCATENATE("TAITPlanned:",(N837*1000))</f>
        <v>TAITPlanned:0</v>
      </c>
      <c t="str" s="27" r="M837">
        <f>CONCATENATE("TAITSettled:",(P837*1000))</f>
        <v>TAITSettled:20000</v>
      </c>
      <c s="36" r="N837"/>
      <c s="34" r="O837"/>
      <c s="8" r="P837">
        <v>20</v>
      </c>
      <c s="17" r="Q837"/>
      <c s="40" r="R837"/>
      <c s="40" r="S837"/>
      <c s="17" r="T837"/>
      <c s="29" r="U837">
        <f>(((20*AB837)*AC837)+(20*AA837))*1</f>
        <v>0</v>
      </c>
      <c s="29" r="V837">
        <f>IF((U837=0),0,(S837/U837))</f>
        <v>0</v>
      </c>
      <c s="40" r="X837">
        <f>(AA837+AB837)*AC837</f>
        <v>0</v>
      </c>
      <c s="17" r="Y837"/>
      <c s="31" r="AA837"/>
      <c s="31" r="AB837"/>
      <c s="31" r="AC837"/>
      <c s="31" r="AD837"/>
    </row>
    <row customHeight="1" r="838" ht="12.0">
      <c s="19" r="A838">
        <v>41764.8333333333</v>
      </c>
      <c s="23" r="B838">
        <v>41764.875</v>
      </c>
      <c s="19" r="C838">
        <f>A838+TIME(5,0,0)</f>
        <v>41765.0416666667</v>
      </c>
      <c s="24" r="D838">
        <f>DATE(YEAR(C838),MONTH(C838),DAY(C838))</f>
        <v>41765</v>
      </c>
      <c s="27" r="E838">
        <f>HOUR(C838)</f>
        <v>1</v>
      </c>
      <c t="str" s="27" r="F838">
        <f>CONCATENATE("TAITsched:",(H838*1000))</f>
        <v>TAITsched:20000</v>
      </c>
      <c s="18" r="G838">
        <v>20</v>
      </c>
      <c s="8" r="H838">
        <v>20</v>
      </c>
      <c s="36" r="I838">
        <v>0</v>
      </c>
      <c t="str" s="27" r="J838">
        <f>CONCATENATE("TAITbid:",(G838*1000))</f>
        <v>TAITbid:20000</v>
      </c>
      <c t="str" s="27" r="K838">
        <f>CONCATENATE("TAITUnscheduled:",(I838*1000))</f>
        <v>TAITUnscheduled:0</v>
      </c>
      <c t="str" s="27" r="L838">
        <f>CONCATENATE("TAITPlanned:",(N838*1000))</f>
        <v>TAITPlanned:0</v>
      </c>
      <c t="str" s="27" r="M838">
        <f>CONCATENATE("TAITSettled:",(P838*1000))</f>
        <v>TAITSettled:20000</v>
      </c>
      <c s="36" r="N838"/>
      <c s="34" r="O838"/>
      <c s="8" r="P838">
        <v>20</v>
      </c>
      <c s="17" r="Q838"/>
      <c s="40" r="R838"/>
      <c s="40" r="S838"/>
      <c s="17" r="T838"/>
      <c s="29" r="U838">
        <f>(((20*AB838)*AC838)+(20*AA838))*1</f>
        <v>0</v>
      </c>
      <c s="29" r="V838">
        <f>IF((U838=0),0,(S838/U838))</f>
        <v>0</v>
      </c>
      <c s="40" r="X838">
        <f>(AA838+AB838)*AC838</f>
        <v>0</v>
      </c>
      <c s="17" r="Y838"/>
      <c s="31" r="AA838"/>
      <c s="31" r="AB838"/>
      <c s="31" r="AC838"/>
      <c s="31" r="AD838"/>
    </row>
    <row customHeight="1" r="839" ht="12.0">
      <c s="19" r="A839">
        <v>41764.875</v>
      </c>
      <c s="23" r="B839">
        <v>41764.9166666667</v>
      </c>
      <c s="19" r="C839">
        <f>A839+TIME(5,0,0)</f>
        <v>41765.0833333333</v>
      </c>
      <c s="24" r="D839">
        <f>DATE(YEAR(C839),MONTH(C839),DAY(C839))</f>
        <v>41765</v>
      </c>
      <c s="27" r="E839">
        <f>HOUR(C839)</f>
        <v>2</v>
      </c>
      <c t="str" s="27" r="F839">
        <f>CONCATENATE("TAITsched:",(H839*1000))</f>
        <v>TAITsched:20000</v>
      </c>
      <c s="18" r="G839">
        <v>20</v>
      </c>
      <c s="8" r="H839">
        <v>20</v>
      </c>
      <c s="36" r="I839">
        <v>0</v>
      </c>
      <c t="str" s="27" r="J839">
        <f>CONCATENATE("TAITbid:",(G839*1000))</f>
        <v>TAITbid:20000</v>
      </c>
      <c t="str" s="27" r="K839">
        <f>CONCATENATE("TAITUnscheduled:",(I839*1000))</f>
        <v>TAITUnscheduled:0</v>
      </c>
      <c t="str" s="27" r="L839">
        <f>CONCATENATE("TAITPlanned:",(N839*1000))</f>
        <v>TAITPlanned:0</v>
      </c>
      <c t="str" s="27" r="M839">
        <f>CONCATENATE("TAITSettled:",(P839*1000))</f>
        <v>TAITSettled:20000</v>
      </c>
      <c s="36" r="N839"/>
      <c s="34" r="O839"/>
      <c s="8" r="P839">
        <v>20</v>
      </c>
      <c s="17" r="Q839"/>
      <c s="40" r="R839"/>
      <c s="40" r="S839"/>
      <c s="17" r="T839"/>
      <c s="29" r="U839">
        <f>(((20*AB839)*AC839)+(20*AA839))*1</f>
        <v>0</v>
      </c>
      <c s="29" r="V839">
        <f>IF((U839=0),0,(S839/U839))</f>
        <v>0</v>
      </c>
      <c s="40" r="X839">
        <f>(AA839+AB839)*AC839</f>
        <v>0</v>
      </c>
      <c s="17" r="Y839"/>
      <c s="31" r="AA839"/>
      <c s="31" r="AB839"/>
      <c s="31" r="AC839"/>
      <c s="31" r="AD839"/>
    </row>
    <row customHeight="1" r="840" ht="12.0">
      <c s="19" r="A840">
        <v>41764.9166666667</v>
      </c>
      <c s="23" r="B840">
        <v>41764.9583333333</v>
      </c>
      <c s="19" r="C840">
        <f>A840+TIME(5,0,0)</f>
        <v>41765.125</v>
      </c>
      <c s="24" r="D840">
        <f>DATE(YEAR(C840),MONTH(C840),DAY(C840))</f>
        <v>41765</v>
      </c>
      <c s="27" r="E840">
        <f>HOUR(C840)</f>
        <v>3</v>
      </c>
      <c t="str" s="27" r="F840">
        <f>CONCATENATE("TAITsched:",(H840*1000))</f>
        <v>TAITsched:20000</v>
      </c>
      <c s="18" r="G840">
        <v>20</v>
      </c>
      <c s="8" r="H840">
        <v>20</v>
      </c>
      <c s="36" r="I840">
        <v>0</v>
      </c>
      <c t="str" s="27" r="J840">
        <f>CONCATENATE("TAITbid:",(G840*1000))</f>
        <v>TAITbid:20000</v>
      </c>
      <c t="str" s="27" r="K840">
        <f>CONCATENATE("TAITUnscheduled:",(I840*1000))</f>
        <v>TAITUnscheduled:0</v>
      </c>
      <c t="str" s="27" r="L840">
        <f>CONCATENATE("TAITPlanned:",(N840*1000))</f>
        <v>TAITPlanned:0</v>
      </c>
      <c t="str" s="27" r="M840">
        <f>CONCATENATE("TAITSettled:",(P840*1000))</f>
        <v>TAITSettled:20000</v>
      </c>
      <c s="36" r="N840"/>
      <c s="34" r="O840"/>
      <c s="8" r="P840">
        <v>20</v>
      </c>
      <c s="17" r="Q840"/>
      <c s="40" r="R840"/>
      <c s="40" r="S840"/>
      <c s="17" r="T840"/>
      <c s="29" r="U840">
        <f>(((20*AB840)*AC840)+(20*AA840))*1</f>
        <v>0</v>
      </c>
      <c s="29" r="V840">
        <f>IF((U840=0),0,(S840/U840))</f>
        <v>0</v>
      </c>
      <c s="40" r="X840">
        <f>(AA840+AB840)*AC840</f>
        <v>0</v>
      </c>
      <c s="17" r="Y840"/>
      <c s="31" r="AA840"/>
      <c s="31" r="AB840"/>
      <c s="31" r="AC840"/>
      <c s="31" r="AD840"/>
    </row>
    <row customHeight="1" r="841" ht="12.0">
      <c s="19" r="A841">
        <v>41764.9583333333</v>
      </c>
      <c s="23" r="B841">
        <v>41765</v>
      </c>
      <c s="19" r="C841">
        <f>A841+TIME(5,0,0)</f>
        <v>41765.1666666667</v>
      </c>
      <c s="24" r="D841">
        <f>DATE(YEAR(C841),MONTH(C841),DAY(C841))</f>
        <v>41765</v>
      </c>
      <c s="27" r="E841">
        <f>HOUR(C841)</f>
        <v>4</v>
      </c>
      <c t="str" s="27" r="F841">
        <f>CONCATENATE("TAITsched:",(H841*1000))</f>
        <v>TAITsched:20000</v>
      </c>
      <c s="18" r="G841">
        <v>20</v>
      </c>
      <c s="8" r="H841">
        <v>20</v>
      </c>
      <c s="36" r="I841">
        <v>0</v>
      </c>
      <c t="str" s="27" r="J841">
        <f>CONCATENATE("TAITbid:",(G841*1000))</f>
        <v>TAITbid:20000</v>
      </c>
      <c t="str" s="27" r="K841">
        <f>CONCATENATE("TAITUnscheduled:",(I841*1000))</f>
        <v>TAITUnscheduled:0</v>
      </c>
      <c t="str" s="27" r="L841">
        <f>CONCATENATE("TAITPlanned:",(N841*1000))</f>
        <v>TAITPlanned:0</v>
      </c>
      <c t="str" s="27" r="M841">
        <f>CONCATENATE("TAITSettled:",(P841*1000))</f>
        <v>TAITSettled:20000</v>
      </c>
      <c s="36" r="N841"/>
      <c s="34" r="O841"/>
      <c s="8" r="P841">
        <v>20</v>
      </c>
      <c s="17" r="Q841"/>
      <c s="40" r="R841"/>
      <c s="40" r="S841"/>
      <c s="17" r="T841"/>
      <c s="29" r="U841">
        <f>(((20*AB841)*AC841)+(20*AA841))*1</f>
        <v>0</v>
      </c>
      <c s="29" r="V841">
        <f>IF((U841=0),0,(S841/U841))</f>
        <v>0</v>
      </c>
      <c s="40" r="X841">
        <f>(AA841+AB841)*AC841</f>
        <v>0</v>
      </c>
      <c s="17" r="Y841"/>
      <c s="31" r="AA841"/>
      <c s="31" r="AB841"/>
      <c s="31" r="AC841"/>
      <c s="31" r="AD841"/>
    </row>
    <row customHeight="1" r="842" ht="12.0">
      <c s="19" r="A842">
        <v>41765</v>
      </c>
      <c s="23" r="B842">
        <v>41765.0416666667</v>
      </c>
      <c s="19" r="C842">
        <f>A842+TIME(5,0,0)</f>
        <v>41765.2083333333</v>
      </c>
      <c s="24" r="D842">
        <f>DATE(YEAR(C842),MONTH(C842),DAY(C842))</f>
        <v>41765</v>
      </c>
      <c s="27" r="E842">
        <f>HOUR(C842)</f>
        <v>5</v>
      </c>
      <c t="str" s="27" r="F842">
        <f>CONCATENATE("TAITsched:",(H842*1000))</f>
        <v>TAITsched:20000</v>
      </c>
      <c s="18" r="G842">
        <v>20</v>
      </c>
      <c s="8" r="H842">
        <v>20</v>
      </c>
      <c s="36" r="I842">
        <v>0</v>
      </c>
      <c t="str" s="27" r="J842">
        <f>CONCATENATE("TAITbid:",(G842*1000))</f>
        <v>TAITbid:20000</v>
      </c>
      <c t="str" s="27" r="K842">
        <f>CONCATENATE("TAITUnscheduled:",(I842*1000))</f>
        <v>TAITUnscheduled:0</v>
      </c>
      <c t="str" s="27" r="L842">
        <f>CONCATENATE("TAITPlanned:",(N842*1000))</f>
        <v>TAITPlanned:0</v>
      </c>
      <c t="str" s="27" r="M842">
        <f>CONCATENATE("TAITSettled:",(P842*1000))</f>
        <v>TAITSettled:20000</v>
      </c>
      <c s="36" r="N842"/>
      <c s="34" r="O842"/>
      <c s="8" r="P842">
        <v>20</v>
      </c>
      <c s="17" r="Q842"/>
      <c s="40" r="R842"/>
      <c s="40" r="S842"/>
      <c s="17" r="T842"/>
      <c s="29" r="U842">
        <f>(((20*AB842)*AC842)+(20*AA842))*1</f>
        <v>0</v>
      </c>
      <c s="29" r="V842">
        <f>IF((U842=0),0,(S842/U842))</f>
        <v>0</v>
      </c>
      <c s="40" r="X842">
        <f>(AA842+AB842)*AC842</f>
        <v>0</v>
      </c>
      <c s="17" r="Y842"/>
      <c s="31" r="AA842"/>
      <c s="31" r="AB842"/>
      <c s="31" r="AC842"/>
      <c s="31" r="AD842"/>
    </row>
    <row customHeight="1" r="843" ht="12.0">
      <c s="19" r="A843">
        <v>41765.0416666667</v>
      </c>
      <c s="23" r="B843">
        <v>41765.0833333333</v>
      </c>
      <c s="19" r="C843">
        <f>A843+TIME(5,0,0)</f>
        <v>41765.25</v>
      </c>
      <c s="24" r="D843">
        <f>DATE(YEAR(C843),MONTH(C843),DAY(C843))</f>
        <v>41765</v>
      </c>
      <c s="27" r="E843">
        <f>HOUR(C843)</f>
        <v>6</v>
      </c>
      <c t="str" s="27" r="F843">
        <f>CONCATENATE("TAITsched:",(H843*1000))</f>
        <v>TAITsched:20000</v>
      </c>
      <c s="18" r="G843">
        <v>20</v>
      </c>
      <c s="8" r="H843">
        <v>20</v>
      </c>
      <c s="36" r="I843">
        <v>0</v>
      </c>
      <c t="str" s="27" r="J843">
        <f>CONCATENATE("TAITbid:",(G843*1000))</f>
        <v>TAITbid:20000</v>
      </c>
      <c t="str" s="27" r="K843">
        <f>CONCATENATE("TAITUnscheduled:",(I843*1000))</f>
        <v>TAITUnscheduled:0</v>
      </c>
      <c t="str" s="27" r="L843">
        <f>CONCATENATE("TAITPlanned:",(N843*1000))</f>
        <v>TAITPlanned:0</v>
      </c>
      <c t="str" s="27" r="M843">
        <f>CONCATENATE("TAITSettled:",(P843*1000))</f>
        <v>TAITSettled:20000</v>
      </c>
      <c s="36" r="N843"/>
      <c s="34" r="O843"/>
      <c s="8" r="P843">
        <v>20</v>
      </c>
      <c s="17" r="Q843"/>
      <c s="40" r="R843"/>
      <c s="40" r="S843"/>
      <c s="17" r="T843"/>
      <c s="29" r="U843">
        <f>(((20*AB843)*AC843)+(20*AA843))*1</f>
        <v>0</v>
      </c>
      <c s="29" r="V843">
        <f>IF((U843=0),0,(S843/U843))</f>
        <v>0</v>
      </c>
      <c s="40" r="X843">
        <f>(AA843+AB843)*AC843</f>
        <v>0</v>
      </c>
      <c s="17" r="Y843"/>
      <c s="31" r="AA843"/>
      <c s="31" r="AB843"/>
      <c s="31" r="AC843"/>
      <c s="31" r="AD843"/>
    </row>
    <row customHeight="1" r="844" ht="12.0">
      <c s="19" r="A844">
        <v>41765.0833333333</v>
      </c>
      <c s="23" r="B844">
        <v>41765.125</v>
      </c>
      <c s="19" r="C844">
        <f>A844+TIME(5,0,0)</f>
        <v>41765.2916666667</v>
      </c>
      <c s="24" r="D844">
        <f>DATE(YEAR(C844),MONTH(C844),DAY(C844))</f>
        <v>41765</v>
      </c>
      <c s="27" r="E844">
        <f>HOUR(C844)</f>
        <v>7</v>
      </c>
      <c t="str" s="27" r="F844">
        <f>CONCATENATE("TAITsched:",(H844*1000))</f>
        <v>TAITsched:20000</v>
      </c>
      <c s="18" r="G844">
        <v>20</v>
      </c>
      <c s="8" r="H844">
        <v>20</v>
      </c>
      <c s="36" r="I844">
        <v>0</v>
      </c>
      <c t="str" s="27" r="J844">
        <f>CONCATENATE("TAITbid:",(G844*1000))</f>
        <v>TAITbid:20000</v>
      </c>
      <c t="str" s="27" r="K844">
        <f>CONCATENATE("TAITUnscheduled:",(I844*1000))</f>
        <v>TAITUnscheduled:0</v>
      </c>
      <c t="str" s="27" r="L844">
        <f>CONCATENATE("TAITPlanned:",(N844*1000))</f>
        <v>TAITPlanned:0</v>
      </c>
      <c t="str" s="27" r="M844">
        <f>CONCATENATE("TAITSettled:",(P844*1000))</f>
        <v>TAITSettled:20000</v>
      </c>
      <c s="36" r="N844"/>
      <c s="34" r="O844"/>
      <c s="8" r="P844">
        <v>20</v>
      </c>
      <c s="17" r="Q844"/>
      <c s="40" r="R844"/>
      <c s="40" r="S844"/>
      <c s="17" r="T844"/>
      <c s="29" r="U844">
        <f>(((20*AB844)*AC844)+(20*AA844))*1</f>
        <v>0</v>
      </c>
      <c s="29" r="V844">
        <f>IF((U844=0),0,(S844/U844))</f>
        <v>0</v>
      </c>
      <c s="40" r="X844">
        <f>(AA844+AB844)*AC844</f>
        <v>0</v>
      </c>
      <c s="17" r="Y844"/>
      <c s="31" r="AA844"/>
      <c s="31" r="AB844"/>
      <c s="31" r="AC844"/>
      <c s="31" r="AD844"/>
    </row>
    <row customHeight="1" r="845" ht="12.0">
      <c s="19" r="A845">
        <v>41765.125</v>
      </c>
      <c s="23" r="B845">
        <v>41765.1666666667</v>
      </c>
      <c s="19" r="C845">
        <f>A845+TIME(5,0,0)</f>
        <v>41765.3333333333</v>
      </c>
      <c s="24" r="D845">
        <f>DATE(YEAR(C845),MONTH(C845),DAY(C845))</f>
        <v>41765</v>
      </c>
      <c s="27" r="E845">
        <f>HOUR(C845)</f>
        <v>8</v>
      </c>
      <c t="str" s="27" r="F845">
        <f>CONCATENATE("TAITsched:",(H845*1000))</f>
        <v>TAITsched:20000</v>
      </c>
      <c s="18" r="G845">
        <v>20</v>
      </c>
      <c s="8" r="H845">
        <v>20</v>
      </c>
      <c s="36" r="I845">
        <v>0</v>
      </c>
      <c t="str" s="27" r="J845">
        <f>CONCATENATE("TAITbid:",(G845*1000))</f>
        <v>TAITbid:20000</v>
      </c>
      <c t="str" s="27" r="K845">
        <f>CONCATENATE("TAITUnscheduled:",(I845*1000))</f>
        <v>TAITUnscheduled:0</v>
      </c>
      <c t="str" s="27" r="L845">
        <f>CONCATENATE("TAITPlanned:",(N845*1000))</f>
        <v>TAITPlanned:0</v>
      </c>
      <c t="str" s="27" r="M845">
        <f>CONCATENATE("TAITSettled:",(P845*1000))</f>
        <v>TAITSettled:20000</v>
      </c>
      <c s="36" r="N845"/>
      <c s="34" r="O845"/>
      <c s="8" r="P845">
        <v>20</v>
      </c>
      <c s="17" r="Q845"/>
      <c s="40" r="R845"/>
      <c s="40" r="S845"/>
      <c s="17" r="T845"/>
      <c s="29" r="U845">
        <f>(((20*AB845)*AC845)+(20*AA845))*1</f>
        <v>0</v>
      </c>
      <c s="29" r="V845">
        <f>IF((U845=0),0,(S845/U845))</f>
        <v>0</v>
      </c>
      <c s="40" r="X845">
        <f>(AA845+AB845)*AC845</f>
        <v>0</v>
      </c>
      <c s="17" r="Y845"/>
      <c s="31" r="AA845"/>
      <c s="31" r="AB845"/>
      <c s="31" r="AC845"/>
      <c s="31" r="AD845"/>
    </row>
    <row customHeight="1" r="846" ht="12.0">
      <c s="19" r="A846">
        <v>41765.1666666667</v>
      </c>
      <c s="23" r="B846">
        <v>41765.2083333333</v>
      </c>
      <c s="19" r="C846">
        <f>A846+TIME(5,0,0)</f>
        <v>41765.375</v>
      </c>
      <c s="24" r="D846">
        <f>DATE(YEAR(C846),MONTH(C846),DAY(C846))</f>
        <v>41765</v>
      </c>
      <c s="27" r="E846">
        <f>HOUR(C846)</f>
        <v>9</v>
      </c>
      <c t="str" s="27" r="F846">
        <f>CONCATENATE("TAITsched:",(H846*1000))</f>
        <v>TAITsched:20000</v>
      </c>
      <c s="18" r="G846">
        <v>20</v>
      </c>
      <c s="8" r="H846">
        <v>20</v>
      </c>
      <c s="36" r="I846">
        <v>0</v>
      </c>
      <c t="str" s="27" r="J846">
        <f>CONCATENATE("TAITbid:",(G846*1000))</f>
        <v>TAITbid:20000</v>
      </c>
      <c t="str" s="27" r="K846">
        <f>CONCATENATE("TAITUnscheduled:",(I846*1000))</f>
        <v>TAITUnscheduled:0</v>
      </c>
      <c t="str" s="27" r="L846">
        <f>CONCATENATE("TAITPlanned:",(N846*1000))</f>
        <v>TAITPlanned:0</v>
      </c>
      <c t="str" s="27" r="M846">
        <f>CONCATENATE("TAITSettled:",(P846*1000))</f>
        <v>TAITSettled:20000</v>
      </c>
      <c s="36" r="N846"/>
      <c s="34" r="O846"/>
      <c s="8" r="P846">
        <v>20</v>
      </c>
      <c s="17" r="Q846"/>
      <c s="40" r="R846"/>
      <c s="40" r="S846"/>
      <c s="17" r="T846"/>
      <c s="29" r="U846">
        <f>(((20*AB846)*AC846)+(20*AA846))*1</f>
        <v>0</v>
      </c>
      <c s="29" r="V846">
        <f>IF((U846=0),0,(S846/U846))</f>
        <v>0</v>
      </c>
      <c s="40" r="X846">
        <f>(AA846+AB846)*AC846</f>
        <v>0</v>
      </c>
      <c s="17" r="Y846"/>
      <c s="31" r="AA846"/>
      <c s="31" r="AB846"/>
      <c s="31" r="AC846"/>
      <c s="31" r="AD846"/>
    </row>
    <row customHeight="1" r="847" ht="12.0">
      <c s="19" r="A847">
        <v>41765.2083333333</v>
      </c>
      <c s="23" r="B847">
        <v>41765.25</v>
      </c>
      <c s="19" r="C847">
        <f>A847+TIME(5,0,0)</f>
        <v>41765.4166666667</v>
      </c>
      <c s="24" r="D847">
        <f>DATE(YEAR(C847),MONTH(C847),DAY(C847))</f>
        <v>41765</v>
      </c>
      <c s="27" r="E847">
        <f>HOUR(C847)</f>
        <v>10</v>
      </c>
      <c t="str" s="27" r="F847">
        <f>CONCATENATE("TAITsched:",(H847*1000))</f>
        <v>TAITsched:20000</v>
      </c>
      <c s="18" r="G847">
        <v>20</v>
      </c>
      <c s="8" r="H847">
        <v>20</v>
      </c>
      <c s="36" r="I847">
        <v>0</v>
      </c>
      <c t="str" s="27" r="J847">
        <f>CONCATENATE("TAITbid:",(G847*1000))</f>
        <v>TAITbid:20000</v>
      </c>
      <c t="str" s="27" r="K847">
        <f>CONCATENATE("TAITUnscheduled:",(I847*1000))</f>
        <v>TAITUnscheduled:0</v>
      </c>
      <c t="str" s="27" r="L847">
        <f>CONCATENATE("TAITPlanned:",(N847*1000))</f>
        <v>TAITPlanned:0</v>
      </c>
      <c t="str" s="27" r="M847">
        <f>CONCATENATE("TAITSettled:",(P847*1000))</f>
        <v>TAITSettled:20000</v>
      </c>
      <c s="36" r="N847"/>
      <c s="34" r="O847"/>
      <c s="8" r="P847">
        <v>20</v>
      </c>
      <c s="17" r="Q847"/>
      <c s="40" r="R847"/>
      <c s="40" r="S847"/>
      <c s="17" r="T847"/>
      <c s="29" r="U847">
        <f>(((20*AB847)*AC847)+(20*AA847))*1</f>
        <v>0</v>
      </c>
      <c s="29" r="V847">
        <f>IF((U847=0),0,(S847/U847))</f>
        <v>0</v>
      </c>
      <c s="40" r="X847">
        <f>(AA847+AB847)*AC847</f>
        <v>0</v>
      </c>
      <c s="17" r="Y847"/>
      <c s="31" r="AA847"/>
      <c s="31" r="AB847"/>
      <c s="31" r="AC847"/>
      <c s="31" r="AD847"/>
    </row>
    <row customHeight="1" r="848" ht="12.0">
      <c s="19" r="A848">
        <v>41765.25</v>
      </c>
      <c s="23" r="B848">
        <v>41765.2916666667</v>
      </c>
      <c s="19" r="C848">
        <f>A848+TIME(5,0,0)</f>
        <v>41765.4583333333</v>
      </c>
      <c s="24" r="D848">
        <f>DATE(YEAR(C848),MONTH(C848),DAY(C848))</f>
        <v>41765</v>
      </c>
      <c s="27" r="E848">
        <f>HOUR(C848)</f>
        <v>11</v>
      </c>
      <c t="str" s="27" r="F848">
        <f>CONCATENATE("TAITsched:",(H848*1000))</f>
        <v>TAITsched:20000</v>
      </c>
      <c s="18" r="G848">
        <v>20</v>
      </c>
      <c s="8" r="H848">
        <v>20</v>
      </c>
      <c s="36" r="I848">
        <v>0</v>
      </c>
      <c t="str" s="27" r="J848">
        <f>CONCATENATE("TAITbid:",(G848*1000))</f>
        <v>TAITbid:20000</v>
      </c>
      <c t="str" s="27" r="K848">
        <f>CONCATENATE("TAITUnscheduled:",(I848*1000))</f>
        <v>TAITUnscheduled:0</v>
      </c>
      <c t="str" s="27" r="L848">
        <f>CONCATENATE("TAITPlanned:",(N848*1000))</f>
        <v>TAITPlanned:0</v>
      </c>
      <c t="str" s="27" r="M848">
        <f>CONCATENATE("TAITSettled:",(P848*1000))</f>
        <v>TAITSettled:20000</v>
      </c>
      <c s="36" r="N848"/>
      <c s="34" r="O848"/>
      <c s="8" r="P848">
        <v>20</v>
      </c>
      <c s="17" r="Q848"/>
      <c s="40" r="R848"/>
      <c s="40" r="S848"/>
      <c s="17" r="T848"/>
      <c s="29" r="U848">
        <f>(((20*AB848)*AC848)+(20*AA848))*1</f>
        <v>0</v>
      </c>
      <c s="29" r="V848">
        <f>IF((U848=0),0,(S848/U848))</f>
        <v>0</v>
      </c>
      <c s="40" r="X848">
        <f>(AA848+AB848)*AC848</f>
        <v>0</v>
      </c>
      <c s="17" r="Y848"/>
      <c s="31" r="AA848"/>
      <c s="31" r="AB848"/>
      <c s="31" r="AC848"/>
      <c s="31" r="AD848"/>
    </row>
    <row customHeight="1" r="849" ht="12.0">
      <c s="19" r="A849">
        <v>41765.2916666667</v>
      </c>
      <c s="23" r="B849">
        <v>41765.3333333333</v>
      </c>
      <c s="19" r="C849">
        <f>A849+TIME(5,0,0)</f>
        <v>41765.5</v>
      </c>
      <c s="24" r="D849">
        <f>DATE(YEAR(C849),MONTH(C849),DAY(C849))</f>
        <v>41765</v>
      </c>
      <c s="27" r="E849">
        <f>HOUR(C849)</f>
        <v>12</v>
      </c>
      <c t="str" s="27" r="F849">
        <f>CONCATENATE("TAITsched:",(H849*1000))</f>
        <v>TAITsched:20000</v>
      </c>
      <c s="18" r="G849">
        <v>20</v>
      </c>
      <c s="8" r="H849">
        <v>20</v>
      </c>
      <c s="36" r="I849">
        <v>0</v>
      </c>
      <c t="str" s="27" r="J849">
        <f>CONCATENATE("TAITbid:",(G849*1000))</f>
        <v>TAITbid:20000</v>
      </c>
      <c t="str" s="27" r="K849">
        <f>CONCATENATE("TAITUnscheduled:",(I849*1000))</f>
        <v>TAITUnscheduled:0</v>
      </c>
      <c t="str" s="27" r="L849">
        <f>CONCATENATE("TAITPlanned:",(N849*1000))</f>
        <v>TAITPlanned:0</v>
      </c>
      <c t="str" s="27" r="M849">
        <f>CONCATENATE("TAITSettled:",(P849*1000))</f>
        <v>TAITSettled:20000</v>
      </c>
      <c s="36" r="N849"/>
      <c s="34" r="O849"/>
      <c s="8" r="P849">
        <v>20</v>
      </c>
      <c s="17" r="Q849"/>
      <c s="40" r="R849"/>
      <c s="40" r="S849"/>
      <c s="17" r="T849"/>
      <c s="29" r="U849">
        <f>(((20*AB849)*AC849)+(20*AA849))*1</f>
        <v>0</v>
      </c>
      <c s="29" r="V849">
        <f>IF((U849=0),0,(S849/U849))</f>
        <v>0</v>
      </c>
      <c s="40" r="X849">
        <f>(AA849+AB849)*AC849</f>
        <v>0</v>
      </c>
      <c s="17" r="Y849"/>
      <c s="31" r="AA849"/>
      <c s="31" r="AB849"/>
      <c s="31" r="AC849"/>
      <c s="31" r="AD849"/>
    </row>
    <row customHeight="1" r="850" ht="12.0">
      <c s="19" r="A850">
        <v>41765.3333333333</v>
      </c>
      <c s="23" r="B850">
        <v>41765.375</v>
      </c>
      <c s="19" r="C850">
        <f>A850+TIME(5,0,0)</f>
        <v>41765.5416666667</v>
      </c>
      <c s="24" r="D850">
        <f>DATE(YEAR(C850),MONTH(C850),DAY(C850))</f>
        <v>41765</v>
      </c>
      <c s="27" r="E850">
        <f>HOUR(C850)</f>
        <v>13</v>
      </c>
      <c t="str" s="27" r="F850">
        <f>CONCATENATE("TAITsched:",(H850*1000))</f>
        <v>TAITsched:20000</v>
      </c>
      <c s="18" r="G850">
        <v>20</v>
      </c>
      <c s="8" r="H850">
        <v>20</v>
      </c>
      <c s="36" r="I850">
        <v>0</v>
      </c>
      <c t="str" s="27" r="J850">
        <f>CONCATENATE("TAITbid:",(G850*1000))</f>
        <v>TAITbid:20000</v>
      </c>
      <c t="str" s="27" r="K850">
        <f>CONCATENATE("TAITUnscheduled:",(I850*1000))</f>
        <v>TAITUnscheduled:0</v>
      </c>
      <c t="str" s="27" r="L850">
        <f>CONCATENATE("TAITPlanned:",(N850*1000))</f>
        <v>TAITPlanned:0</v>
      </c>
      <c t="str" s="27" r="M850">
        <f>CONCATENATE("TAITSettled:",(P850*1000))</f>
        <v>TAITSettled:20000</v>
      </c>
      <c s="36" r="N850"/>
      <c s="34" r="O850"/>
      <c s="8" r="P850">
        <v>20</v>
      </c>
      <c s="17" r="Q850"/>
      <c s="40" r="R850"/>
      <c s="40" r="S850"/>
      <c s="17" r="T850"/>
      <c s="29" r="U850">
        <f>(((20*AB850)*AC850)+(20*AA850))*1</f>
        <v>0</v>
      </c>
      <c s="29" r="V850">
        <f>IF((U850=0),0,(S850/U850))</f>
        <v>0</v>
      </c>
      <c s="40" r="X850">
        <f>(AA850+AB850)*AC850</f>
        <v>0</v>
      </c>
      <c s="17" r="Y850"/>
      <c s="31" r="AA850"/>
      <c s="31" r="AB850"/>
      <c s="31" r="AC850"/>
      <c s="31" r="AD850"/>
    </row>
    <row customHeight="1" r="851" ht="12.0">
      <c s="19" r="A851">
        <v>41765.375</v>
      </c>
      <c s="23" r="B851">
        <v>41765.4166666667</v>
      </c>
      <c s="19" r="C851">
        <f>A851+TIME(5,0,0)</f>
        <v>41765.5833333333</v>
      </c>
      <c s="24" r="D851">
        <f>DATE(YEAR(C851),MONTH(C851),DAY(C851))</f>
        <v>41765</v>
      </c>
      <c s="27" r="E851">
        <f>HOUR(C851)</f>
        <v>14</v>
      </c>
      <c t="str" s="27" r="F851">
        <f>CONCATENATE("TAITsched:",(H851*1000))</f>
        <v>TAITsched:20000</v>
      </c>
      <c s="18" r="G851">
        <v>20</v>
      </c>
      <c s="8" r="H851">
        <v>20</v>
      </c>
      <c s="36" r="I851">
        <v>0</v>
      </c>
      <c t="str" s="27" r="J851">
        <f>CONCATENATE("TAITbid:",(G851*1000))</f>
        <v>TAITbid:20000</v>
      </c>
      <c t="str" s="27" r="K851">
        <f>CONCATENATE("TAITUnscheduled:",(I851*1000))</f>
        <v>TAITUnscheduled:0</v>
      </c>
      <c t="str" s="27" r="L851">
        <f>CONCATENATE("TAITPlanned:",(N851*1000))</f>
        <v>TAITPlanned:0</v>
      </c>
      <c t="str" s="27" r="M851">
        <f>CONCATENATE("TAITSettled:",(P851*1000))</f>
        <v>TAITSettled:20000</v>
      </c>
      <c s="36" r="N851"/>
      <c s="34" r="O851"/>
      <c s="8" r="P851">
        <v>20</v>
      </c>
      <c s="17" r="Q851"/>
      <c s="40" r="R851"/>
      <c s="40" r="S851"/>
      <c s="17" r="T851"/>
      <c s="29" r="U851">
        <f>(((20*AB851)*AC851)+(20*AA851))*1</f>
        <v>0</v>
      </c>
      <c s="29" r="V851">
        <f>IF((U851=0),0,(S851/U851))</f>
        <v>0</v>
      </c>
      <c s="40" r="X851">
        <f>(AA851+AB851)*AC851</f>
        <v>0</v>
      </c>
      <c s="17" r="Y851"/>
      <c s="31" r="AA851"/>
      <c s="31" r="AB851"/>
      <c s="31" r="AC851"/>
      <c s="31" r="AD851"/>
    </row>
    <row customHeight="1" r="852" ht="12.0">
      <c s="19" r="A852">
        <v>41765.4166666667</v>
      </c>
      <c s="23" r="B852">
        <v>41765.4583333333</v>
      </c>
      <c s="19" r="C852">
        <f>A852+TIME(5,0,0)</f>
        <v>41765.625</v>
      </c>
      <c s="24" r="D852">
        <f>DATE(YEAR(C852),MONTH(C852),DAY(C852))</f>
        <v>41765</v>
      </c>
      <c s="27" r="E852">
        <f>HOUR(C852)</f>
        <v>15</v>
      </c>
      <c t="str" s="27" r="F852">
        <f>CONCATENATE("TAITsched:",(H852*1000))</f>
        <v>TAITsched:20000</v>
      </c>
      <c s="18" r="G852">
        <v>20</v>
      </c>
      <c s="8" r="H852">
        <v>20</v>
      </c>
      <c s="36" r="I852">
        <v>0</v>
      </c>
      <c t="str" s="27" r="J852">
        <f>CONCATENATE("TAITbid:",(G852*1000))</f>
        <v>TAITbid:20000</v>
      </c>
      <c t="str" s="27" r="K852">
        <f>CONCATENATE("TAITUnscheduled:",(I852*1000))</f>
        <v>TAITUnscheduled:0</v>
      </c>
      <c t="str" s="27" r="L852">
        <f>CONCATENATE("TAITPlanned:",(N852*1000))</f>
        <v>TAITPlanned:0</v>
      </c>
      <c t="str" s="27" r="M852">
        <f>CONCATENATE("TAITSettled:",(P852*1000))</f>
        <v>TAITSettled:20000</v>
      </c>
      <c s="36" r="N852"/>
      <c s="34" r="O852"/>
      <c s="8" r="P852">
        <v>20</v>
      </c>
      <c s="17" r="Q852"/>
      <c s="40" r="R852"/>
      <c s="40" r="S852"/>
      <c s="17" r="T852"/>
      <c s="29" r="U852">
        <f>(((20*AB852)*AC852)+(20*AA852))*1</f>
        <v>0</v>
      </c>
      <c s="29" r="V852">
        <f>IF((U852=0),0,(S852/U852))</f>
        <v>0</v>
      </c>
      <c s="40" r="X852">
        <f>(AA852+AB852)*AC852</f>
        <v>0</v>
      </c>
      <c s="17" r="Y852"/>
      <c s="31" r="AA852"/>
      <c s="31" r="AB852"/>
      <c s="31" r="AC852"/>
      <c s="31" r="AD852"/>
    </row>
    <row customHeight="1" r="853" ht="12.0">
      <c s="19" r="A853">
        <v>41765.4583333333</v>
      </c>
      <c s="23" r="B853">
        <v>41765.5</v>
      </c>
      <c s="19" r="C853">
        <f>A853+TIME(5,0,0)</f>
        <v>41765.6666666667</v>
      </c>
      <c s="24" r="D853">
        <f>DATE(YEAR(C853),MONTH(C853),DAY(C853))</f>
        <v>41765</v>
      </c>
      <c s="27" r="E853">
        <f>HOUR(C853)</f>
        <v>16</v>
      </c>
      <c t="str" s="27" r="F853">
        <f>CONCATENATE("TAITsched:",(H853*1000))</f>
        <v>TAITsched:20000</v>
      </c>
      <c s="18" r="G853">
        <v>20</v>
      </c>
      <c s="8" r="H853">
        <v>20</v>
      </c>
      <c s="36" r="I853">
        <v>0</v>
      </c>
      <c t="str" s="27" r="J853">
        <f>CONCATENATE("TAITbid:",(G853*1000))</f>
        <v>TAITbid:20000</v>
      </c>
      <c t="str" s="27" r="K853">
        <f>CONCATENATE("TAITUnscheduled:",(I853*1000))</f>
        <v>TAITUnscheduled:0</v>
      </c>
      <c t="str" s="27" r="L853">
        <f>CONCATENATE("TAITPlanned:",(N853*1000))</f>
        <v>TAITPlanned:0</v>
      </c>
      <c t="str" s="27" r="M853">
        <f>CONCATENATE("TAITSettled:",(P853*1000))</f>
        <v>TAITSettled:20000</v>
      </c>
      <c s="36" r="N853"/>
      <c s="34" r="O853"/>
      <c s="8" r="P853">
        <v>20</v>
      </c>
      <c s="17" r="Q853"/>
      <c s="40" r="R853"/>
      <c s="40" r="S853"/>
      <c s="17" r="T853"/>
      <c s="29" r="U853">
        <f>(((20*AB853)*AC853)+(20*AA853))*1</f>
        <v>0</v>
      </c>
      <c s="29" r="V853">
        <f>IF((U853=0),0,(S853/U853))</f>
        <v>0</v>
      </c>
      <c s="40" r="X853">
        <f>(AA853+AB853)*AC853</f>
        <v>0</v>
      </c>
      <c s="17" r="Y853"/>
      <c s="31" r="AA853"/>
      <c s="31" r="AB853"/>
      <c s="31" r="AC853"/>
      <c s="31" r="AD853"/>
    </row>
    <row customHeight="1" r="854" ht="12.0">
      <c s="19" r="A854">
        <v>41765.5</v>
      </c>
      <c s="23" r="B854">
        <v>41765.5416666667</v>
      </c>
      <c s="19" r="C854">
        <f>A854+TIME(5,0,0)</f>
        <v>41765.7083333333</v>
      </c>
      <c s="24" r="D854">
        <f>DATE(YEAR(C854),MONTH(C854),DAY(C854))</f>
        <v>41765</v>
      </c>
      <c s="27" r="E854">
        <f>HOUR(C854)</f>
        <v>17</v>
      </c>
      <c t="str" s="27" r="F854">
        <f>CONCATENATE("TAITsched:",(H854*1000))</f>
        <v>TAITsched:20000</v>
      </c>
      <c s="18" r="G854">
        <v>20</v>
      </c>
      <c s="8" r="H854">
        <v>20</v>
      </c>
      <c s="36" r="I854">
        <v>0</v>
      </c>
      <c t="str" s="27" r="J854">
        <f>CONCATENATE("TAITbid:",(G854*1000))</f>
        <v>TAITbid:20000</v>
      </c>
      <c t="str" s="27" r="K854">
        <f>CONCATENATE("TAITUnscheduled:",(I854*1000))</f>
        <v>TAITUnscheduled:0</v>
      </c>
      <c t="str" s="27" r="L854">
        <f>CONCATENATE("TAITPlanned:",(N854*1000))</f>
        <v>TAITPlanned:0</v>
      </c>
      <c t="str" s="27" r="M854">
        <f>CONCATENATE("TAITSettled:",(P854*1000))</f>
        <v>TAITSettled:20000</v>
      </c>
      <c s="36" r="N854"/>
      <c s="34" r="O854"/>
      <c s="8" r="P854">
        <v>20</v>
      </c>
      <c s="17" r="Q854"/>
      <c s="40" r="R854"/>
      <c s="40" r="S854"/>
      <c s="17" r="T854"/>
      <c s="29" r="U854">
        <f>(((20*AB854)*AC854)+(20*AA854))*1</f>
        <v>0</v>
      </c>
      <c s="29" r="V854">
        <f>IF((U854=0),0,(S854/U854))</f>
        <v>0</v>
      </c>
      <c s="40" r="X854">
        <f>(AA854+AB854)*AC854</f>
        <v>0</v>
      </c>
      <c s="17" r="Y854"/>
      <c s="31" r="AA854"/>
      <c s="31" r="AB854"/>
      <c s="31" r="AC854"/>
      <c s="31" r="AD854"/>
    </row>
    <row customHeight="1" r="855" ht="12.0">
      <c s="19" r="A855">
        <v>41765.5416666667</v>
      </c>
      <c s="23" r="B855">
        <v>41765.5833333333</v>
      </c>
      <c s="19" r="C855">
        <f>A855+TIME(5,0,0)</f>
        <v>41765.75</v>
      </c>
      <c s="24" r="D855">
        <f>DATE(YEAR(C855),MONTH(C855),DAY(C855))</f>
        <v>41765</v>
      </c>
      <c s="27" r="E855">
        <f>HOUR(C855)</f>
        <v>18</v>
      </c>
      <c t="str" s="27" r="F855">
        <f>CONCATENATE("TAITsched:",(H855*1000))</f>
        <v>TAITsched:20000</v>
      </c>
      <c s="18" r="G855">
        <v>20</v>
      </c>
      <c s="8" r="H855">
        <v>20</v>
      </c>
      <c s="36" r="I855">
        <v>0</v>
      </c>
      <c t="str" s="27" r="J855">
        <f>CONCATENATE("TAITbid:",(G855*1000))</f>
        <v>TAITbid:20000</v>
      </c>
      <c t="str" s="27" r="K855">
        <f>CONCATENATE("TAITUnscheduled:",(I855*1000))</f>
        <v>TAITUnscheduled:0</v>
      </c>
      <c t="str" s="27" r="L855">
        <f>CONCATENATE("TAITPlanned:",(N855*1000))</f>
        <v>TAITPlanned:0</v>
      </c>
      <c t="str" s="27" r="M855">
        <f>CONCATENATE("TAITSettled:",(P855*1000))</f>
        <v>TAITSettled:20000</v>
      </c>
      <c s="36" r="N855"/>
      <c s="34" r="O855"/>
      <c s="8" r="P855">
        <v>20</v>
      </c>
      <c s="17" r="Q855"/>
      <c s="40" r="R855"/>
      <c s="40" r="S855"/>
      <c s="17" r="T855"/>
      <c s="29" r="U855">
        <f>(((20*AB855)*AC855)+(20*AA855))*1</f>
        <v>0</v>
      </c>
      <c s="29" r="V855">
        <f>IF((U855=0),0,(S855/U855))</f>
        <v>0</v>
      </c>
      <c s="40" r="X855">
        <f>(AA855+AB855)*AC855</f>
        <v>0</v>
      </c>
      <c s="17" r="Y855"/>
      <c s="31" r="AA855"/>
      <c s="31" r="AB855"/>
      <c s="31" r="AC855"/>
      <c s="31" r="AD855"/>
    </row>
    <row customHeight="1" r="856" ht="12.0">
      <c s="19" r="A856">
        <v>41765.5833333333</v>
      </c>
      <c s="23" r="B856">
        <v>41765.625</v>
      </c>
      <c s="19" r="C856">
        <f>A856+TIME(5,0,0)</f>
        <v>41765.7916666667</v>
      </c>
      <c s="24" r="D856">
        <f>DATE(YEAR(C856),MONTH(C856),DAY(C856))</f>
        <v>41765</v>
      </c>
      <c s="27" r="E856">
        <f>HOUR(C856)</f>
        <v>19</v>
      </c>
      <c t="str" s="27" r="F856">
        <f>CONCATENATE("TAITsched:",(H856*1000))</f>
        <v>TAITsched:20000</v>
      </c>
      <c s="18" r="G856">
        <v>20</v>
      </c>
      <c s="8" r="H856">
        <v>20</v>
      </c>
      <c s="36" r="I856">
        <v>0</v>
      </c>
      <c t="str" s="27" r="J856">
        <f>CONCATENATE("TAITbid:",(G856*1000))</f>
        <v>TAITbid:20000</v>
      </c>
      <c t="str" s="27" r="K856">
        <f>CONCATENATE("TAITUnscheduled:",(I856*1000))</f>
        <v>TAITUnscheduled:0</v>
      </c>
      <c t="str" s="27" r="L856">
        <f>CONCATENATE("TAITPlanned:",(N856*1000))</f>
        <v>TAITPlanned:0</v>
      </c>
      <c t="str" s="27" r="M856">
        <f>CONCATENATE("TAITSettled:",(P856*1000))</f>
        <v>TAITSettled:20000</v>
      </c>
      <c s="36" r="N856"/>
      <c s="34" r="O856"/>
      <c s="8" r="P856">
        <v>20</v>
      </c>
      <c s="17" r="Q856"/>
      <c s="40" r="R856"/>
      <c s="40" r="S856"/>
      <c s="17" r="T856"/>
      <c s="29" r="U856">
        <f>(((20*AB856)*AC856)+(20*AA856))*1</f>
        <v>0</v>
      </c>
      <c s="29" r="V856">
        <f>IF((U856=0),0,(S856/U856))</f>
        <v>0</v>
      </c>
      <c s="40" r="X856">
        <f>(AA856+AB856)*AC856</f>
        <v>0</v>
      </c>
      <c s="17" r="Y856"/>
      <c s="31" r="AA856"/>
      <c s="31" r="AB856"/>
      <c s="31" r="AC856"/>
      <c s="31" r="AD856"/>
    </row>
    <row customHeight="1" r="857" ht="12.0">
      <c s="19" r="A857">
        <v>41765.625</v>
      </c>
      <c s="23" r="B857">
        <v>41765.6666666667</v>
      </c>
      <c s="19" r="C857">
        <f>A857+TIME(5,0,0)</f>
        <v>41765.8333333333</v>
      </c>
      <c s="24" r="D857">
        <f>DATE(YEAR(C857),MONTH(C857),DAY(C857))</f>
        <v>41765</v>
      </c>
      <c s="27" r="E857">
        <f>HOUR(C857)</f>
        <v>20</v>
      </c>
      <c t="str" s="27" r="F857">
        <f>CONCATENATE("TAITsched:",(H857*1000))</f>
        <v>TAITsched:20000</v>
      </c>
      <c s="18" r="G857">
        <v>20</v>
      </c>
      <c s="8" r="H857">
        <v>20</v>
      </c>
      <c s="36" r="I857">
        <v>0</v>
      </c>
      <c t="str" s="27" r="J857">
        <f>CONCATENATE("TAITbid:",(G857*1000))</f>
        <v>TAITbid:20000</v>
      </c>
      <c t="str" s="27" r="K857">
        <f>CONCATENATE("TAITUnscheduled:",(I857*1000))</f>
        <v>TAITUnscheduled:0</v>
      </c>
      <c t="str" s="27" r="L857">
        <f>CONCATENATE("TAITPlanned:",(N857*1000))</f>
        <v>TAITPlanned:0</v>
      </c>
      <c t="str" s="27" r="M857">
        <f>CONCATENATE("TAITSettled:",(P857*1000))</f>
        <v>TAITSettled:20000</v>
      </c>
      <c s="36" r="N857"/>
      <c s="34" r="O857"/>
      <c s="8" r="P857">
        <v>20</v>
      </c>
      <c s="17" r="Q857"/>
      <c s="40" r="R857"/>
      <c s="40" r="S857"/>
      <c s="17" r="T857"/>
      <c s="29" r="U857">
        <f>(((20*AB857)*AC857)+(20*AA857))*1</f>
        <v>0</v>
      </c>
      <c s="29" r="V857">
        <f>IF((U857=0),0,(S857/U857))</f>
        <v>0</v>
      </c>
      <c s="40" r="X857">
        <f>(AA857+AB857)*AC857</f>
        <v>0</v>
      </c>
      <c s="17" r="Y857"/>
      <c s="31" r="AA857"/>
      <c s="31" r="AB857"/>
      <c s="31" r="AC857"/>
      <c s="31" r="AD857"/>
    </row>
    <row customHeight="1" r="858" ht="12.0">
      <c s="19" r="A858">
        <v>41765.6666666667</v>
      </c>
      <c s="23" r="B858">
        <v>41765.7083333333</v>
      </c>
      <c s="19" r="C858">
        <f>A858+TIME(5,0,0)</f>
        <v>41765.875</v>
      </c>
      <c s="24" r="D858">
        <f>DATE(YEAR(C858),MONTH(C858),DAY(C858))</f>
        <v>41765</v>
      </c>
      <c s="27" r="E858">
        <f>HOUR(C858)</f>
        <v>21</v>
      </c>
      <c t="str" s="27" r="F858">
        <f>CONCATENATE("TAITsched:",(H858*1000))</f>
        <v>TAITsched:20000</v>
      </c>
      <c s="18" r="G858">
        <v>20</v>
      </c>
      <c s="8" r="H858">
        <v>20</v>
      </c>
      <c s="36" r="I858">
        <v>0</v>
      </c>
      <c t="str" s="27" r="J858">
        <f>CONCATENATE("TAITbid:",(G858*1000))</f>
        <v>TAITbid:20000</v>
      </c>
      <c t="str" s="27" r="K858">
        <f>CONCATENATE("TAITUnscheduled:",(I858*1000))</f>
        <v>TAITUnscheduled:0</v>
      </c>
      <c t="str" s="27" r="L858">
        <f>CONCATENATE("TAITPlanned:",(N858*1000))</f>
        <v>TAITPlanned:0</v>
      </c>
      <c t="str" s="27" r="M858">
        <f>CONCATENATE("TAITSettled:",(P858*1000))</f>
        <v>TAITSettled:20000</v>
      </c>
      <c s="36" r="N858"/>
      <c s="34" r="O858"/>
      <c s="8" r="P858">
        <v>20</v>
      </c>
      <c s="17" r="Q858"/>
      <c s="40" r="R858"/>
      <c s="40" r="S858"/>
      <c s="17" r="T858"/>
      <c s="29" r="U858">
        <f>(((20*AB858)*AC858)+(20*AA858))*1</f>
        <v>0</v>
      </c>
      <c s="29" r="V858">
        <f>IF((U858=0),0,(S858/U858))</f>
        <v>0</v>
      </c>
      <c s="40" r="X858">
        <f>(AA858+AB858)*AC858</f>
        <v>0</v>
      </c>
      <c s="17" r="Y858"/>
      <c s="31" r="AA858"/>
      <c s="31" r="AB858"/>
      <c s="31" r="AC858"/>
      <c s="31" r="AD858"/>
    </row>
    <row customHeight="1" r="859" ht="12.0">
      <c s="19" r="A859">
        <v>41765.7083333333</v>
      </c>
      <c s="23" r="B859">
        <v>41765.75</v>
      </c>
      <c s="19" r="C859">
        <f>A859+TIME(5,0,0)</f>
        <v>41765.9166666667</v>
      </c>
      <c s="24" r="D859">
        <f>DATE(YEAR(C859),MONTH(C859),DAY(C859))</f>
        <v>41765</v>
      </c>
      <c s="27" r="E859">
        <f>HOUR(C859)</f>
        <v>22</v>
      </c>
      <c t="str" s="27" r="F859">
        <f>CONCATENATE("TAITsched:",(H859*1000))</f>
        <v>TAITsched:20000</v>
      </c>
      <c s="18" r="G859">
        <v>20</v>
      </c>
      <c s="8" r="H859">
        <v>20</v>
      </c>
      <c s="36" r="I859">
        <v>0</v>
      </c>
      <c t="str" s="27" r="J859">
        <f>CONCATENATE("TAITbid:",(G859*1000))</f>
        <v>TAITbid:20000</v>
      </c>
      <c t="str" s="27" r="K859">
        <f>CONCATENATE("TAITUnscheduled:",(I859*1000))</f>
        <v>TAITUnscheduled:0</v>
      </c>
      <c t="str" s="27" r="L859">
        <f>CONCATENATE("TAITPlanned:",(N859*1000))</f>
        <v>TAITPlanned:0</v>
      </c>
      <c t="str" s="27" r="M859">
        <f>CONCATENATE("TAITSettled:",(P859*1000))</f>
        <v>TAITSettled:20000</v>
      </c>
      <c s="36" r="N859"/>
      <c s="34" r="O859"/>
      <c s="8" r="P859">
        <v>20</v>
      </c>
      <c s="17" r="Q859"/>
      <c s="40" r="R859"/>
      <c s="40" r="S859"/>
      <c s="17" r="T859"/>
      <c s="29" r="U859">
        <f>(((20*AB859)*AC859)+(20*AA859))*1</f>
        <v>0</v>
      </c>
      <c s="29" r="V859">
        <f>IF((U859=0),0,(S859/U859))</f>
        <v>0</v>
      </c>
      <c s="40" r="X859">
        <f>(AA859+AB859)*AC859</f>
        <v>0</v>
      </c>
      <c s="17" r="Y859"/>
      <c s="31" r="AA859"/>
      <c s="31" r="AB859"/>
      <c s="31" r="AC859"/>
      <c s="31" r="AD859"/>
    </row>
    <row customHeight="1" r="860" ht="12.0">
      <c s="19" r="A860">
        <v>41765.75</v>
      </c>
      <c s="23" r="B860">
        <v>41765.7916666667</v>
      </c>
      <c s="19" r="C860">
        <f>A860+TIME(5,0,0)</f>
        <v>41765.9583333333</v>
      </c>
      <c s="24" r="D860">
        <f>DATE(YEAR(C860),MONTH(C860),DAY(C860))</f>
        <v>41765</v>
      </c>
      <c s="27" r="E860">
        <f>HOUR(C860)</f>
        <v>23</v>
      </c>
      <c t="str" s="27" r="F860">
        <f>CONCATENATE("TAITsched:",(H860*1000))</f>
        <v>TAITsched:20000</v>
      </c>
      <c s="18" r="G860">
        <v>20</v>
      </c>
      <c s="8" r="H860">
        <v>20</v>
      </c>
      <c s="36" r="I860">
        <v>0</v>
      </c>
      <c t="str" s="27" r="J860">
        <f>CONCATENATE("TAITbid:",(G860*1000))</f>
        <v>TAITbid:20000</v>
      </c>
      <c t="str" s="27" r="K860">
        <f>CONCATENATE("TAITUnscheduled:",(I860*1000))</f>
        <v>TAITUnscheduled:0</v>
      </c>
      <c t="str" s="27" r="L860">
        <f>CONCATENATE("TAITPlanned:",(N860*1000))</f>
        <v>TAITPlanned:0</v>
      </c>
      <c t="str" s="27" r="M860">
        <f>CONCATENATE("TAITSettled:",(P860*1000))</f>
        <v>TAITSettled:20000</v>
      </c>
      <c s="36" r="N860"/>
      <c s="34" r="O860"/>
      <c s="8" r="P860">
        <v>20</v>
      </c>
      <c s="17" r="Q860"/>
      <c s="40" r="R860"/>
      <c s="40" r="S860"/>
      <c s="17" r="T860"/>
      <c s="29" r="U860">
        <f>(((20*AB860)*AC860)+(20*AA860))*1</f>
        <v>0</v>
      </c>
      <c s="29" r="V860">
        <f>IF((U860=0),0,(S860/U860))</f>
        <v>0</v>
      </c>
      <c s="40" r="X860">
        <f>(AA860+AB860)*AC860</f>
        <v>0</v>
      </c>
      <c s="17" r="Y860"/>
      <c s="31" r="AA860"/>
      <c s="31" r="AB860"/>
      <c s="31" r="AC860"/>
      <c s="31" r="AD860"/>
    </row>
    <row customHeight="1" r="861" ht="12.0">
      <c s="19" r="A861">
        <v>41765.7916666667</v>
      </c>
      <c s="23" r="B861">
        <v>41765.8333333333</v>
      </c>
      <c s="19" r="C861">
        <f>A861+TIME(5,0,0)</f>
        <v>41766</v>
      </c>
      <c s="24" r="D861">
        <f>DATE(YEAR(C861),MONTH(C861),DAY(C861))</f>
        <v>41766</v>
      </c>
      <c s="27" r="E861">
        <f>HOUR(C861)</f>
        <v>0</v>
      </c>
      <c t="str" s="27" r="F861">
        <f>CONCATENATE("TAITsched:",(H861*1000))</f>
        <v>TAITsched:20000</v>
      </c>
      <c s="18" r="G861">
        <v>20</v>
      </c>
      <c s="8" r="H861">
        <v>20</v>
      </c>
      <c s="36" r="I861">
        <v>0</v>
      </c>
      <c t="str" s="27" r="J861">
        <f>CONCATENATE("TAITbid:",(G861*1000))</f>
        <v>TAITbid:20000</v>
      </c>
      <c t="str" s="27" r="K861">
        <f>CONCATENATE("TAITUnscheduled:",(I861*1000))</f>
        <v>TAITUnscheduled:0</v>
      </c>
      <c t="str" s="27" r="L861">
        <f>CONCATENATE("TAITPlanned:",(N861*1000))</f>
        <v>TAITPlanned:0</v>
      </c>
      <c t="str" s="27" r="M861">
        <f>CONCATENATE("TAITSettled:",(P861*1000))</f>
        <v>TAITSettled:20000</v>
      </c>
      <c s="36" r="N861"/>
      <c s="34" r="O861"/>
      <c s="8" r="P861">
        <v>20</v>
      </c>
      <c s="17" r="Q861"/>
      <c s="40" r="R861"/>
      <c s="40" r="S861"/>
      <c s="17" r="T861"/>
      <c s="29" r="U861">
        <f>(((20*AB861)*AC861)+(20*AA861))*1</f>
        <v>0</v>
      </c>
      <c s="29" r="V861">
        <f>IF((U861=0),0,(S861/U861))</f>
        <v>0</v>
      </c>
      <c s="40" r="X861">
        <f>(AA861+AB861)*AC861</f>
        <v>0</v>
      </c>
      <c s="17" r="Y861"/>
      <c s="31" r="AA861"/>
      <c s="31" r="AB861"/>
      <c s="31" r="AC861"/>
      <c s="31" r="AD861"/>
    </row>
    <row customHeight="1" r="862" ht="12.0">
      <c s="19" r="A862">
        <v>41765.8333333333</v>
      </c>
      <c s="23" r="B862">
        <v>41765.875</v>
      </c>
      <c s="19" r="C862">
        <f>A862+TIME(5,0,0)</f>
        <v>41766.0416666667</v>
      </c>
      <c s="24" r="D862">
        <f>DATE(YEAR(C862),MONTH(C862),DAY(C862))</f>
        <v>41766</v>
      </c>
      <c s="27" r="E862">
        <f>HOUR(C862)</f>
        <v>1</v>
      </c>
      <c t="str" s="27" r="F862">
        <f>CONCATENATE("TAITsched:",(H862*1000))</f>
        <v>TAITsched:20000</v>
      </c>
      <c s="18" r="G862">
        <v>20</v>
      </c>
      <c s="8" r="H862">
        <v>20</v>
      </c>
      <c s="36" r="I862">
        <v>0</v>
      </c>
      <c t="str" s="27" r="J862">
        <f>CONCATENATE("TAITbid:",(G862*1000))</f>
        <v>TAITbid:20000</v>
      </c>
      <c t="str" s="27" r="K862">
        <f>CONCATENATE("TAITUnscheduled:",(I862*1000))</f>
        <v>TAITUnscheduled:0</v>
      </c>
      <c t="str" s="27" r="L862">
        <f>CONCATENATE("TAITPlanned:",(N862*1000))</f>
        <v>TAITPlanned:0</v>
      </c>
      <c t="str" s="27" r="M862">
        <f>CONCATENATE("TAITSettled:",(P862*1000))</f>
        <v>TAITSettled:20000</v>
      </c>
      <c s="36" r="N862"/>
      <c s="34" r="O862"/>
      <c s="8" r="P862">
        <v>20</v>
      </c>
      <c s="17" r="Q862"/>
      <c s="40" r="R862"/>
      <c s="40" r="S862"/>
      <c s="17" r="T862"/>
      <c s="29" r="U862">
        <f>(((20*AB862)*AC862)+(20*AA862))*1</f>
        <v>0</v>
      </c>
      <c s="29" r="V862">
        <f>IF((U862=0),0,(S862/U862))</f>
        <v>0</v>
      </c>
      <c s="40" r="X862">
        <f>(AA862+AB862)*AC862</f>
        <v>0</v>
      </c>
      <c s="17" r="Y862"/>
      <c s="31" r="AA862"/>
      <c s="31" r="AB862"/>
      <c s="31" r="AC862"/>
      <c s="31" r="AD862"/>
    </row>
    <row customHeight="1" r="863" ht="12.0">
      <c s="19" r="A863">
        <v>41765.875</v>
      </c>
      <c s="23" r="B863">
        <v>41765.9166666667</v>
      </c>
      <c s="19" r="C863">
        <f>A863+TIME(5,0,0)</f>
        <v>41766.0833333333</v>
      </c>
      <c s="24" r="D863">
        <f>DATE(YEAR(C863),MONTH(C863),DAY(C863))</f>
        <v>41766</v>
      </c>
      <c s="27" r="E863">
        <f>HOUR(C863)</f>
        <v>2</v>
      </c>
      <c t="str" s="27" r="F863">
        <f>CONCATENATE("TAITsched:",(H863*1000))</f>
        <v>TAITsched:20000</v>
      </c>
      <c s="18" r="G863">
        <v>20</v>
      </c>
      <c s="8" r="H863">
        <v>20</v>
      </c>
      <c s="36" r="I863">
        <v>0</v>
      </c>
      <c t="str" s="27" r="J863">
        <f>CONCATENATE("TAITbid:",(G863*1000))</f>
        <v>TAITbid:20000</v>
      </c>
      <c t="str" s="27" r="K863">
        <f>CONCATENATE("TAITUnscheduled:",(I863*1000))</f>
        <v>TAITUnscheduled:0</v>
      </c>
      <c t="str" s="27" r="L863">
        <f>CONCATENATE("TAITPlanned:",(N863*1000))</f>
        <v>TAITPlanned:0</v>
      </c>
      <c t="str" s="27" r="M863">
        <f>CONCATENATE("TAITSettled:",(P863*1000))</f>
        <v>TAITSettled:20000</v>
      </c>
      <c s="36" r="N863"/>
      <c s="34" r="O863"/>
      <c s="8" r="P863">
        <v>20</v>
      </c>
      <c s="17" r="Q863"/>
      <c s="40" r="R863"/>
      <c s="40" r="S863"/>
      <c s="17" r="T863"/>
      <c s="29" r="U863">
        <f>(((20*AB863)*AC863)+(20*AA863))*1</f>
        <v>0</v>
      </c>
      <c s="29" r="V863">
        <f>IF((U863=0),0,(S863/U863))</f>
        <v>0</v>
      </c>
      <c s="40" r="X863">
        <f>(AA863+AB863)*AC863</f>
        <v>0</v>
      </c>
      <c s="17" r="Y863"/>
      <c s="31" r="AA863"/>
      <c s="31" r="AB863"/>
      <c s="31" r="AC863"/>
      <c s="31" r="AD863"/>
    </row>
    <row customHeight="1" r="864" ht="12.0">
      <c s="19" r="A864">
        <v>41765.9166666667</v>
      </c>
      <c s="23" r="B864">
        <v>41765.9583333333</v>
      </c>
      <c s="19" r="C864">
        <f>A864+TIME(5,0,0)</f>
        <v>41766.125</v>
      </c>
      <c s="24" r="D864">
        <f>DATE(YEAR(C864),MONTH(C864),DAY(C864))</f>
        <v>41766</v>
      </c>
      <c s="27" r="E864">
        <f>HOUR(C864)</f>
        <v>3</v>
      </c>
      <c t="str" s="27" r="F864">
        <f>CONCATENATE("TAITsched:",(H864*1000))</f>
        <v>TAITsched:20000</v>
      </c>
      <c s="18" r="G864">
        <v>20</v>
      </c>
      <c s="8" r="H864">
        <v>20</v>
      </c>
      <c s="36" r="I864">
        <v>0</v>
      </c>
      <c t="str" s="27" r="J864">
        <f>CONCATENATE("TAITbid:",(G864*1000))</f>
        <v>TAITbid:20000</v>
      </c>
      <c t="str" s="27" r="K864">
        <f>CONCATENATE("TAITUnscheduled:",(I864*1000))</f>
        <v>TAITUnscheduled:0</v>
      </c>
      <c t="str" s="27" r="L864">
        <f>CONCATENATE("TAITPlanned:",(N864*1000))</f>
        <v>TAITPlanned:0</v>
      </c>
      <c t="str" s="27" r="M864">
        <f>CONCATENATE("TAITSettled:",(P864*1000))</f>
        <v>TAITSettled:20000</v>
      </c>
      <c s="36" r="N864"/>
      <c s="34" r="O864"/>
      <c s="8" r="P864">
        <v>20</v>
      </c>
      <c s="17" r="Q864"/>
      <c s="40" r="R864"/>
      <c s="40" r="S864"/>
      <c s="17" r="T864"/>
      <c s="29" r="U864">
        <f>(((20*AB864)*AC864)+(20*AA864))*1</f>
        <v>0</v>
      </c>
      <c s="29" r="V864">
        <f>IF((U864=0),0,(S864/U864))</f>
        <v>0</v>
      </c>
      <c s="40" r="X864">
        <f>(AA864+AB864)*AC864</f>
        <v>0</v>
      </c>
      <c s="17" r="Y864"/>
      <c s="31" r="AA864"/>
      <c s="31" r="AB864"/>
      <c s="31" r="AC864"/>
      <c s="31" r="AD864"/>
    </row>
    <row customHeight="1" r="865" ht="12.0">
      <c s="19" r="A865">
        <v>41765.9583333333</v>
      </c>
      <c s="23" r="B865">
        <v>41766</v>
      </c>
      <c s="19" r="C865">
        <f>A865+TIME(5,0,0)</f>
        <v>41766.1666666667</v>
      </c>
      <c s="24" r="D865">
        <f>DATE(YEAR(C865),MONTH(C865),DAY(C865))</f>
        <v>41766</v>
      </c>
      <c s="27" r="E865">
        <f>HOUR(C865)</f>
        <v>4</v>
      </c>
      <c t="str" s="27" r="F865">
        <f>CONCATENATE("TAITsched:",(H865*1000))</f>
        <v>TAITsched:20000</v>
      </c>
      <c s="18" r="G865">
        <v>20</v>
      </c>
      <c s="8" r="H865">
        <v>20</v>
      </c>
      <c s="36" r="I865">
        <v>0</v>
      </c>
      <c t="str" s="27" r="J865">
        <f>CONCATENATE("TAITbid:",(G865*1000))</f>
        <v>TAITbid:20000</v>
      </c>
      <c t="str" s="27" r="K865">
        <f>CONCATENATE("TAITUnscheduled:",(I865*1000))</f>
        <v>TAITUnscheduled:0</v>
      </c>
      <c t="str" s="27" r="L865">
        <f>CONCATENATE("TAITPlanned:",(N865*1000))</f>
        <v>TAITPlanned:0</v>
      </c>
      <c t="str" s="27" r="M865">
        <f>CONCATENATE("TAITSettled:",(P865*1000))</f>
        <v>TAITSettled:20000</v>
      </c>
      <c s="36" r="N865"/>
      <c s="34" r="O865"/>
      <c s="8" r="P865">
        <v>20</v>
      </c>
      <c s="17" r="Q865"/>
      <c s="40" r="R865"/>
      <c s="40" r="S865"/>
      <c s="17" r="T865"/>
      <c s="29" r="U865">
        <f>(((20*AB865)*AC865)+(20*AA865))*1</f>
        <v>0</v>
      </c>
      <c s="29" r="V865">
        <f>IF((U865=0),0,(S865/U865))</f>
        <v>0</v>
      </c>
      <c s="40" r="X865">
        <f>(AA865+AB865)*AC865</f>
        <v>0</v>
      </c>
      <c s="17" r="Y865"/>
      <c s="31" r="AA865"/>
      <c s="31" r="AB865"/>
      <c s="31" r="AC865"/>
      <c s="31" r="AD865"/>
    </row>
    <row customHeight="1" r="866" ht="12.0">
      <c s="19" r="A866">
        <v>41766</v>
      </c>
      <c s="23" r="B866">
        <v>41766.0416666667</v>
      </c>
      <c s="19" r="C866">
        <f>A866+TIME(5,0,0)</f>
        <v>41766.2083333333</v>
      </c>
      <c s="24" r="D866">
        <f>DATE(YEAR(C866),MONTH(C866),DAY(C866))</f>
        <v>41766</v>
      </c>
      <c s="27" r="E866">
        <f>HOUR(C866)</f>
        <v>5</v>
      </c>
      <c t="str" s="27" r="F866">
        <f>CONCATENATE("TAITsched:",(H866*1000))</f>
        <v>TAITsched:20000</v>
      </c>
      <c s="18" r="G866">
        <v>20</v>
      </c>
      <c s="8" r="H866">
        <v>20</v>
      </c>
      <c s="36" r="I866">
        <v>0</v>
      </c>
      <c t="str" s="27" r="J866">
        <f>CONCATENATE("TAITbid:",(G866*1000))</f>
        <v>TAITbid:20000</v>
      </c>
      <c t="str" s="27" r="K866">
        <f>CONCATENATE("TAITUnscheduled:",(I866*1000))</f>
        <v>TAITUnscheduled:0</v>
      </c>
      <c t="str" s="27" r="L866">
        <f>CONCATENATE("TAITPlanned:",(N866*1000))</f>
        <v>TAITPlanned:0</v>
      </c>
      <c t="str" s="27" r="M866">
        <f>CONCATENATE("TAITSettled:",(P866*1000))</f>
        <v>TAITSettled:20000</v>
      </c>
      <c s="36" r="N866"/>
      <c s="34" r="O866"/>
      <c s="8" r="P866">
        <v>20</v>
      </c>
      <c s="17" r="Q866"/>
      <c s="40" r="R866"/>
      <c s="40" r="S866"/>
      <c s="17" r="T866"/>
      <c s="29" r="U866">
        <f>(((20*AB866)*AC866)+(20*AA866))*1</f>
        <v>0</v>
      </c>
      <c s="29" r="V866">
        <f>IF((U866=0),0,(S866/U866))</f>
        <v>0</v>
      </c>
      <c s="40" r="X866">
        <f>(AA866+AB866)*AC866</f>
        <v>0</v>
      </c>
      <c s="17" r="Y866"/>
      <c s="31" r="AA866"/>
      <c s="31" r="AB866"/>
      <c s="31" r="AC866"/>
      <c s="31" r="AD866"/>
    </row>
    <row customHeight="1" r="867" ht="12.0">
      <c s="19" r="A867">
        <v>41766.0416666667</v>
      </c>
      <c s="23" r="B867">
        <v>41766.0833333333</v>
      </c>
      <c s="19" r="C867">
        <f>A867+TIME(5,0,0)</f>
        <v>41766.25</v>
      </c>
      <c s="24" r="D867">
        <f>DATE(YEAR(C867),MONTH(C867),DAY(C867))</f>
        <v>41766</v>
      </c>
      <c s="27" r="E867">
        <f>HOUR(C867)</f>
        <v>6</v>
      </c>
      <c t="str" s="27" r="F867">
        <f>CONCATENATE("TAITsched:",(H867*1000))</f>
        <v>TAITsched:20000</v>
      </c>
      <c s="18" r="G867">
        <v>20</v>
      </c>
      <c s="8" r="H867">
        <v>20</v>
      </c>
      <c s="36" r="I867">
        <v>0</v>
      </c>
      <c t="str" s="27" r="J867">
        <f>CONCATENATE("TAITbid:",(G867*1000))</f>
        <v>TAITbid:20000</v>
      </c>
      <c t="str" s="27" r="K867">
        <f>CONCATENATE("TAITUnscheduled:",(I867*1000))</f>
        <v>TAITUnscheduled:0</v>
      </c>
      <c t="str" s="27" r="L867">
        <f>CONCATENATE("TAITPlanned:",(N867*1000))</f>
        <v>TAITPlanned:0</v>
      </c>
      <c t="str" s="27" r="M867">
        <f>CONCATENATE("TAITSettled:",(P867*1000))</f>
        <v>TAITSettled:20000</v>
      </c>
      <c s="36" r="N867"/>
      <c s="34" r="O867"/>
      <c s="8" r="P867">
        <v>20</v>
      </c>
      <c s="17" r="Q867"/>
      <c s="40" r="R867"/>
      <c s="40" r="S867"/>
      <c s="17" r="T867"/>
      <c s="29" r="U867">
        <f>(((20*AB867)*AC867)+(20*AA867))*1</f>
        <v>0</v>
      </c>
      <c s="29" r="V867">
        <f>IF((U867=0),0,(S867/U867))</f>
        <v>0</v>
      </c>
      <c s="40" r="X867">
        <f>(AA867+AB867)*AC867</f>
        <v>0</v>
      </c>
      <c s="17" r="Y867"/>
      <c s="31" r="AA867"/>
      <c s="31" r="AB867"/>
      <c s="31" r="AC867"/>
      <c s="31" r="AD867"/>
    </row>
    <row customHeight="1" r="868" ht="12.0">
      <c s="19" r="A868">
        <v>41766.0833333333</v>
      </c>
      <c s="23" r="B868">
        <v>41766.125</v>
      </c>
      <c s="19" r="C868">
        <f>A868+TIME(5,0,0)</f>
        <v>41766.2916666667</v>
      </c>
      <c s="24" r="D868">
        <f>DATE(YEAR(C868),MONTH(C868),DAY(C868))</f>
        <v>41766</v>
      </c>
      <c s="27" r="E868">
        <f>HOUR(C868)</f>
        <v>7</v>
      </c>
      <c t="str" s="27" r="F868">
        <f>CONCATENATE("TAITsched:",(H868*1000))</f>
        <v>TAITsched:20000</v>
      </c>
      <c s="18" r="G868">
        <v>20</v>
      </c>
      <c s="8" r="H868">
        <v>20</v>
      </c>
      <c s="36" r="I868">
        <v>0</v>
      </c>
      <c t="str" s="27" r="J868">
        <f>CONCATENATE("TAITbid:",(G868*1000))</f>
        <v>TAITbid:20000</v>
      </c>
      <c t="str" s="27" r="K868">
        <f>CONCATENATE("TAITUnscheduled:",(I868*1000))</f>
        <v>TAITUnscheduled:0</v>
      </c>
      <c t="str" s="27" r="L868">
        <f>CONCATENATE("TAITPlanned:",(N868*1000))</f>
        <v>TAITPlanned:0</v>
      </c>
      <c t="str" s="27" r="M868">
        <f>CONCATENATE("TAITSettled:",(P868*1000))</f>
        <v>TAITSettled:20000</v>
      </c>
      <c s="36" r="N868"/>
      <c s="34" r="O868"/>
      <c s="8" r="P868">
        <v>20</v>
      </c>
      <c s="17" r="Q868"/>
      <c s="40" r="R868"/>
      <c s="40" r="S868"/>
      <c s="17" r="T868"/>
      <c s="29" r="U868">
        <f>(((20*AB868)*AC868)+(20*AA868))*1</f>
        <v>0</v>
      </c>
      <c s="29" r="V868">
        <f>IF((U868=0),0,(S868/U868))</f>
        <v>0</v>
      </c>
      <c s="40" r="X868">
        <f>(AA868+AB868)*AC868</f>
        <v>0</v>
      </c>
      <c s="17" r="Y868"/>
      <c s="31" r="AA868"/>
      <c s="31" r="AB868"/>
      <c s="31" r="AC868"/>
      <c s="31" r="AD868"/>
    </row>
    <row customHeight="1" r="869" ht="12.0">
      <c s="19" r="A869">
        <v>41766.125</v>
      </c>
      <c s="23" r="B869">
        <v>41766.1666666667</v>
      </c>
      <c s="19" r="C869">
        <f>A869+TIME(5,0,0)</f>
        <v>41766.3333333333</v>
      </c>
      <c s="24" r="D869">
        <f>DATE(YEAR(C869),MONTH(C869),DAY(C869))</f>
        <v>41766</v>
      </c>
      <c s="27" r="E869">
        <f>HOUR(C869)</f>
        <v>8</v>
      </c>
      <c t="str" s="27" r="F869">
        <f>CONCATENATE("TAITsched:",(H869*1000))</f>
        <v>TAITsched:20000</v>
      </c>
      <c s="18" r="G869">
        <v>20</v>
      </c>
      <c s="8" r="H869">
        <v>20</v>
      </c>
      <c s="36" r="I869">
        <v>0</v>
      </c>
      <c t="str" s="27" r="J869">
        <f>CONCATENATE("TAITbid:",(G869*1000))</f>
        <v>TAITbid:20000</v>
      </c>
      <c t="str" s="27" r="K869">
        <f>CONCATENATE("TAITUnscheduled:",(I869*1000))</f>
        <v>TAITUnscheduled:0</v>
      </c>
      <c t="str" s="27" r="L869">
        <f>CONCATENATE("TAITPlanned:",(N869*1000))</f>
        <v>TAITPlanned:0</v>
      </c>
      <c t="str" s="27" r="M869">
        <f>CONCATENATE("TAITSettled:",(P869*1000))</f>
        <v>TAITSettled:20000</v>
      </c>
      <c s="36" r="N869"/>
      <c s="34" r="O869"/>
      <c s="8" r="P869">
        <v>20</v>
      </c>
      <c s="17" r="Q869"/>
      <c s="40" r="R869"/>
      <c s="40" r="S869"/>
      <c s="17" r="T869"/>
      <c s="29" r="U869">
        <f>(((20*AB869)*AC869)+(20*AA869))*1</f>
        <v>0</v>
      </c>
      <c s="29" r="V869">
        <f>IF((U869=0),0,(S869/U869))</f>
        <v>0</v>
      </c>
      <c s="40" r="X869">
        <f>(AA869+AB869)*AC869</f>
        <v>0</v>
      </c>
      <c s="17" r="Y869"/>
      <c s="31" r="AA869"/>
      <c s="31" r="AB869"/>
      <c s="31" r="AC869"/>
      <c s="31" r="AD869"/>
    </row>
    <row customHeight="1" r="870" ht="12.0">
      <c s="19" r="A870">
        <v>41766.1666666667</v>
      </c>
      <c s="23" r="B870">
        <v>41766.2083333333</v>
      </c>
      <c s="19" r="C870">
        <f>A870+TIME(5,0,0)</f>
        <v>41766.375</v>
      </c>
      <c s="24" r="D870">
        <f>DATE(YEAR(C870),MONTH(C870),DAY(C870))</f>
        <v>41766</v>
      </c>
      <c s="27" r="E870">
        <f>HOUR(C870)</f>
        <v>9</v>
      </c>
      <c t="str" s="27" r="F870">
        <f>CONCATENATE("TAITsched:",(H870*1000))</f>
        <v>TAITsched:20000</v>
      </c>
      <c s="18" r="G870">
        <v>20</v>
      </c>
      <c s="8" r="H870">
        <v>20</v>
      </c>
      <c s="36" r="I870">
        <v>0</v>
      </c>
      <c t="str" s="27" r="J870">
        <f>CONCATENATE("TAITbid:",(G870*1000))</f>
        <v>TAITbid:20000</v>
      </c>
      <c t="str" s="27" r="K870">
        <f>CONCATENATE("TAITUnscheduled:",(I870*1000))</f>
        <v>TAITUnscheduled:0</v>
      </c>
      <c t="str" s="27" r="L870">
        <f>CONCATENATE("TAITPlanned:",(N870*1000))</f>
        <v>TAITPlanned:0</v>
      </c>
      <c t="str" s="27" r="M870">
        <f>CONCATENATE("TAITSettled:",(P870*1000))</f>
        <v>TAITSettled:20000</v>
      </c>
      <c s="36" r="N870"/>
      <c s="34" r="O870"/>
      <c s="8" r="P870">
        <v>20</v>
      </c>
      <c s="17" r="Q870"/>
      <c s="40" r="R870"/>
      <c s="40" r="S870"/>
      <c s="17" r="T870"/>
      <c s="29" r="U870">
        <f>(((20*AB870)*AC870)+(20*AA870))*1</f>
        <v>0</v>
      </c>
      <c s="29" r="V870">
        <f>IF((U870=0),0,(S870/U870))</f>
        <v>0</v>
      </c>
      <c s="40" r="X870">
        <f>(AA870+AB870)*AC870</f>
        <v>0</v>
      </c>
      <c s="17" r="Y870"/>
      <c s="31" r="AA870"/>
      <c s="31" r="AB870"/>
      <c s="31" r="AC870"/>
      <c s="31" r="AD870"/>
    </row>
    <row customHeight="1" r="871" ht="12.0">
      <c s="19" r="A871">
        <v>41766.2083333333</v>
      </c>
      <c s="23" r="B871">
        <v>41766.25</v>
      </c>
      <c s="19" r="C871">
        <f>A871+TIME(5,0,0)</f>
        <v>41766.4166666667</v>
      </c>
      <c s="24" r="D871">
        <f>DATE(YEAR(C871),MONTH(C871),DAY(C871))</f>
        <v>41766</v>
      </c>
      <c s="27" r="E871">
        <f>HOUR(C871)</f>
        <v>10</v>
      </c>
      <c t="str" s="27" r="F871">
        <f>CONCATENATE("TAITsched:",(H871*1000))</f>
        <v>TAITsched:20000</v>
      </c>
      <c s="18" r="G871">
        <v>20</v>
      </c>
      <c s="8" r="H871">
        <v>20</v>
      </c>
      <c s="36" r="I871">
        <v>0</v>
      </c>
      <c t="str" s="27" r="J871">
        <f>CONCATENATE("TAITbid:",(G871*1000))</f>
        <v>TAITbid:20000</v>
      </c>
      <c t="str" s="27" r="K871">
        <f>CONCATENATE("TAITUnscheduled:",(I871*1000))</f>
        <v>TAITUnscheduled:0</v>
      </c>
      <c t="str" s="27" r="L871">
        <f>CONCATENATE("TAITPlanned:",(N871*1000))</f>
        <v>TAITPlanned:0</v>
      </c>
      <c t="str" s="27" r="M871">
        <f>CONCATENATE("TAITSettled:",(P871*1000))</f>
        <v>TAITSettled:20000</v>
      </c>
      <c s="36" r="N871"/>
      <c s="34" r="O871"/>
      <c s="8" r="P871">
        <v>20</v>
      </c>
      <c s="17" r="Q871"/>
      <c s="40" r="R871"/>
      <c s="40" r="S871"/>
      <c s="17" r="T871"/>
      <c s="29" r="U871">
        <f>(((20*AB871)*AC871)+(20*AA871))*1</f>
        <v>0</v>
      </c>
      <c s="29" r="V871">
        <f>IF((U871=0),0,(S871/U871))</f>
        <v>0</v>
      </c>
      <c s="40" r="X871">
        <f>(AA871+AB871)*AC871</f>
        <v>0</v>
      </c>
      <c s="17" r="Y871"/>
      <c s="31" r="AA871"/>
      <c s="31" r="AB871"/>
      <c s="31" r="AC871"/>
      <c s="31" r="AD871"/>
    </row>
    <row customHeight="1" r="872" ht="12.0">
      <c s="19" r="A872">
        <v>41766.25</v>
      </c>
      <c s="23" r="B872">
        <v>41766.2916666667</v>
      </c>
      <c s="19" r="C872">
        <f>A872+TIME(5,0,0)</f>
        <v>41766.4583333333</v>
      </c>
      <c s="24" r="D872">
        <f>DATE(YEAR(C872),MONTH(C872),DAY(C872))</f>
        <v>41766</v>
      </c>
      <c s="27" r="E872">
        <f>HOUR(C872)</f>
        <v>11</v>
      </c>
      <c t="str" s="27" r="F872">
        <f>CONCATENATE("TAITsched:",(H872*1000))</f>
        <v>TAITsched:20000</v>
      </c>
      <c s="18" r="G872">
        <v>20</v>
      </c>
      <c s="8" r="H872">
        <v>20</v>
      </c>
      <c s="36" r="I872">
        <v>0</v>
      </c>
      <c t="str" s="27" r="J872">
        <f>CONCATENATE("TAITbid:",(G872*1000))</f>
        <v>TAITbid:20000</v>
      </c>
      <c t="str" s="27" r="K872">
        <f>CONCATENATE("TAITUnscheduled:",(I872*1000))</f>
        <v>TAITUnscheduled:0</v>
      </c>
      <c t="str" s="27" r="L872">
        <f>CONCATENATE("TAITPlanned:",(N872*1000))</f>
        <v>TAITPlanned:0</v>
      </c>
      <c t="str" s="27" r="M872">
        <f>CONCATENATE("TAITSettled:",(P872*1000))</f>
        <v>TAITSettled:20000</v>
      </c>
      <c s="36" r="N872"/>
      <c s="34" r="O872"/>
      <c s="8" r="P872">
        <v>20</v>
      </c>
      <c s="17" r="Q872"/>
      <c s="40" r="R872"/>
      <c s="40" r="S872"/>
      <c s="17" r="T872"/>
      <c s="29" r="U872">
        <f>(((20*AB872)*AC872)+(20*AA872))*1</f>
        <v>0</v>
      </c>
      <c s="29" r="V872">
        <f>IF((U872=0),0,(S872/U872))</f>
        <v>0</v>
      </c>
      <c s="40" r="X872">
        <f>(AA872+AB872)*AC872</f>
        <v>0</v>
      </c>
      <c s="17" r="Y872"/>
      <c s="31" r="AA872"/>
      <c s="31" r="AB872"/>
      <c s="31" r="AC872"/>
      <c s="31" r="AD872"/>
    </row>
    <row customHeight="1" r="873" ht="12.0">
      <c s="19" r="A873">
        <v>41766.2916666667</v>
      </c>
      <c s="23" r="B873">
        <v>41766.3333333333</v>
      </c>
      <c s="19" r="C873">
        <f>A873+TIME(5,0,0)</f>
        <v>41766.5</v>
      </c>
      <c s="24" r="D873">
        <f>DATE(YEAR(C873),MONTH(C873),DAY(C873))</f>
        <v>41766</v>
      </c>
      <c s="27" r="E873">
        <f>HOUR(C873)</f>
        <v>12</v>
      </c>
      <c t="str" s="27" r="F873">
        <f>CONCATENATE("TAITsched:",(H873*1000))</f>
        <v>TAITsched:20000</v>
      </c>
      <c s="18" r="G873">
        <v>20</v>
      </c>
      <c s="8" r="H873">
        <v>20</v>
      </c>
      <c s="36" r="I873">
        <v>0</v>
      </c>
      <c t="str" s="27" r="J873">
        <f>CONCATENATE("TAITbid:",(G873*1000))</f>
        <v>TAITbid:20000</v>
      </c>
      <c t="str" s="27" r="K873">
        <f>CONCATENATE("TAITUnscheduled:",(I873*1000))</f>
        <v>TAITUnscheduled:0</v>
      </c>
      <c t="str" s="27" r="L873">
        <f>CONCATENATE("TAITPlanned:",(N873*1000))</f>
        <v>TAITPlanned:0</v>
      </c>
      <c t="str" s="27" r="M873">
        <f>CONCATENATE("TAITSettled:",(P873*1000))</f>
        <v>TAITSettled:20000</v>
      </c>
      <c s="36" r="N873"/>
      <c s="34" r="O873"/>
      <c s="8" r="P873">
        <v>20</v>
      </c>
      <c s="17" r="Q873"/>
      <c s="40" r="R873"/>
      <c s="40" r="S873"/>
      <c s="17" r="T873"/>
      <c s="29" r="U873">
        <f>(((20*AB873)*AC873)+(20*AA873))*1</f>
        <v>0</v>
      </c>
      <c s="29" r="V873">
        <f>IF((U873=0),0,(S873/U873))</f>
        <v>0</v>
      </c>
      <c s="40" r="X873">
        <f>(AA873+AB873)*AC873</f>
        <v>0</v>
      </c>
      <c s="17" r="Y873"/>
      <c s="31" r="AA873"/>
      <c s="31" r="AB873"/>
      <c s="31" r="AC873"/>
      <c s="31" r="AD873"/>
    </row>
    <row customHeight="1" r="874" ht="12.0">
      <c s="19" r="A874">
        <v>41766.3333333333</v>
      </c>
      <c s="23" r="B874">
        <v>41766.375</v>
      </c>
      <c s="19" r="C874">
        <f>A874+TIME(5,0,0)</f>
        <v>41766.5416666667</v>
      </c>
      <c s="24" r="D874">
        <f>DATE(YEAR(C874),MONTH(C874),DAY(C874))</f>
        <v>41766</v>
      </c>
      <c s="27" r="E874">
        <f>HOUR(C874)</f>
        <v>13</v>
      </c>
      <c t="str" s="27" r="F874">
        <f>CONCATENATE("TAITsched:",(H874*1000))</f>
        <v>TAITsched:20000</v>
      </c>
      <c s="18" r="G874">
        <v>20</v>
      </c>
      <c s="8" r="H874">
        <v>20</v>
      </c>
      <c s="36" r="I874">
        <v>0</v>
      </c>
      <c t="str" s="27" r="J874">
        <f>CONCATENATE("TAITbid:",(G874*1000))</f>
        <v>TAITbid:20000</v>
      </c>
      <c t="str" s="27" r="K874">
        <f>CONCATENATE("TAITUnscheduled:",(I874*1000))</f>
        <v>TAITUnscheduled:0</v>
      </c>
      <c t="str" s="27" r="L874">
        <f>CONCATENATE("TAITPlanned:",(N874*1000))</f>
        <v>TAITPlanned:0</v>
      </c>
      <c t="str" s="27" r="M874">
        <f>CONCATENATE("TAITSettled:",(P874*1000))</f>
        <v>TAITSettled:20000</v>
      </c>
      <c s="36" r="N874"/>
      <c s="34" r="O874"/>
      <c s="8" r="P874">
        <v>20</v>
      </c>
      <c s="17" r="Q874"/>
      <c s="40" r="R874"/>
      <c s="40" r="S874"/>
      <c s="17" r="T874"/>
      <c s="29" r="U874">
        <f>(((20*AB874)*AC874)+(20*AA874))*1</f>
        <v>0</v>
      </c>
      <c s="29" r="V874">
        <f>IF((U874=0),0,(S874/U874))</f>
        <v>0</v>
      </c>
      <c s="40" r="X874">
        <f>(AA874+AB874)*AC874</f>
        <v>0</v>
      </c>
      <c s="17" r="Y874"/>
      <c s="31" r="AA874"/>
      <c s="31" r="AB874"/>
      <c s="31" r="AC874"/>
      <c s="31" r="AD874"/>
    </row>
    <row customHeight="1" r="875" ht="12.0">
      <c s="19" r="A875">
        <v>41766.375</v>
      </c>
      <c s="23" r="B875">
        <v>41766.4166666667</v>
      </c>
      <c s="19" r="C875">
        <f>A875+TIME(5,0,0)</f>
        <v>41766.5833333333</v>
      </c>
      <c s="24" r="D875">
        <f>DATE(YEAR(C875),MONTH(C875),DAY(C875))</f>
        <v>41766</v>
      </c>
      <c s="27" r="E875">
        <f>HOUR(C875)</f>
        <v>14</v>
      </c>
      <c t="str" s="27" r="F875">
        <f>CONCATENATE("TAITsched:",(H875*1000))</f>
        <v>TAITsched:20000</v>
      </c>
      <c s="18" r="G875">
        <v>20</v>
      </c>
      <c s="8" r="H875">
        <v>20</v>
      </c>
      <c s="36" r="I875">
        <v>0</v>
      </c>
      <c t="str" s="27" r="J875">
        <f>CONCATENATE("TAITbid:",(G875*1000))</f>
        <v>TAITbid:20000</v>
      </c>
      <c t="str" s="27" r="K875">
        <f>CONCATENATE("TAITUnscheduled:",(I875*1000))</f>
        <v>TAITUnscheduled:0</v>
      </c>
      <c t="str" s="27" r="L875">
        <f>CONCATENATE("TAITPlanned:",(N875*1000))</f>
        <v>TAITPlanned:0</v>
      </c>
      <c t="str" s="27" r="M875">
        <f>CONCATENATE("TAITSettled:",(P875*1000))</f>
        <v>TAITSettled:20000</v>
      </c>
      <c s="36" r="N875"/>
      <c s="34" r="O875"/>
      <c s="8" r="P875">
        <v>20</v>
      </c>
      <c s="17" r="Q875"/>
      <c s="40" r="R875"/>
      <c s="40" r="S875"/>
      <c s="17" r="T875"/>
      <c s="29" r="U875">
        <f>(((20*AB875)*AC875)+(20*AA875))*1</f>
        <v>0</v>
      </c>
      <c s="29" r="V875">
        <f>IF((U875=0),0,(S875/U875))</f>
        <v>0</v>
      </c>
      <c s="40" r="X875">
        <f>(AA875+AB875)*AC875</f>
        <v>0</v>
      </c>
      <c s="17" r="Y875"/>
      <c s="31" r="AA875"/>
      <c s="31" r="AB875"/>
      <c s="31" r="AC875"/>
      <c s="31" r="AD875"/>
    </row>
    <row customHeight="1" r="876" ht="12.0">
      <c s="19" r="A876">
        <v>41766.4166666667</v>
      </c>
      <c s="23" r="B876">
        <v>41766.4583333333</v>
      </c>
      <c s="19" r="C876">
        <f>A876+TIME(5,0,0)</f>
        <v>41766.625</v>
      </c>
      <c s="24" r="D876">
        <f>DATE(YEAR(C876),MONTH(C876),DAY(C876))</f>
        <v>41766</v>
      </c>
      <c s="27" r="E876">
        <f>HOUR(C876)</f>
        <v>15</v>
      </c>
      <c t="str" s="27" r="F876">
        <f>CONCATENATE("TAITsched:",(H876*1000))</f>
        <v>TAITsched:20000</v>
      </c>
      <c s="18" r="G876">
        <v>20</v>
      </c>
      <c s="8" r="H876">
        <v>20</v>
      </c>
      <c s="36" r="I876">
        <v>0</v>
      </c>
      <c t="str" s="27" r="J876">
        <f>CONCATENATE("TAITbid:",(G876*1000))</f>
        <v>TAITbid:20000</v>
      </c>
      <c t="str" s="27" r="K876">
        <f>CONCATENATE("TAITUnscheduled:",(I876*1000))</f>
        <v>TAITUnscheduled:0</v>
      </c>
      <c t="str" s="27" r="L876">
        <f>CONCATENATE("TAITPlanned:",(N876*1000))</f>
        <v>TAITPlanned:0</v>
      </c>
      <c t="str" s="27" r="M876">
        <f>CONCATENATE("TAITSettled:",(P876*1000))</f>
        <v>TAITSettled:20000</v>
      </c>
      <c s="36" r="N876"/>
      <c s="34" r="O876"/>
      <c s="8" r="P876">
        <v>20</v>
      </c>
      <c s="17" r="Q876"/>
      <c s="40" r="R876"/>
      <c s="40" r="S876"/>
      <c s="17" r="T876"/>
      <c s="29" r="U876">
        <f>(((20*AB876)*AC876)+(20*AA876))*1</f>
        <v>0</v>
      </c>
      <c s="29" r="V876">
        <f>IF((U876=0),0,(S876/U876))</f>
        <v>0</v>
      </c>
      <c s="40" r="X876">
        <f>(AA876+AB876)*AC876</f>
        <v>0</v>
      </c>
      <c s="17" r="Y876"/>
      <c s="31" r="AA876"/>
      <c s="31" r="AB876"/>
      <c s="31" r="AC876"/>
      <c s="31" r="AD876"/>
    </row>
    <row customHeight="1" r="877" ht="12.0">
      <c s="19" r="A877">
        <v>41766.4583333333</v>
      </c>
      <c s="23" r="B877">
        <v>41766.5</v>
      </c>
      <c s="19" r="C877">
        <f>A877+TIME(5,0,0)</f>
        <v>41766.6666666667</v>
      </c>
      <c s="24" r="D877">
        <f>DATE(YEAR(C877),MONTH(C877),DAY(C877))</f>
        <v>41766</v>
      </c>
      <c s="27" r="E877">
        <f>HOUR(C877)</f>
        <v>16</v>
      </c>
      <c t="str" s="27" r="F877">
        <f>CONCATENATE("TAITsched:",(H877*1000))</f>
        <v>TAITsched:20000</v>
      </c>
      <c s="18" r="G877">
        <v>20</v>
      </c>
      <c s="8" r="H877">
        <v>20</v>
      </c>
      <c s="36" r="I877">
        <v>0</v>
      </c>
      <c t="str" s="27" r="J877">
        <f>CONCATENATE("TAITbid:",(G877*1000))</f>
        <v>TAITbid:20000</v>
      </c>
      <c t="str" s="27" r="K877">
        <f>CONCATENATE("TAITUnscheduled:",(I877*1000))</f>
        <v>TAITUnscheduled:0</v>
      </c>
      <c t="str" s="27" r="L877">
        <f>CONCATENATE("TAITPlanned:",(N877*1000))</f>
        <v>TAITPlanned:0</v>
      </c>
      <c t="str" s="27" r="M877">
        <f>CONCATENATE("TAITSettled:",(P877*1000))</f>
        <v>TAITSettled:20000</v>
      </c>
      <c s="36" r="N877"/>
      <c s="34" r="O877"/>
      <c s="8" r="P877">
        <v>20</v>
      </c>
      <c s="17" r="Q877"/>
      <c s="40" r="R877"/>
      <c s="40" r="S877"/>
      <c s="17" r="T877"/>
      <c s="29" r="U877">
        <f>(((20*AB877)*AC877)+(20*AA877))*1</f>
        <v>0</v>
      </c>
      <c s="29" r="V877">
        <f>IF((U877=0),0,(S877/U877))</f>
        <v>0</v>
      </c>
      <c s="40" r="X877">
        <f>(AA877+AB877)*AC877</f>
        <v>0</v>
      </c>
      <c s="17" r="Y877"/>
      <c s="31" r="AA877"/>
      <c s="31" r="AB877"/>
      <c s="31" r="AC877"/>
      <c s="31" r="AD877"/>
    </row>
    <row customHeight="1" r="878" ht="12.0">
      <c s="19" r="A878">
        <v>41766.5</v>
      </c>
      <c s="23" r="B878">
        <v>41766.5416666667</v>
      </c>
      <c s="19" r="C878">
        <f>A878+TIME(5,0,0)</f>
        <v>41766.7083333333</v>
      </c>
      <c s="24" r="D878">
        <f>DATE(YEAR(C878),MONTH(C878),DAY(C878))</f>
        <v>41766</v>
      </c>
      <c s="27" r="E878">
        <f>HOUR(C878)</f>
        <v>17</v>
      </c>
      <c t="str" s="27" r="F878">
        <f>CONCATENATE("TAITsched:",(H878*1000))</f>
        <v>TAITsched:20000</v>
      </c>
      <c s="18" r="G878">
        <v>20</v>
      </c>
      <c s="8" r="H878">
        <v>20</v>
      </c>
      <c s="36" r="I878">
        <v>0</v>
      </c>
      <c t="str" s="27" r="J878">
        <f>CONCATENATE("TAITbid:",(G878*1000))</f>
        <v>TAITbid:20000</v>
      </c>
      <c t="str" s="27" r="K878">
        <f>CONCATENATE("TAITUnscheduled:",(I878*1000))</f>
        <v>TAITUnscheduled:0</v>
      </c>
      <c t="str" s="27" r="L878">
        <f>CONCATENATE("TAITPlanned:",(N878*1000))</f>
        <v>TAITPlanned:0</v>
      </c>
      <c t="str" s="27" r="M878">
        <f>CONCATENATE("TAITSettled:",(P878*1000))</f>
        <v>TAITSettled:20000</v>
      </c>
      <c s="36" r="N878"/>
      <c s="34" r="O878"/>
      <c s="8" r="P878">
        <v>20</v>
      </c>
      <c s="17" r="Q878"/>
      <c s="40" r="R878"/>
      <c s="40" r="S878"/>
      <c s="17" r="T878"/>
      <c s="29" r="U878">
        <f>(((20*AB878)*AC878)+(20*AA878))*1</f>
        <v>0</v>
      </c>
      <c s="29" r="V878">
        <f>IF((U878=0),0,(S878/U878))</f>
        <v>0</v>
      </c>
      <c s="40" r="X878">
        <f>(AA878+AB878)*AC878</f>
        <v>0</v>
      </c>
      <c s="17" r="Y878"/>
      <c s="31" r="AA878"/>
      <c s="31" r="AB878"/>
      <c s="31" r="AC878"/>
      <c s="31" r="AD878"/>
    </row>
    <row customHeight="1" r="879" ht="12.0">
      <c s="19" r="A879">
        <v>41766.5416666667</v>
      </c>
      <c s="23" r="B879">
        <v>41766.5833333333</v>
      </c>
      <c s="19" r="C879">
        <f>A879+TIME(5,0,0)</f>
        <v>41766.75</v>
      </c>
      <c s="24" r="D879">
        <f>DATE(YEAR(C879),MONTH(C879),DAY(C879))</f>
        <v>41766</v>
      </c>
      <c s="27" r="E879">
        <f>HOUR(C879)</f>
        <v>18</v>
      </c>
      <c t="str" s="27" r="F879">
        <f>CONCATENATE("TAITsched:",(H879*1000))</f>
        <v>TAITsched:20000</v>
      </c>
      <c s="18" r="G879">
        <v>20</v>
      </c>
      <c s="8" r="H879">
        <v>20</v>
      </c>
      <c s="36" r="I879">
        <v>0</v>
      </c>
      <c t="str" s="27" r="J879">
        <f>CONCATENATE("TAITbid:",(G879*1000))</f>
        <v>TAITbid:20000</v>
      </c>
      <c t="str" s="27" r="K879">
        <f>CONCATENATE("TAITUnscheduled:",(I879*1000))</f>
        <v>TAITUnscheduled:0</v>
      </c>
      <c t="str" s="27" r="L879">
        <f>CONCATENATE("TAITPlanned:",(N879*1000))</f>
        <v>TAITPlanned:0</v>
      </c>
      <c t="str" s="27" r="M879">
        <f>CONCATENATE("TAITSettled:",(P879*1000))</f>
        <v>TAITSettled:20000</v>
      </c>
      <c s="36" r="N879"/>
      <c s="34" r="O879"/>
      <c s="8" r="P879">
        <v>20</v>
      </c>
      <c s="17" r="Q879"/>
      <c s="40" r="R879"/>
      <c s="40" r="S879"/>
      <c s="17" r="T879"/>
      <c s="29" r="U879">
        <f>(((20*AB879)*AC879)+(20*AA879))*1</f>
        <v>0</v>
      </c>
      <c s="29" r="V879">
        <f>IF((U879=0),0,(S879/U879))</f>
        <v>0</v>
      </c>
      <c s="40" r="X879">
        <f>(AA879+AB879)*AC879</f>
        <v>0</v>
      </c>
      <c s="17" r="Y879"/>
      <c s="31" r="AA879"/>
      <c s="31" r="AB879"/>
      <c s="31" r="AC879"/>
      <c s="31" r="AD879"/>
    </row>
    <row customHeight="1" r="880" ht="12.0">
      <c s="19" r="A880">
        <v>41766.5833333333</v>
      </c>
      <c s="23" r="B880">
        <v>41766.625</v>
      </c>
      <c s="19" r="C880">
        <f>A880+TIME(5,0,0)</f>
        <v>41766.7916666667</v>
      </c>
      <c s="24" r="D880">
        <f>DATE(YEAR(C880),MONTH(C880),DAY(C880))</f>
        <v>41766</v>
      </c>
      <c s="27" r="E880">
        <f>HOUR(C880)</f>
        <v>19</v>
      </c>
      <c t="str" s="27" r="F880">
        <f>CONCATENATE("TAITsched:",(H880*1000))</f>
        <v>TAITsched:20000</v>
      </c>
      <c s="18" r="G880">
        <v>20</v>
      </c>
      <c s="8" r="H880">
        <v>20</v>
      </c>
      <c s="36" r="I880">
        <v>0</v>
      </c>
      <c t="str" s="27" r="J880">
        <f>CONCATENATE("TAITbid:",(G880*1000))</f>
        <v>TAITbid:20000</v>
      </c>
      <c t="str" s="27" r="K880">
        <f>CONCATENATE("TAITUnscheduled:",(I880*1000))</f>
        <v>TAITUnscheduled:0</v>
      </c>
      <c t="str" s="27" r="L880">
        <f>CONCATENATE("TAITPlanned:",(N880*1000))</f>
        <v>TAITPlanned:0</v>
      </c>
      <c t="str" s="27" r="M880">
        <f>CONCATENATE("TAITSettled:",(P880*1000))</f>
        <v>TAITSettled:20000</v>
      </c>
      <c s="36" r="N880"/>
      <c s="34" r="O880"/>
      <c s="8" r="P880">
        <v>20</v>
      </c>
      <c s="17" r="Q880"/>
      <c s="40" r="R880"/>
      <c s="40" r="S880"/>
      <c s="17" r="T880"/>
      <c s="29" r="U880">
        <f>(((20*AB880)*AC880)+(20*AA880))*1</f>
        <v>0</v>
      </c>
      <c s="29" r="V880">
        <f>IF((U880=0),0,(S880/U880))</f>
        <v>0</v>
      </c>
      <c s="40" r="X880">
        <f>(AA880+AB880)*AC880</f>
        <v>0</v>
      </c>
      <c s="17" r="Y880"/>
      <c s="31" r="AA880"/>
      <c s="31" r="AB880"/>
      <c s="31" r="AC880"/>
      <c s="31" r="AD880"/>
    </row>
    <row customHeight="1" r="881" ht="12.0">
      <c s="19" r="A881">
        <v>41766.625</v>
      </c>
      <c s="23" r="B881">
        <v>41766.6666666667</v>
      </c>
      <c s="19" r="C881">
        <f>A881+TIME(5,0,0)</f>
        <v>41766.8333333333</v>
      </c>
      <c s="24" r="D881">
        <f>DATE(YEAR(C881),MONTH(C881),DAY(C881))</f>
        <v>41766</v>
      </c>
      <c s="27" r="E881">
        <f>HOUR(C881)</f>
        <v>20</v>
      </c>
      <c t="str" s="27" r="F881">
        <f>CONCATENATE("TAITsched:",(H881*1000))</f>
        <v>TAITsched:20000</v>
      </c>
      <c s="18" r="G881">
        <v>20</v>
      </c>
      <c s="8" r="H881">
        <v>20</v>
      </c>
      <c s="36" r="I881">
        <v>0</v>
      </c>
      <c t="str" s="27" r="J881">
        <f>CONCATENATE("TAITbid:",(G881*1000))</f>
        <v>TAITbid:20000</v>
      </c>
      <c t="str" s="27" r="K881">
        <f>CONCATENATE("TAITUnscheduled:",(I881*1000))</f>
        <v>TAITUnscheduled:0</v>
      </c>
      <c t="str" s="27" r="L881">
        <f>CONCATENATE("TAITPlanned:",(N881*1000))</f>
        <v>TAITPlanned:0</v>
      </c>
      <c t="str" s="27" r="M881">
        <f>CONCATENATE("TAITSettled:",(P881*1000))</f>
        <v>TAITSettled:20000</v>
      </c>
      <c s="36" r="N881"/>
      <c s="34" r="O881"/>
      <c s="8" r="P881">
        <v>20</v>
      </c>
      <c s="17" r="Q881"/>
      <c s="40" r="R881"/>
      <c s="40" r="S881"/>
      <c s="17" r="T881"/>
      <c s="29" r="U881">
        <f>(((20*AB881)*AC881)+(20*AA881))*1</f>
        <v>0</v>
      </c>
      <c s="29" r="V881">
        <f>IF((U881=0),0,(S881/U881))</f>
        <v>0</v>
      </c>
      <c s="40" r="X881">
        <f>(AA881+AB881)*AC881</f>
        <v>0</v>
      </c>
      <c s="17" r="Y881"/>
      <c s="31" r="AA881"/>
      <c s="31" r="AB881"/>
      <c s="31" r="AC881"/>
      <c s="31" r="AD881"/>
    </row>
    <row customHeight="1" r="882" ht="12.0">
      <c s="19" r="A882">
        <v>41766.6666666667</v>
      </c>
      <c s="23" r="B882">
        <v>41766.7083333333</v>
      </c>
      <c s="19" r="C882">
        <f>A882+TIME(5,0,0)</f>
        <v>41766.875</v>
      </c>
      <c s="24" r="D882">
        <f>DATE(YEAR(C882),MONTH(C882),DAY(C882))</f>
        <v>41766</v>
      </c>
      <c s="27" r="E882">
        <f>HOUR(C882)</f>
        <v>21</v>
      </c>
      <c t="str" s="27" r="F882">
        <f>CONCATENATE("TAITsched:",(H882*1000))</f>
        <v>TAITsched:20000</v>
      </c>
      <c s="18" r="G882">
        <v>20</v>
      </c>
      <c s="8" r="H882">
        <v>20</v>
      </c>
      <c s="36" r="I882">
        <v>0</v>
      </c>
      <c t="str" s="27" r="J882">
        <f>CONCATENATE("TAITbid:",(G882*1000))</f>
        <v>TAITbid:20000</v>
      </c>
      <c t="str" s="27" r="K882">
        <f>CONCATENATE("TAITUnscheduled:",(I882*1000))</f>
        <v>TAITUnscheduled:0</v>
      </c>
      <c t="str" s="27" r="L882">
        <f>CONCATENATE("TAITPlanned:",(N882*1000))</f>
        <v>TAITPlanned:0</v>
      </c>
      <c t="str" s="27" r="M882">
        <f>CONCATENATE("TAITSettled:",(P882*1000))</f>
        <v>TAITSettled:20000</v>
      </c>
      <c s="36" r="N882"/>
      <c s="34" r="O882"/>
      <c s="8" r="P882">
        <v>20</v>
      </c>
      <c s="17" r="Q882"/>
      <c s="40" r="R882"/>
      <c s="40" r="S882"/>
      <c s="17" r="T882"/>
      <c s="29" r="U882">
        <f>(((20*AB882)*AC882)+(20*AA882))*1</f>
        <v>0</v>
      </c>
      <c s="29" r="V882">
        <f>IF((U882=0),0,(S882/U882))</f>
        <v>0</v>
      </c>
      <c s="40" r="X882">
        <f>(AA882+AB882)*AC882</f>
        <v>0</v>
      </c>
      <c s="17" r="Y882"/>
      <c s="31" r="AA882"/>
      <c s="31" r="AB882"/>
      <c s="31" r="AC882"/>
      <c s="31" r="AD882"/>
    </row>
    <row customHeight="1" r="883" ht="12.0">
      <c s="19" r="A883">
        <v>41766.7083333333</v>
      </c>
      <c s="23" r="B883">
        <v>41766.75</v>
      </c>
      <c s="19" r="C883">
        <f>A883+TIME(5,0,0)</f>
        <v>41766.9166666667</v>
      </c>
      <c s="24" r="D883">
        <f>DATE(YEAR(C883),MONTH(C883),DAY(C883))</f>
        <v>41766</v>
      </c>
      <c s="27" r="E883">
        <f>HOUR(C883)</f>
        <v>22</v>
      </c>
      <c t="str" s="27" r="F883">
        <f>CONCATENATE("TAITsched:",(H883*1000))</f>
        <v>TAITsched:20000</v>
      </c>
      <c s="18" r="G883">
        <v>20</v>
      </c>
      <c s="8" r="H883">
        <v>20</v>
      </c>
      <c s="36" r="I883">
        <v>0</v>
      </c>
      <c t="str" s="27" r="J883">
        <f>CONCATENATE("TAITbid:",(G883*1000))</f>
        <v>TAITbid:20000</v>
      </c>
      <c t="str" s="27" r="K883">
        <f>CONCATENATE("TAITUnscheduled:",(I883*1000))</f>
        <v>TAITUnscheduled:0</v>
      </c>
      <c t="str" s="27" r="L883">
        <f>CONCATENATE("TAITPlanned:",(N883*1000))</f>
        <v>TAITPlanned:0</v>
      </c>
      <c t="str" s="27" r="M883">
        <f>CONCATENATE("TAITSettled:",(P883*1000))</f>
        <v>TAITSettled:20000</v>
      </c>
      <c s="36" r="N883"/>
      <c s="34" r="O883"/>
      <c s="8" r="P883">
        <v>20</v>
      </c>
      <c s="17" r="Q883"/>
      <c s="40" r="R883"/>
      <c s="40" r="S883"/>
      <c s="17" r="T883"/>
      <c s="29" r="U883">
        <f>(((20*AB883)*AC883)+(20*AA883))*1</f>
        <v>0</v>
      </c>
      <c s="29" r="V883">
        <f>IF((U883=0),0,(S883/U883))</f>
        <v>0</v>
      </c>
      <c s="40" r="X883">
        <f>(AA883+AB883)*AC883</f>
        <v>0</v>
      </c>
      <c s="17" r="Y883"/>
      <c s="31" r="AA883"/>
      <c s="31" r="AB883"/>
      <c s="31" r="AC883"/>
      <c s="31" r="AD883"/>
    </row>
    <row customHeight="1" r="884" ht="12.0">
      <c s="19" r="A884">
        <v>41766.75</v>
      </c>
      <c s="23" r="B884">
        <v>41766.7916666667</v>
      </c>
      <c s="19" r="C884">
        <f>A884+TIME(5,0,0)</f>
        <v>41766.9583333333</v>
      </c>
      <c s="24" r="D884">
        <f>DATE(YEAR(C884),MONTH(C884),DAY(C884))</f>
        <v>41766</v>
      </c>
      <c s="27" r="E884">
        <f>HOUR(C884)</f>
        <v>23</v>
      </c>
      <c t="str" s="27" r="F884">
        <f>CONCATENATE("TAITsched:",(H884*1000))</f>
        <v>TAITsched:20000</v>
      </c>
      <c s="18" r="G884">
        <v>20</v>
      </c>
      <c s="8" r="H884">
        <v>20</v>
      </c>
      <c s="36" r="I884">
        <v>0</v>
      </c>
      <c t="str" s="27" r="J884">
        <f>CONCATENATE("TAITbid:",(G884*1000))</f>
        <v>TAITbid:20000</v>
      </c>
      <c t="str" s="27" r="K884">
        <f>CONCATENATE("TAITUnscheduled:",(I884*1000))</f>
        <v>TAITUnscheduled:0</v>
      </c>
      <c t="str" s="27" r="L884">
        <f>CONCATENATE("TAITPlanned:",(N884*1000))</f>
        <v>TAITPlanned:0</v>
      </c>
      <c t="str" s="27" r="M884">
        <f>CONCATENATE("TAITSettled:",(P884*1000))</f>
        <v>TAITSettled:20000</v>
      </c>
      <c s="36" r="N884"/>
      <c s="34" r="O884"/>
      <c s="8" r="P884">
        <v>20</v>
      </c>
      <c s="17" r="Q884"/>
      <c s="40" r="R884"/>
      <c s="40" r="S884"/>
      <c s="17" r="T884"/>
      <c s="29" r="U884">
        <f>(((20*AB884)*AC884)+(20*AA884))*1</f>
        <v>0</v>
      </c>
      <c s="29" r="V884">
        <f>IF((U884=0),0,(S884/U884))</f>
        <v>0</v>
      </c>
      <c s="40" r="X884">
        <f>(AA884+AB884)*AC884</f>
        <v>0</v>
      </c>
      <c s="17" r="Y884"/>
      <c s="31" r="AA884"/>
      <c s="31" r="AB884"/>
      <c s="31" r="AC884"/>
      <c s="31" r="AD884"/>
    </row>
    <row customHeight="1" r="885" ht="12.0">
      <c s="19" r="A885">
        <v>41766.7916666667</v>
      </c>
      <c s="23" r="B885">
        <v>41766.8333333333</v>
      </c>
      <c s="19" r="C885">
        <f>A885+TIME(5,0,0)</f>
        <v>41767</v>
      </c>
      <c s="24" r="D885">
        <f>DATE(YEAR(C885),MONTH(C885),DAY(C885))</f>
        <v>41767</v>
      </c>
      <c s="27" r="E885">
        <f>HOUR(C885)</f>
        <v>0</v>
      </c>
      <c t="str" s="27" r="F885">
        <f>CONCATENATE("TAITsched:",(H885*1000))</f>
        <v>TAITsched:20000</v>
      </c>
      <c s="18" r="G885">
        <v>20</v>
      </c>
      <c s="8" r="H885">
        <v>20</v>
      </c>
      <c s="36" r="I885">
        <v>0</v>
      </c>
      <c t="str" s="27" r="J885">
        <f>CONCATENATE("TAITbid:",(G885*1000))</f>
        <v>TAITbid:20000</v>
      </c>
      <c t="str" s="27" r="K885">
        <f>CONCATENATE("TAITUnscheduled:",(I885*1000))</f>
        <v>TAITUnscheduled:0</v>
      </c>
      <c t="str" s="27" r="L885">
        <f>CONCATENATE("TAITPlanned:",(N885*1000))</f>
        <v>TAITPlanned:0</v>
      </c>
      <c t="str" s="27" r="M885">
        <f>CONCATENATE("TAITSettled:",(P885*1000))</f>
        <v>TAITSettled:20000</v>
      </c>
      <c s="36" r="N885"/>
      <c s="34" r="O885"/>
      <c s="8" r="P885">
        <v>20</v>
      </c>
      <c s="17" r="Q885"/>
      <c s="40" r="R885"/>
      <c s="40" r="S885"/>
      <c s="17" r="T885"/>
      <c s="29" r="U885">
        <f>(((20*AB885)*AC885)+(20*AA885))*1</f>
        <v>0</v>
      </c>
      <c s="29" r="V885">
        <f>IF((U885=0),0,(S885/U885))</f>
        <v>0</v>
      </c>
      <c s="40" r="X885">
        <f>(AA885+AB885)*AC885</f>
        <v>0</v>
      </c>
      <c s="17" r="Y885"/>
      <c s="31" r="AA885"/>
      <c s="31" r="AB885"/>
      <c s="31" r="AC885"/>
      <c s="31" r="AD885"/>
    </row>
    <row customHeight="1" r="886" ht="12.0">
      <c s="19" r="A886">
        <v>41766.8333333333</v>
      </c>
      <c s="23" r="B886">
        <v>41766.875</v>
      </c>
      <c s="19" r="C886">
        <f>A886+TIME(5,0,0)</f>
        <v>41767.0416666667</v>
      </c>
      <c s="24" r="D886">
        <f>DATE(YEAR(C886),MONTH(C886),DAY(C886))</f>
        <v>41767</v>
      </c>
      <c s="27" r="E886">
        <f>HOUR(C886)</f>
        <v>1</v>
      </c>
      <c t="str" s="27" r="F886">
        <f>CONCATENATE("TAITsched:",(H886*1000))</f>
        <v>TAITsched:20000</v>
      </c>
      <c s="18" r="G886">
        <v>20</v>
      </c>
      <c s="8" r="H886">
        <v>20</v>
      </c>
      <c s="36" r="I886">
        <v>0</v>
      </c>
      <c t="str" s="27" r="J886">
        <f>CONCATENATE("TAITbid:",(G886*1000))</f>
        <v>TAITbid:20000</v>
      </c>
      <c t="str" s="27" r="K886">
        <f>CONCATENATE("TAITUnscheduled:",(I886*1000))</f>
        <v>TAITUnscheduled:0</v>
      </c>
      <c t="str" s="27" r="L886">
        <f>CONCATENATE("TAITPlanned:",(N886*1000))</f>
        <v>TAITPlanned:0</v>
      </c>
      <c t="str" s="27" r="M886">
        <f>CONCATENATE("TAITSettled:",(P886*1000))</f>
        <v>TAITSettled:20000</v>
      </c>
      <c s="36" r="N886"/>
      <c s="34" r="O886"/>
      <c s="8" r="P886">
        <v>20</v>
      </c>
      <c s="17" r="Q886"/>
      <c s="40" r="R886"/>
      <c s="40" r="S886"/>
      <c s="17" r="T886"/>
      <c s="29" r="U886">
        <f>(((20*AB886)*AC886)+(20*AA886))*1</f>
        <v>0</v>
      </c>
      <c s="29" r="V886">
        <f>IF((U886=0),0,(S886/U886))</f>
        <v>0</v>
      </c>
      <c s="40" r="X886">
        <f>(AA886+AB886)*AC886</f>
        <v>0</v>
      </c>
      <c s="17" r="Y886"/>
      <c s="31" r="AA886"/>
      <c s="31" r="AB886"/>
      <c s="31" r="AC886"/>
      <c s="31" r="AD886"/>
    </row>
    <row customHeight="1" r="887" ht="12.0">
      <c s="19" r="A887">
        <v>41766.875</v>
      </c>
      <c s="23" r="B887">
        <v>41766.9166666667</v>
      </c>
      <c s="19" r="C887">
        <f>A887+TIME(5,0,0)</f>
        <v>41767.0833333333</v>
      </c>
      <c s="24" r="D887">
        <f>DATE(YEAR(C887),MONTH(C887),DAY(C887))</f>
        <v>41767</v>
      </c>
      <c s="27" r="E887">
        <f>HOUR(C887)</f>
        <v>2</v>
      </c>
      <c t="str" s="27" r="F887">
        <f>CONCATENATE("TAITsched:",(H887*1000))</f>
        <v>TAITsched:20000</v>
      </c>
      <c s="18" r="G887">
        <v>20</v>
      </c>
      <c s="8" r="H887">
        <v>20</v>
      </c>
      <c s="36" r="I887">
        <v>0</v>
      </c>
      <c t="str" s="27" r="J887">
        <f>CONCATENATE("TAITbid:",(G887*1000))</f>
        <v>TAITbid:20000</v>
      </c>
      <c t="str" s="27" r="K887">
        <f>CONCATENATE("TAITUnscheduled:",(I887*1000))</f>
        <v>TAITUnscheduled:0</v>
      </c>
      <c t="str" s="27" r="L887">
        <f>CONCATENATE("TAITPlanned:",(N887*1000))</f>
        <v>TAITPlanned:0</v>
      </c>
      <c t="str" s="27" r="M887">
        <f>CONCATENATE("TAITSettled:",(P887*1000))</f>
        <v>TAITSettled:20000</v>
      </c>
      <c s="36" r="N887"/>
      <c s="34" r="O887"/>
      <c s="8" r="P887">
        <v>20</v>
      </c>
      <c s="17" r="Q887"/>
      <c s="40" r="R887"/>
      <c s="40" r="S887"/>
      <c s="17" r="T887"/>
      <c s="29" r="U887">
        <f>(((20*AB887)*AC887)+(20*AA887))*1</f>
        <v>0</v>
      </c>
      <c s="29" r="V887">
        <f>IF((U887=0),0,(S887/U887))</f>
        <v>0</v>
      </c>
      <c s="40" r="X887">
        <f>(AA887+AB887)*AC887</f>
        <v>0</v>
      </c>
      <c s="17" r="Y887"/>
      <c s="31" r="AA887"/>
      <c s="31" r="AB887"/>
      <c s="31" r="AC887"/>
      <c s="31" r="AD887"/>
    </row>
    <row customHeight="1" r="888" ht="12.0">
      <c s="19" r="A888">
        <v>41766.9166666667</v>
      </c>
      <c s="23" r="B888">
        <v>41766.9583333333</v>
      </c>
      <c s="19" r="C888">
        <f>A888+TIME(5,0,0)</f>
        <v>41767.125</v>
      </c>
      <c s="24" r="D888">
        <f>DATE(YEAR(C888),MONTH(C888),DAY(C888))</f>
        <v>41767</v>
      </c>
      <c s="27" r="E888">
        <f>HOUR(C888)</f>
        <v>3</v>
      </c>
      <c t="str" s="27" r="F888">
        <f>CONCATENATE("TAITsched:",(H888*1000))</f>
        <v>TAITsched:20000</v>
      </c>
      <c s="18" r="G888">
        <v>20</v>
      </c>
      <c s="8" r="H888">
        <v>20</v>
      </c>
      <c s="36" r="I888">
        <v>0</v>
      </c>
      <c t="str" s="27" r="J888">
        <f>CONCATENATE("TAITbid:",(G888*1000))</f>
        <v>TAITbid:20000</v>
      </c>
      <c t="str" s="27" r="K888">
        <f>CONCATENATE("TAITUnscheduled:",(I888*1000))</f>
        <v>TAITUnscheduled:0</v>
      </c>
      <c t="str" s="27" r="L888">
        <f>CONCATENATE("TAITPlanned:",(N888*1000))</f>
        <v>TAITPlanned:0</v>
      </c>
      <c t="str" s="27" r="M888">
        <f>CONCATENATE("TAITSettled:",(P888*1000))</f>
        <v>TAITSettled:20000</v>
      </c>
      <c s="36" r="N888"/>
      <c s="34" r="O888"/>
      <c s="8" r="P888">
        <v>20</v>
      </c>
      <c s="17" r="Q888"/>
      <c s="40" r="R888"/>
      <c s="40" r="S888"/>
      <c s="17" r="T888"/>
      <c s="29" r="U888">
        <f>(((20*AB888)*AC888)+(20*AA888))*1</f>
        <v>0</v>
      </c>
      <c s="29" r="V888">
        <f>IF((U888=0),0,(S888/U888))</f>
        <v>0</v>
      </c>
      <c s="40" r="X888">
        <f>(AA888+AB888)*AC888</f>
        <v>0</v>
      </c>
      <c s="17" r="Y888"/>
      <c s="31" r="AA888"/>
      <c s="31" r="AB888"/>
      <c s="31" r="AC888"/>
      <c s="31" r="AD888"/>
    </row>
    <row customHeight="1" r="889" ht="12.0">
      <c s="19" r="A889">
        <v>41766.9583333333</v>
      </c>
      <c s="23" r="B889">
        <v>41767</v>
      </c>
      <c s="19" r="C889">
        <f>A889+TIME(5,0,0)</f>
        <v>41767.1666666667</v>
      </c>
      <c s="24" r="D889">
        <f>DATE(YEAR(C889),MONTH(C889),DAY(C889))</f>
        <v>41767</v>
      </c>
      <c s="27" r="E889">
        <f>HOUR(C889)</f>
        <v>4</v>
      </c>
      <c t="str" s="27" r="F889">
        <f>CONCATENATE("TAITsched:",(H889*1000))</f>
        <v>TAITsched:20000</v>
      </c>
      <c s="18" r="G889">
        <v>20</v>
      </c>
      <c s="8" r="H889">
        <v>20</v>
      </c>
      <c s="36" r="I889">
        <v>0</v>
      </c>
      <c t="str" s="27" r="J889">
        <f>CONCATENATE("TAITbid:",(G889*1000))</f>
        <v>TAITbid:20000</v>
      </c>
      <c t="str" s="27" r="K889">
        <f>CONCATENATE("TAITUnscheduled:",(I889*1000))</f>
        <v>TAITUnscheduled:0</v>
      </c>
      <c t="str" s="27" r="L889">
        <f>CONCATENATE("TAITPlanned:",(N889*1000))</f>
        <v>TAITPlanned:0</v>
      </c>
      <c t="str" s="27" r="M889">
        <f>CONCATENATE("TAITSettled:",(P889*1000))</f>
        <v>TAITSettled:20000</v>
      </c>
      <c s="36" r="N889"/>
      <c s="34" r="O889"/>
      <c s="8" r="P889">
        <v>20</v>
      </c>
      <c s="17" r="Q889"/>
      <c s="40" r="R889"/>
      <c s="40" r="S889"/>
      <c s="17" r="T889"/>
      <c s="29" r="U889">
        <f>(((20*AB889)*AC889)+(20*AA889))*1</f>
        <v>0</v>
      </c>
      <c s="29" r="V889">
        <f>IF((U889=0),0,(S889/U889))</f>
        <v>0</v>
      </c>
      <c s="40" r="X889">
        <f>(AA889+AB889)*AC889</f>
        <v>0</v>
      </c>
      <c s="17" r="Y889"/>
      <c s="31" r="AA889"/>
      <c s="31" r="AB889"/>
      <c s="31" r="AC889"/>
      <c s="31" r="AD889"/>
    </row>
    <row customHeight="1" r="890" ht="12.0">
      <c s="19" r="A890">
        <v>41767</v>
      </c>
      <c s="23" r="B890">
        <v>41767.0416666667</v>
      </c>
      <c s="19" r="C890">
        <f>A890+TIME(5,0,0)</f>
        <v>41767.2083333333</v>
      </c>
      <c s="24" r="D890">
        <f>DATE(YEAR(C890),MONTH(C890),DAY(C890))</f>
        <v>41767</v>
      </c>
      <c s="27" r="E890">
        <f>HOUR(C890)</f>
        <v>5</v>
      </c>
      <c t="str" s="27" r="F890">
        <f>CONCATENATE("TAITsched:",(H890*1000))</f>
        <v>TAITsched:20000</v>
      </c>
      <c s="18" r="G890">
        <v>20</v>
      </c>
      <c s="8" r="H890">
        <v>20</v>
      </c>
      <c s="36" r="I890">
        <v>0</v>
      </c>
      <c t="str" s="27" r="J890">
        <f>CONCATENATE("TAITbid:",(G890*1000))</f>
        <v>TAITbid:20000</v>
      </c>
      <c t="str" s="27" r="K890">
        <f>CONCATENATE("TAITUnscheduled:",(I890*1000))</f>
        <v>TAITUnscheduled:0</v>
      </c>
      <c t="str" s="27" r="L890">
        <f>CONCATENATE("TAITPlanned:",(N890*1000))</f>
        <v>TAITPlanned:0</v>
      </c>
      <c t="str" s="27" r="M890">
        <f>CONCATENATE("TAITSettled:",(P890*1000))</f>
        <v>TAITSettled:20000</v>
      </c>
      <c s="36" r="N890"/>
      <c s="34" r="O890"/>
      <c s="8" r="P890">
        <v>20</v>
      </c>
      <c s="17" r="Q890"/>
      <c s="40" r="R890"/>
      <c s="40" r="S890"/>
      <c s="17" r="T890"/>
      <c s="29" r="U890">
        <f>(((20*AB890)*AC890)+(20*AA890))*1</f>
        <v>0</v>
      </c>
      <c s="29" r="V890">
        <f>IF((U890=0),0,(S890/U890))</f>
        <v>0</v>
      </c>
      <c s="40" r="X890">
        <f>(AA890+AB890)*AC890</f>
        <v>0</v>
      </c>
      <c s="17" r="Y890"/>
      <c s="31" r="AA890"/>
      <c s="31" r="AB890"/>
      <c s="31" r="AC890"/>
      <c s="31" r="AD890"/>
    </row>
    <row customHeight="1" r="891" ht="12.0">
      <c s="19" r="A891">
        <v>41767.0416666667</v>
      </c>
      <c s="23" r="B891">
        <v>41767.0833333333</v>
      </c>
      <c s="19" r="C891">
        <f>A891+TIME(5,0,0)</f>
        <v>41767.25</v>
      </c>
      <c s="24" r="D891">
        <f>DATE(YEAR(C891),MONTH(C891),DAY(C891))</f>
        <v>41767</v>
      </c>
      <c s="27" r="E891">
        <f>HOUR(C891)</f>
        <v>6</v>
      </c>
      <c t="str" s="27" r="F891">
        <f>CONCATENATE("TAITsched:",(H891*1000))</f>
        <v>TAITsched:20000</v>
      </c>
      <c s="18" r="G891">
        <v>20</v>
      </c>
      <c s="8" r="H891">
        <v>20</v>
      </c>
      <c s="36" r="I891">
        <v>0</v>
      </c>
      <c t="str" s="27" r="J891">
        <f>CONCATENATE("TAITbid:",(G891*1000))</f>
        <v>TAITbid:20000</v>
      </c>
      <c t="str" s="27" r="K891">
        <f>CONCATENATE("TAITUnscheduled:",(I891*1000))</f>
        <v>TAITUnscheduled:0</v>
      </c>
      <c t="str" s="27" r="L891">
        <f>CONCATENATE("TAITPlanned:",(N891*1000))</f>
        <v>TAITPlanned:0</v>
      </c>
      <c t="str" s="27" r="M891">
        <f>CONCATENATE("TAITSettled:",(P891*1000))</f>
        <v>TAITSettled:20000</v>
      </c>
      <c s="36" r="N891"/>
      <c s="34" r="O891"/>
      <c s="8" r="P891">
        <v>20</v>
      </c>
      <c s="17" r="Q891"/>
      <c s="40" r="R891"/>
      <c s="40" r="S891"/>
      <c s="17" r="T891"/>
      <c s="29" r="U891">
        <f>(((20*AB891)*AC891)+(20*AA891))*1</f>
        <v>0</v>
      </c>
      <c s="29" r="V891">
        <f>IF((U891=0),0,(S891/U891))</f>
        <v>0</v>
      </c>
      <c s="40" r="X891">
        <f>(AA891+AB891)*AC891</f>
        <v>0</v>
      </c>
      <c s="17" r="Y891"/>
      <c s="31" r="AA891"/>
      <c s="31" r="AB891"/>
      <c s="31" r="AC891"/>
      <c s="31" r="AD891"/>
    </row>
    <row customHeight="1" r="892" ht="12.0">
      <c s="19" r="A892">
        <v>41767.0833333333</v>
      </c>
      <c s="23" r="B892">
        <v>41767.125</v>
      </c>
      <c s="19" r="C892">
        <f>A892+TIME(5,0,0)</f>
        <v>41767.2916666667</v>
      </c>
      <c s="24" r="D892">
        <f>DATE(YEAR(C892),MONTH(C892),DAY(C892))</f>
        <v>41767</v>
      </c>
      <c s="27" r="E892">
        <f>HOUR(C892)</f>
        <v>7</v>
      </c>
      <c t="str" s="27" r="F892">
        <f>CONCATENATE("TAITsched:",(H892*1000))</f>
        <v>TAITsched:20000</v>
      </c>
      <c s="18" r="G892">
        <v>20</v>
      </c>
      <c s="8" r="H892">
        <v>20</v>
      </c>
      <c s="36" r="I892">
        <v>0</v>
      </c>
      <c t="str" s="27" r="J892">
        <f>CONCATENATE("TAITbid:",(G892*1000))</f>
        <v>TAITbid:20000</v>
      </c>
      <c t="str" s="27" r="K892">
        <f>CONCATENATE("TAITUnscheduled:",(I892*1000))</f>
        <v>TAITUnscheduled:0</v>
      </c>
      <c t="str" s="27" r="L892">
        <f>CONCATENATE("TAITPlanned:",(N892*1000))</f>
        <v>TAITPlanned:0</v>
      </c>
      <c t="str" s="27" r="M892">
        <f>CONCATENATE("TAITSettled:",(P892*1000))</f>
        <v>TAITSettled:20000</v>
      </c>
      <c s="36" r="N892"/>
      <c s="34" r="O892"/>
      <c s="8" r="P892">
        <v>20</v>
      </c>
      <c s="17" r="Q892"/>
      <c s="40" r="R892"/>
      <c s="40" r="S892"/>
      <c s="17" r="T892"/>
      <c s="29" r="U892">
        <f>(((20*AB892)*AC892)+(20*AA892))*1</f>
        <v>0</v>
      </c>
      <c s="29" r="V892">
        <f>IF((U892=0),0,(S892/U892))</f>
        <v>0</v>
      </c>
      <c s="40" r="X892">
        <f>(AA892+AB892)*AC892</f>
        <v>0</v>
      </c>
      <c s="17" r="Y892"/>
      <c s="31" r="AA892"/>
      <c s="31" r="AB892"/>
      <c s="31" r="AC892"/>
      <c s="31" r="AD892"/>
    </row>
    <row customHeight="1" r="893" ht="12.0">
      <c s="19" r="A893">
        <v>41767.125</v>
      </c>
      <c s="23" r="B893">
        <v>41767.1666666667</v>
      </c>
      <c s="19" r="C893">
        <f>A893+TIME(5,0,0)</f>
        <v>41767.3333333333</v>
      </c>
      <c s="24" r="D893">
        <f>DATE(YEAR(C893),MONTH(C893),DAY(C893))</f>
        <v>41767</v>
      </c>
      <c s="27" r="E893">
        <f>HOUR(C893)</f>
        <v>8</v>
      </c>
      <c t="str" s="27" r="F893">
        <f>CONCATENATE("TAITsched:",(H893*1000))</f>
        <v>TAITsched:20000</v>
      </c>
      <c s="18" r="G893">
        <v>20</v>
      </c>
      <c s="8" r="H893">
        <v>20</v>
      </c>
      <c s="36" r="I893">
        <v>0</v>
      </c>
      <c t="str" s="27" r="J893">
        <f>CONCATENATE("TAITbid:",(G893*1000))</f>
        <v>TAITbid:20000</v>
      </c>
      <c t="str" s="27" r="K893">
        <f>CONCATENATE("TAITUnscheduled:",(I893*1000))</f>
        <v>TAITUnscheduled:0</v>
      </c>
      <c t="str" s="27" r="L893">
        <f>CONCATENATE("TAITPlanned:",(N893*1000))</f>
        <v>TAITPlanned:0</v>
      </c>
      <c t="str" s="27" r="M893">
        <f>CONCATENATE("TAITSettled:",(P893*1000))</f>
        <v>TAITSettled:20000</v>
      </c>
      <c s="36" r="N893"/>
      <c s="34" r="O893"/>
      <c s="8" r="P893">
        <v>20</v>
      </c>
      <c s="17" r="Q893"/>
      <c s="40" r="R893"/>
      <c s="40" r="S893"/>
      <c s="17" r="T893"/>
      <c s="29" r="U893">
        <f>(((20*AB893)*AC893)+(20*AA893))*1</f>
        <v>0</v>
      </c>
      <c s="29" r="V893">
        <f>IF((U893=0),0,(S893/U893))</f>
        <v>0</v>
      </c>
      <c s="40" r="X893">
        <f>(AA893+AB893)*AC893</f>
        <v>0</v>
      </c>
      <c s="17" r="Y893"/>
      <c s="31" r="AA893"/>
      <c s="31" r="AB893"/>
      <c s="31" r="AC893"/>
      <c s="31" r="AD893"/>
    </row>
    <row customHeight="1" r="894" ht="12.0">
      <c s="19" r="A894">
        <v>41767.1666666667</v>
      </c>
      <c s="23" r="B894">
        <v>41767.2083333333</v>
      </c>
      <c s="19" r="C894">
        <f>A894+TIME(5,0,0)</f>
        <v>41767.375</v>
      </c>
      <c s="24" r="D894">
        <f>DATE(YEAR(C894),MONTH(C894),DAY(C894))</f>
        <v>41767</v>
      </c>
      <c s="27" r="E894">
        <f>HOUR(C894)</f>
        <v>9</v>
      </c>
      <c t="str" s="27" r="F894">
        <f>CONCATENATE("TAITsched:",(H894*1000))</f>
        <v>TAITsched:20000</v>
      </c>
      <c s="18" r="G894">
        <v>20</v>
      </c>
      <c s="8" r="H894">
        <v>20</v>
      </c>
      <c s="36" r="I894">
        <v>0</v>
      </c>
      <c t="str" s="27" r="J894">
        <f>CONCATENATE("TAITbid:",(G894*1000))</f>
        <v>TAITbid:20000</v>
      </c>
      <c t="str" s="27" r="K894">
        <f>CONCATENATE("TAITUnscheduled:",(I894*1000))</f>
        <v>TAITUnscheduled:0</v>
      </c>
      <c t="str" s="27" r="L894">
        <f>CONCATENATE("TAITPlanned:",(N894*1000))</f>
        <v>TAITPlanned:0</v>
      </c>
      <c t="str" s="27" r="M894">
        <f>CONCATENATE("TAITSettled:",(P894*1000))</f>
        <v>TAITSettled:20000</v>
      </c>
      <c s="36" r="N894"/>
      <c s="34" r="O894"/>
      <c s="8" r="P894">
        <v>20</v>
      </c>
      <c s="17" r="Q894"/>
      <c s="40" r="R894"/>
      <c s="40" r="S894"/>
      <c s="17" r="T894"/>
      <c s="29" r="U894">
        <f>(((20*AB894)*AC894)+(20*AA894))*1</f>
        <v>0</v>
      </c>
      <c s="29" r="V894">
        <f>IF((U894=0),0,(S894/U894))</f>
        <v>0</v>
      </c>
      <c s="40" r="X894">
        <f>(AA894+AB894)*AC894</f>
        <v>0</v>
      </c>
      <c s="17" r="Y894"/>
      <c s="31" r="AA894"/>
      <c s="31" r="AB894"/>
      <c s="31" r="AC894"/>
      <c s="31" r="AD894"/>
    </row>
    <row customHeight="1" r="895" ht="12.0">
      <c s="19" r="A895">
        <v>41767.2083333333</v>
      </c>
      <c s="23" r="B895">
        <v>41767.25</v>
      </c>
      <c s="19" r="C895">
        <f>A895+TIME(5,0,0)</f>
        <v>41767.4166666667</v>
      </c>
      <c s="24" r="D895">
        <f>DATE(YEAR(C895),MONTH(C895),DAY(C895))</f>
        <v>41767</v>
      </c>
      <c s="27" r="E895">
        <f>HOUR(C895)</f>
        <v>10</v>
      </c>
      <c t="str" s="27" r="F895">
        <f>CONCATENATE("TAITsched:",(H895*1000))</f>
        <v>TAITsched:20000</v>
      </c>
      <c s="18" r="G895">
        <v>20</v>
      </c>
      <c s="8" r="H895">
        <v>20</v>
      </c>
      <c s="36" r="I895">
        <v>0</v>
      </c>
      <c t="str" s="27" r="J895">
        <f>CONCATENATE("TAITbid:",(G895*1000))</f>
        <v>TAITbid:20000</v>
      </c>
      <c t="str" s="27" r="K895">
        <f>CONCATENATE("TAITUnscheduled:",(I895*1000))</f>
        <v>TAITUnscheduled:0</v>
      </c>
      <c t="str" s="27" r="L895">
        <f>CONCATENATE("TAITPlanned:",(N895*1000))</f>
        <v>TAITPlanned:0</v>
      </c>
      <c t="str" s="27" r="M895">
        <f>CONCATENATE("TAITSettled:",(P895*1000))</f>
        <v>TAITSettled:20000</v>
      </c>
      <c s="36" r="N895"/>
      <c s="34" r="O895"/>
      <c s="8" r="P895">
        <v>20</v>
      </c>
      <c s="17" r="Q895"/>
      <c s="40" r="R895"/>
      <c s="40" r="S895"/>
      <c s="17" r="T895"/>
      <c s="29" r="U895">
        <f>(((20*AB895)*AC895)+(20*AA895))*1</f>
        <v>0</v>
      </c>
      <c s="29" r="V895">
        <f>IF((U895=0),0,(S895/U895))</f>
        <v>0</v>
      </c>
      <c s="40" r="X895">
        <f>(AA895+AB895)*AC895</f>
        <v>0</v>
      </c>
      <c s="17" r="Y895"/>
      <c s="31" r="AA895"/>
      <c s="31" r="AB895"/>
      <c s="31" r="AC895"/>
      <c s="31" r="AD895"/>
    </row>
    <row customHeight="1" r="896" ht="12.0">
      <c s="19" r="A896">
        <v>41767.25</v>
      </c>
      <c s="23" r="B896">
        <v>41767.2916666667</v>
      </c>
      <c s="19" r="C896">
        <f>A896+TIME(5,0,0)</f>
        <v>41767.4583333333</v>
      </c>
      <c s="24" r="D896">
        <f>DATE(YEAR(C896),MONTH(C896),DAY(C896))</f>
        <v>41767</v>
      </c>
      <c s="27" r="E896">
        <f>HOUR(C896)</f>
        <v>11</v>
      </c>
      <c t="str" s="27" r="F896">
        <f>CONCATENATE("TAITsched:",(H896*1000))</f>
        <v>TAITsched:20000</v>
      </c>
      <c s="18" r="G896">
        <v>20</v>
      </c>
      <c s="8" r="H896">
        <v>20</v>
      </c>
      <c s="36" r="I896">
        <v>0</v>
      </c>
      <c t="str" s="27" r="J896">
        <f>CONCATENATE("TAITbid:",(G896*1000))</f>
        <v>TAITbid:20000</v>
      </c>
      <c t="str" s="27" r="K896">
        <f>CONCATENATE("TAITUnscheduled:",(I896*1000))</f>
        <v>TAITUnscheduled:0</v>
      </c>
      <c t="str" s="27" r="L896">
        <f>CONCATENATE("TAITPlanned:",(N896*1000))</f>
        <v>TAITPlanned:0</v>
      </c>
      <c t="str" s="27" r="M896">
        <f>CONCATENATE("TAITSettled:",(P896*1000))</f>
        <v>TAITSettled:20000</v>
      </c>
      <c s="36" r="N896"/>
      <c s="34" r="O896"/>
      <c s="8" r="P896">
        <v>20</v>
      </c>
      <c s="17" r="Q896"/>
      <c s="40" r="R896"/>
      <c s="40" r="S896"/>
      <c s="17" r="T896"/>
      <c s="29" r="U896">
        <f>(((20*AB896)*AC896)+(20*AA896))*1</f>
        <v>0</v>
      </c>
      <c s="29" r="V896">
        <f>IF((U896=0),0,(S896/U896))</f>
        <v>0</v>
      </c>
      <c s="40" r="X896">
        <f>(AA896+AB896)*AC896</f>
        <v>0</v>
      </c>
      <c s="17" r="Y896"/>
      <c s="31" r="AA896"/>
      <c s="31" r="AB896"/>
      <c s="31" r="AC896"/>
      <c s="31" r="AD896"/>
    </row>
    <row customHeight="1" r="897" ht="12.0">
      <c s="19" r="A897">
        <v>41767.2916666667</v>
      </c>
      <c s="23" r="B897">
        <v>41767.3333333333</v>
      </c>
      <c s="19" r="C897">
        <f>A897+TIME(5,0,0)</f>
        <v>41767.5</v>
      </c>
      <c s="24" r="D897">
        <f>DATE(YEAR(C897),MONTH(C897),DAY(C897))</f>
        <v>41767</v>
      </c>
      <c s="27" r="E897">
        <f>HOUR(C897)</f>
        <v>12</v>
      </c>
      <c t="str" s="27" r="F897">
        <f>CONCATENATE("TAITsched:",(H897*1000))</f>
        <v>TAITsched:20000</v>
      </c>
      <c s="18" r="G897">
        <v>20</v>
      </c>
      <c s="8" r="H897">
        <v>20</v>
      </c>
      <c s="36" r="I897">
        <v>0</v>
      </c>
      <c t="str" s="27" r="J897">
        <f>CONCATENATE("TAITbid:",(G897*1000))</f>
        <v>TAITbid:20000</v>
      </c>
      <c t="str" s="27" r="K897">
        <f>CONCATENATE("TAITUnscheduled:",(I897*1000))</f>
        <v>TAITUnscheduled:0</v>
      </c>
      <c t="str" s="27" r="L897">
        <f>CONCATENATE("TAITPlanned:",(N897*1000))</f>
        <v>TAITPlanned:0</v>
      </c>
      <c t="str" s="27" r="M897">
        <f>CONCATENATE("TAITSettled:",(P897*1000))</f>
        <v>TAITSettled:20000</v>
      </c>
      <c s="36" r="N897"/>
      <c s="34" r="O897"/>
      <c s="8" r="P897">
        <v>20</v>
      </c>
      <c s="17" r="Q897"/>
      <c s="40" r="R897"/>
      <c s="40" r="S897"/>
      <c s="17" r="T897"/>
      <c s="29" r="U897">
        <f>(((20*AB897)*AC897)+(20*AA897))*1</f>
        <v>0</v>
      </c>
      <c s="29" r="V897">
        <f>IF((U897=0),0,(S897/U897))</f>
        <v>0</v>
      </c>
      <c s="40" r="X897">
        <f>(AA897+AB897)*AC897</f>
        <v>0</v>
      </c>
      <c s="17" r="Y897"/>
      <c s="31" r="AA897"/>
      <c s="31" r="AB897"/>
      <c s="31" r="AC897"/>
      <c s="31" r="AD897"/>
    </row>
    <row customHeight="1" r="898" ht="12.0">
      <c s="19" r="A898">
        <v>41767.3333333333</v>
      </c>
      <c s="23" r="B898">
        <v>41767.375</v>
      </c>
      <c s="19" r="C898">
        <f>A898+TIME(5,0,0)</f>
        <v>41767.5416666667</v>
      </c>
      <c s="24" r="D898">
        <f>DATE(YEAR(C898),MONTH(C898),DAY(C898))</f>
        <v>41767</v>
      </c>
      <c s="27" r="E898">
        <f>HOUR(C898)</f>
        <v>13</v>
      </c>
      <c t="str" s="27" r="F898">
        <f>CONCATENATE("TAITsched:",(H898*1000))</f>
        <v>TAITsched:20000</v>
      </c>
      <c s="18" r="G898">
        <v>20</v>
      </c>
      <c s="8" r="H898">
        <v>20</v>
      </c>
      <c s="36" r="I898">
        <v>0</v>
      </c>
      <c t="str" s="27" r="J898">
        <f>CONCATENATE("TAITbid:",(G898*1000))</f>
        <v>TAITbid:20000</v>
      </c>
      <c t="str" s="27" r="K898">
        <f>CONCATENATE("TAITUnscheduled:",(I898*1000))</f>
        <v>TAITUnscheduled:0</v>
      </c>
      <c t="str" s="27" r="L898">
        <f>CONCATENATE("TAITPlanned:",(N898*1000))</f>
        <v>TAITPlanned:0</v>
      </c>
      <c t="str" s="27" r="M898">
        <f>CONCATENATE("TAITSettled:",(P898*1000))</f>
        <v>TAITSettled:20000</v>
      </c>
      <c s="36" r="N898"/>
      <c s="34" r="O898"/>
      <c s="8" r="P898">
        <v>20</v>
      </c>
      <c s="17" r="Q898"/>
      <c s="40" r="R898"/>
      <c s="40" r="S898"/>
      <c s="17" r="T898"/>
      <c s="29" r="U898">
        <f>(((20*AB898)*AC898)+(20*AA898))*1</f>
        <v>0</v>
      </c>
      <c s="29" r="V898">
        <f>IF((U898=0),0,(S898/U898))</f>
        <v>0</v>
      </c>
      <c s="40" r="X898">
        <f>(AA898+AB898)*AC898</f>
        <v>0</v>
      </c>
      <c s="17" r="Y898"/>
      <c s="31" r="AA898"/>
      <c s="31" r="AB898"/>
      <c s="31" r="AC898"/>
      <c s="31" r="AD898"/>
    </row>
    <row customHeight="1" r="899" ht="12.0">
      <c s="19" r="A899">
        <v>41767.375</v>
      </c>
      <c s="23" r="B899">
        <v>41767.4166666667</v>
      </c>
      <c s="19" r="C899">
        <f>A899+TIME(5,0,0)</f>
        <v>41767.5833333333</v>
      </c>
      <c s="24" r="D899">
        <f>DATE(YEAR(C899),MONTH(C899),DAY(C899))</f>
        <v>41767</v>
      </c>
      <c s="27" r="E899">
        <f>HOUR(C899)</f>
        <v>14</v>
      </c>
      <c t="str" s="27" r="F899">
        <f>CONCATENATE("TAITsched:",(H899*1000))</f>
        <v>TAITsched:20000</v>
      </c>
      <c s="18" r="G899">
        <v>20</v>
      </c>
      <c s="8" r="H899">
        <v>20</v>
      </c>
      <c s="36" r="I899">
        <v>0</v>
      </c>
      <c t="str" s="27" r="J899">
        <f>CONCATENATE("TAITbid:",(G899*1000))</f>
        <v>TAITbid:20000</v>
      </c>
      <c t="str" s="27" r="K899">
        <f>CONCATENATE("TAITUnscheduled:",(I899*1000))</f>
        <v>TAITUnscheduled:0</v>
      </c>
      <c t="str" s="27" r="L899">
        <f>CONCATENATE("TAITPlanned:",(N899*1000))</f>
        <v>TAITPlanned:0</v>
      </c>
      <c t="str" s="27" r="M899">
        <f>CONCATENATE("TAITSettled:",(P899*1000))</f>
        <v>TAITSettled:20000</v>
      </c>
      <c s="36" r="N899"/>
      <c s="34" r="O899"/>
      <c s="8" r="P899">
        <v>20</v>
      </c>
      <c s="17" r="Q899"/>
      <c s="40" r="R899"/>
      <c s="40" r="S899"/>
      <c s="17" r="T899"/>
      <c s="29" r="U899">
        <f>(((20*AB899)*AC899)+(20*AA899))*1</f>
        <v>0</v>
      </c>
      <c s="29" r="V899">
        <f>IF((U899=0),0,(S899/U899))</f>
        <v>0</v>
      </c>
      <c s="40" r="X899">
        <f>(AA899+AB899)*AC899</f>
        <v>0</v>
      </c>
      <c s="17" r="Y899"/>
      <c s="31" r="AA899"/>
      <c s="31" r="AB899"/>
      <c s="31" r="AC899"/>
      <c s="31" r="AD899"/>
    </row>
    <row customHeight="1" r="900" ht="12.0">
      <c s="19" r="A900">
        <v>41767.4166666667</v>
      </c>
      <c s="23" r="B900">
        <v>41767.4583333333</v>
      </c>
      <c s="19" r="C900">
        <f>A900+TIME(5,0,0)</f>
        <v>41767.625</v>
      </c>
      <c s="24" r="D900">
        <f>DATE(YEAR(C900),MONTH(C900),DAY(C900))</f>
        <v>41767</v>
      </c>
      <c s="27" r="E900">
        <f>HOUR(C900)</f>
        <v>15</v>
      </c>
      <c t="str" s="27" r="F900">
        <f>CONCATENATE("TAITsched:",(H900*1000))</f>
        <v>TAITsched:20000</v>
      </c>
      <c s="18" r="G900">
        <v>20</v>
      </c>
      <c s="8" r="H900">
        <v>20</v>
      </c>
      <c s="36" r="I900">
        <v>0</v>
      </c>
      <c t="str" s="27" r="J900">
        <f>CONCATENATE("TAITbid:",(G900*1000))</f>
        <v>TAITbid:20000</v>
      </c>
      <c t="str" s="27" r="K900">
        <f>CONCATENATE("TAITUnscheduled:",(I900*1000))</f>
        <v>TAITUnscheduled:0</v>
      </c>
      <c t="str" s="27" r="L900">
        <f>CONCATENATE("TAITPlanned:",(N900*1000))</f>
        <v>TAITPlanned:0</v>
      </c>
      <c t="str" s="27" r="M900">
        <f>CONCATENATE("TAITSettled:",(P900*1000))</f>
        <v>TAITSettled:20000</v>
      </c>
      <c s="36" r="N900"/>
      <c s="34" r="O900"/>
      <c s="8" r="P900">
        <v>20</v>
      </c>
      <c s="17" r="Q900"/>
      <c s="40" r="R900"/>
      <c s="40" r="S900"/>
      <c s="17" r="T900"/>
      <c s="29" r="U900">
        <f>(((20*AB900)*AC900)+(20*AA900))*1</f>
        <v>0</v>
      </c>
      <c s="29" r="V900">
        <f>IF((U900=0),0,(S900/U900))</f>
        <v>0</v>
      </c>
      <c s="40" r="X900">
        <f>(AA900+AB900)*AC900</f>
        <v>0</v>
      </c>
      <c s="17" r="Y900"/>
      <c s="31" r="AA900"/>
      <c s="31" r="AB900"/>
      <c s="31" r="AC900"/>
      <c s="31" r="AD900"/>
    </row>
    <row customHeight="1" r="901" ht="12.0">
      <c s="19" r="A901">
        <v>41767.4583333333</v>
      </c>
      <c s="23" r="B901">
        <v>41767.5</v>
      </c>
      <c s="19" r="C901">
        <f>A901+TIME(5,0,0)</f>
        <v>41767.6666666667</v>
      </c>
      <c s="24" r="D901">
        <f>DATE(YEAR(C901),MONTH(C901),DAY(C901))</f>
        <v>41767</v>
      </c>
      <c s="27" r="E901">
        <f>HOUR(C901)</f>
        <v>16</v>
      </c>
      <c t="str" s="27" r="F901">
        <f>CONCATENATE("TAITsched:",(H901*1000))</f>
        <v>TAITsched:20000</v>
      </c>
      <c s="18" r="G901">
        <v>20</v>
      </c>
      <c s="8" r="H901">
        <v>20</v>
      </c>
      <c s="36" r="I901">
        <v>0</v>
      </c>
      <c t="str" s="27" r="J901">
        <f>CONCATENATE("TAITbid:",(G901*1000))</f>
        <v>TAITbid:20000</v>
      </c>
      <c t="str" s="27" r="K901">
        <f>CONCATENATE("TAITUnscheduled:",(I901*1000))</f>
        <v>TAITUnscheduled:0</v>
      </c>
      <c t="str" s="27" r="L901">
        <f>CONCATENATE("TAITPlanned:",(N901*1000))</f>
        <v>TAITPlanned:0</v>
      </c>
      <c t="str" s="27" r="M901">
        <f>CONCATENATE("TAITSettled:",(P901*1000))</f>
        <v>TAITSettled:20000</v>
      </c>
      <c s="36" r="N901"/>
      <c s="34" r="O901"/>
      <c s="8" r="P901">
        <v>20</v>
      </c>
      <c s="17" r="Q901"/>
      <c s="40" r="R901"/>
      <c s="40" r="S901"/>
      <c s="17" r="T901"/>
      <c s="29" r="U901">
        <f>(((20*AB901)*AC901)+(20*AA901))*1</f>
        <v>0</v>
      </c>
      <c s="29" r="V901">
        <f>IF((U901=0),0,(S901/U901))</f>
        <v>0</v>
      </c>
      <c s="40" r="X901">
        <f>(AA901+AB901)*AC901</f>
        <v>0</v>
      </c>
      <c s="17" r="Y901"/>
      <c s="31" r="AA901"/>
      <c s="31" r="AB901"/>
      <c s="31" r="AC901"/>
      <c s="31" r="AD901"/>
    </row>
    <row customHeight="1" r="902" ht="12.0">
      <c s="19" r="A902">
        <v>41767.5</v>
      </c>
      <c s="23" r="B902">
        <v>41767.5416666667</v>
      </c>
      <c s="19" r="C902">
        <f>A902+TIME(5,0,0)</f>
        <v>41767.7083333333</v>
      </c>
      <c s="24" r="D902">
        <f>DATE(YEAR(C902),MONTH(C902),DAY(C902))</f>
        <v>41767</v>
      </c>
      <c s="27" r="E902">
        <f>HOUR(C902)</f>
        <v>17</v>
      </c>
      <c t="str" s="27" r="F902">
        <f>CONCATENATE("TAITsched:",(H902*1000))</f>
        <v>TAITsched:20000</v>
      </c>
      <c s="18" r="G902">
        <v>20</v>
      </c>
      <c s="8" r="H902">
        <v>20</v>
      </c>
      <c s="36" r="I902">
        <v>0</v>
      </c>
      <c t="str" s="27" r="J902">
        <f>CONCATENATE("TAITbid:",(G902*1000))</f>
        <v>TAITbid:20000</v>
      </c>
      <c t="str" s="27" r="K902">
        <f>CONCATENATE("TAITUnscheduled:",(I902*1000))</f>
        <v>TAITUnscheduled:0</v>
      </c>
      <c t="str" s="27" r="L902">
        <f>CONCATENATE("TAITPlanned:",(N902*1000))</f>
        <v>TAITPlanned:0</v>
      </c>
      <c t="str" s="27" r="M902">
        <f>CONCATENATE("TAITSettled:",(P902*1000))</f>
        <v>TAITSettled:20000</v>
      </c>
      <c s="36" r="N902"/>
      <c s="34" r="O902"/>
      <c s="8" r="P902">
        <v>20</v>
      </c>
      <c s="17" r="Q902"/>
      <c s="40" r="R902"/>
      <c s="40" r="S902"/>
      <c s="17" r="T902"/>
      <c s="29" r="U902">
        <f>(((20*AB902)*AC902)+(20*AA902))*1</f>
        <v>0</v>
      </c>
      <c s="29" r="V902">
        <f>IF((U902=0),0,(S902/U902))</f>
        <v>0</v>
      </c>
      <c s="40" r="X902">
        <f>(AA902+AB902)*AC902</f>
        <v>0</v>
      </c>
      <c s="17" r="Y902"/>
      <c s="31" r="AA902"/>
      <c s="31" r="AB902"/>
      <c s="31" r="AC902"/>
      <c s="31" r="AD902"/>
    </row>
    <row customHeight="1" r="903" ht="12.0">
      <c s="19" r="A903">
        <v>41767.5416666667</v>
      </c>
      <c s="23" r="B903">
        <v>41767.5833333333</v>
      </c>
      <c s="19" r="C903">
        <f>A903+TIME(5,0,0)</f>
        <v>41767.75</v>
      </c>
      <c s="24" r="D903">
        <f>DATE(YEAR(C903),MONTH(C903),DAY(C903))</f>
        <v>41767</v>
      </c>
      <c s="27" r="E903">
        <f>HOUR(C903)</f>
        <v>18</v>
      </c>
      <c t="str" s="27" r="F903">
        <f>CONCATENATE("TAITsched:",(H903*1000))</f>
        <v>TAITsched:20000</v>
      </c>
      <c s="18" r="G903">
        <v>20</v>
      </c>
      <c s="8" r="H903">
        <v>20</v>
      </c>
      <c s="36" r="I903">
        <v>0</v>
      </c>
      <c t="str" s="27" r="J903">
        <f>CONCATENATE("TAITbid:",(G903*1000))</f>
        <v>TAITbid:20000</v>
      </c>
      <c t="str" s="27" r="K903">
        <f>CONCATENATE("TAITUnscheduled:",(I903*1000))</f>
        <v>TAITUnscheduled:0</v>
      </c>
      <c t="str" s="27" r="L903">
        <f>CONCATENATE("TAITPlanned:",(N903*1000))</f>
        <v>TAITPlanned:0</v>
      </c>
      <c t="str" s="27" r="M903">
        <f>CONCATENATE("TAITSettled:",(P903*1000))</f>
        <v>TAITSettled:20000</v>
      </c>
      <c s="36" r="N903"/>
      <c s="34" r="O903"/>
      <c s="8" r="P903">
        <v>20</v>
      </c>
      <c s="17" r="Q903"/>
      <c s="40" r="R903"/>
      <c s="40" r="S903"/>
      <c s="17" r="T903"/>
      <c s="29" r="U903">
        <f>(((20*AB903)*AC903)+(20*AA903))*1</f>
        <v>0</v>
      </c>
      <c s="29" r="V903">
        <f>IF((U903=0),0,(S903/U903))</f>
        <v>0</v>
      </c>
      <c s="40" r="X903">
        <f>(AA903+AB903)*AC903</f>
        <v>0</v>
      </c>
      <c s="17" r="Y903"/>
      <c s="31" r="AA903"/>
      <c s="31" r="AB903"/>
      <c s="31" r="AC903"/>
      <c s="31" r="AD903"/>
    </row>
    <row customHeight="1" r="904" ht="12.0">
      <c s="19" r="A904">
        <v>41767.5833333333</v>
      </c>
      <c s="23" r="B904">
        <v>41767.625</v>
      </c>
      <c s="19" r="C904">
        <f>A904+TIME(5,0,0)</f>
        <v>41767.7916666667</v>
      </c>
      <c s="24" r="D904">
        <f>DATE(YEAR(C904),MONTH(C904),DAY(C904))</f>
        <v>41767</v>
      </c>
      <c s="27" r="E904">
        <f>HOUR(C904)</f>
        <v>19</v>
      </c>
      <c t="str" s="27" r="F904">
        <f>CONCATENATE("TAITsched:",(H904*1000))</f>
        <v>TAITsched:20000</v>
      </c>
      <c s="18" r="G904">
        <v>20</v>
      </c>
      <c s="8" r="H904">
        <v>20</v>
      </c>
      <c s="36" r="I904">
        <v>0</v>
      </c>
      <c t="str" s="27" r="J904">
        <f>CONCATENATE("TAITbid:",(G904*1000))</f>
        <v>TAITbid:20000</v>
      </c>
      <c t="str" s="27" r="K904">
        <f>CONCATENATE("TAITUnscheduled:",(I904*1000))</f>
        <v>TAITUnscheduled:0</v>
      </c>
      <c t="str" s="27" r="L904">
        <f>CONCATENATE("TAITPlanned:",(N904*1000))</f>
        <v>TAITPlanned:0</v>
      </c>
      <c t="str" s="27" r="M904">
        <f>CONCATENATE("TAITSettled:",(P904*1000))</f>
        <v>TAITSettled:20000</v>
      </c>
      <c s="36" r="N904"/>
      <c s="34" r="O904"/>
      <c s="8" r="P904">
        <v>20</v>
      </c>
      <c s="17" r="Q904"/>
      <c s="40" r="R904"/>
      <c s="40" r="S904"/>
      <c s="17" r="T904"/>
      <c s="29" r="U904">
        <f>(((20*AB904)*AC904)+(20*AA904))*1</f>
        <v>0</v>
      </c>
      <c s="29" r="V904">
        <f>IF((U904=0),0,(S904/U904))</f>
        <v>0</v>
      </c>
      <c s="40" r="X904">
        <f>(AA904+AB904)*AC904</f>
        <v>0</v>
      </c>
      <c s="17" r="Y904"/>
      <c s="31" r="AA904"/>
      <c s="31" r="AB904"/>
      <c s="31" r="AC904"/>
      <c s="31" r="AD904"/>
    </row>
    <row customHeight="1" r="905" ht="12.0">
      <c s="19" r="A905">
        <v>41767.625</v>
      </c>
      <c s="23" r="B905">
        <v>41767.6666666667</v>
      </c>
      <c s="19" r="C905">
        <f>A905+TIME(5,0,0)</f>
        <v>41767.8333333333</v>
      </c>
      <c s="24" r="D905">
        <f>DATE(YEAR(C905),MONTH(C905),DAY(C905))</f>
        <v>41767</v>
      </c>
      <c s="27" r="E905">
        <f>HOUR(C905)</f>
        <v>20</v>
      </c>
      <c t="str" s="27" r="F905">
        <f>CONCATENATE("TAITsched:",(H905*1000))</f>
        <v>TAITsched:20000</v>
      </c>
      <c s="18" r="G905">
        <v>20</v>
      </c>
      <c s="8" r="H905">
        <v>20</v>
      </c>
      <c s="36" r="I905">
        <v>0</v>
      </c>
      <c t="str" s="27" r="J905">
        <f>CONCATENATE("TAITbid:",(G905*1000))</f>
        <v>TAITbid:20000</v>
      </c>
      <c t="str" s="27" r="K905">
        <f>CONCATENATE("TAITUnscheduled:",(I905*1000))</f>
        <v>TAITUnscheduled:0</v>
      </c>
      <c t="str" s="27" r="L905">
        <f>CONCATENATE("TAITPlanned:",(N905*1000))</f>
        <v>TAITPlanned:0</v>
      </c>
      <c t="str" s="27" r="M905">
        <f>CONCATENATE("TAITSettled:",(P905*1000))</f>
        <v>TAITSettled:20000</v>
      </c>
      <c s="36" r="N905"/>
      <c s="34" r="O905"/>
      <c s="8" r="P905">
        <v>20</v>
      </c>
      <c s="17" r="Q905"/>
      <c s="40" r="R905"/>
      <c s="40" r="S905"/>
      <c s="17" r="T905"/>
      <c s="29" r="U905">
        <f>(((20*AB905)*AC905)+(20*AA905))*1</f>
        <v>0</v>
      </c>
      <c s="29" r="V905">
        <f>IF((U905=0),0,(S905/U905))</f>
        <v>0</v>
      </c>
      <c s="40" r="X905">
        <f>(AA905+AB905)*AC905</f>
        <v>0</v>
      </c>
      <c s="17" r="Y905"/>
      <c s="31" r="AA905"/>
      <c s="31" r="AB905"/>
      <c s="31" r="AC905"/>
      <c s="31" r="AD905"/>
    </row>
    <row customHeight="1" r="906" ht="12.0">
      <c s="19" r="A906">
        <v>41767.6666666667</v>
      </c>
      <c s="23" r="B906">
        <v>41767.7083333333</v>
      </c>
      <c s="19" r="C906">
        <f>A906+TIME(5,0,0)</f>
        <v>41767.875</v>
      </c>
      <c s="24" r="D906">
        <f>DATE(YEAR(C906),MONTH(C906),DAY(C906))</f>
        <v>41767</v>
      </c>
      <c s="27" r="E906">
        <f>HOUR(C906)</f>
        <v>21</v>
      </c>
      <c t="str" s="27" r="F906">
        <f>CONCATENATE("TAITsched:",(H906*1000))</f>
        <v>TAITsched:20000</v>
      </c>
      <c s="18" r="G906">
        <v>20</v>
      </c>
      <c s="8" r="H906">
        <v>20</v>
      </c>
      <c s="36" r="I906">
        <v>0</v>
      </c>
      <c t="str" s="27" r="J906">
        <f>CONCATENATE("TAITbid:",(G906*1000))</f>
        <v>TAITbid:20000</v>
      </c>
      <c t="str" s="27" r="K906">
        <f>CONCATENATE("TAITUnscheduled:",(I906*1000))</f>
        <v>TAITUnscheduled:0</v>
      </c>
      <c t="str" s="27" r="L906">
        <f>CONCATENATE("TAITPlanned:",(N906*1000))</f>
        <v>TAITPlanned:0</v>
      </c>
      <c t="str" s="27" r="M906">
        <f>CONCATENATE("TAITSettled:",(P906*1000))</f>
        <v>TAITSettled:20000</v>
      </c>
      <c s="36" r="N906"/>
      <c s="34" r="O906"/>
      <c s="8" r="P906">
        <v>20</v>
      </c>
      <c s="17" r="Q906"/>
      <c s="40" r="R906"/>
      <c s="40" r="S906"/>
      <c s="17" r="T906"/>
      <c s="29" r="U906">
        <f>(((20*AB906)*AC906)+(20*AA906))*1</f>
        <v>0</v>
      </c>
      <c s="29" r="V906">
        <f>IF((U906=0),0,(S906/U906))</f>
        <v>0</v>
      </c>
      <c s="40" r="X906">
        <f>(AA906+AB906)*AC906</f>
        <v>0</v>
      </c>
      <c s="17" r="Y906"/>
      <c s="31" r="AA906"/>
      <c s="31" r="AB906"/>
      <c s="31" r="AC906"/>
      <c s="31" r="AD906"/>
    </row>
    <row customHeight="1" r="907" ht="12.0">
      <c s="19" r="A907">
        <v>41767.7083333333</v>
      </c>
      <c s="23" r="B907">
        <v>41767.75</v>
      </c>
      <c s="19" r="C907">
        <f>A907+TIME(5,0,0)</f>
        <v>41767.9166666667</v>
      </c>
      <c s="24" r="D907">
        <f>DATE(YEAR(C907),MONTH(C907),DAY(C907))</f>
        <v>41767</v>
      </c>
      <c s="27" r="E907">
        <f>HOUR(C907)</f>
        <v>22</v>
      </c>
      <c t="str" s="27" r="F907">
        <f>CONCATENATE("TAITsched:",(H907*1000))</f>
        <v>TAITsched:20000</v>
      </c>
      <c s="18" r="G907">
        <v>20</v>
      </c>
      <c s="8" r="H907">
        <v>20</v>
      </c>
      <c s="36" r="I907">
        <v>0</v>
      </c>
      <c t="str" s="27" r="J907">
        <f>CONCATENATE("TAITbid:",(G907*1000))</f>
        <v>TAITbid:20000</v>
      </c>
      <c t="str" s="27" r="K907">
        <f>CONCATENATE("TAITUnscheduled:",(I907*1000))</f>
        <v>TAITUnscheduled:0</v>
      </c>
      <c t="str" s="27" r="L907">
        <f>CONCATENATE("TAITPlanned:",(N907*1000))</f>
        <v>TAITPlanned:0</v>
      </c>
      <c t="str" s="27" r="M907">
        <f>CONCATENATE("TAITSettled:",(P907*1000))</f>
        <v>TAITSettled:20000</v>
      </c>
      <c s="36" r="N907"/>
      <c s="34" r="O907"/>
      <c s="8" r="P907">
        <v>20</v>
      </c>
      <c s="17" r="Q907"/>
      <c s="40" r="R907"/>
      <c s="40" r="S907"/>
      <c s="17" r="T907"/>
      <c s="29" r="U907">
        <f>(((20*AB907)*AC907)+(20*AA907))*1</f>
        <v>0</v>
      </c>
      <c s="29" r="V907">
        <f>IF((U907=0),0,(S907/U907))</f>
        <v>0</v>
      </c>
      <c s="40" r="X907">
        <f>(AA907+AB907)*AC907</f>
        <v>0</v>
      </c>
      <c s="17" r="Y907"/>
      <c s="31" r="AA907"/>
      <c s="31" r="AB907"/>
      <c s="31" r="AC907"/>
      <c s="31" r="AD907"/>
    </row>
    <row customHeight="1" r="908" ht="12.0">
      <c s="19" r="A908">
        <v>41767.75</v>
      </c>
      <c s="23" r="B908">
        <v>41767.7916666667</v>
      </c>
      <c s="19" r="C908">
        <f>A908+TIME(5,0,0)</f>
        <v>41767.9583333333</v>
      </c>
      <c s="24" r="D908">
        <f>DATE(YEAR(C908),MONTH(C908),DAY(C908))</f>
        <v>41767</v>
      </c>
      <c s="27" r="E908">
        <f>HOUR(C908)</f>
        <v>23</v>
      </c>
      <c t="str" s="27" r="F908">
        <f>CONCATENATE("TAITsched:",(H908*1000))</f>
        <v>TAITsched:20000</v>
      </c>
      <c s="18" r="G908">
        <v>20</v>
      </c>
      <c s="8" r="H908">
        <v>20</v>
      </c>
      <c s="36" r="I908">
        <v>0</v>
      </c>
      <c t="str" s="27" r="J908">
        <f>CONCATENATE("TAITbid:",(G908*1000))</f>
        <v>TAITbid:20000</v>
      </c>
      <c t="str" s="27" r="K908">
        <f>CONCATENATE("TAITUnscheduled:",(I908*1000))</f>
        <v>TAITUnscheduled:0</v>
      </c>
      <c t="str" s="27" r="L908">
        <f>CONCATENATE("TAITPlanned:",(N908*1000))</f>
        <v>TAITPlanned:0</v>
      </c>
      <c t="str" s="27" r="M908">
        <f>CONCATENATE("TAITSettled:",(P908*1000))</f>
        <v>TAITSettled:20000</v>
      </c>
      <c s="36" r="N908"/>
      <c s="34" r="O908"/>
      <c s="8" r="P908">
        <v>20</v>
      </c>
      <c s="17" r="Q908"/>
      <c s="40" r="R908"/>
      <c s="40" r="S908"/>
      <c s="17" r="T908"/>
      <c s="29" r="U908">
        <f>(((20*AB908)*AC908)+(20*AA908))*1</f>
        <v>0</v>
      </c>
      <c s="29" r="V908">
        <f>IF((U908=0),0,(S908/U908))</f>
        <v>0</v>
      </c>
      <c s="40" r="X908">
        <f>(AA908+AB908)*AC908</f>
        <v>0</v>
      </c>
      <c s="17" r="Y908"/>
      <c s="31" r="AA908"/>
      <c s="31" r="AB908"/>
      <c s="31" r="AC908"/>
      <c s="31" r="AD908"/>
    </row>
    <row customHeight="1" r="909" ht="12.0">
      <c s="19" r="A909">
        <v>41767.7916666667</v>
      </c>
      <c s="23" r="B909">
        <v>41767.8333333333</v>
      </c>
      <c s="19" r="C909">
        <f>A909+TIME(5,0,0)</f>
        <v>41768</v>
      </c>
      <c s="24" r="D909">
        <f>DATE(YEAR(C909),MONTH(C909),DAY(C909))</f>
        <v>41768</v>
      </c>
      <c s="27" r="E909">
        <f>HOUR(C909)</f>
        <v>0</v>
      </c>
      <c t="str" s="27" r="F909">
        <f>CONCATENATE("TAITsched:",(H909*1000))</f>
        <v>TAITsched:20000</v>
      </c>
      <c s="18" r="G909">
        <v>20</v>
      </c>
      <c s="8" r="H909">
        <v>20</v>
      </c>
      <c s="36" r="I909">
        <v>0</v>
      </c>
      <c t="str" s="27" r="J909">
        <f>CONCATENATE("TAITbid:",(G909*1000))</f>
        <v>TAITbid:20000</v>
      </c>
      <c t="str" s="27" r="K909">
        <f>CONCATENATE("TAITUnscheduled:",(I909*1000))</f>
        <v>TAITUnscheduled:0</v>
      </c>
      <c t="str" s="27" r="L909">
        <f>CONCATENATE("TAITPlanned:",(N909*1000))</f>
        <v>TAITPlanned:0</v>
      </c>
      <c t="str" s="27" r="M909">
        <f>CONCATENATE("TAITSettled:",(P909*1000))</f>
        <v>TAITSettled:20000</v>
      </c>
      <c s="36" r="N909"/>
      <c s="34" r="O909"/>
      <c s="8" r="P909">
        <v>20</v>
      </c>
      <c s="17" r="Q909"/>
      <c s="40" r="R909"/>
      <c s="40" r="S909"/>
      <c s="17" r="T909"/>
      <c s="29" r="U909">
        <f>(((20*AB909)*AC909)+(20*AA909))*1</f>
        <v>0</v>
      </c>
      <c s="29" r="V909">
        <f>IF((U909=0),0,(S909/U909))</f>
        <v>0</v>
      </c>
      <c s="40" r="X909">
        <f>(AA909+AB909)*AC909</f>
        <v>0</v>
      </c>
      <c s="17" r="Y909"/>
      <c s="31" r="AA909"/>
      <c s="31" r="AB909"/>
      <c s="31" r="AC909"/>
      <c s="31" r="AD909"/>
    </row>
    <row customHeight="1" r="910" ht="12.0">
      <c s="19" r="A910">
        <v>41767.8333333333</v>
      </c>
      <c s="23" r="B910">
        <v>41767.875</v>
      </c>
      <c s="19" r="C910">
        <f>A910+TIME(5,0,0)</f>
        <v>41768.0416666667</v>
      </c>
      <c s="24" r="D910">
        <f>DATE(YEAR(C910),MONTH(C910),DAY(C910))</f>
        <v>41768</v>
      </c>
      <c s="27" r="E910">
        <f>HOUR(C910)</f>
        <v>1</v>
      </c>
      <c t="str" s="27" r="F910">
        <f>CONCATENATE("TAITsched:",(H910*1000))</f>
        <v>TAITsched:20000</v>
      </c>
      <c s="18" r="G910">
        <v>20</v>
      </c>
      <c s="8" r="H910">
        <v>20</v>
      </c>
      <c s="36" r="I910">
        <v>0</v>
      </c>
      <c t="str" s="27" r="J910">
        <f>CONCATENATE("TAITbid:",(G910*1000))</f>
        <v>TAITbid:20000</v>
      </c>
      <c t="str" s="27" r="K910">
        <f>CONCATENATE("TAITUnscheduled:",(I910*1000))</f>
        <v>TAITUnscheduled:0</v>
      </c>
      <c t="str" s="27" r="L910">
        <f>CONCATENATE("TAITPlanned:",(N910*1000))</f>
        <v>TAITPlanned:0</v>
      </c>
      <c t="str" s="27" r="M910">
        <f>CONCATENATE("TAITSettled:",(P910*1000))</f>
        <v>TAITSettled:20000</v>
      </c>
      <c s="36" r="N910"/>
      <c s="34" r="O910"/>
      <c s="8" r="P910">
        <v>20</v>
      </c>
      <c s="17" r="Q910"/>
      <c s="40" r="R910"/>
      <c s="40" r="S910"/>
      <c s="17" r="T910"/>
      <c s="29" r="U910">
        <f>(((20*AB910)*AC910)+(20*AA910))*1</f>
        <v>0</v>
      </c>
      <c s="29" r="V910">
        <f>IF((U910=0),0,(S910/U910))</f>
        <v>0</v>
      </c>
      <c s="40" r="X910">
        <f>(AA910+AB910)*AC910</f>
        <v>0</v>
      </c>
      <c s="17" r="Y910"/>
      <c s="31" r="AA910"/>
      <c s="31" r="AB910"/>
      <c s="31" r="AC910"/>
      <c s="31" r="AD910"/>
    </row>
    <row customHeight="1" r="911" ht="12.0">
      <c s="19" r="A911">
        <v>41767.875</v>
      </c>
      <c s="23" r="B911">
        <v>41767.9166666667</v>
      </c>
      <c s="19" r="C911">
        <f>A911+TIME(5,0,0)</f>
        <v>41768.0833333333</v>
      </c>
      <c s="24" r="D911">
        <f>DATE(YEAR(C911),MONTH(C911),DAY(C911))</f>
        <v>41768</v>
      </c>
      <c s="27" r="E911">
        <f>HOUR(C911)</f>
        <v>2</v>
      </c>
      <c t="str" s="27" r="F911">
        <f>CONCATENATE("TAITsched:",(H911*1000))</f>
        <v>TAITsched:20000</v>
      </c>
      <c s="18" r="G911">
        <v>20</v>
      </c>
      <c s="8" r="H911">
        <v>20</v>
      </c>
      <c s="36" r="I911">
        <v>0</v>
      </c>
      <c t="str" s="27" r="J911">
        <f>CONCATENATE("TAITbid:",(G911*1000))</f>
        <v>TAITbid:20000</v>
      </c>
      <c t="str" s="27" r="K911">
        <f>CONCATENATE("TAITUnscheduled:",(I911*1000))</f>
        <v>TAITUnscheduled:0</v>
      </c>
      <c t="str" s="27" r="L911">
        <f>CONCATENATE("TAITPlanned:",(N911*1000))</f>
        <v>TAITPlanned:0</v>
      </c>
      <c t="str" s="27" r="M911">
        <f>CONCATENATE("TAITSettled:",(P911*1000))</f>
        <v>TAITSettled:20000</v>
      </c>
      <c s="36" r="N911"/>
      <c s="34" r="O911"/>
      <c s="8" r="P911">
        <v>20</v>
      </c>
      <c s="17" r="Q911"/>
      <c s="40" r="R911"/>
      <c s="40" r="S911"/>
      <c s="17" r="T911"/>
      <c s="29" r="U911">
        <f>(((20*AB911)*AC911)+(20*AA911))*1</f>
        <v>0</v>
      </c>
      <c s="29" r="V911">
        <f>IF((U911=0),0,(S911/U911))</f>
        <v>0</v>
      </c>
      <c s="40" r="X911">
        <f>(AA911+AB911)*AC911</f>
        <v>0</v>
      </c>
      <c s="17" r="Y911"/>
      <c s="31" r="AA911"/>
      <c s="31" r="AB911"/>
      <c s="31" r="AC911"/>
      <c s="31" r="AD911"/>
    </row>
    <row customHeight="1" r="912" ht="12.0">
      <c s="19" r="A912">
        <v>41767.9166666667</v>
      </c>
      <c s="23" r="B912">
        <v>41767.9583333333</v>
      </c>
      <c s="19" r="C912">
        <f>A912+TIME(5,0,0)</f>
        <v>41768.125</v>
      </c>
      <c s="24" r="D912">
        <f>DATE(YEAR(C912),MONTH(C912),DAY(C912))</f>
        <v>41768</v>
      </c>
      <c s="27" r="E912">
        <f>HOUR(C912)</f>
        <v>3</v>
      </c>
      <c t="str" s="27" r="F912">
        <f>CONCATENATE("TAITsched:",(H912*1000))</f>
        <v>TAITsched:20000</v>
      </c>
      <c s="18" r="G912">
        <v>20</v>
      </c>
      <c s="8" r="H912">
        <v>20</v>
      </c>
      <c s="36" r="I912">
        <v>0</v>
      </c>
      <c t="str" s="27" r="J912">
        <f>CONCATENATE("TAITbid:",(G912*1000))</f>
        <v>TAITbid:20000</v>
      </c>
      <c t="str" s="27" r="K912">
        <f>CONCATENATE("TAITUnscheduled:",(I912*1000))</f>
        <v>TAITUnscheduled:0</v>
      </c>
      <c t="str" s="27" r="L912">
        <f>CONCATENATE("TAITPlanned:",(N912*1000))</f>
        <v>TAITPlanned:0</v>
      </c>
      <c t="str" s="27" r="M912">
        <f>CONCATENATE("TAITSettled:",(P912*1000))</f>
        <v>TAITSettled:20000</v>
      </c>
      <c s="36" r="N912"/>
      <c s="34" r="O912"/>
      <c s="8" r="P912">
        <v>20</v>
      </c>
      <c s="17" r="Q912"/>
      <c s="40" r="R912"/>
      <c s="40" r="S912"/>
      <c s="17" r="T912"/>
      <c s="29" r="U912">
        <f>(((20*AB912)*AC912)+(20*AA912))*1</f>
        <v>0</v>
      </c>
      <c s="29" r="V912">
        <f>IF((U912=0),0,(S912/U912))</f>
        <v>0</v>
      </c>
      <c s="40" r="X912">
        <f>(AA912+AB912)*AC912</f>
        <v>0</v>
      </c>
      <c s="17" r="Y912"/>
      <c s="31" r="AA912"/>
      <c s="31" r="AB912"/>
      <c s="31" r="AC912"/>
      <c s="31" r="AD912"/>
    </row>
    <row customHeight="1" r="913" ht="12.0">
      <c s="19" r="A913">
        <v>41767.9583333333</v>
      </c>
      <c s="23" r="B913">
        <v>41768</v>
      </c>
      <c s="19" r="C913">
        <f>A913+TIME(5,0,0)</f>
        <v>41768.1666666667</v>
      </c>
      <c s="24" r="D913">
        <f>DATE(YEAR(C913),MONTH(C913),DAY(C913))</f>
        <v>41768</v>
      </c>
      <c s="27" r="E913">
        <f>HOUR(C913)</f>
        <v>4</v>
      </c>
      <c t="str" s="27" r="F913">
        <f>CONCATENATE("TAITsched:",(H913*1000))</f>
        <v>TAITsched:20000</v>
      </c>
      <c s="18" r="G913">
        <v>20</v>
      </c>
      <c s="8" r="H913">
        <v>20</v>
      </c>
      <c s="36" r="I913">
        <v>0</v>
      </c>
      <c t="str" s="27" r="J913">
        <f>CONCATENATE("TAITbid:",(G913*1000))</f>
        <v>TAITbid:20000</v>
      </c>
      <c t="str" s="27" r="K913">
        <f>CONCATENATE("TAITUnscheduled:",(I913*1000))</f>
        <v>TAITUnscheduled:0</v>
      </c>
      <c t="str" s="27" r="L913">
        <f>CONCATENATE("TAITPlanned:",(N913*1000))</f>
        <v>TAITPlanned:0</v>
      </c>
      <c t="str" s="27" r="M913">
        <f>CONCATENATE("TAITSettled:",(P913*1000))</f>
        <v>TAITSettled:20000</v>
      </c>
      <c s="36" r="N913"/>
      <c s="34" r="O913"/>
      <c s="8" r="P913">
        <v>20</v>
      </c>
      <c s="17" r="Q913"/>
      <c s="40" r="R913"/>
      <c s="40" r="S913"/>
      <c s="17" r="T913"/>
      <c s="29" r="U913">
        <f>(((20*AB913)*AC913)+(20*AA913))*1</f>
        <v>0</v>
      </c>
      <c s="29" r="V913">
        <f>IF((U913=0),0,(S913/U913))</f>
        <v>0</v>
      </c>
      <c s="40" r="X913">
        <f>(AA913+AB913)*AC913</f>
        <v>0</v>
      </c>
      <c s="17" r="Y913"/>
      <c s="31" r="AA913"/>
      <c s="31" r="AB913"/>
      <c s="31" r="AC913"/>
      <c s="31" r="AD913"/>
    </row>
    <row customHeight="1" r="914" ht="12.0">
      <c s="19" r="A914">
        <v>41768</v>
      </c>
      <c s="23" r="B914">
        <v>41768.0416666667</v>
      </c>
      <c s="19" r="C914">
        <f>A914+TIME(5,0,0)</f>
        <v>41768.2083333333</v>
      </c>
      <c s="24" r="D914">
        <f>DATE(YEAR(C914),MONTH(C914),DAY(C914))</f>
        <v>41768</v>
      </c>
      <c s="27" r="E914">
        <f>HOUR(C914)</f>
        <v>5</v>
      </c>
      <c t="str" s="27" r="F914">
        <f>CONCATENATE("TAITsched:",(H914*1000))</f>
        <v>TAITsched:20000</v>
      </c>
      <c s="18" r="G914">
        <v>20</v>
      </c>
      <c s="8" r="H914">
        <v>20</v>
      </c>
      <c s="36" r="I914">
        <v>0</v>
      </c>
      <c t="str" s="27" r="J914">
        <f>CONCATENATE("TAITbid:",(G914*1000))</f>
        <v>TAITbid:20000</v>
      </c>
      <c t="str" s="27" r="K914">
        <f>CONCATENATE("TAITUnscheduled:",(I914*1000))</f>
        <v>TAITUnscheduled:0</v>
      </c>
      <c t="str" s="27" r="L914">
        <f>CONCATENATE("TAITPlanned:",(N914*1000))</f>
        <v>TAITPlanned:0</v>
      </c>
      <c t="str" s="27" r="M914">
        <f>CONCATENATE("TAITSettled:",(P914*1000))</f>
        <v>TAITSettled:20000</v>
      </c>
      <c s="36" r="N914"/>
      <c s="34" r="O914"/>
      <c s="8" r="P914">
        <v>20</v>
      </c>
      <c s="17" r="Q914"/>
      <c s="40" r="R914"/>
      <c s="40" r="S914"/>
      <c s="17" r="T914"/>
      <c s="29" r="U914">
        <f>(((20*AB914)*AC914)+(20*AA914))*1</f>
        <v>0</v>
      </c>
      <c s="29" r="V914">
        <f>IF((U914=0),0,(S914/U914))</f>
        <v>0</v>
      </c>
      <c s="40" r="X914">
        <f>(AA914+AB914)*AC914</f>
        <v>0</v>
      </c>
      <c s="17" r="Y914"/>
      <c s="31" r="AA914"/>
      <c s="31" r="AB914"/>
      <c s="31" r="AC914"/>
      <c s="31" r="AD914"/>
    </row>
    <row customHeight="1" r="915" ht="12.0">
      <c s="19" r="A915">
        <v>41768.0416666667</v>
      </c>
      <c s="23" r="B915">
        <v>41768.0833333333</v>
      </c>
      <c s="19" r="C915">
        <f>A915+TIME(5,0,0)</f>
        <v>41768.25</v>
      </c>
      <c s="24" r="D915">
        <f>DATE(YEAR(C915),MONTH(C915),DAY(C915))</f>
        <v>41768</v>
      </c>
      <c s="27" r="E915">
        <f>HOUR(C915)</f>
        <v>6</v>
      </c>
      <c t="str" s="27" r="F915">
        <f>CONCATENATE("TAITsched:",(H915*1000))</f>
        <v>TAITsched:20000</v>
      </c>
      <c s="18" r="G915">
        <v>20</v>
      </c>
      <c s="8" r="H915">
        <v>20</v>
      </c>
      <c s="36" r="I915">
        <v>0</v>
      </c>
      <c t="str" s="27" r="J915">
        <f>CONCATENATE("TAITbid:",(G915*1000))</f>
        <v>TAITbid:20000</v>
      </c>
      <c t="str" s="27" r="K915">
        <f>CONCATENATE("TAITUnscheduled:",(I915*1000))</f>
        <v>TAITUnscheduled:0</v>
      </c>
      <c t="str" s="27" r="L915">
        <f>CONCATENATE("TAITPlanned:",(N915*1000))</f>
        <v>TAITPlanned:0</v>
      </c>
      <c t="str" s="27" r="M915">
        <f>CONCATENATE("TAITSettled:",(P915*1000))</f>
        <v>TAITSettled:20000</v>
      </c>
      <c s="36" r="N915"/>
      <c s="34" r="O915"/>
      <c s="8" r="P915">
        <v>20</v>
      </c>
      <c s="17" r="Q915"/>
      <c s="40" r="R915"/>
      <c s="40" r="S915"/>
      <c s="17" r="T915"/>
      <c s="29" r="U915">
        <f>(((20*AB915)*AC915)+(20*AA915))*1</f>
        <v>0</v>
      </c>
      <c s="29" r="V915">
        <f>IF((U915=0),0,(S915/U915))</f>
        <v>0</v>
      </c>
      <c s="40" r="X915">
        <f>(AA915+AB915)*AC915</f>
        <v>0</v>
      </c>
      <c s="17" r="Y915"/>
      <c s="31" r="AA915"/>
      <c s="31" r="AB915"/>
      <c s="31" r="AC915"/>
      <c s="31" r="AD915"/>
    </row>
    <row customHeight="1" r="916" ht="12.0">
      <c s="19" r="A916">
        <v>41768.0833333333</v>
      </c>
      <c s="23" r="B916">
        <v>41768.125</v>
      </c>
      <c s="19" r="C916">
        <f>A916+TIME(5,0,0)</f>
        <v>41768.2916666667</v>
      </c>
      <c s="24" r="D916">
        <f>DATE(YEAR(C916),MONTH(C916),DAY(C916))</f>
        <v>41768</v>
      </c>
      <c s="27" r="E916">
        <f>HOUR(C916)</f>
        <v>7</v>
      </c>
      <c t="str" s="27" r="F916">
        <f>CONCATENATE("TAITsched:",(H916*1000))</f>
        <v>TAITsched:20000</v>
      </c>
      <c s="18" r="G916">
        <v>20</v>
      </c>
      <c s="8" r="H916">
        <v>20</v>
      </c>
      <c s="36" r="I916">
        <v>0</v>
      </c>
      <c t="str" s="27" r="J916">
        <f>CONCATENATE("TAITbid:",(G916*1000))</f>
        <v>TAITbid:20000</v>
      </c>
      <c t="str" s="27" r="K916">
        <f>CONCATENATE("TAITUnscheduled:",(I916*1000))</f>
        <v>TAITUnscheduled:0</v>
      </c>
      <c t="str" s="27" r="L916">
        <f>CONCATENATE("TAITPlanned:",(N916*1000))</f>
        <v>TAITPlanned:0</v>
      </c>
      <c t="str" s="27" r="M916">
        <f>CONCATENATE("TAITSettled:",(P916*1000))</f>
        <v>TAITSettled:20000</v>
      </c>
      <c s="36" r="N916"/>
      <c s="34" r="O916"/>
      <c s="8" r="P916">
        <v>20</v>
      </c>
      <c s="17" r="Q916"/>
      <c s="40" r="R916"/>
      <c s="40" r="S916"/>
      <c s="17" r="T916"/>
      <c s="29" r="U916">
        <f>(((20*AB916)*AC916)+(20*AA916))*1</f>
        <v>0</v>
      </c>
      <c s="29" r="V916">
        <f>IF((U916=0),0,(S916/U916))</f>
        <v>0</v>
      </c>
      <c s="40" r="X916">
        <f>(AA916+AB916)*AC916</f>
        <v>0</v>
      </c>
      <c s="17" r="Y916"/>
      <c s="31" r="AA916"/>
      <c s="31" r="AB916"/>
      <c s="31" r="AC916"/>
      <c s="31" r="AD916"/>
    </row>
    <row customHeight="1" r="917" ht="12.0">
      <c s="19" r="A917">
        <v>41768.125</v>
      </c>
      <c s="23" r="B917">
        <v>41768.1666666667</v>
      </c>
      <c s="19" r="C917">
        <f>A917+TIME(5,0,0)</f>
        <v>41768.3333333333</v>
      </c>
      <c s="24" r="D917">
        <f>DATE(YEAR(C917),MONTH(C917),DAY(C917))</f>
        <v>41768</v>
      </c>
      <c s="27" r="E917">
        <f>HOUR(C917)</f>
        <v>8</v>
      </c>
      <c t="str" s="27" r="F917">
        <f>CONCATENATE("TAITsched:",(H917*1000))</f>
        <v>TAITsched:20000</v>
      </c>
      <c s="18" r="G917">
        <v>20</v>
      </c>
      <c s="8" r="H917">
        <v>20</v>
      </c>
      <c s="36" r="I917">
        <v>0</v>
      </c>
      <c t="str" s="27" r="J917">
        <f>CONCATENATE("TAITbid:",(G917*1000))</f>
        <v>TAITbid:20000</v>
      </c>
      <c t="str" s="27" r="K917">
        <f>CONCATENATE("TAITUnscheduled:",(I917*1000))</f>
        <v>TAITUnscheduled:0</v>
      </c>
      <c t="str" s="27" r="L917">
        <f>CONCATENATE("TAITPlanned:",(N917*1000))</f>
        <v>TAITPlanned:0</v>
      </c>
      <c t="str" s="27" r="M917">
        <f>CONCATENATE("TAITSettled:",(P917*1000))</f>
        <v>TAITSettled:20000</v>
      </c>
      <c s="36" r="N917"/>
      <c s="34" r="O917"/>
      <c s="8" r="P917">
        <v>20</v>
      </c>
      <c s="17" r="Q917"/>
      <c s="40" r="R917"/>
      <c s="40" r="S917"/>
      <c s="17" r="T917"/>
      <c s="29" r="U917">
        <f>(((20*AB917)*AC917)+(20*AA917))*1</f>
        <v>0</v>
      </c>
      <c s="29" r="V917">
        <f>IF((U917=0),0,(S917/U917))</f>
        <v>0</v>
      </c>
      <c s="40" r="X917">
        <f>(AA917+AB917)*AC917</f>
        <v>0</v>
      </c>
      <c s="17" r="Y917"/>
      <c s="31" r="AA917"/>
      <c s="31" r="AB917"/>
      <c s="31" r="AC917"/>
      <c s="31" r="AD917"/>
    </row>
    <row customHeight="1" r="918" ht="12.0">
      <c s="19" r="A918">
        <v>41768.1666666667</v>
      </c>
      <c s="23" r="B918">
        <v>41768.2083333333</v>
      </c>
      <c s="19" r="C918">
        <f>A918+TIME(5,0,0)</f>
        <v>41768.375</v>
      </c>
      <c s="24" r="D918">
        <f>DATE(YEAR(C918),MONTH(C918),DAY(C918))</f>
        <v>41768</v>
      </c>
      <c s="27" r="E918">
        <f>HOUR(C918)</f>
        <v>9</v>
      </c>
      <c t="str" s="27" r="F918">
        <f>CONCATENATE("TAITsched:",(H918*1000))</f>
        <v>TAITsched:20000</v>
      </c>
      <c s="18" r="G918">
        <v>20</v>
      </c>
      <c s="8" r="H918">
        <v>20</v>
      </c>
      <c s="36" r="I918">
        <v>0</v>
      </c>
      <c t="str" s="27" r="J918">
        <f>CONCATENATE("TAITbid:",(G918*1000))</f>
        <v>TAITbid:20000</v>
      </c>
      <c t="str" s="27" r="K918">
        <f>CONCATENATE("TAITUnscheduled:",(I918*1000))</f>
        <v>TAITUnscheduled:0</v>
      </c>
      <c t="str" s="27" r="L918">
        <f>CONCATENATE("TAITPlanned:",(N918*1000))</f>
        <v>TAITPlanned:0</v>
      </c>
      <c t="str" s="27" r="M918">
        <f>CONCATENATE("TAITSettled:",(P918*1000))</f>
        <v>TAITSettled:20000</v>
      </c>
      <c s="36" r="N918"/>
      <c s="34" r="O918"/>
      <c s="8" r="P918">
        <v>20</v>
      </c>
      <c s="17" r="Q918"/>
      <c s="40" r="R918"/>
      <c s="40" r="S918"/>
      <c s="17" r="T918"/>
      <c s="29" r="U918">
        <f>(((20*AB918)*AC918)+(20*AA918))*1</f>
        <v>0</v>
      </c>
      <c s="29" r="V918">
        <f>IF((U918=0),0,(S918/U918))</f>
        <v>0</v>
      </c>
      <c s="40" r="X918">
        <f>(AA918+AB918)*AC918</f>
        <v>0</v>
      </c>
      <c s="17" r="Y918"/>
      <c s="31" r="AA918"/>
      <c s="31" r="AB918"/>
      <c s="31" r="AC918"/>
      <c s="31" r="AD918"/>
    </row>
    <row customHeight="1" r="919" ht="12.0">
      <c s="19" r="A919">
        <v>41768.2083333333</v>
      </c>
      <c s="23" r="B919">
        <v>41768.25</v>
      </c>
      <c s="19" r="C919">
        <f>A919+TIME(5,0,0)</f>
        <v>41768.4166666667</v>
      </c>
      <c s="24" r="D919">
        <f>DATE(YEAR(C919),MONTH(C919),DAY(C919))</f>
        <v>41768</v>
      </c>
      <c s="27" r="E919">
        <f>HOUR(C919)</f>
        <v>10</v>
      </c>
      <c t="str" s="27" r="F919">
        <f>CONCATENATE("TAITsched:",(H919*1000))</f>
        <v>TAITsched:20000</v>
      </c>
      <c s="18" r="G919">
        <v>20</v>
      </c>
      <c s="8" r="H919">
        <v>20</v>
      </c>
      <c s="36" r="I919">
        <v>0</v>
      </c>
      <c t="str" s="27" r="J919">
        <f>CONCATENATE("TAITbid:",(G919*1000))</f>
        <v>TAITbid:20000</v>
      </c>
      <c t="str" s="27" r="K919">
        <f>CONCATENATE("TAITUnscheduled:",(I919*1000))</f>
        <v>TAITUnscheduled:0</v>
      </c>
      <c t="str" s="27" r="L919">
        <f>CONCATENATE("TAITPlanned:",(N919*1000))</f>
        <v>TAITPlanned:0</v>
      </c>
      <c t="str" s="27" r="M919">
        <f>CONCATENATE("TAITSettled:",(P919*1000))</f>
        <v>TAITSettled:20000</v>
      </c>
      <c s="36" r="N919"/>
      <c s="34" r="O919"/>
      <c s="8" r="P919">
        <v>20</v>
      </c>
      <c s="17" r="Q919"/>
      <c s="40" r="R919"/>
      <c s="40" r="S919"/>
      <c s="17" r="T919"/>
      <c s="29" r="U919">
        <f>(((20*AB919)*AC919)+(20*AA919))*1</f>
        <v>0</v>
      </c>
      <c s="29" r="V919">
        <f>IF((U919=0),0,(S919/U919))</f>
        <v>0</v>
      </c>
      <c s="40" r="X919">
        <f>(AA919+AB919)*AC919</f>
        <v>0</v>
      </c>
      <c s="17" r="Y919"/>
      <c s="31" r="AA919"/>
      <c s="31" r="AB919"/>
      <c s="31" r="AC919"/>
      <c s="31" r="AD919"/>
    </row>
    <row customHeight="1" r="920" ht="12.0">
      <c s="19" r="A920">
        <v>41768.25</v>
      </c>
      <c s="23" r="B920">
        <v>41768.2916666667</v>
      </c>
      <c s="19" r="C920">
        <f>A920+TIME(5,0,0)</f>
        <v>41768.4583333333</v>
      </c>
      <c s="24" r="D920">
        <f>DATE(YEAR(C920),MONTH(C920),DAY(C920))</f>
        <v>41768</v>
      </c>
      <c s="27" r="E920">
        <f>HOUR(C920)</f>
        <v>11</v>
      </c>
      <c t="str" s="27" r="F920">
        <f>CONCATENATE("TAITsched:",(H920*1000))</f>
        <v>TAITsched:20000</v>
      </c>
      <c s="18" r="G920">
        <v>20</v>
      </c>
      <c s="8" r="H920">
        <v>20</v>
      </c>
      <c s="36" r="I920">
        <v>0</v>
      </c>
      <c t="str" s="27" r="J920">
        <f>CONCATENATE("TAITbid:",(G920*1000))</f>
        <v>TAITbid:20000</v>
      </c>
      <c t="str" s="27" r="K920">
        <f>CONCATENATE("TAITUnscheduled:",(I920*1000))</f>
        <v>TAITUnscheduled:0</v>
      </c>
      <c t="str" s="27" r="L920">
        <f>CONCATENATE("TAITPlanned:",(N920*1000))</f>
        <v>TAITPlanned:0</v>
      </c>
      <c t="str" s="27" r="M920">
        <f>CONCATENATE("TAITSettled:",(P920*1000))</f>
        <v>TAITSettled:20000</v>
      </c>
      <c s="36" r="N920"/>
      <c s="34" r="O920"/>
      <c s="8" r="P920">
        <v>20</v>
      </c>
      <c s="17" r="Q920"/>
      <c s="40" r="R920"/>
      <c s="40" r="S920"/>
      <c s="17" r="T920"/>
      <c s="29" r="U920">
        <f>(((20*AB920)*AC920)+(20*AA920))*1</f>
        <v>0</v>
      </c>
      <c s="29" r="V920">
        <f>IF((U920=0),0,(S920/U920))</f>
        <v>0</v>
      </c>
      <c s="40" r="X920">
        <f>(AA920+AB920)*AC920</f>
        <v>0</v>
      </c>
      <c s="17" r="Y920"/>
      <c s="31" r="AA920"/>
      <c s="31" r="AB920"/>
      <c s="31" r="AC920"/>
      <c s="31" r="AD920"/>
    </row>
    <row customHeight="1" r="921" ht="12.0">
      <c s="19" r="A921">
        <v>41768.2916666667</v>
      </c>
      <c s="23" r="B921">
        <v>41768.3333333333</v>
      </c>
      <c s="19" r="C921">
        <f>A921+TIME(5,0,0)</f>
        <v>41768.5</v>
      </c>
      <c s="24" r="D921">
        <f>DATE(YEAR(C921),MONTH(C921),DAY(C921))</f>
        <v>41768</v>
      </c>
      <c s="27" r="E921">
        <f>HOUR(C921)</f>
        <v>12</v>
      </c>
      <c t="str" s="27" r="F921">
        <f>CONCATENATE("TAITsched:",(H921*1000))</f>
        <v>TAITsched:20000</v>
      </c>
      <c s="18" r="G921">
        <v>20</v>
      </c>
      <c s="8" r="H921">
        <v>20</v>
      </c>
      <c s="36" r="I921">
        <v>0</v>
      </c>
      <c t="str" s="27" r="J921">
        <f>CONCATENATE("TAITbid:",(G921*1000))</f>
        <v>TAITbid:20000</v>
      </c>
      <c t="str" s="27" r="K921">
        <f>CONCATENATE("TAITUnscheduled:",(I921*1000))</f>
        <v>TAITUnscheduled:0</v>
      </c>
      <c t="str" s="27" r="L921">
        <f>CONCATENATE("TAITPlanned:",(N921*1000))</f>
        <v>TAITPlanned:0</v>
      </c>
      <c t="str" s="27" r="M921">
        <f>CONCATENATE("TAITSettled:",(P921*1000))</f>
        <v>TAITSettled:20000</v>
      </c>
      <c s="36" r="N921"/>
      <c s="34" r="O921"/>
      <c s="8" r="P921">
        <v>20</v>
      </c>
      <c s="17" r="Q921"/>
      <c s="40" r="R921"/>
      <c s="40" r="S921"/>
      <c s="17" r="T921"/>
      <c s="29" r="U921">
        <f>(((20*AB921)*AC921)+(20*AA921))*1</f>
        <v>0</v>
      </c>
      <c s="29" r="V921">
        <f>IF((U921=0),0,(S921/U921))</f>
        <v>0</v>
      </c>
      <c s="40" r="X921">
        <f>(AA921+AB921)*AC921</f>
        <v>0</v>
      </c>
      <c s="17" r="Y921"/>
      <c s="31" r="AA921"/>
      <c s="31" r="AB921"/>
      <c s="31" r="AC921"/>
      <c s="31" r="AD921"/>
    </row>
    <row customHeight="1" r="922" ht="12.0">
      <c s="19" r="A922">
        <v>41768.3333333333</v>
      </c>
      <c s="23" r="B922">
        <v>41768.375</v>
      </c>
      <c s="19" r="C922">
        <f>A922+TIME(5,0,0)</f>
        <v>41768.5416666667</v>
      </c>
      <c s="24" r="D922">
        <f>DATE(YEAR(C922),MONTH(C922),DAY(C922))</f>
        <v>41768</v>
      </c>
      <c s="27" r="E922">
        <f>HOUR(C922)</f>
        <v>13</v>
      </c>
      <c t="str" s="27" r="F922">
        <f>CONCATENATE("TAITsched:",(H922*1000))</f>
        <v>TAITsched:20000</v>
      </c>
      <c s="18" r="G922">
        <v>20</v>
      </c>
      <c s="8" r="H922">
        <v>20</v>
      </c>
      <c s="36" r="I922">
        <v>0</v>
      </c>
      <c t="str" s="27" r="J922">
        <f>CONCATENATE("TAITbid:",(G922*1000))</f>
        <v>TAITbid:20000</v>
      </c>
      <c t="str" s="27" r="K922">
        <f>CONCATENATE("TAITUnscheduled:",(I922*1000))</f>
        <v>TAITUnscheduled:0</v>
      </c>
      <c t="str" s="27" r="L922">
        <f>CONCATENATE("TAITPlanned:",(N922*1000))</f>
        <v>TAITPlanned:0</v>
      </c>
      <c t="str" s="27" r="M922">
        <f>CONCATENATE("TAITSettled:",(P922*1000))</f>
        <v>TAITSettled:20000</v>
      </c>
      <c s="36" r="N922"/>
      <c s="34" r="O922"/>
      <c s="8" r="P922">
        <v>20</v>
      </c>
      <c s="17" r="Q922"/>
      <c s="40" r="R922"/>
      <c s="40" r="S922"/>
      <c s="17" r="T922"/>
      <c s="29" r="U922">
        <f>(((20*AB922)*AC922)+(20*AA922))*1</f>
        <v>0</v>
      </c>
      <c s="29" r="V922">
        <f>IF((U922=0),0,(S922/U922))</f>
        <v>0</v>
      </c>
      <c s="40" r="X922">
        <f>(AA922+AB922)*AC922</f>
        <v>0</v>
      </c>
      <c s="17" r="Y922"/>
      <c s="31" r="AA922"/>
      <c s="31" r="AB922"/>
      <c s="31" r="AC922"/>
      <c s="31" r="AD922"/>
    </row>
    <row customHeight="1" r="923" ht="12.0">
      <c s="19" r="A923">
        <v>41768.375</v>
      </c>
      <c s="23" r="B923">
        <v>41768.4166666667</v>
      </c>
      <c s="19" r="C923">
        <f>A923+TIME(5,0,0)</f>
        <v>41768.5833333333</v>
      </c>
      <c s="24" r="D923">
        <f>DATE(YEAR(C923),MONTH(C923),DAY(C923))</f>
        <v>41768</v>
      </c>
      <c s="27" r="E923">
        <f>HOUR(C923)</f>
        <v>14</v>
      </c>
      <c t="str" s="27" r="F923">
        <f>CONCATENATE("TAITsched:",(H923*1000))</f>
        <v>TAITsched:20000</v>
      </c>
      <c s="18" r="G923">
        <v>20</v>
      </c>
      <c s="8" r="H923">
        <v>20</v>
      </c>
      <c s="36" r="I923">
        <v>0</v>
      </c>
      <c t="str" s="27" r="J923">
        <f>CONCATENATE("TAITbid:",(G923*1000))</f>
        <v>TAITbid:20000</v>
      </c>
      <c t="str" s="27" r="K923">
        <f>CONCATENATE("TAITUnscheduled:",(I923*1000))</f>
        <v>TAITUnscheduled:0</v>
      </c>
      <c t="str" s="27" r="L923">
        <f>CONCATENATE("TAITPlanned:",(N923*1000))</f>
        <v>TAITPlanned:0</v>
      </c>
      <c t="str" s="27" r="M923">
        <f>CONCATENATE("TAITSettled:",(P923*1000))</f>
        <v>TAITSettled:20000</v>
      </c>
      <c s="36" r="N923"/>
      <c s="34" r="O923"/>
      <c s="8" r="P923">
        <v>20</v>
      </c>
      <c s="17" r="Q923"/>
      <c s="40" r="R923"/>
      <c s="40" r="S923"/>
      <c s="17" r="T923"/>
      <c s="29" r="U923">
        <f>(((20*AB923)*AC923)+(20*AA923))*1</f>
        <v>0</v>
      </c>
      <c s="29" r="V923">
        <f>IF((U923=0),0,(S923/U923))</f>
        <v>0</v>
      </c>
      <c s="40" r="X923">
        <f>(AA923+AB923)*AC923</f>
        <v>0</v>
      </c>
      <c s="17" r="Y923"/>
      <c s="31" r="AA923"/>
      <c s="31" r="AB923"/>
      <c s="31" r="AC923"/>
      <c s="31" r="AD923"/>
    </row>
    <row customHeight="1" r="924" ht="12.0">
      <c s="19" r="A924">
        <v>41768.4166666667</v>
      </c>
      <c s="23" r="B924">
        <v>41768.4583333333</v>
      </c>
      <c s="19" r="C924">
        <f>A924+TIME(5,0,0)</f>
        <v>41768.625</v>
      </c>
      <c s="24" r="D924">
        <f>DATE(YEAR(C924),MONTH(C924),DAY(C924))</f>
        <v>41768</v>
      </c>
      <c s="27" r="E924">
        <f>HOUR(C924)</f>
        <v>15</v>
      </c>
      <c t="str" s="27" r="F924">
        <f>CONCATENATE("TAITsched:",(H924*1000))</f>
        <v>TAITsched:20000</v>
      </c>
      <c s="18" r="G924">
        <v>20</v>
      </c>
      <c s="8" r="H924">
        <v>20</v>
      </c>
      <c s="36" r="I924">
        <v>0</v>
      </c>
      <c t="str" s="27" r="J924">
        <f>CONCATENATE("TAITbid:",(G924*1000))</f>
        <v>TAITbid:20000</v>
      </c>
      <c t="str" s="27" r="K924">
        <f>CONCATENATE("TAITUnscheduled:",(I924*1000))</f>
        <v>TAITUnscheduled:0</v>
      </c>
      <c t="str" s="27" r="L924">
        <f>CONCATENATE("TAITPlanned:",(N924*1000))</f>
        <v>TAITPlanned:0</v>
      </c>
      <c t="str" s="27" r="M924">
        <f>CONCATENATE("TAITSettled:",(P924*1000))</f>
        <v>TAITSettled:20000</v>
      </c>
      <c s="36" r="N924"/>
      <c s="34" r="O924"/>
      <c s="8" r="P924">
        <v>20</v>
      </c>
      <c s="17" r="Q924"/>
      <c s="40" r="R924"/>
      <c s="40" r="S924"/>
      <c s="17" r="T924"/>
      <c s="29" r="U924">
        <f>(((20*AB924)*AC924)+(20*AA924))*1</f>
        <v>0</v>
      </c>
      <c s="29" r="V924">
        <f>IF((U924=0),0,(S924/U924))</f>
        <v>0</v>
      </c>
      <c s="40" r="X924">
        <f>(AA924+AB924)*AC924</f>
        <v>0</v>
      </c>
      <c s="17" r="Y924"/>
      <c s="31" r="AA924"/>
      <c s="31" r="AB924"/>
      <c s="31" r="AC924"/>
      <c s="31" r="AD924"/>
    </row>
    <row customHeight="1" r="925" ht="12.0">
      <c s="19" r="A925">
        <v>41768.4583333333</v>
      </c>
      <c s="23" r="B925">
        <v>41768.5</v>
      </c>
      <c s="19" r="C925">
        <f>A925+TIME(5,0,0)</f>
        <v>41768.6666666667</v>
      </c>
      <c s="24" r="D925">
        <f>DATE(YEAR(C925),MONTH(C925),DAY(C925))</f>
        <v>41768</v>
      </c>
      <c s="27" r="E925">
        <f>HOUR(C925)</f>
        <v>16</v>
      </c>
      <c t="str" s="27" r="F925">
        <f>CONCATENATE("TAITsched:",(H925*1000))</f>
        <v>TAITsched:20000</v>
      </c>
      <c s="18" r="G925">
        <v>20</v>
      </c>
      <c s="8" r="H925">
        <v>20</v>
      </c>
      <c s="36" r="I925">
        <v>0</v>
      </c>
      <c t="str" s="27" r="J925">
        <f>CONCATENATE("TAITbid:",(G925*1000))</f>
        <v>TAITbid:20000</v>
      </c>
      <c t="str" s="27" r="K925">
        <f>CONCATENATE("TAITUnscheduled:",(I925*1000))</f>
        <v>TAITUnscheduled:0</v>
      </c>
      <c t="str" s="27" r="L925">
        <f>CONCATENATE("TAITPlanned:",(N925*1000))</f>
        <v>TAITPlanned:0</v>
      </c>
      <c t="str" s="27" r="M925">
        <f>CONCATENATE("TAITSettled:",(P925*1000))</f>
        <v>TAITSettled:20000</v>
      </c>
      <c s="36" r="N925"/>
      <c s="34" r="O925"/>
      <c s="8" r="P925">
        <v>20</v>
      </c>
      <c s="17" r="Q925"/>
      <c s="40" r="R925"/>
      <c s="40" r="S925"/>
      <c s="17" r="T925"/>
      <c s="29" r="U925">
        <f>(((20*AB925)*AC925)+(20*AA925))*1</f>
        <v>0</v>
      </c>
      <c s="29" r="V925">
        <f>IF((U925=0),0,(S925/U925))</f>
        <v>0</v>
      </c>
      <c s="40" r="X925">
        <f>(AA925+AB925)*AC925</f>
        <v>0</v>
      </c>
      <c s="17" r="Y925"/>
      <c s="31" r="AA925"/>
      <c s="31" r="AB925"/>
      <c s="31" r="AC925"/>
      <c s="31" r="AD925"/>
    </row>
    <row customHeight="1" r="926" ht="12.0">
      <c s="19" r="A926">
        <v>41768.5</v>
      </c>
      <c s="23" r="B926">
        <v>41768.5416666667</v>
      </c>
      <c s="19" r="C926">
        <f>A926+TIME(5,0,0)</f>
        <v>41768.7083333333</v>
      </c>
      <c s="24" r="D926">
        <f>DATE(YEAR(C926),MONTH(C926),DAY(C926))</f>
        <v>41768</v>
      </c>
      <c s="27" r="E926">
        <f>HOUR(C926)</f>
        <v>17</v>
      </c>
      <c t="str" s="27" r="F926">
        <f>CONCATENATE("TAITsched:",(H926*1000))</f>
        <v>TAITsched:20000</v>
      </c>
      <c s="18" r="G926">
        <v>20</v>
      </c>
      <c s="8" r="H926">
        <v>20</v>
      </c>
      <c s="36" r="I926">
        <v>0</v>
      </c>
      <c t="str" s="27" r="J926">
        <f>CONCATENATE("TAITbid:",(G926*1000))</f>
        <v>TAITbid:20000</v>
      </c>
      <c t="str" s="27" r="K926">
        <f>CONCATENATE("TAITUnscheduled:",(I926*1000))</f>
        <v>TAITUnscheduled:0</v>
      </c>
      <c t="str" s="27" r="L926">
        <f>CONCATENATE("TAITPlanned:",(N926*1000))</f>
        <v>TAITPlanned:0</v>
      </c>
      <c t="str" s="27" r="M926">
        <f>CONCATENATE("TAITSettled:",(P926*1000))</f>
        <v>TAITSettled:20000</v>
      </c>
      <c s="36" r="N926"/>
      <c s="34" r="O926"/>
      <c s="8" r="P926">
        <v>20</v>
      </c>
      <c s="17" r="Q926"/>
      <c s="40" r="R926"/>
      <c s="40" r="S926"/>
      <c s="17" r="T926"/>
      <c s="29" r="U926">
        <f>(((20*AB926)*AC926)+(20*AA926))*1</f>
        <v>0</v>
      </c>
      <c s="29" r="V926">
        <f>IF((U926=0),0,(S926/U926))</f>
        <v>0</v>
      </c>
      <c s="40" r="X926">
        <f>(AA926+AB926)*AC926</f>
        <v>0</v>
      </c>
      <c s="17" r="Y926"/>
      <c s="31" r="AA926"/>
      <c s="31" r="AB926"/>
      <c s="31" r="AC926"/>
      <c s="31" r="AD926"/>
    </row>
    <row customHeight="1" r="927" ht="12.0">
      <c s="19" r="A927">
        <v>41768.5416666667</v>
      </c>
      <c s="23" r="B927">
        <v>41768.5833333333</v>
      </c>
      <c s="19" r="C927">
        <f>A927+TIME(5,0,0)</f>
        <v>41768.75</v>
      </c>
      <c s="24" r="D927">
        <f>DATE(YEAR(C927),MONTH(C927),DAY(C927))</f>
        <v>41768</v>
      </c>
      <c s="27" r="E927">
        <f>HOUR(C927)</f>
        <v>18</v>
      </c>
      <c t="str" s="27" r="F927">
        <f>CONCATENATE("TAITsched:",(H927*1000))</f>
        <v>TAITsched:20000</v>
      </c>
      <c s="18" r="G927">
        <v>20</v>
      </c>
      <c s="8" r="H927">
        <v>20</v>
      </c>
      <c s="36" r="I927">
        <v>0</v>
      </c>
      <c t="str" s="27" r="J927">
        <f>CONCATENATE("TAITbid:",(G927*1000))</f>
        <v>TAITbid:20000</v>
      </c>
      <c t="str" s="27" r="K927">
        <f>CONCATENATE("TAITUnscheduled:",(I927*1000))</f>
        <v>TAITUnscheduled:0</v>
      </c>
      <c t="str" s="27" r="L927">
        <f>CONCATENATE("TAITPlanned:",(N927*1000))</f>
        <v>TAITPlanned:0</v>
      </c>
      <c t="str" s="27" r="M927">
        <f>CONCATENATE("TAITSettled:",(P927*1000))</f>
        <v>TAITSettled:20000</v>
      </c>
      <c s="36" r="N927"/>
      <c s="34" r="O927"/>
      <c s="8" r="P927">
        <v>20</v>
      </c>
      <c s="17" r="Q927"/>
      <c s="40" r="R927"/>
      <c s="40" r="S927"/>
      <c s="17" r="T927"/>
      <c s="29" r="U927">
        <f>(((20*AB927)*AC927)+(20*AA927))*1</f>
        <v>0</v>
      </c>
      <c s="29" r="V927">
        <f>IF((U927=0),0,(S927/U927))</f>
        <v>0</v>
      </c>
      <c s="40" r="X927">
        <f>(AA927+AB927)*AC927</f>
        <v>0</v>
      </c>
      <c s="17" r="Y927"/>
      <c s="31" r="AA927"/>
      <c s="31" r="AB927"/>
      <c s="31" r="AC927"/>
      <c s="31" r="AD927"/>
    </row>
    <row customHeight="1" r="928" ht="12.0">
      <c s="19" r="A928">
        <v>41768.5833333333</v>
      </c>
      <c s="23" r="B928">
        <v>41768.625</v>
      </c>
      <c s="19" r="C928">
        <f>A928+TIME(5,0,0)</f>
        <v>41768.7916666667</v>
      </c>
      <c s="24" r="D928">
        <f>DATE(YEAR(C928),MONTH(C928),DAY(C928))</f>
        <v>41768</v>
      </c>
      <c s="27" r="E928">
        <f>HOUR(C928)</f>
        <v>19</v>
      </c>
      <c t="str" s="27" r="F928">
        <f>CONCATENATE("TAITsched:",(H928*1000))</f>
        <v>TAITsched:20000</v>
      </c>
      <c s="18" r="G928">
        <v>20</v>
      </c>
      <c s="8" r="H928">
        <v>20</v>
      </c>
      <c s="36" r="I928">
        <v>0</v>
      </c>
      <c t="str" s="27" r="J928">
        <f>CONCATENATE("TAITbid:",(G928*1000))</f>
        <v>TAITbid:20000</v>
      </c>
      <c t="str" s="27" r="K928">
        <f>CONCATENATE("TAITUnscheduled:",(I928*1000))</f>
        <v>TAITUnscheduled:0</v>
      </c>
      <c t="str" s="27" r="L928">
        <f>CONCATENATE("TAITPlanned:",(N928*1000))</f>
        <v>TAITPlanned:0</v>
      </c>
      <c t="str" s="27" r="M928">
        <f>CONCATENATE("TAITSettled:",(P928*1000))</f>
        <v>TAITSettled:20000</v>
      </c>
      <c s="36" r="N928"/>
      <c s="34" r="O928"/>
      <c s="8" r="P928">
        <v>20</v>
      </c>
      <c s="17" r="Q928"/>
      <c s="40" r="R928"/>
      <c s="40" r="S928"/>
      <c s="17" r="T928"/>
      <c s="29" r="U928">
        <f>(((20*AB928)*AC928)+(20*AA928))*1</f>
        <v>0</v>
      </c>
      <c s="29" r="V928">
        <f>IF((U928=0),0,(S928/U928))</f>
        <v>0</v>
      </c>
      <c s="40" r="X928">
        <f>(AA928+AB928)*AC928</f>
        <v>0</v>
      </c>
      <c s="17" r="Y928"/>
      <c s="31" r="AA928"/>
      <c s="31" r="AB928"/>
      <c s="31" r="AC928"/>
      <c s="31" r="AD928"/>
    </row>
    <row customHeight="1" r="929" ht="12.0">
      <c s="19" r="A929">
        <v>41768.625</v>
      </c>
      <c s="23" r="B929">
        <v>41768.6666666667</v>
      </c>
      <c s="19" r="C929">
        <f>A929+TIME(5,0,0)</f>
        <v>41768.8333333333</v>
      </c>
      <c s="24" r="D929">
        <f>DATE(YEAR(C929),MONTH(C929),DAY(C929))</f>
        <v>41768</v>
      </c>
      <c s="27" r="E929">
        <f>HOUR(C929)</f>
        <v>20</v>
      </c>
      <c t="str" s="27" r="F929">
        <f>CONCATENATE("TAITsched:",(H929*1000))</f>
        <v>TAITsched:20000</v>
      </c>
      <c s="18" r="G929">
        <v>20</v>
      </c>
      <c s="8" r="H929">
        <v>20</v>
      </c>
      <c s="36" r="I929">
        <v>0</v>
      </c>
      <c t="str" s="27" r="J929">
        <f>CONCATENATE("TAITbid:",(G929*1000))</f>
        <v>TAITbid:20000</v>
      </c>
      <c t="str" s="27" r="K929">
        <f>CONCATENATE("TAITUnscheduled:",(I929*1000))</f>
        <v>TAITUnscheduled:0</v>
      </c>
      <c t="str" s="27" r="L929">
        <f>CONCATENATE("TAITPlanned:",(N929*1000))</f>
        <v>TAITPlanned:0</v>
      </c>
      <c t="str" s="27" r="M929">
        <f>CONCATENATE("TAITSettled:",(P929*1000))</f>
        <v>TAITSettled:20000</v>
      </c>
      <c s="36" r="N929"/>
      <c s="34" r="O929"/>
      <c s="8" r="P929">
        <v>20</v>
      </c>
      <c s="17" r="Q929"/>
      <c s="40" r="R929"/>
      <c s="40" r="S929"/>
      <c s="17" r="T929"/>
      <c s="29" r="U929">
        <f>(((20*AB929)*AC929)+(20*AA929))*1</f>
        <v>0</v>
      </c>
      <c s="29" r="V929">
        <f>IF((U929=0),0,(S929/U929))</f>
        <v>0</v>
      </c>
      <c s="40" r="X929">
        <f>(AA929+AB929)*AC929</f>
        <v>0</v>
      </c>
      <c s="17" r="Y929"/>
      <c s="31" r="AA929"/>
      <c s="31" r="AB929"/>
      <c s="31" r="AC929"/>
      <c s="31" r="AD929"/>
    </row>
    <row customHeight="1" r="930" ht="12.0">
      <c s="19" r="A930">
        <v>41768.6666666667</v>
      </c>
      <c s="23" r="B930">
        <v>41768.7083333333</v>
      </c>
      <c s="19" r="C930">
        <f>A930+TIME(5,0,0)</f>
        <v>41768.875</v>
      </c>
      <c s="24" r="D930">
        <f>DATE(YEAR(C930),MONTH(C930),DAY(C930))</f>
        <v>41768</v>
      </c>
      <c s="27" r="E930">
        <f>HOUR(C930)</f>
        <v>21</v>
      </c>
      <c t="str" s="27" r="F930">
        <f>CONCATENATE("TAITsched:",(H930*1000))</f>
        <v>TAITsched:20000</v>
      </c>
      <c s="18" r="G930">
        <v>20</v>
      </c>
      <c s="8" r="H930">
        <v>20</v>
      </c>
      <c s="36" r="I930">
        <v>0</v>
      </c>
      <c t="str" s="27" r="J930">
        <f>CONCATENATE("TAITbid:",(G930*1000))</f>
        <v>TAITbid:20000</v>
      </c>
      <c t="str" s="27" r="K930">
        <f>CONCATENATE("TAITUnscheduled:",(I930*1000))</f>
        <v>TAITUnscheduled:0</v>
      </c>
      <c t="str" s="27" r="L930">
        <f>CONCATENATE("TAITPlanned:",(N930*1000))</f>
        <v>TAITPlanned:0</v>
      </c>
      <c t="str" s="27" r="M930">
        <f>CONCATENATE("TAITSettled:",(P930*1000))</f>
        <v>TAITSettled:20000</v>
      </c>
      <c s="36" r="N930"/>
      <c s="34" r="O930"/>
      <c s="8" r="P930">
        <v>20</v>
      </c>
      <c s="17" r="Q930"/>
      <c s="40" r="R930"/>
      <c s="40" r="S930"/>
      <c s="17" r="T930"/>
      <c s="29" r="U930">
        <f>(((20*AB930)*AC930)+(20*AA930))*1</f>
        <v>0</v>
      </c>
      <c s="29" r="V930">
        <f>IF((U930=0),0,(S930/U930))</f>
        <v>0</v>
      </c>
      <c s="40" r="X930">
        <f>(AA930+AB930)*AC930</f>
        <v>0</v>
      </c>
      <c s="17" r="Y930"/>
      <c s="31" r="AA930"/>
      <c s="31" r="AB930"/>
      <c s="31" r="AC930"/>
      <c s="31" r="AD930"/>
    </row>
    <row customHeight="1" r="931" ht="12.0">
      <c s="19" r="A931">
        <v>41768.7083333333</v>
      </c>
      <c s="23" r="B931">
        <v>41768.75</v>
      </c>
      <c s="19" r="C931">
        <f>A931+TIME(5,0,0)</f>
        <v>41768.9166666667</v>
      </c>
      <c s="24" r="D931">
        <f>DATE(YEAR(C931),MONTH(C931),DAY(C931))</f>
        <v>41768</v>
      </c>
      <c s="27" r="E931">
        <f>HOUR(C931)</f>
        <v>22</v>
      </c>
      <c t="str" s="27" r="F931">
        <f>CONCATENATE("TAITsched:",(H931*1000))</f>
        <v>TAITsched:20000</v>
      </c>
      <c s="18" r="G931">
        <v>20</v>
      </c>
      <c s="8" r="H931">
        <v>20</v>
      </c>
      <c s="36" r="I931">
        <v>0</v>
      </c>
      <c t="str" s="27" r="J931">
        <f>CONCATENATE("TAITbid:",(G931*1000))</f>
        <v>TAITbid:20000</v>
      </c>
      <c t="str" s="27" r="K931">
        <f>CONCATENATE("TAITUnscheduled:",(I931*1000))</f>
        <v>TAITUnscheduled:0</v>
      </c>
      <c t="str" s="27" r="L931">
        <f>CONCATENATE("TAITPlanned:",(N931*1000))</f>
        <v>TAITPlanned:0</v>
      </c>
      <c t="str" s="27" r="M931">
        <f>CONCATENATE("TAITSettled:",(P931*1000))</f>
        <v>TAITSettled:20000</v>
      </c>
      <c s="36" r="N931"/>
      <c s="34" r="O931"/>
      <c s="8" r="P931">
        <v>20</v>
      </c>
      <c s="17" r="Q931"/>
      <c s="40" r="R931"/>
      <c s="40" r="S931"/>
      <c s="17" r="T931"/>
      <c s="29" r="U931">
        <f>(((20*AB931)*AC931)+(20*AA931))*1</f>
        <v>0</v>
      </c>
      <c s="29" r="V931">
        <f>IF((U931=0),0,(S931/U931))</f>
        <v>0</v>
      </c>
      <c s="40" r="X931">
        <f>(AA931+AB931)*AC931</f>
        <v>0</v>
      </c>
      <c s="17" r="Y931"/>
      <c s="31" r="AA931"/>
      <c s="31" r="AB931"/>
      <c s="31" r="AC931"/>
      <c s="31" r="AD931"/>
    </row>
    <row customHeight="1" r="932" ht="12.0">
      <c s="19" r="A932">
        <v>41768.75</v>
      </c>
      <c s="23" r="B932">
        <v>41768.7916666667</v>
      </c>
      <c s="19" r="C932">
        <f>A932+TIME(5,0,0)</f>
        <v>41768.9583333333</v>
      </c>
      <c s="24" r="D932">
        <f>DATE(YEAR(C932),MONTH(C932),DAY(C932))</f>
        <v>41768</v>
      </c>
      <c s="27" r="E932">
        <f>HOUR(C932)</f>
        <v>23</v>
      </c>
      <c t="str" s="27" r="F932">
        <f>CONCATENATE("TAITsched:",(H932*1000))</f>
        <v>TAITsched:20000</v>
      </c>
      <c s="18" r="G932">
        <v>20</v>
      </c>
      <c s="8" r="H932">
        <v>20</v>
      </c>
      <c s="36" r="I932">
        <v>0</v>
      </c>
      <c t="str" s="27" r="J932">
        <f>CONCATENATE("TAITbid:",(G932*1000))</f>
        <v>TAITbid:20000</v>
      </c>
      <c t="str" s="27" r="K932">
        <f>CONCATENATE("TAITUnscheduled:",(I932*1000))</f>
        <v>TAITUnscheduled:0</v>
      </c>
      <c t="str" s="27" r="L932">
        <f>CONCATENATE("TAITPlanned:",(N932*1000))</f>
        <v>TAITPlanned:0</v>
      </c>
      <c t="str" s="27" r="M932">
        <f>CONCATENATE("TAITSettled:",(P932*1000))</f>
        <v>TAITSettled:20000</v>
      </c>
      <c s="36" r="N932"/>
      <c s="34" r="O932"/>
      <c s="8" r="P932">
        <v>20</v>
      </c>
      <c s="17" r="Q932"/>
      <c s="40" r="R932"/>
      <c s="40" r="S932"/>
      <c s="17" r="T932"/>
      <c s="29" r="U932">
        <f>(((20*AB932)*AC932)+(20*AA932))*1</f>
        <v>0</v>
      </c>
      <c s="29" r="V932">
        <f>IF((U932=0),0,(S932/U932))</f>
        <v>0</v>
      </c>
      <c s="40" r="X932">
        <f>(AA932+AB932)*AC932</f>
        <v>0</v>
      </c>
      <c s="17" r="Y932"/>
      <c s="31" r="AA932"/>
      <c s="31" r="AB932"/>
      <c s="31" r="AC932"/>
      <c s="31" r="AD932"/>
    </row>
    <row customHeight="1" r="933" ht="12.0">
      <c s="19" r="A933">
        <v>41768.7916666667</v>
      </c>
      <c s="23" r="B933">
        <v>41768.8333333333</v>
      </c>
      <c s="19" r="C933">
        <f>A933+TIME(5,0,0)</f>
        <v>41769</v>
      </c>
      <c s="24" r="D933">
        <f>DATE(YEAR(C933),MONTH(C933),DAY(C933))</f>
        <v>41769</v>
      </c>
      <c s="27" r="E933">
        <f>HOUR(C933)</f>
        <v>0</v>
      </c>
      <c t="str" s="27" r="F933">
        <f>CONCATENATE("TAITsched:",(H933*1000))</f>
        <v>TAITsched:20000</v>
      </c>
      <c s="18" r="G933">
        <v>20</v>
      </c>
      <c s="8" r="H933">
        <v>20</v>
      </c>
      <c s="36" r="I933">
        <v>0</v>
      </c>
      <c t="str" s="27" r="J933">
        <f>CONCATENATE("TAITbid:",(G933*1000))</f>
        <v>TAITbid:20000</v>
      </c>
      <c t="str" s="27" r="K933">
        <f>CONCATENATE("TAITUnscheduled:",(I933*1000))</f>
        <v>TAITUnscheduled:0</v>
      </c>
      <c t="str" s="27" r="L933">
        <f>CONCATENATE("TAITPlanned:",(N933*1000))</f>
        <v>TAITPlanned:0</v>
      </c>
      <c t="str" s="27" r="M933">
        <f>CONCATENATE("TAITSettled:",(P933*1000))</f>
        <v>TAITSettled:20000</v>
      </c>
      <c s="36" r="N933"/>
      <c s="34" r="O933"/>
      <c s="8" r="P933">
        <v>20</v>
      </c>
      <c s="17" r="Q933"/>
      <c s="40" r="R933"/>
      <c s="40" r="S933"/>
      <c s="17" r="T933"/>
      <c s="29" r="U933">
        <f>(((20*AB933)*AC933)+(20*AA933))*1</f>
        <v>0</v>
      </c>
      <c s="29" r="V933">
        <f>IF((U933=0),0,(S933/U933))</f>
        <v>0</v>
      </c>
      <c s="40" r="X933">
        <f>(AA933+AB933)*AC933</f>
        <v>0</v>
      </c>
      <c s="17" r="Y933"/>
      <c s="31" r="AA933"/>
      <c s="31" r="AB933"/>
      <c s="31" r="AC933"/>
      <c s="31" r="AD933"/>
    </row>
    <row customHeight="1" r="934" ht="12.0">
      <c s="19" r="A934">
        <v>41768.8333333333</v>
      </c>
      <c s="23" r="B934">
        <v>41768.875</v>
      </c>
      <c s="19" r="C934">
        <f>A934+TIME(5,0,0)</f>
        <v>41769.0416666667</v>
      </c>
      <c s="24" r="D934">
        <f>DATE(YEAR(C934),MONTH(C934),DAY(C934))</f>
        <v>41769</v>
      </c>
      <c s="27" r="E934">
        <f>HOUR(C934)</f>
        <v>1</v>
      </c>
      <c t="str" s="27" r="F934">
        <f>CONCATENATE("TAITsched:",(H934*1000))</f>
        <v>TAITsched:20000</v>
      </c>
      <c s="18" r="G934">
        <v>20</v>
      </c>
      <c s="8" r="H934">
        <v>20</v>
      </c>
      <c s="36" r="I934">
        <v>0</v>
      </c>
      <c t="str" s="27" r="J934">
        <f>CONCATENATE("TAITbid:",(G934*1000))</f>
        <v>TAITbid:20000</v>
      </c>
      <c t="str" s="27" r="K934">
        <f>CONCATENATE("TAITUnscheduled:",(I934*1000))</f>
        <v>TAITUnscheduled:0</v>
      </c>
      <c t="str" s="27" r="L934">
        <f>CONCATENATE("TAITPlanned:",(N934*1000))</f>
        <v>TAITPlanned:0</v>
      </c>
      <c t="str" s="27" r="M934">
        <f>CONCATENATE("TAITSettled:",(P934*1000))</f>
        <v>TAITSettled:20000</v>
      </c>
      <c s="36" r="N934"/>
      <c s="34" r="O934"/>
      <c s="8" r="P934">
        <v>20</v>
      </c>
      <c s="17" r="Q934"/>
      <c s="40" r="R934"/>
      <c s="40" r="S934"/>
      <c s="17" r="T934"/>
      <c s="29" r="U934">
        <f>(((20*AB934)*AC934)+(20*AA934))*1</f>
        <v>0</v>
      </c>
      <c s="29" r="V934">
        <f>IF((U934=0),0,(S934/U934))</f>
        <v>0</v>
      </c>
      <c s="40" r="X934">
        <f>(AA934+AB934)*AC934</f>
        <v>0</v>
      </c>
      <c s="17" r="Y934"/>
      <c s="31" r="AA934"/>
      <c s="31" r="AB934"/>
      <c s="31" r="AC934"/>
      <c s="31" r="AD934"/>
    </row>
    <row customHeight="1" r="935" ht="12.0">
      <c s="19" r="A935">
        <v>41768.875</v>
      </c>
      <c s="23" r="B935">
        <v>41768.9166666667</v>
      </c>
      <c s="19" r="C935">
        <f>A935+TIME(5,0,0)</f>
        <v>41769.0833333333</v>
      </c>
      <c s="24" r="D935">
        <f>DATE(YEAR(C935),MONTH(C935),DAY(C935))</f>
        <v>41769</v>
      </c>
      <c s="27" r="E935">
        <f>HOUR(C935)</f>
        <v>2</v>
      </c>
      <c t="str" s="27" r="F935">
        <f>CONCATENATE("TAITsched:",(H935*1000))</f>
        <v>TAITsched:20000</v>
      </c>
      <c s="18" r="G935">
        <v>20</v>
      </c>
      <c s="8" r="H935">
        <v>20</v>
      </c>
      <c s="36" r="I935">
        <v>0</v>
      </c>
      <c t="str" s="27" r="J935">
        <f>CONCATENATE("TAITbid:",(G935*1000))</f>
        <v>TAITbid:20000</v>
      </c>
      <c t="str" s="27" r="K935">
        <f>CONCATENATE("TAITUnscheduled:",(I935*1000))</f>
        <v>TAITUnscheduled:0</v>
      </c>
      <c t="str" s="27" r="L935">
        <f>CONCATENATE("TAITPlanned:",(N935*1000))</f>
        <v>TAITPlanned:0</v>
      </c>
      <c t="str" s="27" r="M935">
        <f>CONCATENATE("TAITSettled:",(P935*1000))</f>
        <v>TAITSettled:20000</v>
      </c>
      <c s="36" r="N935"/>
      <c s="34" r="O935"/>
      <c s="8" r="P935">
        <v>20</v>
      </c>
      <c s="17" r="Q935"/>
      <c s="40" r="R935"/>
      <c s="40" r="S935"/>
      <c s="17" r="T935"/>
      <c s="29" r="U935">
        <f>(((20*AB935)*AC935)+(20*AA935))*1</f>
        <v>0</v>
      </c>
      <c s="29" r="V935">
        <f>IF((U935=0),0,(S935/U935))</f>
        <v>0</v>
      </c>
      <c s="40" r="X935">
        <f>(AA935+AB935)*AC935</f>
        <v>0</v>
      </c>
      <c s="17" r="Y935"/>
      <c s="31" r="AA935"/>
      <c s="31" r="AB935"/>
      <c s="31" r="AC935"/>
      <c s="31" r="AD935"/>
    </row>
    <row customHeight="1" r="936" ht="12.0">
      <c s="19" r="A936">
        <v>41768.9166666667</v>
      </c>
      <c s="23" r="B936">
        <v>41768.9583333333</v>
      </c>
      <c s="19" r="C936">
        <f>A936+TIME(5,0,0)</f>
        <v>41769.125</v>
      </c>
      <c s="24" r="D936">
        <f>DATE(YEAR(C936),MONTH(C936),DAY(C936))</f>
        <v>41769</v>
      </c>
      <c s="27" r="E936">
        <f>HOUR(C936)</f>
        <v>3</v>
      </c>
      <c t="str" s="27" r="F936">
        <f>CONCATENATE("TAITsched:",(H936*1000))</f>
        <v>TAITsched:20000</v>
      </c>
      <c s="18" r="G936">
        <v>20</v>
      </c>
      <c s="8" r="H936">
        <v>20</v>
      </c>
      <c s="36" r="I936">
        <v>0</v>
      </c>
      <c t="str" s="27" r="J936">
        <f>CONCATENATE("TAITbid:",(G936*1000))</f>
        <v>TAITbid:20000</v>
      </c>
      <c t="str" s="27" r="K936">
        <f>CONCATENATE("TAITUnscheduled:",(I936*1000))</f>
        <v>TAITUnscheduled:0</v>
      </c>
      <c t="str" s="27" r="L936">
        <f>CONCATENATE("TAITPlanned:",(N936*1000))</f>
        <v>TAITPlanned:0</v>
      </c>
      <c t="str" s="27" r="M936">
        <f>CONCATENATE("TAITSettled:",(P936*1000))</f>
        <v>TAITSettled:20000</v>
      </c>
      <c s="36" r="N936"/>
      <c s="34" r="O936"/>
      <c s="8" r="P936">
        <v>20</v>
      </c>
      <c s="17" r="Q936"/>
      <c s="40" r="R936"/>
      <c s="40" r="S936"/>
      <c s="17" r="T936"/>
      <c s="29" r="U936">
        <f>(((20*AB936)*AC936)+(20*AA936))*1</f>
        <v>0</v>
      </c>
      <c s="29" r="V936">
        <f>IF((U936=0),0,(S936/U936))</f>
        <v>0</v>
      </c>
      <c s="40" r="X936">
        <f>(AA936+AB936)*AC936</f>
        <v>0</v>
      </c>
      <c s="17" r="Y936"/>
      <c s="31" r="AA936"/>
      <c s="31" r="AB936"/>
      <c s="31" r="AC936"/>
      <c s="31" r="AD936"/>
    </row>
    <row customHeight="1" r="937" ht="12.0">
      <c s="19" r="A937">
        <v>41768.9583333333</v>
      </c>
      <c s="23" r="B937">
        <v>41769</v>
      </c>
      <c s="19" r="C937">
        <f>A937+TIME(5,0,0)</f>
        <v>41769.1666666667</v>
      </c>
      <c s="24" r="D937">
        <f>DATE(YEAR(C937),MONTH(C937),DAY(C937))</f>
        <v>41769</v>
      </c>
      <c s="27" r="E937">
        <f>HOUR(C937)</f>
        <v>4</v>
      </c>
      <c t="str" s="27" r="F937">
        <f>CONCATENATE("TAITsched:",(H937*1000))</f>
        <v>TAITsched:20000</v>
      </c>
      <c s="18" r="G937">
        <v>20</v>
      </c>
      <c s="8" r="H937">
        <v>20</v>
      </c>
      <c s="36" r="I937">
        <v>0</v>
      </c>
      <c t="str" s="27" r="J937">
        <f>CONCATENATE("TAITbid:",(G937*1000))</f>
        <v>TAITbid:20000</v>
      </c>
      <c t="str" s="27" r="K937">
        <f>CONCATENATE("TAITUnscheduled:",(I937*1000))</f>
        <v>TAITUnscheduled:0</v>
      </c>
      <c t="str" s="27" r="L937">
        <f>CONCATENATE("TAITPlanned:",(N937*1000))</f>
        <v>TAITPlanned:0</v>
      </c>
      <c t="str" s="27" r="M937">
        <f>CONCATENATE("TAITSettled:",(P937*1000))</f>
        <v>TAITSettled:20000</v>
      </c>
      <c s="36" r="N937"/>
      <c s="34" r="O937"/>
      <c s="8" r="P937">
        <v>20</v>
      </c>
      <c s="17" r="Q937"/>
      <c s="40" r="R937"/>
      <c s="40" r="S937"/>
      <c s="17" r="T937"/>
      <c s="29" r="U937">
        <f>(((20*AB937)*AC937)+(20*AA937))*1</f>
        <v>0</v>
      </c>
      <c s="29" r="V937">
        <f>IF((U937=0),0,(S937/U937))</f>
        <v>0</v>
      </c>
      <c s="40" r="X937">
        <f>(AA937+AB937)*AC937</f>
        <v>0</v>
      </c>
      <c s="17" r="Y937"/>
      <c s="31" r="AA937"/>
      <c s="31" r="AB937"/>
      <c s="31" r="AC937"/>
      <c s="31" r="AD937"/>
    </row>
    <row customHeight="1" r="938" ht="12.0">
      <c s="19" r="A938">
        <v>41769</v>
      </c>
      <c s="23" r="B938">
        <v>41769.0416666667</v>
      </c>
      <c s="19" r="C938">
        <f>A938+TIME(5,0,0)</f>
        <v>41769.2083333333</v>
      </c>
      <c s="24" r="D938">
        <f>DATE(YEAR(C938),MONTH(C938),DAY(C938))</f>
        <v>41769</v>
      </c>
      <c s="27" r="E938">
        <f>HOUR(C938)</f>
        <v>5</v>
      </c>
      <c t="str" s="27" r="F938">
        <f>CONCATENATE("TAITsched:",(H938*1000))</f>
        <v>TAITsched:20000</v>
      </c>
      <c s="18" r="G938">
        <v>20</v>
      </c>
      <c s="8" r="H938">
        <v>20</v>
      </c>
      <c s="36" r="I938">
        <v>0</v>
      </c>
      <c t="str" s="27" r="J938">
        <f>CONCATENATE("TAITbid:",(G938*1000))</f>
        <v>TAITbid:20000</v>
      </c>
      <c t="str" s="27" r="K938">
        <f>CONCATENATE("TAITUnscheduled:",(I938*1000))</f>
        <v>TAITUnscheduled:0</v>
      </c>
      <c t="str" s="27" r="L938">
        <f>CONCATENATE("TAITPlanned:",(N938*1000))</f>
        <v>TAITPlanned:0</v>
      </c>
      <c t="str" s="27" r="M938">
        <f>CONCATENATE("TAITSettled:",(P938*1000))</f>
        <v>TAITSettled:20000</v>
      </c>
      <c s="36" r="N938"/>
      <c s="34" r="O938"/>
      <c s="8" r="P938">
        <v>20</v>
      </c>
      <c s="17" r="Q938"/>
      <c s="40" r="R938"/>
      <c s="40" r="S938"/>
      <c s="17" r="T938"/>
      <c s="29" r="U938">
        <f>(((20*AB938)*AC938)+(20*AA938))*1</f>
        <v>0</v>
      </c>
      <c s="29" r="V938">
        <f>IF((U938=0),0,(S938/U938))</f>
        <v>0</v>
      </c>
      <c s="40" r="X938">
        <f>(AA938+AB938)*AC938</f>
        <v>0</v>
      </c>
      <c s="17" r="Y938"/>
      <c s="31" r="AA938"/>
      <c s="31" r="AB938"/>
      <c s="31" r="AC938"/>
      <c s="31" r="AD938"/>
    </row>
    <row customHeight="1" r="939" ht="12.0">
      <c s="19" r="A939">
        <v>41769.0416666667</v>
      </c>
      <c s="23" r="B939">
        <v>41769.0833333333</v>
      </c>
      <c s="19" r="C939">
        <f>A939+TIME(5,0,0)</f>
        <v>41769.25</v>
      </c>
      <c s="24" r="D939">
        <f>DATE(YEAR(C939),MONTH(C939),DAY(C939))</f>
        <v>41769</v>
      </c>
      <c s="27" r="E939">
        <f>HOUR(C939)</f>
        <v>6</v>
      </c>
      <c t="str" s="27" r="F939">
        <f>CONCATENATE("TAITsched:",(H939*1000))</f>
        <v>TAITsched:20000</v>
      </c>
      <c s="18" r="G939">
        <v>20</v>
      </c>
      <c s="8" r="H939">
        <v>20</v>
      </c>
      <c s="36" r="I939">
        <v>0</v>
      </c>
      <c t="str" s="27" r="J939">
        <f>CONCATENATE("TAITbid:",(G939*1000))</f>
        <v>TAITbid:20000</v>
      </c>
      <c t="str" s="27" r="K939">
        <f>CONCATENATE("TAITUnscheduled:",(I939*1000))</f>
        <v>TAITUnscheduled:0</v>
      </c>
      <c t="str" s="27" r="L939">
        <f>CONCATENATE("TAITPlanned:",(N939*1000))</f>
        <v>TAITPlanned:0</v>
      </c>
      <c t="str" s="27" r="M939">
        <f>CONCATENATE("TAITSettled:",(P939*1000))</f>
        <v>TAITSettled:20000</v>
      </c>
      <c s="36" r="N939"/>
      <c s="34" r="O939"/>
      <c s="8" r="P939">
        <v>20</v>
      </c>
      <c s="17" r="Q939"/>
      <c s="40" r="R939"/>
      <c s="40" r="S939"/>
      <c s="17" r="T939"/>
      <c s="29" r="U939">
        <f>(((20*AB939)*AC939)+(20*AA939))*1</f>
        <v>0</v>
      </c>
      <c s="29" r="V939">
        <f>IF((U939=0),0,(S939/U939))</f>
        <v>0</v>
      </c>
      <c s="40" r="X939">
        <f>(AA939+AB939)*AC939</f>
        <v>0</v>
      </c>
      <c s="17" r="Y939"/>
      <c s="31" r="AA939"/>
      <c s="31" r="AB939"/>
      <c s="31" r="AC939"/>
      <c s="31" r="AD939"/>
    </row>
    <row customHeight="1" r="940" ht="12.0">
      <c s="19" r="A940">
        <v>41769.0833333333</v>
      </c>
      <c s="23" r="B940">
        <v>41769.125</v>
      </c>
      <c s="19" r="C940">
        <f>A940+TIME(5,0,0)</f>
        <v>41769.2916666667</v>
      </c>
      <c s="24" r="D940">
        <f>DATE(YEAR(C940),MONTH(C940),DAY(C940))</f>
        <v>41769</v>
      </c>
      <c s="27" r="E940">
        <f>HOUR(C940)</f>
        <v>7</v>
      </c>
      <c t="str" s="27" r="F940">
        <f>CONCATENATE("TAITsched:",(H940*1000))</f>
        <v>TAITsched:20000</v>
      </c>
      <c s="18" r="G940">
        <v>20</v>
      </c>
      <c s="8" r="H940">
        <v>20</v>
      </c>
      <c s="36" r="I940">
        <v>0</v>
      </c>
      <c t="str" s="27" r="J940">
        <f>CONCATENATE("TAITbid:",(G940*1000))</f>
        <v>TAITbid:20000</v>
      </c>
      <c t="str" s="27" r="K940">
        <f>CONCATENATE("TAITUnscheduled:",(I940*1000))</f>
        <v>TAITUnscheduled:0</v>
      </c>
      <c t="str" s="27" r="L940">
        <f>CONCATENATE("TAITPlanned:",(N940*1000))</f>
        <v>TAITPlanned:0</v>
      </c>
      <c t="str" s="27" r="M940">
        <f>CONCATENATE("TAITSettled:",(P940*1000))</f>
        <v>TAITSettled:20000</v>
      </c>
      <c s="36" r="N940"/>
      <c s="34" r="O940"/>
      <c s="8" r="P940">
        <v>20</v>
      </c>
      <c s="17" r="Q940"/>
      <c s="40" r="R940"/>
      <c s="40" r="S940"/>
      <c s="17" r="T940"/>
      <c s="29" r="U940">
        <f>(((20*AB940)*AC940)+(20*AA940))*1</f>
        <v>0</v>
      </c>
      <c s="29" r="V940">
        <f>IF((U940=0),0,(S940/U940))</f>
        <v>0</v>
      </c>
      <c s="40" r="X940">
        <f>(AA940+AB940)*AC940</f>
        <v>0</v>
      </c>
      <c s="17" r="Y940"/>
      <c s="31" r="AA940"/>
      <c s="31" r="AB940"/>
      <c s="31" r="AC940"/>
      <c s="31" r="AD940"/>
    </row>
    <row customHeight="1" r="941" ht="12.0">
      <c s="19" r="A941">
        <v>41769.125</v>
      </c>
      <c s="23" r="B941">
        <v>41769.1666666667</v>
      </c>
      <c s="19" r="C941">
        <f>A941+TIME(5,0,0)</f>
        <v>41769.3333333333</v>
      </c>
      <c s="24" r="D941">
        <f>DATE(YEAR(C941),MONTH(C941),DAY(C941))</f>
        <v>41769</v>
      </c>
      <c s="27" r="E941">
        <f>HOUR(C941)</f>
        <v>8</v>
      </c>
      <c t="str" s="27" r="F941">
        <f>CONCATENATE("TAITsched:",(H941*1000))</f>
        <v>TAITsched:20000</v>
      </c>
      <c s="18" r="G941">
        <v>20</v>
      </c>
      <c s="8" r="H941">
        <v>20</v>
      </c>
      <c s="36" r="I941">
        <v>0</v>
      </c>
      <c t="str" s="27" r="J941">
        <f>CONCATENATE("TAITbid:",(G941*1000))</f>
        <v>TAITbid:20000</v>
      </c>
      <c t="str" s="27" r="K941">
        <f>CONCATENATE("TAITUnscheduled:",(I941*1000))</f>
        <v>TAITUnscheduled:0</v>
      </c>
      <c t="str" s="27" r="L941">
        <f>CONCATENATE("TAITPlanned:",(N941*1000))</f>
        <v>TAITPlanned:0</v>
      </c>
      <c t="str" s="27" r="M941">
        <f>CONCATENATE("TAITSettled:",(P941*1000))</f>
        <v>TAITSettled:20000</v>
      </c>
      <c s="36" r="N941"/>
      <c s="34" r="O941"/>
      <c s="8" r="P941">
        <v>20</v>
      </c>
      <c s="17" r="Q941"/>
      <c s="40" r="R941"/>
      <c s="40" r="S941"/>
      <c s="17" r="T941"/>
      <c s="29" r="U941">
        <f>(((20*AB941)*AC941)+(20*AA941))*1</f>
        <v>0</v>
      </c>
      <c s="29" r="V941">
        <f>IF((U941=0),0,(S941/U941))</f>
        <v>0</v>
      </c>
      <c s="40" r="X941">
        <f>(AA941+AB941)*AC941</f>
        <v>0</v>
      </c>
      <c s="17" r="Y941"/>
      <c s="31" r="AA941"/>
      <c s="31" r="AB941"/>
      <c s="31" r="AC941"/>
      <c s="31" r="AD941"/>
    </row>
    <row customHeight="1" r="942" ht="12.0">
      <c s="19" r="A942">
        <v>41769.1666666667</v>
      </c>
      <c s="23" r="B942">
        <v>41769.2083333333</v>
      </c>
      <c s="19" r="C942">
        <f>A942+TIME(5,0,0)</f>
        <v>41769.375</v>
      </c>
      <c s="24" r="D942">
        <f>DATE(YEAR(C942),MONTH(C942),DAY(C942))</f>
        <v>41769</v>
      </c>
      <c s="27" r="E942">
        <f>HOUR(C942)</f>
        <v>9</v>
      </c>
      <c t="str" s="27" r="F942">
        <f>CONCATENATE("TAITsched:",(H942*1000))</f>
        <v>TAITsched:20000</v>
      </c>
      <c s="18" r="G942">
        <v>20</v>
      </c>
      <c s="8" r="H942">
        <v>20</v>
      </c>
      <c s="36" r="I942">
        <v>0</v>
      </c>
      <c t="str" s="27" r="J942">
        <f>CONCATENATE("TAITbid:",(G942*1000))</f>
        <v>TAITbid:20000</v>
      </c>
      <c t="str" s="27" r="K942">
        <f>CONCATENATE("TAITUnscheduled:",(I942*1000))</f>
        <v>TAITUnscheduled:0</v>
      </c>
      <c t="str" s="27" r="L942">
        <f>CONCATENATE("TAITPlanned:",(N942*1000))</f>
        <v>TAITPlanned:0</v>
      </c>
      <c t="str" s="27" r="M942">
        <f>CONCATENATE("TAITSettled:",(P942*1000))</f>
        <v>TAITSettled:20000</v>
      </c>
      <c s="36" r="N942"/>
      <c s="34" r="O942"/>
      <c s="8" r="P942">
        <v>20</v>
      </c>
      <c s="17" r="Q942"/>
      <c s="40" r="R942"/>
      <c s="40" r="S942"/>
      <c s="17" r="T942"/>
      <c s="29" r="U942">
        <f>(((20*AB942)*AC942)+(20*AA942))*1</f>
        <v>0</v>
      </c>
      <c s="29" r="V942">
        <f>IF((U942=0),0,(S942/U942))</f>
        <v>0</v>
      </c>
      <c s="40" r="X942">
        <f>(AA942+AB942)*AC942</f>
        <v>0</v>
      </c>
      <c s="17" r="Y942"/>
      <c s="31" r="AA942"/>
      <c s="31" r="AB942"/>
      <c s="31" r="AC942"/>
      <c s="31" r="AD942"/>
    </row>
    <row customHeight="1" r="943" ht="12.0">
      <c s="19" r="A943">
        <v>41769.2083333333</v>
      </c>
      <c s="23" r="B943">
        <v>41769.25</v>
      </c>
      <c s="19" r="C943">
        <f>A943+TIME(5,0,0)</f>
        <v>41769.4166666667</v>
      </c>
      <c s="24" r="D943">
        <f>DATE(YEAR(C943),MONTH(C943),DAY(C943))</f>
        <v>41769</v>
      </c>
      <c s="27" r="E943">
        <f>HOUR(C943)</f>
        <v>10</v>
      </c>
      <c t="str" s="27" r="F943">
        <f>CONCATENATE("TAITsched:",(H943*1000))</f>
        <v>TAITsched:20000</v>
      </c>
      <c s="18" r="G943">
        <v>20</v>
      </c>
      <c s="8" r="H943">
        <v>20</v>
      </c>
      <c s="36" r="I943">
        <v>0</v>
      </c>
      <c t="str" s="27" r="J943">
        <f>CONCATENATE("TAITbid:",(G943*1000))</f>
        <v>TAITbid:20000</v>
      </c>
      <c t="str" s="27" r="K943">
        <f>CONCATENATE("TAITUnscheduled:",(I943*1000))</f>
        <v>TAITUnscheduled:0</v>
      </c>
      <c t="str" s="27" r="L943">
        <f>CONCATENATE("TAITPlanned:",(N943*1000))</f>
        <v>TAITPlanned:0</v>
      </c>
      <c t="str" s="27" r="M943">
        <f>CONCATENATE("TAITSettled:",(P943*1000))</f>
        <v>TAITSettled:20000</v>
      </c>
      <c s="36" r="N943"/>
      <c s="34" r="O943"/>
      <c s="8" r="P943">
        <v>20</v>
      </c>
      <c s="17" r="Q943"/>
      <c s="40" r="R943"/>
      <c s="40" r="S943"/>
      <c s="17" r="T943"/>
      <c s="29" r="U943">
        <f>(((20*AB943)*AC943)+(20*AA943))*1</f>
        <v>0</v>
      </c>
      <c s="29" r="V943">
        <f>IF((U943=0),0,(S943/U943))</f>
        <v>0</v>
      </c>
      <c s="40" r="X943">
        <f>(AA943+AB943)*AC943</f>
        <v>0</v>
      </c>
      <c s="17" r="Y943"/>
      <c s="31" r="AA943"/>
      <c s="31" r="AB943"/>
      <c s="31" r="AC943"/>
      <c s="31" r="AD943"/>
    </row>
    <row customHeight="1" r="944" ht="12.0">
      <c s="19" r="A944">
        <v>41769.25</v>
      </c>
      <c s="23" r="B944">
        <v>41769.2916666667</v>
      </c>
      <c s="19" r="C944">
        <f>A944+TIME(5,0,0)</f>
        <v>41769.4583333333</v>
      </c>
      <c s="24" r="D944">
        <f>DATE(YEAR(C944),MONTH(C944),DAY(C944))</f>
        <v>41769</v>
      </c>
      <c s="27" r="E944">
        <f>HOUR(C944)</f>
        <v>11</v>
      </c>
      <c t="str" s="27" r="F944">
        <f>CONCATENATE("TAITsched:",(H944*1000))</f>
        <v>TAITsched:20000</v>
      </c>
      <c s="18" r="G944">
        <v>20</v>
      </c>
      <c s="8" r="H944">
        <v>20</v>
      </c>
      <c s="36" r="I944">
        <v>0</v>
      </c>
      <c t="str" s="27" r="J944">
        <f>CONCATENATE("TAITbid:",(G944*1000))</f>
        <v>TAITbid:20000</v>
      </c>
      <c t="str" s="27" r="K944">
        <f>CONCATENATE("TAITUnscheduled:",(I944*1000))</f>
        <v>TAITUnscheduled:0</v>
      </c>
      <c t="str" s="27" r="L944">
        <f>CONCATENATE("TAITPlanned:",(N944*1000))</f>
        <v>TAITPlanned:0</v>
      </c>
      <c t="str" s="27" r="M944">
        <f>CONCATENATE("TAITSettled:",(P944*1000))</f>
        <v>TAITSettled:20000</v>
      </c>
      <c s="36" r="N944"/>
      <c s="34" r="O944"/>
      <c s="8" r="P944">
        <v>20</v>
      </c>
      <c s="17" r="Q944"/>
      <c s="40" r="R944"/>
      <c s="40" r="S944"/>
      <c s="17" r="T944"/>
      <c s="29" r="U944">
        <f>(((20*AB944)*AC944)+(20*AA944))*1</f>
        <v>0</v>
      </c>
      <c s="29" r="V944">
        <f>IF((U944=0),0,(S944/U944))</f>
        <v>0</v>
      </c>
      <c s="40" r="X944">
        <f>(AA944+AB944)*AC944</f>
        <v>0</v>
      </c>
      <c s="17" r="Y944"/>
      <c s="31" r="AA944"/>
      <c s="31" r="AB944"/>
      <c s="31" r="AC944"/>
      <c s="31" r="AD944"/>
    </row>
    <row customHeight="1" r="945" ht="12.0">
      <c s="19" r="A945">
        <v>41769.2916666667</v>
      </c>
      <c s="23" r="B945">
        <v>41769.3333333333</v>
      </c>
      <c s="19" r="C945">
        <f>A945+TIME(5,0,0)</f>
        <v>41769.5</v>
      </c>
      <c s="24" r="D945">
        <f>DATE(YEAR(C945),MONTH(C945),DAY(C945))</f>
        <v>41769</v>
      </c>
      <c s="27" r="E945">
        <f>HOUR(C945)</f>
        <v>12</v>
      </c>
      <c t="str" s="27" r="F945">
        <f>CONCATENATE("TAITsched:",(H945*1000))</f>
        <v>TAITsched:20000</v>
      </c>
      <c s="18" r="G945">
        <v>20</v>
      </c>
      <c s="8" r="H945">
        <v>20</v>
      </c>
      <c s="36" r="I945">
        <v>0</v>
      </c>
      <c t="str" s="27" r="J945">
        <f>CONCATENATE("TAITbid:",(G945*1000))</f>
        <v>TAITbid:20000</v>
      </c>
      <c t="str" s="27" r="K945">
        <f>CONCATENATE("TAITUnscheduled:",(I945*1000))</f>
        <v>TAITUnscheduled:0</v>
      </c>
      <c t="str" s="27" r="L945">
        <f>CONCATENATE("TAITPlanned:",(N945*1000))</f>
        <v>TAITPlanned:0</v>
      </c>
      <c t="str" s="27" r="M945">
        <f>CONCATENATE("TAITSettled:",(P945*1000))</f>
        <v>TAITSettled:20000</v>
      </c>
      <c s="36" r="N945"/>
      <c s="34" r="O945"/>
      <c s="8" r="P945">
        <v>20</v>
      </c>
      <c s="17" r="Q945"/>
      <c s="40" r="R945"/>
      <c s="40" r="S945"/>
      <c s="17" r="T945"/>
      <c s="29" r="U945">
        <f>(((20*AB945)*AC945)+(20*AA945))*1</f>
        <v>0</v>
      </c>
      <c s="29" r="V945">
        <f>IF((U945=0),0,(S945/U945))</f>
        <v>0</v>
      </c>
      <c s="40" r="X945">
        <f>(AA945+AB945)*AC945</f>
        <v>0</v>
      </c>
      <c s="17" r="Y945"/>
      <c s="31" r="AA945"/>
      <c s="31" r="AB945"/>
      <c s="31" r="AC945"/>
      <c s="31" r="AD945"/>
    </row>
    <row customHeight="1" r="946" ht="12.0">
      <c s="19" r="A946">
        <v>41769.3333333333</v>
      </c>
      <c s="23" r="B946">
        <v>41769.375</v>
      </c>
      <c s="19" r="C946">
        <f>A946+TIME(5,0,0)</f>
        <v>41769.5416666667</v>
      </c>
      <c s="24" r="D946">
        <f>DATE(YEAR(C946),MONTH(C946),DAY(C946))</f>
        <v>41769</v>
      </c>
      <c s="27" r="E946">
        <f>HOUR(C946)</f>
        <v>13</v>
      </c>
      <c t="str" s="27" r="F946">
        <f>CONCATENATE("TAITsched:",(H946*1000))</f>
        <v>TAITsched:20000</v>
      </c>
      <c s="18" r="G946">
        <v>20</v>
      </c>
      <c s="8" r="H946">
        <v>20</v>
      </c>
      <c s="36" r="I946">
        <v>0</v>
      </c>
      <c t="str" s="27" r="J946">
        <f>CONCATENATE("TAITbid:",(G946*1000))</f>
        <v>TAITbid:20000</v>
      </c>
      <c t="str" s="27" r="K946">
        <f>CONCATENATE("TAITUnscheduled:",(I946*1000))</f>
        <v>TAITUnscheduled:0</v>
      </c>
      <c t="str" s="27" r="L946">
        <f>CONCATENATE("TAITPlanned:",(N946*1000))</f>
        <v>TAITPlanned:0</v>
      </c>
      <c t="str" s="27" r="M946">
        <f>CONCATENATE("TAITSettled:",(P946*1000))</f>
        <v>TAITSettled:20000</v>
      </c>
      <c s="36" r="N946"/>
      <c s="34" r="O946"/>
      <c s="8" r="P946">
        <v>20</v>
      </c>
      <c s="17" r="Q946"/>
      <c s="40" r="R946"/>
      <c s="40" r="S946"/>
      <c s="17" r="T946"/>
      <c s="29" r="U946">
        <f>(((20*AB946)*AC946)+(20*AA946))*1</f>
        <v>0</v>
      </c>
      <c s="29" r="V946">
        <f>IF((U946=0),0,(S946/U946))</f>
        <v>0</v>
      </c>
      <c s="40" r="X946">
        <f>(AA946+AB946)*AC946</f>
        <v>0</v>
      </c>
      <c s="17" r="Y946"/>
      <c s="31" r="AA946"/>
      <c s="31" r="AB946"/>
      <c s="31" r="AC946"/>
      <c s="31" r="AD946"/>
    </row>
    <row customHeight="1" r="947" ht="12.0">
      <c s="19" r="A947">
        <v>41769.375</v>
      </c>
      <c s="23" r="B947">
        <v>41769.4166666667</v>
      </c>
      <c s="19" r="C947">
        <f>A947+TIME(5,0,0)</f>
        <v>41769.5833333333</v>
      </c>
      <c s="24" r="D947">
        <f>DATE(YEAR(C947),MONTH(C947),DAY(C947))</f>
        <v>41769</v>
      </c>
      <c s="27" r="E947">
        <f>HOUR(C947)</f>
        <v>14</v>
      </c>
      <c t="str" s="27" r="F947">
        <f>CONCATENATE("TAITsched:",(H947*1000))</f>
        <v>TAITsched:20000</v>
      </c>
      <c s="18" r="G947">
        <v>20</v>
      </c>
      <c s="8" r="H947">
        <v>20</v>
      </c>
      <c s="36" r="I947">
        <v>0</v>
      </c>
      <c t="str" s="27" r="J947">
        <f>CONCATENATE("TAITbid:",(G947*1000))</f>
        <v>TAITbid:20000</v>
      </c>
      <c t="str" s="27" r="K947">
        <f>CONCATENATE("TAITUnscheduled:",(I947*1000))</f>
        <v>TAITUnscheduled:0</v>
      </c>
      <c t="str" s="27" r="L947">
        <f>CONCATENATE("TAITPlanned:",(N947*1000))</f>
        <v>TAITPlanned:0</v>
      </c>
      <c t="str" s="27" r="M947">
        <f>CONCATENATE("TAITSettled:",(P947*1000))</f>
        <v>TAITSettled:20000</v>
      </c>
      <c s="36" r="N947"/>
      <c s="34" r="O947"/>
      <c s="8" r="P947">
        <v>20</v>
      </c>
      <c s="17" r="Q947"/>
      <c s="40" r="R947"/>
      <c s="40" r="S947"/>
      <c s="17" r="T947"/>
      <c s="29" r="U947">
        <f>(((20*AB947)*AC947)+(20*AA947))*1</f>
        <v>0</v>
      </c>
      <c s="29" r="V947">
        <f>IF((U947=0),0,(S947/U947))</f>
        <v>0</v>
      </c>
      <c s="40" r="X947">
        <f>(AA947+AB947)*AC947</f>
        <v>0</v>
      </c>
      <c s="17" r="Y947"/>
      <c s="31" r="AA947"/>
      <c s="31" r="AB947"/>
      <c s="31" r="AC947"/>
      <c s="31" r="AD947"/>
    </row>
    <row customHeight="1" r="948" ht="12.0">
      <c s="19" r="A948">
        <v>41769.4166666667</v>
      </c>
      <c s="23" r="B948">
        <v>41769.4583333333</v>
      </c>
      <c s="19" r="C948">
        <f>A948+TIME(5,0,0)</f>
        <v>41769.625</v>
      </c>
      <c s="24" r="D948">
        <f>DATE(YEAR(C948),MONTH(C948),DAY(C948))</f>
        <v>41769</v>
      </c>
      <c s="27" r="E948">
        <f>HOUR(C948)</f>
        <v>15</v>
      </c>
      <c t="str" s="27" r="F948">
        <f>CONCATENATE("TAITsched:",(H948*1000))</f>
        <v>TAITsched:20000</v>
      </c>
      <c s="18" r="G948">
        <v>20</v>
      </c>
      <c s="8" r="H948">
        <v>20</v>
      </c>
      <c s="36" r="I948">
        <v>0</v>
      </c>
      <c t="str" s="27" r="J948">
        <f>CONCATENATE("TAITbid:",(G948*1000))</f>
        <v>TAITbid:20000</v>
      </c>
      <c t="str" s="27" r="K948">
        <f>CONCATENATE("TAITUnscheduled:",(I948*1000))</f>
        <v>TAITUnscheduled:0</v>
      </c>
      <c t="str" s="27" r="L948">
        <f>CONCATENATE("TAITPlanned:",(N948*1000))</f>
        <v>TAITPlanned:0</v>
      </c>
      <c t="str" s="27" r="M948">
        <f>CONCATENATE("TAITSettled:",(P948*1000))</f>
        <v>TAITSettled:20000</v>
      </c>
      <c s="36" r="N948"/>
      <c s="34" r="O948"/>
      <c s="8" r="P948">
        <v>20</v>
      </c>
      <c s="17" r="Q948"/>
      <c s="40" r="R948"/>
      <c s="40" r="S948"/>
      <c s="17" r="T948"/>
      <c s="29" r="U948">
        <f>(((20*AB948)*AC948)+(20*AA948))*1</f>
        <v>0</v>
      </c>
      <c s="29" r="V948">
        <f>IF((U948=0),0,(S948/U948))</f>
        <v>0</v>
      </c>
      <c s="40" r="X948">
        <f>(AA948+AB948)*AC948</f>
        <v>0</v>
      </c>
      <c s="17" r="Y948"/>
      <c s="31" r="AA948"/>
      <c s="31" r="AB948"/>
      <c s="31" r="AC948"/>
      <c s="31" r="AD948"/>
    </row>
    <row customHeight="1" r="949" ht="12.0">
      <c s="19" r="A949">
        <v>41769.4583333333</v>
      </c>
      <c s="23" r="B949">
        <v>41769.5</v>
      </c>
      <c s="19" r="C949">
        <f>A949+TIME(5,0,0)</f>
        <v>41769.6666666667</v>
      </c>
      <c s="24" r="D949">
        <f>DATE(YEAR(C949),MONTH(C949),DAY(C949))</f>
        <v>41769</v>
      </c>
      <c s="27" r="E949">
        <f>HOUR(C949)</f>
        <v>16</v>
      </c>
      <c t="str" s="27" r="F949">
        <f>CONCATENATE("TAITsched:",(H949*1000))</f>
        <v>TAITsched:20000</v>
      </c>
      <c s="18" r="G949">
        <v>20</v>
      </c>
      <c s="8" r="H949">
        <v>20</v>
      </c>
      <c s="36" r="I949">
        <v>0</v>
      </c>
      <c t="str" s="27" r="J949">
        <f>CONCATENATE("TAITbid:",(G949*1000))</f>
        <v>TAITbid:20000</v>
      </c>
      <c t="str" s="27" r="K949">
        <f>CONCATENATE("TAITUnscheduled:",(I949*1000))</f>
        <v>TAITUnscheduled:0</v>
      </c>
      <c t="str" s="27" r="L949">
        <f>CONCATENATE("TAITPlanned:",(N949*1000))</f>
        <v>TAITPlanned:0</v>
      </c>
      <c t="str" s="27" r="M949">
        <f>CONCATENATE("TAITSettled:",(P949*1000))</f>
        <v>TAITSettled:20000</v>
      </c>
      <c s="36" r="N949"/>
      <c s="34" r="O949"/>
      <c s="8" r="P949">
        <v>20</v>
      </c>
      <c s="17" r="Q949"/>
      <c s="40" r="R949"/>
      <c s="40" r="S949"/>
      <c s="17" r="T949"/>
      <c s="29" r="U949">
        <f>(((20*AB949)*AC949)+(20*AA949))*1</f>
        <v>0</v>
      </c>
      <c s="29" r="V949">
        <f>IF((U949=0),0,(S949/U949))</f>
        <v>0</v>
      </c>
      <c s="40" r="X949">
        <f>(AA949+AB949)*AC949</f>
        <v>0</v>
      </c>
      <c s="17" r="Y949"/>
      <c s="31" r="AA949"/>
      <c s="31" r="AB949"/>
      <c s="31" r="AC949"/>
      <c s="31" r="AD949"/>
    </row>
    <row customHeight="1" r="950" ht="12.0">
      <c s="19" r="A950">
        <v>41769.5</v>
      </c>
      <c s="23" r="B950">
        <v>41769.5416666667</v>
      </c>
      <c s="19" r="C950">
        <f>A950+TIME(5,0,0)</f>
        <v>41769.7083333333</v>
      </c>
      <c s="24" r="D950">
        <f>DATE(YEAR(C950),MONTH(C950),DAY(C950))</f>
        <v>41769</v>
      </c>
      <c s="27" r="E950">
        <f>HOUR(C950)</f>
        <v>17</v>
      </c>
      <c t="str" s="27" r="F950">
        <f>CONCATENATE("TAITsched:",(H950*1000))</f>
        <v>TAITsched:20000</v>
      </c>
      <c s="18" r="G950">
        <v>20</v>
      </c>
      <c s="8" r="H950">
        <v>20</v>
      </c>
      <c s="36" r="I950">
        <v>0</v>
      </c>
      <c t="str" s="27" r="J950">
        <f>CONCATENATE("TAITbid:",(G950*1000))</f>
        <v>TAITbid:20000</v>
      </c>
      <c t="str" s="27" r="K950">
        <f>CONCATENATE("TAITUnscheduled:",(I950*1000))</f>
        <v>TAITUnscheduled:0</v>
      </c>
      <c t="str" s="27" r="L950">
        <f>CONCATENATE("TAITPlanned:",(N950*1000))</f>
        <v>TAITPlanned:0</v>
      </c>
      <c t="str" s="27" r="M950">
        <f>CONCATENATE("TAITSettled:",(P950*1000))</f>
        <v>TAITSettled:20000</v>
      </c>
      <c s="36" r="N950"/>
      <c s="34" r="O950"/>
      <c s="8" r="P950">
        <v>20</v>
      </c>
      <c s="17" r="Q950"/>
      <c s="40" r="R950"/>
      <c s="40" r="S950"/>
      <c s="17" r="T950"/>
      <c s="29" r="U950">
        <f>(((20*AB950)*AC950)+(20*AA950))*1</f>
        <v>0</v>
      </c>
      <c s="29" r="V950">
        <f>IF((U950=0),0,(S950/U950))</f>
        <v>0</v>
      </c>
      <c s="40" r="X950">
        <f>(AA950+AB950)*AC950</f>
        <v>0</v>
      </c>
      <c s="17" r="Y950"/>
      <c s="31" r="AA950"/>
      <c s="31" r="AB950"/>
      <c s="31" r="AC950"/>
      <c s="31" r="AD950"/>
    </row>
    <row customHeight="1" r="951" ht="12.0">
      <c s="19" r="A951">
        <v>41769.5416666667</v>
      </c>
      <c s="23" r="B951">
        <v>41769.5833333333</v>
      </c>
      <c s="19" r="C951">
        <f>A951+TIME(5,0,0)</f>
        <v>41769.75</v>
      </c>
      <c s="24" r="D951">
        <f>DATE(YEAR(C951),MONTH(C951),DAY(C951))</f>
        <v>41769</v>
      </c>
      <c s="27" r="E951">
        <f>HOUR(C951)</f>
        <v>18</v>
      </c>
      <c t="str" s="27" r="F951">
        <f>CONCATENATE("TAITsched:",(H951*1000))</f>
        <v>TAITsched:20000</v>
      </c>
      <c s="18" r="G951">
        <v>20</v>
      </c>
      <c s="8" r="H951">
        <v>20</v>
      </c>
      <c s="36" r="I951">
        <v>0</v>
      </c>
      <c t="str" s="27" r="J951">
        <f>CONCATENATE("TAITbid:",(G951*1000))</f>
        <v>TAITbid:20000</v>
      </c>
      <c t="str" s="27" r="K951">
        <f>CONCATENATE("TAITUnscheduled:",(I951*1000))</f>
        <v>TAITUnscheduled:0</v>
      </c>
      <c t="str" s="27" r="L951">
        <f>CONCATENATE("TAITPlanned:",(N951*1000))</f>
        <v>TAITPlanned:0</v>
      </c>
      <c t="str" s="27" r="M951">
        <f>CONCATENATE("TAITSettled:",(P951*1000))</f>
        <v>TAITSettled:20000</v>
      </c>
      <c s="36" r="N951"/>
      <c s="34" r="O951"/>
      <c s="8" r="P951">
        <v>20</v>
      </c>
      <c s="17" r="Q951"/>
      <c s="40" r="R951"/>
      <c s="40" r="S951"/>
      <c s="17" r="T951"/>
      <c s="29" r="U951">
        <f>(((20*AB951)*AC951)+(20*AA951))*1</f>
        <v>0</v>
      </c>
      <c s="29" r="V951">
        <f>IF((U951=0),0,(S951/U951))</f>
        <v>0</v>
      </c>
      <c s="40" r="X951">
        <f>(AA951+AB951)*AC951</f>
        <v>0</v>
      </c>
      <c s="17" r="Y951"/>
      <c s="31" r="AA951"/>
      <c s="31" r="AB951"/>
      <c s="31" r="AC951"/>
      <c s="31" r="AD951"/>
    </row>
    <row customHeight="1" r="952" ht="12.0">
      <c s="19" r="A952">
        <v>41769.5833333333</v>
      </c>
      <c s="23" r="B952">
        <v>41769.625</v>
      </c>
      <c s="19" r="C952">
        <f>A952+TIME(5,0,0)</f>
        <v>41769.7916666667</v>
      </c>
      <c s="24" r="D952">
        <f>DATE(YEAR(C952),MONTH(C952),DAY(C952))</f>
        <v>41769</v>
      </c>
      <c s="27" r="E952">
        <f>HOUR(C952)</f>
        <v>19</v>
      </c>
      <c t="str" s="27" r="F952">
        <f>CONCATENATE("TAITsched:",(H952*1000))</f>
        <v>TAITsched:20000</v>
      </c>
      <c s="18" r="G952">
        <v>20</v>
      </c>
      <c s="8" r="H952">
        <v>20</v>
      </c>
      <c s="36" r="I952">
        <v>0</v>
      </c>
      <c t="str" s="27" r="J952">
        <f>CONCATENATE("TAITbid:",(G952*1000))</f>
        <v>TAITbid:20000</v>
      </c>
      <c t="str" s="27" r="K952">
        <f>CONCATENATE("TAITUnscheduled:",(I952*1000))</f>
        <v>TAITUnscheduled:0</v>
      </c>
      <c t="str" s="27" r="L952">
        <f>CONCATENATE("TAITPlanned:",(N952*1000))</f>
        <v>TAITPlanned:0</v>
      </c>
      <c t="str" s="27" r="M952">
        <f>CONCATENATE("TAITSettled:",(P952*1000))</f>
        <v>TAITSettled:20000</v>
      </c>
      <c s="36" r="N952"/>
      <c s="34" r="O952"/>
      <c s="8" r="P952">
        <v>20</v>
      </c>
      <c s="17" r="Q952"/>
      <c s="40" r="R952"/>
      <c s="40" r="S952"/>
      <c s="17" r="T952"/>
      <c s="29" r="U952">
        <f>(((20*AB952)*AC952)+(20*AA952))*1</f>
        <v>0</v>
      </c>
      <c s="29" r="V952">
        <f>IF((U952=0),0,(S952/U952))</f>
        <v>0</v>
      </c>
      <c s="40" r="X952">
        <f>(AA952+AB952)*AC952</f>
        <v>0</v>
      </c>
      <c s="17" r="Y952"/>
      <c s="31" r="AA952"/>
      <c s="31" r="AB952"/>
      <c s="31" r="AC952"/>
      <c s="31" r="AD952"/>
    </row>
    <row customHeight="1" r="953" ht="12.0">
      <c s="19" r="A953">
        <v>41769.625</v>
      </c>
      <c s="23" r="B953">
        <v>41769.6666666667</v>
      </c>
      <c s="19" r="C953">
        <f>A953+TIME(5,0,0)</f>
        <v>41769.8333333333</v>
      </c>
      <c s="24" r="D953">
        <f>DATE(YEAR(C953),MONTH(C953),DAY(C953))</f>
        <v>41769</v>
      </c>
      <c s="27" r="E953">
        <f>HOUR(C953)</f>
        <v>20</v>
      </c>
      <c t="str" s="27" r="F953">
        <f>CONCATENATE("TAITsched:",(H953*1000))</f>
        <v>TAITsched:20000</v>
      </c>
      <c s="18" r="G953">
        <v>20</v>
      </c>
      <c s="8" r="H953">
        <v>20</v>
      </c>
      <c s="36" r="I953">
        <v>0</v>
      </c>
      <c t="str" s="27" r="J953">
        <f>CONCATENATE("TAITbid:",(G953*1000))</f>
        <v>TAITbid:20000</v>
      </c>
      <c t="str" s="27" r="K953">
        <f>CONCATENATE("TAITUnscheduled:",(I953*1000))</f>
        <v>TAITUnscheduled:0</v>
      </c>
      <c t="str" s="27" r="L953">
        <f>CONCATENATE("TAITPlanned:",(N953*1000))</f>
        <v>TAITPlanned:0</v>
      </c>
      <c t="str" s="27" r="M953">
        <f>CONCATENATE("TAITSettled:",(P953*1000))</f>
        <v>TAITSettled:20000</v>
      </c>
      <c s="36" r="N953"/>
      <c s="34" r="O953"/>
      <c s="8" r="P953">
        <v>20</v>
      </c>
      <c s="17" r="Q953"/>
      <c s="40" r="R953"/>
      <c s="40" r="S953"/>
      <c s="17" r="T953"/>
      <c s="29" r="U953">
        <f>(((20*AB953)*AC953)+(20*AA953))*1</f>
        <v>0</v>
      </c>
      <c s="29" r="V953">
        <f>IF((U953=0),0,(S953/U953))</f>
        <v>0</v>
      </c>
      <c s="40" r="X953">
        <f>(AA953+AB953)*AC953</f>
        <v>0</v>
      </c>
      <c s="17" r="Y953"/>
      <c s="31" r="AA953"/>
      <c s="31" r="AB953"/>
      <c s="31" r="AC953"/>
      <c s="31" r="AD953"/>
    </row>
    <row customHeight="1" r="954" ht="12.0">
      <c s="19" r="A954">
        <v>41769.6666666667</v>
      </c>
      <c s="23" r="B954">
        <v>41769.7083333333</v>
      </c>
      <c s="19" r="C954">
        <f>A954+TIME(5,0,0)</f>
        <v>41769.875</v>
      </c>
      <c s="24" r="D954">
        <f>DATE(YEAR(C954),MONTH(C954),DAY(C954))</f>
        <v>41769</v>
      </c>
      <c s="27" r="E954">
        <f>HOUR(C954)</f>
        <v>21</v>
      </c>
      <c t="str" s="27" r="F954">
        <f>CONCATENATE("TAITsched:",(H954*1000))</f>
        <v>TAITsched:20000</v>
      </c>
      <c s="18" r="G954">
        <v>20</v>
      </c>
      <c s="8" r="H954">
        <v>20</v>
      </c>
      <c s="36" r="I954">
        <v>0</v>
      </c>
      <c t="str" s="27" r="J954">
        <f>CONCATENATE("TAITbid:",(G954*1000))</f>
        <v>TAITbid:20000</v>
      </c>
      <c t="str" s="27" r="K954">
        <f>CONCATENATE("TAITUnscheduled:",(I954*1000))</f>
        <v>TAITUnscheduled:0</v>
      </c>
      <c t="str" s="27" r="L954">
        <f>CONCATENATE("TAITPlanned:",(N954*1000))</f>
        <v>TAITPlanned:0</v>
      </c>
      <c t="str" s="27" r="M954">
        <f>CONCATENATE("TAITSettled:",(P954*1000))</f>
        <v>TAITSettled:20000</v>
      </c>
      <c s="36" r="N954"/>
      <c s="34" r="O954"/>
      <c s="8" r="P954">
        <v>20</v>
      </c>
      <c s="17" r="Q954"/>
      <c s="40" r="R954"/>
      <c s="40" r="S954"/>
      <c s="17" r="T954"/>
      <c s="29" r="U954">
        <f>(((20*AB954)*AC954)+(20*AA954))*1</f>
        <v>0</v>
      </c>
      <c s="29" r="V954">
        <f>IF((U954=0),0,(S954/U954))</f>
        <v>0</v>
      </c>
      <c s="40" r="X954">
        <f>(AA954+AB954)*AC954</f>
        <v>0</v>
      </c>
      <c s="17" r="Y954"/>
      <c s="31" r="AA954"/>
      <c s="31" r="AB954"/>
      <c s="31" r="AC954"/>
      <c s="31" r="AD954"/>
    </row>
    <row customHeight="1" r="955" ht="12.0">
      <c s="19" r="A955">
        <v>41769.7083333333</v>
      </c>
      <c s="23" r="B955">
        <v>41769.75</v>
      </c>
      <c s="19" r="C955">
        <f>A955+TIME(5,0,0)</f>
        <v>41769.9166666667</v>
      </c>
      <c s="24" r="D955">
        <f>DATE(YEAR(C955),MONTH(C955),DAY(C955))</f>
        <v>41769</v>
      </c>
      <c s="27" r="E955">
        <f>HOUR(C955)</f>
        <v>22</v>
      </c>
      <c t="str" s="27" r="F955">
        <f>CONCATENATE("TAITsched:",(H955*1000))</f>
        <v>TAITsched:20000</v>
      </c>
      <c s="18" r="G955">
        <v>20</v>
      </c>
      <c s="8" r="H955">
        <v>20</v>
      </c>
      <c s="36" r="I955">
        <v>0</v>
      </c>
      <c t="str" s="27" r="J955">
        <f>CONCATENATE("TAITbid:",(G955*1000))</f>
        <v>TAITbid:20000</v>
      </c>
      <c t="str" s="27" r="K955">
        <f>CONCATENATE("TAITUnscheduled:",(I955*1000))</f>
        <v>TAITUnscheduled:0</v>
      </c>
      <c t="str" s="27" r="L955">
        <f>CONCATENATE("TAITPlanned:",(N955*1000))</f>
        <v>TAITPlanned:0</v>
      </c>
      <c t="str" s="27" r="M955">
        <f>CONCATENATE("TAITSettled:",(P955*1000))</f>
        <v>TAITSettled:20000</v>
      </c>
      <c s="36" r="N955"/>
      <c s="34" r="O955"/>
      <c s="8" r="P955">
        <v>20</v>
      </c>
      <c s="17" r="Q955"/>
      <c s="40" r="R955"/>
      <c s="40" r="S955"/>
      <c s="17" r="T955"/>
      <c s="29" r="U955">
        <f>(((20*AB955)*AC955)+(20*AA955))*1</f>
        <v>0</v>
      </c>
      <c s="29" r="V955">
        <f>IF((U955=0),0,(S955/U955))</f>
        <v>0</v>
      </c>
      <c s="40" r="X955">
        <f>(AA955+AB955)*AC955</f>
        <v>0</v>
      </c>
      <c s="17" r="Y955"/>
      <c s="31" r="AA955"/>
      <c s="31" r="AB955"/>
      <c s="31" r="AC955"/>
      <c s="31" r="AD955"/>
    </row>
    <row customHeight="1" r="956" ht="12.0">
      <c s="19" r="A956">
        <v>41769.75</v>
      </c>
      <c s="23" r="B956">
        <v>41769.7916666667</v>
      </c>
      <c s="19" r="C956">
        <f>A956+TIME(5,0,0)</f>
        <v>41769.9583333333</v>
      </c>
      <c s="24" r="D956">
        <f>DATE(YEAR(C956),MONTH(C956),DAY(C956))</f>
        <v>41769</v>
      </c>
      <c s="27" r="E956">
        <f>HOUR(C956)</f>
        <v>23</v>
      </c>
      <c t="str" s="27" r="F956">
        <f>CONCATENATE("TAITsched:",(H956*1000))</f>
        <v>TAITsched:20000</v>
      </c>
      <c s="18" r="G956">
        <v>20</v>
      </c>
      <c s="8" r="H956">
        <v>20</v>
      </c>
      <c s="36" r="I956">
        <v>0</v>
      </c>
      <c t="str" s="27" r="J956">
        <f>CONCATENATE("TAITbid:",(G956*1000))</f>
        <v>TAITbid:20000</v>
      </c>
      <c t="str" s="27" r="K956">
        <f>CONCATENATE("TAITUnscheduled:",(I956*1000))</f>
        <v>TAITUnscheduled:0</v>
      </c>
      <c t="str" s="27" r="L956">
        <f>CONCATENATE("TAITPlanned:",(N956*1000))</f>
        <v>TAITPlanned:0</v>
      </c>
      <c t="str" s="27" r="M956">
        <f>CONCATENATE("TAITSettled:",(P956*1000))</f>
        <v>TAITSettled:20000</v>
      </c>
      <c s="36" r="N956"/>
      <c s="34" r="O956"/>
      <c s="8" r="P956">
        <v>20</v>
      </c>
      <c s="17" r="Q956"/>
      <c s="40" r="R956"/>
      <c s="40" r="S956"/>
      <c s="17" r="T956"/>
      <c s="29" r="U956">
        <f>(((20*AB956)*AC956)+(20*AA956))*1</f>
        <v>0</v>
      </c>
      <c s="29" r="V956">
        <f>IF((U956=0),0,(S956/U956))</f>
        <v>0</v>
      </c>
      <c s="40" r="X956">
        <f>(AA956+AB956)*AC956</f>
        <v>0</v>
      </c>
      <c s="17" r="Y956"/>
      <c s="31" r="AA956"/>
      <c s="31" r="AB956"/>
      <c s="31" r="AC956"/>
      <c s="31" r="AD956"/>
    </row>
    <row customHeight="1" r="957" ht="12.0">
      <c s="19" r="A957">
        <v>41769.7916666667</v>
      </c>
      <c s="23" r="B957">
        <v>41769.8333333333</v>
      </c>
      <c s="19" r="C957">
        <f>A957+TIME(5,0,0)</f>
        <v>41770</v>
      </c>
      <c s="24" r="D957">
        <f>DATE(YEAR(C957),MONTH(C957),DAY(C957))</f>
        <v>41770</v>
      </c>
      <c s="27" r="E957">
        <f>HOUR(C957)</f>
        <v>0</v>
      </c>
      <c t="str" s="27" r="F957">
        <f>CONCATENATE("TAITsched:",(H957*1000))</f>
        <v>TAITsched:20000</v>
      </c>
      <c s="18" r="G957">
        <v>20</v>
      </c>
      <c s="8" r="H957">
        <v>20</v>
      </c>
      <c s="36" r="I957">
        <v>0</v>
      </c>
      <c t="str" s="27" r="J957">
        <f>CONCATENATE("TAITbid:",(G957*1000))</f>
        <v>TAITbid:20000</v>
      </c>
      <c t="str" s="27" r="K957">
        <f>CONCATENATE("TAITUnscheduled:",(I957*1000))</f>
        <v>TAITUnscheduled:0</v>
      </c>
      <c t="str" s="27" r="L957">
        <f>CONCATENATE("TAITPlanned:",(N957*1000))</f>
        <v>TAITPlanned:0</v>
      </c>
      <c t="str" s="27" r="M957">
        <f>CONCATENATE("TAITSettled:",(P957*1000))</f>
        <v>TAITSettled:20000</v>
      </c>
      <c s="36" r="N957"/>
      <c s="34" r="O957"/>
      <c s="8" r="P957">
        <v>20</v>
      </c>
      <c s="17" r="Q957"/>
      <c s="40" r="R957"/>
      <c s="40" r="S957"/>
      <c s="17" r="T957"/>
      <c s="29" r="U957">
        <f>(((20*AB957)*AC957)+(20*AA957))*1</f>
        <v>0</v>
      </c>
      <c s="29" r="V957">
        <f>IF((U957=0),0,(S957/U957))</f>
        <v>0</v>
      </c>
      <c s="40" r="X957">
        <f>(AA957+AB957)*AC957</f>
        <v>0</v>
      </c>
      <c s="17" r="Y957"/>
      <c s="31" r="AA957"/>
      <c s="31" r="AB957"/>
      <c s="31" r="AC957"/>
      <c s="31" r="AD957"/>
    </row>
    <row customHeight="1" r="958" ht="12.0">
      <c s="19" r="A958">
        <v>41769.8333333333</v>
      </c>
      <c s="23" r="B958">
        <v>41769.875</v>
      </c>
      <c s="19" r="C958">
        <f>A958+TIME(5,0,0)</f>
        <v>41770.0416666667</v>
      </c>
      <c s="24" r="D958">
        <f>DATE(YEAR(C958),MONTH(C958),DAY(C958))</f>
        <v>41770</v>
      </c>
      <c s="27" r="E958">
        <f>HOUR(C958)</f>
        <v>1</v>
      </c>
      <c t="str" s="27" r="F958">
        <f>CONCATENATE("TAITsched:",(H958*1000))</f>
        <v>TAITsched:20000</v>
      </c>
      <c s="18" r="G958">
        <v>20</v>
      </c>
      <c s="8" r="H958">
        <v>20</v>
      </c>
      <c s="36" r="I958">
        <v>0</v>
      </c>
      <c t="str" s="27" r="J958">
        <f>CONCATENATE("TAITbid:",(G958*1000))</f>
        <v>TAITbid:20000</v>
      </c>
      <c t="str" s="27" r="K958">
        <f>CONCATENATE("TAITUnscheduled:",(I958*1000))</f>
        <v>TAITUnscheduled:0</v>
      </c>
      <c t="str" s="27" r="L958">
        <f>CONCATENATE("TAITPlanned:",(N958*1000))</f>
        <v>TAITPlanned:0</v>
      </c>
      <c t="str" s="27" r="M958">
        <f>CONCATENATE("TAITSettled:",(P958*1000))</f>
        <v>TAITSettled:20000</v>
      </c>
      <c s="36" r="N958"/>
      <c s="34" r="O958"/>
      <c s="8" r="P958">
        <v>20</v>
      </c>
      <c s="17" r="Q958"/>
      <c s="40" r="R958"/>
      <c s="40" r="S958"/>
      <c s="17" r="T958"/>
      <c s="29" r="U958">
        <f>(((20*AB958)*AC958)+(20*AA958))*1</f>
        <v>0</v>
      </c>
      <c s="29" r="V958">
        <f>IF((U958=0),0,(S958/U958))</f>
        <v>0</v>
      </c>
      <c s="40" r="X958">
        <f>(AA958+AB958)*AC958</f>
        <v>0</v>
      </c>
      <c s="17" r="Y958"/>
      <c s="31" r="AA958"/>
      <c s="31" r="AB958"/>
      <c s="31" r="AC958"/>
      <c s="31" r="AD958"/>
    </row>
    <row customHeight="1" r="959" ht="12.0">
      <c s="19" r="A959">
        <v>41769.875</v>
      </c>
      <c s="23" r="B959">
        <v>41769.9166666667</v>
      </c>
      <c s="19" r="C959">
        <f>A959+TIME(5,0,0)</f>
        <v>41770.0833333333</v>
      </c>
      <c s="24" r="D959">
        <f>DATE(YEAR(C959),MONTH(C959),DAY(C959))</f>
        <v>41770</v>
      </c>
      <c s="27" r="E959">
        <f>HOUR(C959)</f>
        <v>2</v>
      </c>
      <c t="str" s="27" r="F959">
        <f>CONCATENATE("TAITsched:",(H959*1000))</f>
        <v>TAITsched:20000</v>
      </c>
      <c s="18" r="G959">
        <v>20</v>
      </c>
      <c s="8" r="H959">
        <v>20</v>
      </c>
      <c s="36" r="I959">
        <v>0</v>
      </c>
      <c t="str" s="27" r="J959">
        <f>CONCATENATE("TAITbid:",(G959*1000))</f>
        <v>TAITbid:20000</v>
      </c>
      <c t="str" s="27" r="K959">
        <f>CONCATENATE("TAITUnscheduled:",(I959*1000))</f>
        <v>TAITUnscheduled:0</v>
      </c>
      <c t="str" s="27" r="L959">
        <f>CONCATENATE("TAITPlanned:",(N959*1000))</f>
        <v>TAITPlanned:0</v>
      </c>
      <c t="str" s="27" r="M959">
        <f>CONCATENATE("TAITSettled:",(P959*1000))</f>
        <v>TAITSettled:20000</v>
      </c>
      <c s="36" r="N959"/>
      <c s="34" r="O959"/>
      <c s="8" r="P959">
        <v>20</v>
      </c>
      <c s="17" r="Q959"/>
      <c s="40" r="R959"/>
      <c s="40" r="S959"/>
      <c s="17" r="T959"/>
      <c s="29" r="U959">
        <f>(((20*AB959)*AC959)+(20*AA959))*1</f>
        <v>0</v>
      </c>
      <c s="29" r="V959">
        <f>IF((U959=0),0,(S959/U959))</f>
        <v>0</v>
      </c>
      <c s="40" r="X959">
        <f>(AA959+AB959)*AC959</f>
        <v>0</v>
      </c>
      <c s="17" r="Y959"/>
      <c s="31" r="AA959"/>
      <c s="31" r="AB959"/>
      <c s="31" r="AC959"/>
      <c s="31" r="AD959"/>
    </row>
    <row customHeight="1" r="960" ht="12.0">
      <c s="19" r="A960">
        <v>41769.9166666667</v>
      </c>
      <c s="23" r="B960">
        <v>41769.9583333333</v>
      </c>
      <c s="19" r="C960">
        <f>A960+TIME(5,0,0)</f>
        <v>41770.125</v>
      </c>
      <c s="24" r="D960">
        <f>DATE(YEAR(C960),MONTH(C960),DAY(C960))</f>
        <v>41770</v>
      </c>
      <c s="27" r="E960">
        <f>HOUR(C960)</f>
        <v>3</v>
      </c>
      <c t="str" s="27" r="F960">
        <f>CONCATENATE("TAITsched:",(H960*1000))</f>
        <v>TAITsched:20000</v>
      </c>
      <c s="18" r="G960">
        <v>20</v>
      </c>
      <c s="8" r="H960">
        <v>20</v>
      </c>
      <c s="36" r="I960">
        <v>0</v>
      </c>
      <c t="str" s="27" r="J960">
        <f>CONCATENATE("TAITbid:",(G960*1000))</f>
        <v>TAITbid:20000</v>
      </c>
      <c t="str" s="27" r="K960">
        <f>CONCATENATE("TAITUnscheduled:",(I960*1000))</f>
        <v>TAITUnscheduled:0</v>
      </c>
      <c t="str" s="27" r="L960">
        <f>CONCATENATE("TAITPlanned:",(N960*1000))</f>
        <v>TAITPlanned:0</v>
      </c>
      <c t="str" s="27" r="M960">
        <f>CONCATENATE("TAITSettled:",(P960*1000))</f>
        <v>TAITSettled:20000</v>
      </c>
      <c s="36" r="N960"/>
      <c s="34" r="O960"/>
      <c s="8" r="P960">
        <v>20</v>
      </c>
      <c s="17" r="Q960"/>
      <c s="40" r="R960"/>
      <c s="40" r="S960"/>
      <c s="17" r="T960"/>
      <c s="29" r="U960">
        <f>(((20*AB960)*AC960)+(20*AA960))*1</f>
        <v>0</v>
      </c>
      <c s="29" r="V960">
        <f>IF((U960=0),0,(S960/U960))</f>
        <v>0</v>
      </c>
      <c s="40" r="X960">
        <f>(AA960+AB960)*AC960</f>
        <v>0</v>
      </c>
      <c s="17" r="Y960"/>
      <c s="31" r="AA960"/>
      <c s="31" r="AB960"/>
      <c s="31" r="AC960"/>
      <c s="31" r="AD960"/>
    </row>
    <row customHeight="1" r="961" ht="12.0">
      <c s="19" r="A961">
        <v>41769.9583333333</v>
      </c>
      <c s="23" r="B961">
        <v>41770</v>
      </c>
      <c s="19" r="C961">
        <f>A961+TIME(5,0,0)</f>
        <v>41770.1666666667</v>
      </c>
      <c s="24" r="D961">
        <f>DATE(YEAR(C961),MONTH(C961),DAY(C961))</f>
        <v>41770</v>
      </c>
      <c s="27" r="E961">
        <f>HOUR(C961)</f>
        <v>4</v>
      </c>
      <c t="str" s="27" r="F961">
        <f>CONCATENATE("TAITsched:",(H961*1000))</f>
        <v>TAITsched:20000</v>
      </c>
      <c s="18" r="G961">
        <v>20</v>
      </c>
      <c s="8" r="H961">
        <v>20</v>
      </c>
      <c s="36" r="I961">
        <v>0</v>
      </c>
      <c t="str" s="27" r="J961">
        <f>CONCATENATE("TAITbid:",(G961*1000))</f>
        <v>TAITbid:20000</v>
      </c>
      <c t="str" s="27" r="K961">
        <f>CONCATENATE("TAITUnscheduled:",(I961*1000))</f>
        <v>TAITUnscheduled:0</v>
      </c>
      <c t="str" s="27" r="L961">
        <f>CONCATENATE("TAITPlanned:",(N961*1000))</f>
        <v>TAITPlanned:0</v>
      </c>
      <c t="str" s="27" r="M961">
        <f>CONCATENATE("TAITSettled:",(P961*1000))</f>
        <v>TAITSettled:20000</v>
      </c>
      <c s="36" r="N961"/>
      <c s="34" r="O961"/>
      <c s="8" r="P961">
        <v>20</v>
      </c>
      <c s="17" r="Q961"/>
      <c s="40" r="R961"/>
      <c s="40" r="S961"/>
      <c s="17" r="T961"/>
      <c s="29" r="U961">
        <f>(((20*AB961)*AC961)+(20*AA961))*1</f>
        <v>0</v>
      </c>
      <c s="29" r="V961">
        <f>IF((U961=0),0,(S961/U961))</f>
        <v>0</v>
      </c>
      <c s="40" r="X961">
        <f>(AA961+AB961)*AC961</f>
        <v>0</v>
      </c>
      <c s="17" r="Y961"/>
      <c s="31" r="AA961"/>
      <c s="31" r="AB961"/>
      <c s="31" r="AC961"/>
      <c s="31" r="AD961"/>
    </row>
    <row customHeight="1" r="962" ht="12.0">
      <c s="19" r="A962">
        <v>41770</v>
      </c>
      <c s="23" r="B962">
        <v>41770.0416666667</v>
      </c>
      <c s="19" r="C962">
        <f>A962+TIME(5,0,0)</f>
        <v>41770.2083333333</v>
      </c>
      <c s="24" r="D962">
        <f>DATE(YEAR(C962),MONTH(C962),DAY(C962))</f>
        <v>41770</v>
      </c>
      <c s="27" r="E962">
        <f>HOUR(C962)</f>
        <v>5</v>
      </c>
      <c t="str" s="27" r="F962">
        <f>CONCATENATE("TAITsched:",(H962*1000))</f>
        <v>TAITsched:20000</v>
      </c>
      <c s="18" r="G962">
        <v>20</v>
      </c>
      <c s="8" r="H962">
        <v>20</v>
      </c>
      <c s="36" r="I962">
        <v>0</v>
      </c>
      <c t="str" s="27" r="J962">
        <f>CONCATENATE("TAITbid:",(G962*1000))</f>
        <v>TAITbid:20000</v>
      </c>
      <c t="str" s="27" r="K962">
        <f>CONCATENATE("TAITUnscheduled:",(I962*1000))</f>
        <v>TAITUnscheduled:0</v>
      </c>
      <c t="str" s="27" r="L962">
        <f>CONCATENATE("TAITPlanned:",(N962*1000))</f>
        <v>TAITPlanned:0</v>
      </c>
      <c t="str" s="27" r="M962">
        <f>CONCATENATE("TAITSettled:",(P962*1000))</f>
        <v>TAITSettled:20000</v>
      </c>
      <c s="36" r="N962"/>
      <c s="34" r="O962"/>
      <c s="8" r="P962">
        <v>20</v>
      </c>
      <c s="17" r="Q962"/>
      <c s="40" r="R962"/>
      <c s="40" r="S962"/>
      <c s="17" r="T962"/>
      <c s="29" r="U962">
        <f>(((20*AB962)*AC962)+(20*AA962))*1</f>
        <v>0</v>
      </c>
      <c s="29" r="V962">
        <f>IF((U962=0),0,(S962/U962))</f>
        <v>0</v>
      </c>
      <c s="40" r="X962">
        <f>(AA962+AB962)*AC962</f>
        <v>0</v>
      </c>
      <c s="17" r="Y962"/>
      <c s="31" r="AA962"/>
      <c s="31" r="AB962"/>
      <c s="31" r="AC962"/>
      <c s="31" r="AD962"/>
    </row>
    <row customHeight="1" r="963" ht="12.0">
      <c s="19" r="A963">
        <v>41770.0416666667</v>
      </c>
      <c s="23" r="B963">
        <v>41770.0833333333</v>
      </c>
      <c s="19" r="C963">
        <f>A963+TIME(5,0,0)</f>
        <v>41770.25</v>
      </c>
      <c s="24" r="D963">
        <f>DATE(YEAR(C963),MONTH(C963),DAY(C963))</f>
        <v>41770</v>
      </c>
      <c s="27" r="E963">
        <f>HOUR(C963)</f>
        <v>6</v>
      </c>
      <c t="str" s="27" r="F963">
        <f>CONCATENATE("TAITsched:",(H963*1000))</f>
        <v>TAITsched:20000</v>
      </c>
      <c s="18" r="G963">
        <v>20</v>
      </c>
      <c s="8" r="H963">
        <v>20</v>
      </c>
      <c s="36" r="I963">
        <v>0</v>
      </c>
      <c t="str" s="27" r="J963">
        <f>CONCATENATE("TAITbid:",(G963*1000))</f>
        <v>TAITbid:20000</v>
      </c>
      <c t="str" s="27" r="K963">
        <f>CONCATENATE("TAITUnscheduled:",(I963*1000))</f>
        <v>TAITUnscheduled:0</v>
      </c>
      <c t="str" s="27" r="L963">
        <f>CONCATENATE("TAITPlanned:",(N963*1000))</f>
        <v>TAITPlanned:0</v>
      </c>
      <c t="str" s="27" r="M963">
        <f>CONCATENATE("TAITSettled:",(P963*1000))</f>
        <v>TAITSettled:20000</v>
      </c>
      <c s="36" r="N963"/>
      <c s="34" r="O963"/>
      <c s="8" r="P963">
        <v>20</v>
      </c>
      <c s="17" r="Q963"/>
      <c s="40" r="R963"/>
      <c s="40" r="S963"/>
      <c s="17" r="T963"/>
      <c s="29" r="U963">
        <f>(((20*AB963)*AC963)+(20*AA963))*1</f>
        <v>0</v>
      </c>
      <c s="29" r="V963">
        <f>IF((U963=0),0,(S963/U963))</f>
        <v>0</v>
      </c>
      <c s="40" r="X963">
        <f>(AA963+AB963)*AC963</f>
        <v>0</v>
      </c>
      <c s="17" r="Y963"/>
      <c s="31" r="AA963"/>
      <c s="31" r="AB963"/>
      <c s="31" r="AC963"/>
      <c s="31" r="AD963"/>
    </row>
    <row customHeight="1" r="964" ht="12.0">
      <c s="19" r="A964">
        <v>41770.0833333333</v>
      </c>
      <c s="23" r="B964">
        <v>41770.125</v>
      </c>
      <c s="19" r="C964">
        <f>A964+TIME(5,0,0)</f>
        <v>41770.2916666667</v>
      </c>
      <c s="24" r="D964">
        <f>DATE(YEAR(C964),MONTH(C964),DAY(C964))</f>
        <v>41770</v>
      </c>
      <c s="27" r="E964">
        <f>HOUR(C964)</f>
        <v>7</v>
      </c>
      <c t="str" s="27" r="F964">
        <f>CONCATENATE("TAITsched:",(H964*1000))</f>
        <v>TAITsched:20000</v>
      </c>
      <c s="18" r="G964">
        <v>20</v>
      </c>
      <c s="8" r="H964">
        <v>20</v>
      </c>
      <c s="36" r="I964">
        <v>0</v>
      </c>
      <c t="str" s="27" r="J964">
        <f>CONCATENATE("TAITbid:",(G964*1000))</f>
        <v>TAITbid:20000</v>
      </c>
      <c t="str" s="27" r="K964">
        <f>CONCATENATE("TAITUnscheduled:",(I964*1000))</f>
        <v>TAITUnscheduled:0</v>
      </c>
      <c t="str" s="27" r="L964">
        <f>CONCATENATE("TAITPlanned:",(N964*1000))</f>
        <v>TAITPlanned:0</v>
      </c>
      <c t="str" s="27" r="M964">
        <f>CONCATENATE("TAITSettled:",(P964*1000))</f>
        <v>TAITSettled:20000</v>
      </c>
      <c s="36" r="N964"/>
      <c s="34" r="O964"/>
      <c s="8" r="P964">
        <v>20</v>
      </c>
      <c s="17" r="Q964"/>
      <c s="40" r="R964"/>
      <c s="40" r="S964"/>
      <c s="17" r="T964"/>
      <c s="29" r="U964">
        <f>(((20*AB964)*AC964)+(20*AA964))*1</f>
        <v>0</v>
      </c>
      <c s="29" r="V964">
        <f>IF((U964=0),0,(S964/U964))</f>
        <v>0</v>
      </c>
      <c s="40" r="X964">
        <f>(AA964+AB964)*AC964</f>
        <v>0</v>
      </c>
      <c s="17" r="Y964"/>
      <c s="31" r="AA964"/>
      <c s="31" r="AB964"/>
      <c s="31" r="AC964"/>
      <c s="31" r="AD964"/>
    </row>
    <row customHeight="1" r="965" ht="12.0">
      <c s="19" r="A965">
        <v>41770.125</v>
      </c>
      <c s="23" r="B965">
        <v>41770.1666666667</v>
      </c>
      <c s="19" r="C965">
        <f>A965+TIME(5,0,0)</f>
        <v>41770.3333333333</v>
      </c>
      <c s="24" r="D965">
        <f>DATE(YEAR(C965),MONTH(C965),DAY(C965))</f>
        <v>41770</v>
      </c>
      <c s="27" r="E965">
        <f>HOUR(C965)</f>
        <v>8</v>
      </c>
      <c t="str" s="27" r="F965">
        <f>CONCATENATE("TAITsched:",(H965*1000))</f>
        <v>TAITsched:20000</v>
      </c>
      <c s="18" r="G965">
        <v>20</v>
      </c>
      <c s="8" r="H965">
        <v>20</v>
      </c>
      <c s="36" r="I965">
        <v>0</v>
      </c>
      <c t="str" s="27" r="J965">
        <f>CONCATENATE("TAITbid:",(G965*1000))</f>
        <v>TAITbid:20000</v>
      </c>
      <c t="str" s="27" r="K965">
        <f>CONCATENATE("TAITUnscheduled:",(I965*1000))</f>
        <v>TAITUnscheduled:0</v>
      </c>
      <c t="str" s="27" r="L965">
        <f>CONCATENATE("TAITPlanned:",(N965*1000))</f>
        <v>TAITPlanned:0</v>
      </c>
      <c t="str" s="27" r="M965">
        <f>CONCATENATE("TAITSettled:",(P965*1000))</f>
        <v>TAITSettled:20000</v>
      </c>
      <c s="36" r="N965"/>
      <c s="34" r="O965"/>
      <c s="8" r="P965">
        <v>20</v>
      </c>
      <c s="17" r="Q965"/>
      <c s="40" r="R965"/>
      <c s="40" r="S965"/>
      <c s="17" r="T965"/>
      <c s="29" r="U965">
        <f>(((20*AB965)*AC965)+(20*AA965))*1</f>
        <v>0</v>
      </c>
      <c s="29" r="V965">
        <f>IF((U965=0),0,(S965/U965))</f>
        <v>0</v>
      </c>
      <c s="40" r="X965">
        <f>(AA965+AB965)*AC965</f>
        <v>0</v>
      </c>
      <c s="17" r="Y965"/>
      <c s="31" r="AA965"/>
      <c s="31" r="AB965"/>
      <c s="31" r="AC965"/>
      <c s="31" r="AD965"/>
    </row>
    <row customHeight="1" r="966" ht="12.0">
      <c s="19" r="A966">
        <v>41770.1666666667</v>
      </c>
      <c s="23" r="B966">
        <v>41770.2083333333</v>
      </c>
      <c s="19" r="C966">
        <f>A966+TIME(5,0,0)</f>
        <v>41770.375</v>
      </c>
      <c s="24" r="D966">
        <f>DATE(YEAR(C966),MONTH(C966),DAY(C966))</f>
        <v>41770</v>
      </c>
      <c s="27" r="E966">
        <f>HOUR(C966)</f>
        <v>9</v>
      </c>
      <c t="str" s="27" r="F966">
        <f>CONCATENATE("TAITsched:",(H966*1000))</f>
        <v>TAITsched:20000</v>
      </c>
      <c s="18" r="G966">
        <v>20</v>
      </c>
      <c s="8" r="H966">
        <v>20</v>
      </c>
      <c s="36" r="I966">
        <v>0</v>
      </c>
      <c t="str" s="27" r="J966">
        <f>CONCATENATE("TAITbid:",(G966*1000))</f>
        <v>TAITbid:20000</v>
      </c>
      <c t="str" s="27" r="K966">
        <f>CONCATENATE("TAITUnscheduled:",(I966*1000))</f>
        <v>TAITUnscheduled:0</v>
      </c>
      <c t="str" s="27" r="L966">
        <f>CONCATENATE("TAITPlanned:",(N966*1000))</f>
        <v>TAITPlanned:0</v>
      </c>
      <c t="str" s="27" r="M966">
        <f>CONCATENATE("TAITSettled:",(P966*1000))</f>
        <v>TAITSettled:20000</v>
      </c>
      <c s="36" r="N966"/>
      <c s="34" r="O966"/>
      <c s="8" r="P966">
        <v>20</v>
      </c>
      <c s="17" r="Q966"/>
      <c s="40" r="R966"/>
      <c s="40" r="S966"/>
      <c s="17" r="T966"/>
      <c s="29" r="U966">
        <f>(((20*AB966)*AC966)+(20*AA966))*1</f>
        <v>0</v>
      </c>
      <c s="29" r="V966">
        <f>IF((U966=0),0,(S966/U966))</f>
        <v>0</v>
      </c>
      <c s="40" r="X966">
        <f>(AA966+AB966)*AC966</f>
        <v>0</v>
      </c>
      <c s="17" r="Y966"/>
      <c s="31" r="AA966"/>
      <c s="31" r="AB966"/>
      <c s="31" r="AC966"/>
      <c s="31" r="AD966"/>
    </row>
    <row customHeight="1" r="967" ht="12.0">
      <c s="19" r="A967">
        <v>41770.2083333333</v>
      </c>
      <c s="23" r="B967">
        <v>41770.25</v>
      </c>
      <c s="19" r="C967">
        <f>A967+TIME(5,0,0)</f>
        <v>41770.4166666667</v>
      </c>
      <c s="24" r="D967">
        <f>DATE(YEAR(C967),MONTH(C967),DAY(C967))</f>
        <v>41770</v>
      </c>
      <c s="27" r="E967">
        <f>HOUR(C967)</f>
        <v>10</v>
      </c>
      <c t="str" s="27" r="F967">
        <f>CONCATENATE("TAITsched:",(H967*1000))</f>
        <v>TAITsched:20000</v>
      </c>
      <c s="18" r="G967">
        <v>20</v>
      </c>
      <c s="8" r="H967">
        <v>20</v>
      </c>
      <c s="36" r="I967">
        <v>0</v>
      </c>
      <c t="str" s="27" r="J967">
        <f>CONCATENATE("TAITbid:",(G967*1000))</f>
        <v>TAITbid:20000</v>
      </c>
      <c t="str" s="27" r="K967">
        <f>CONCATENATE("TAITUnscheduled:",(I967*1000))</f>
        <v>TAITUnscheduled:0</v>
      </c>
      <c t="str" s="27" r="L967">
        <f>CONCATENATE("TAITPlanned:",(N967*1000))</f>
        <v>TAITPlanned:0</v>
      </c>
      <c t="str" s="27" r="M967">
        <f>CONCATENATE("TAITSettled:",(P967*1000))</f>
        <v>TAITSettled:20000</v>
      </c>
      <c s="36" r="N967"/>
      <c s="34" r="O967"/>
      <c s="8" r="P967">
        <v>20</v>
      </c>
      <c s="17" r="Q967"/>
      <c s="40" r="R967"/>
      <c s="40" r="S967"/>
      <c s="17" r="T967"/>
      <c s="29" r="U967">
        <f>(((20*AB967)*AC967)+(20*AA967))*1</f>
        <v>0</v>
      </c>
      <c s="29" r="V967">
        <f>IF((U967=0),0,(S967/U967))</f>
        <v>0</v>
      </c>
      <c s="40" r="X967">
        <f>(AA967+AB967)*AC967</f>
        <v>0</v>
      </c>
      <c s="17" r="Y967"/>
      <c s="31" r="AA967"/>
      <c s="31" r="AB967"/>
      <c s="31" r="AC967"/>
      <c s="31" r="AD967"/>
    </row>
    <row customHeight="1" r="968" ht="12.0">
      <c s="19" r="A968">
        <v>41770.25</v>
      </c>
      <c s="23" r="B968">
        <v>41770.2916666667</v>
      </c>
      <c s="19" r="C968">
        <f>A968+TIME(5,0,0)</f>
        <v>41770.4583333333</v>
      </c>
      <c s="24" r="D968">
        <f>DATE(YEAR(C968),MONTH(C968),DAY(C968))</f>
        <v>41770</v>
      </c>
      <c s="27" r="E968">
        <f>HOUR(C968)</f>
        <v>11</v>
      </c>
      <c t="str" s="27" r="F968">
        <f>CONCATENATE("TAITsched:",(H968*1000))</f>
        <v>TAITsched:20000</v>
      </c>
      <c s="18" r="G968">
        <v>20</v>
      </c>
      <c s="8" r="H968">
        <v>20</v>
      </c>
      <c s="36" r="I968">
        <v>0</v>
      </c>
      <c t="str" s="27" r="J968">
        <f>CONCATENATE("TAITbid:",(G968*1000))</f>
        <v>TAITbid:20000</v>
      </c>
      <c t="str" s="27" r="K968">
        <f>CONCATENATE("TAITUnscheduled:",(I968*1000))</f>
        <v>TAITUnscheduled:0</v>
      </c>
      <c t="str" s="27" r="L968">
        <f>CONCATENATE("TAITPlanned:",(N968*1000))</f>
        <v>TAITPlanned:0</v>
      </c>
      <c t="str" s="27" r="M968">
        <f>CONCATENATE("TAITSettled:",(P968*1000))</f>
        <v>TAITSettled:20000</v>
      </c>
      <c s="36" r="N968"/>
      <c s="34" r="O968"/>
      <c s="8" r="P968">
        <v>20</v>
      </c>
      <c s="17" r="Q968"/>
      <c s="40" r="R968"/>
      <c s="40" r="S968"/>
      <c s="17" r="T968"/>
      <c s="29" r="U968">
        <f>(((20*AB968)*AC968)+(20*AA968))*1</f>
        <v>0</v>
      </c>
      <c s="29" r="V968">
        <f>IF((U968=0),0,(S968/U968))</f>
        <v>0</v>
      </c>
      <c s="40" r="X968">
        <f>(AA968+AB968)*AC968</f>
        <v>0</v>
      </c>
      <c s="17" r="Y968"/>
      <c s="31" r="AA968"/>
      <c s="31" r="AB968"/>
      <c s="31" r="AC968"/>
      <c s="31" r="AD968"/>
    </row>
    <row customHeight="1" r="969" ht="12.0">
      <c s="19" r="A969">
        <v>41770.2916666667</v>
      </c>
      <c s="23" r="B969">
        <v>41770.3333333333</v>
      </c>
      <c s="19" r="C969">
        <f>A969+TIME(5,0,0)</f>
        <v>41770.5</v>
      </c>
      <c s="24" r="D969">
        <f>DATE(YEAR(C969),MONTH(C969),DAY(C969))</f>
        <v>41770</v>
      </c>
      <c s="27" r="E969">
        <f>HOUR(C969)</f>
        <v>12</v>
      </c>
      <c t="str" s="27" r="F969">
        <f>CONCATENATE("TAITsched:",(H969*1000))</f>
        <v>TAITsched:20000</v>
      </c>
      <c s="18" r="G969">
        <v>20</v>
      </c>
      <c s="8" r="H969">
        <v>20</v>
      </c>
      <c s="36" r="I969">
        <v>0</v>
      </c>
      <c t="str" s="27" r="J969">
        <f>CONCATENATE("TAITbid:",(G969*1000))</f>
        <v>TAITbid:20000</v>
      </c>
      <c t="str" s="27" r="K969">
        <f>CONCATENATE("TAITUnscheduled:",(I969*1000))</f>
        <v>TAITUnscheduled:0</v>
      </c>
      <c t="str" s="27" r="L969">
        <f>CONCATENATE("TAITPlanned:",(N969*1000))</f>
        <v>TAITPlanned:0</v>
      </c>
      <c t="str" s="27" r="M969">
        <f>CONCATENATE("TAITSettled:",(P969*1000))</f>
        <v>TAITSettled:20000</v>
      </c>
      <c s="36" r="N969"/>
      <c s="34" r="O969"/>
      <c s="8" r="P969">
        <v>20</v>
      </c>
      <c s="17" r="Q969"/>
      <c s="40" r="R969"/>
      <c s="40" r="S969"/>
      <c s="17" r="T969"/>
      <c s="29" r="U969">
        <f>(((20*AB969)*AC969)+(20*AA969))*1</f>
        <v>0</v>
      </c>
      <c s="29" r="V969">
        <f>IF((U969=0),0,(S969/U969))</f>
        <v>0</v>
      </c>
      <c s="40" r="X969">
        <f>(AA969+AB969)*AC969</f>
        <v>0</v>
      </c>
      <c s="17" r="Y969"/>
      <c s="31" r="AA969"/>
      <c s="31" r="AB969"/>
      <c s="31" r="AC969"/>
      <c s="31" r="AD969"/>
    </row>
    <row customHeight="1" r="970" ht="12.0">
      <c s="19" r="A970">
        <v>41770.3333333333</v>
      </c>
      <c s="23" r="B970">
        <v>41770.375</v>
      </c>
      <c s="19" r="C970">
        <f>A970+TIME(5,0,0)</f>
        <v>41770.5416666667</v>
      </c>
      <c s="24" r="D970">
        <f>DATE(YEAR(C970),MONTH(C970),DAY(C970))</f>
        <v>41770</v>
      </c>
      <c s="27" r="E970">
        <f>HOUR(C970)</f>
        <v>13</v>
      </c>
      <c t="str" s="27" r="F970">
        <f>CONCATENATE("TAITsched:",(H970*1000))</f>
        <v>TAITsched:20000</v>
      </c>
      <c s="18" r="G970">
        <v>20</v>
      </c>
      <c s="8" r="H970">
        <v>20</v>
      </c>
      <c s="36" r="I970">
        <v>0</v>
      </c>
      <c t="str" s="27" r="J970">
        <f>CONCATENATE("TAITbid:",(G970*1000))</f>
        <v>TAITbid:20000</v>
      </c>
      <c t="str" s="27" r="K970">
        <f>CONCATENATE("TAITUnscheduled:",(I970*1000))</f>
        <v>TAITUnscheduled:0</v>
      </c>
      <c t="str" s="27" r="L970">
        <f>CONCATENATE("TAITPlanned:",(N970*1000))</f>
        <v>TAITPlanned:0</v>
      </c>
      <c t="str" s="27" r="M970">
        <f>CONCATENATE("TAITSettled:",(P970*1000))</f>
        <v>TAITSettled:20000</v>
      </c>
      <c s="36" r="N970"/>
      <c s="34" r="O970"/>
      <c s="8" r="P970">
        <v>20</v>
      </c>
      <c s="17" r="Q970"/>
      <c s="40" r="R970"/>
      <c s="40" r="S970"/>
      <c s="17" r="T970"/>
      <c s="29" r="U970">
        <f>(((20*AB970)*AC970)+(20*AA970))*1</f>
        <v>0</v>
      </c>
      <c s="29" r="V970">
        <f>IF((U970=0),0,(S970/U970))</f>
        <v>0</v>
      </c>
      <c s="40" r="X970">
        <f>(AA970+AB970)*AC970</f>
        <v>0</v>
      </c>
      <c s="17" r="Y970"/>
      <c s="31" r="AA970"/>
      <c s="31" r="AB970"/>
      <c s="31" r="AC970"/>
      <c s="31" r="AD970"/>
    </row>
    <row customHeight="1" r="971" ht="12.0">
      <c s="19" r="A971">
        <v>41770.375</v>
      </c>
      <c s="23" r="B971">
        <v>41770.4166666667</v>
      </c>
      <c s="19" r="C971">
        <f>A971+TIME(5,0,0)</f>
        <v>41770.5833333333</v>
      </c>
      <c s="24" r="D971">
        <f>DATE(YEAR(C971),MONTH(C971),DAY(C971))</f>
        <v>41770</v>
      </c>
      <c s="27" r="E971">
        <f>HOUR(C971)</f>
        <v>14</v>
      </c>
      <c t="str" s="27" r="F971">
        <f>CONCATENATE("TAITsched:",(H971*1000))</f>
        <v>TAITsched:20000</v>
      </c>
      <c s="18" r="G971">
        <v>20</v>
      </c>
      <c s="8" r="H971">
        <v>20</v>
      </c>
      <c s="36" r="I971">
        <v>0</v>
      </c>
      <c t="str" s="27" r="J971">
        <f>CONCATENATE("TAITbid:",(G971*1000))</f>
        <v>TAITbid:20000</v>
      </c>
      <c t="str" s="27" r="K971">
        <f>CONCATENATE("TAITUnscheduled:",(I971*1000))</f>
        <v>TAITUnscheduled:0</v>
      </c>
      <c t="str" s="27" r="L971">
        <f>CONCATENATE("TAITPlanned:",(N971*1000))</f>
        <v>TAITPlanned:0</v>
      </c>
      <c t="str" s="27" r="M971">
        <f>CONCATENATE("TAITSettled:",(P971*1000))</f>
        <v>TAITSettled:20000</v>
      </c>
      <c s="36" r="N971"/>
      <c s="34" r="O971"/>
      <c s="8" r="P971">
        <v>20</v>
      </c>
      <c s="17" r="Q971"/>
      <c s="40" r="R971"/>
      <c s="40" r="S971"/>
      <c s="17" r="T971"/>
      <c s="29" r="U971">
        <f>(((20*AB971)*AC971)+(20*AA971))*1</f>
        <v>0</v>
      </c>
      <c s="29" r="V971">
        <f>IF((U971=0),0,(S971/U971))</f>
        <v>0</v>
      </c>
      <c s="40" r="X971">
        <f>(AA971+AB971)*AC971</f>
        <v>0</v>
      </c>
      <c s="17" r="Y971"/>
      <c s="31" r="AA971"/>
      <c s="31" r="AB971"/>
      <c s="31" r="AC971"/>
      <c s="31" r="AD971"/>
    </row>
    <row customHeight="1" r="972" ht="12.0">
      <c s="19" r="A972">
        <v>41770.4166666667</v>
      </c>
      <c s="23" r="B972">
        <v>41770.4583333333</v>
      </c>
      <c s="19" r="C972">
        <f>A972+TIME(5,0,0)</f>
        <v>41770.625</v>
      </c>
      <c s="24" r="D972">
        <f>DATE(YEAR(C972),MONTH(C972),DAY(C972))</f>
        <v>41770</v>
      </c>
      <c s="27" r="E972">
        <f>HOUR(C972)</f>
        <v>15</v>
      </c>
      <c t="str" s="27" r="F972">
        <f>CONCATENATE("TAITsched:",(H972*1000))</f>
        <v>TAITsched:20000</v>
      </c>
      <c s="18" r="G972">
        <v>20</v>
      </c>
      <c s="8" r="H972">
        <v>20</v>
      </c>
      <c s="36" r="I972">
        <v>0</v>
      </c>
      <c t="str" s="27" r="J972">
        <f>CONCATENATE("TAITbid:",(G972*1000))</f>
        <v>TAITbid:20000</v>
      </c>
      <c t="str" s="27" r="K972">
        <f>CONCATENATE("TAITUnscheduled:",(I972*1000))</f>
        <v>TAITUnscheduled:0</v>
      </c>
      <c t="str" s="27" r="L972">
        <f>CONCATENATE("TAITPlanned:",(N972*1000))</f>
        <v>TAITPlanned:0</v>
      </c>
      <c t="str" s="27" r="M972">
        <f>CONCATENATE("TAITSettled:",(P972*1000))</f>
        <v>TAITSettled:20000</v>
      </c>
      <c s="36" r="N972"/>
      <c s="34" r="O972"/>
      <c s="8" r="P972">
        <v>20</v>
      </c>
      <c s="17" r="Q972"/>
      <c s="40" r="R972"/>
      <c s="40" r="S972"/>
      <c s="17" r="T972"/>
      <c s="29" r="U972">
        <f>(((20*AB972)*AC972)+(20*AA972))*1</f>
        <v>0</v>
      </c>
      <c s="29" r="V972">
        <f>IF((U972=0),0,(S972/U972))</f>
        <v>0</v>
      </c>
      <c s="40" r="X972">
        <f>(AA972+AB972)*AC972</f>
        <v>0</v>
      </c>
      <c s="17" r="Y972"/>
      <c s="31" r="AA972"/>
      <c s="31" r="AB972"/>
      <c s="31" r="AC972"/>
      <c s="31" r="AD972"/>
    </row>
    <row customHeight="1" r="973" ht="12.0">
      <c s="19" r="A973">
        <v>41770.4583333333</v>
      </c>
      <c s="23" r="B973">
        <v>41770.5</v>
      </c>
      <c s="19" r="C973">
        <f>A973+TIME(5,0,0)</f>
        <v>41770.6666666667</v>
      </c>
      <c s="24" r="D973">
        <f>DATE(YEAR(C973),MONTH(C973),DAY(C973))</f>
        <v>41770</v>
      </c>
      <c s="27" r="E973">
        <f>HOUR(C973)</f>
        <v>16</v>
      </c>
      <c t="str" s="27" r="F973">
        <f>CONCATENATE("TAITsched:",(H973*1000))</f>
        <v>TAITsched:20000</v>
      </c>
      <c s="18" r="G973">
        <v>20</v>
      </c>
      <c s="8" r="H973">
        <v>20</v>
      </c>
      <c s="36" r="I973">
        <v>0</v>
      </c>
      <c t="str" s="27" r="J973">
        <f>CONCATENATE("TAITbid:",(G973*1000))</f>
        <v>TAITbid:20000</v>
      </c>
      <c t="str" s="27" r="K973">
        <f>CONCATENATE("TAITUnscheduled:",(I973*1000))</f>
        <v>TAITUnscheduled:0</v>
      </c>
      <c t="str" s="27" r="L973">
        <f>CONCATENATE("TAITPlanned:",(N973*1000))</f>
        <v>TAITPlanned:0</v>
      </c>
      <c t="str" s="27" r="M973">
        <f>CONCATENATE("TAITSettled:",(P973*1000))</f>
        <v>TAITSettled:20000</v>
      </c>
      <c s="36" r="N973"/>
      <c s="34" r="O973"/>
      <c s="8" r="P973">
        <v>20</v>
      </c>
      <c s="17" r="Q973"/>
      <c s="40" r="R973"/>
      <c s="40" r="S973"/>
      <c s="17" r="T973"/>
      <c s="29" r="U973">
        <f>(((20*AB973)*AC973)+(20*AA973))*1</f>
        <v>0</v>
      </c>
      <c s="29" r="V973">
        <f>IF((U973=0),0,(S973/U973))</f>
        <v>0</v>
      </c>
      <c s="40" r="X973">
        <f>(AA973+AB973)*AC973</f>
        <v>0</v>
      </c>
      <c s="17" r="Y973"/>
      <c s="31" r="AA973"/>
      <c s="31" r="AB973"/>
      <c s="31" r="AC973"/>
      <c s="31" r="AD973"/>
    </row>
    <row customHeight="1" r="974" ht="12.0">
      <c s="19" r="A974">
        <v>41770.5</v>
      </c>
      <c s="23" r="B974">
        <v>41770.5416666667</v>
      </c>
      <c s="19" r="C974">
        <f>A974+TIME(5,0,0)</f>
        <v>41770.7083333333</v>
      </c>
      <c s="24" r="D974">
        <f>DATE(YEAR(C974),MONTH(C974),DAY(C974))</f>
        <v>41770</v>
      </c>
      <c s="27" r="E974">
        <f>HOUR(C974)</f>
        <v>17</v>
      </c>
      <c t="str" s="27" r="F974">
        <f>CONCATENATE("TAITsched:",(H974*1000))</f>
        <v>TAITsched:20000</v>
      </c>
      <c s="18" r="G974">
        <v>20</v>
      </c>
      <c s="8" r="H974">
        <v>20</v>
      </c>
      <c s="36" r="I974">
        <v>0</v>
      </c>
      <c t="str" s="27" r="J974">
        <f>CONCATENATE("TAITbid:",(G974*1000))</f>
        <v>TAITbid:20000</v>
      </c>
      <c t="str" s="27" r="K974">
        <f>CONCATENATE("TAITUnscheduled:",(I974*1000))</f>
        <v>TAITUnscheduled:0</v>
      </c>
      <c t="str" s="27" r="L974">
        <f>CONCATENATE("TAITPlanned:",(N974*1000))</f>
        <v>TAITPlanned:0</v>
      </c>
      <c t="str" s="27" r="M974">
        <f>CONCATENATE("TAITSettled:",(P974*1000))</f>
        <v>TAITSettled:20000</v>
      </c>
      <c s="36" r="N974"/>
      <c s="34" r="O974"/>
      <c s="8" r="P974">
        <v>20</v>
      </c>
      <c s="17" r="Q974"/>
      <c s="40" r="R974"/>
      <c s="40" r="S974"/>
      <c s="17" r="T974"/>
      <c s="29" r="U974">
        <f>(((20*AB974)*AC974)+(20*AA974))*1</f>
        <v>0</v>
      </c>
      <c s="29" r="V974">
        <f>IF((U974=0),0,(S974/U974))</f>
        <v>0</v>
      </c>
      <c s="40" r="X974">
        <f>(AA974+AB974)*AC974</f>
        <v>0</v>
      </c>
      <c s="17" r="Y974"/>
      <c s="31" r="AA974"/>
      <c s="31" r="AB974"/>
      <c s="31" r="AC974"/>
      <c s="31" r="AD974"/>
    </row>
    <row customHeight="1" r="975" ht="12.0">
      <c s="19" r="A975">
        <v>41770.5416666667</v>
      </c>
      <c s="23" r="B975">
        <v>41770.5833333333</v>
      </c>
      <c s="19" r="C975">
        <f>A975+TIME(5,0,0)</f>
        <v>41770.75</v>
      </c>
      <c s="24" r="D975">
        <f>DATE(YEAR(C975),MONTH(C975),DAY(C975))</f>
        <v>41770</v>
      </c>
      <c s="27" r="E975">
        <f>HOUR(C975)</f>
        <v>18</v>
      </c>
      <c t="str" s="27" r="F975">
        <f>CONCATENATE("TAITsched:",(H975*1000))</f>
        <v>TAITsched:20000</v>
      </c>
      <c s="18" r="G975">
        <v>20</v>
      </c>
      <c s="8" r="H975">
        <v>20</v>
      </c>
      <c s="36" r="I975">
        <v>0</v>
      </c>
      <c t="str" s="27" r="J975">
        <f>CONCATENATE("TAITbid:",(G975*1000))</f>
        <v>TAITbid:20000</v>
      </c>
      <c t="str" s="27" r="K975">
        <f>CONCATENATE("TAITUnscheduled:",(I975*1000))</f>
        <v>TAITUnscheduled:0</v>
      </c>
      <c t="str" s="27" r="L975">
        <f>CONCATENATE("TAITPlanned:",(N975*1000))</f>
        <v>TAITPlanned:0</v>
      </c>
      <c t="str" s="27" r="M975">
        <f>CONCATENATE("TAITSettled:",(P975*1000))</f>
        <v>TAITSettled:20000</v>
      </c>
      <c s="36" r="N975"/>
      <c s="34" r="O975"/>
      <c s="8" r="P975">
        <v>20</v>
      </c>
      <c s="17" r="Q975"/>
      <c s="40" r="R975"/>
      <c s="40" r="S975"/>
      <c s="17" r="T975"/>
      <c s="29" r="U975">
        <f>(((20*AB975)*AC975)+(20*AA975))*1</f>
        <v>0</v>
      </c>
      <c s="29" r="V975">
        <f>IF((U975=0),0,(S975/U975))</f>
        <v>0</v>
      </c>
      <c s="40" r="X975">
        <f>(AA975+AB975)*AC975</f>
        <v>0</v>
      </c>
      <c s="17" r="Y975"/>
      <c s="31" r="AA975"/>
      <c s="31" r="AB975"/>
      <c s="31" r="AC975"/>
      <c s="31" r="AD975"/>
    </row>
    <row customHeight="1" r="976" ht="12.0">
      <c s="19" r="A976">
        <v>41770.5833333333</v>
      </c>
      <c s="23" r="B976">
        <v>41770.625</v>
      </c>
      <c s="19" r="C976">
        <f>A976+TIME(5,0,0)</f>
        <v>41770.7916666667</v>
      </c>
      <c s="24" r="D976">
        <f>DATE(YEAR(C976),MONTH(C976),DAY(C976))</f>
        <v>41770</v>
      </c>
      <c s="27" r="E976">
        <f>HOUR(C976)</f>
        <v>19</v>
      </c>
      <c t="str" s="27" r="F976">
        <f>CONCATENATE("TAITsched:",(H976*1000))</f>
        <v>TAITsched:20000</v>
      </c>
      <c s="18" r="G976">
        <v>20</v>
      </c>
      <c s="8" r="H976">
        <v>20</v>
      </c>
      <c s="36" r="I976">
        <v>0</v>
      </c>
      <c t="str" s="27" r="J976">
        <f>CONCATENATE("TAITbid:",(G976*1000))</f>
        <v>TAITbid:20000</v>
      </c>
      <c t="str" s="27" r="K976">
        <f>CONCATENATE("TAITUnscheduled:",(I976*1000))</f>
        <v>TAITUnscheduled:0</v>
      </c>
      <c t="str" s="27" r="L976">
        <f>CONCATENATE("TAITPlanned:",(N976*1000))</f>
        <v>TAITPlanned:0</v>
      </c>
      <c t="str" s="27" r="M976">
        <f>CONCATENATE("TAITSettled:",(P976*1000))</f>
        <v>TAITSettled:20000</v>
      </c>
      <c s="36" r="N976"/>
      <c s="34" r="O976"/>
      <c s="8" r="P976">
        <v>20</v>
      </c>
      <c s="17" r="Q976"/>
      <c s="40" r="R976"/>
      <c s="40" r="S976"/>
      <c s="17" r="T976"/>
      <c s="29" r="U976">
        <f>(((20*AB976)*AC976)+(20*AA976))*1</f>
        <v>0</v>
      </c>
      <c s="29" r="V976">
        <f>IF((U976=0),0,(S976/U976))</f>
        <v>0</v>
      </c>
      <c s="40" r="X976">
        <f>(AA976+AB976)*AC976</f>
        <v>0</v>
      </c>
      <c s="17" r="Y976"/>
      <c s="31" r="AA976"/>
      <c s="31" r="AB976"/>
      <c s="31" r="AC976"/>
      <c s="31" r="AD976"/>
    </row>
    <row customHeight="1" r="977" ht="12.0">
      <c s="19" r="A977">
        <v>41770.625</v>
      </c>
      <c s="23" r="B977">
        <v>41770.6666666667</v>
      </c>
      <c s="19" r="C977">
        <f>A977+TIME(5,0,0)</f>
        <v>41770.8333333333</v>
      </c>
      <c s="24" r="D977">
        <f>DATE(YEAR(C977),MONTH(C977),DAY(C977))</f>
        <v>41770</v>
      </c>
      <c s="27" r="E977">
        <f>HOUR(C977)</f>
        <v>20</v>
      </c>
      <c t="str" s="27" r="F977">
        <f>CONCATENATE("TAITsched:",(H977*1000))</f>
        <v>TAITsched:20000</v>
      </c>
      <c s="18" r="G977">
        <v>20</v>
      </c>
      <c s="8" r="H977">
        <v>20</v>
      </c>
      <c s="36" r="I977">
        <v>0</v>
      </c>
      <c t="str" s="27" r="J977">
        <f>CONCATENATE("TAITbid:",(G977*1000))</f>
        <v>TAITbid:20000</v>
      </c>
      <c t="str" s="27" r="K977">
        <f>CONCATENATE("TAITUnscheduled:",(I977*1000))</f>
        <v>TAITUnscheduled:0</v>
      </c>
      <c t="str" s="27" r="L977">
        <f>CONCATENATE("TAITPlanned:",(N977*1000))</f>
        <v>TAITPlanned:0</v>
      </c>
      <c t="str" s="27" r="M977">
        <f>CONCATENATE("TAITSettled:",(P977*1000))</f>
        <v>TAITSettled:20000</v>
      </c>
      <c s="36" r="N977"/>
      <c s="34" r="O977"/>
      <c s="8" r="P977">
        <v>20</v>
      </c>
      <c s="17" r="Q977"/>
      <c s="40" r="R977"/>
      <c s="40" r="S977"/>
      <c s="17" r="T977"/>
      <c s="29" r="U977">
        <f>(((20*AB977)*AC977)+(20*AA977))*1</f>
        <v>0</v>
      </c>
      <c s="29" r="V977">
        <f>IF((U977=0),0,(S977/U977))</f>
        <v>0</v>
      </c>
      <c s="40" r="X977">
        <f>(AA977+AB977)*AC977</f>
        <v>0</v>
      </c>
      <c s="17" r="Y977"/>
      <c s="31" r="AA977"/>
      <c s="31" r="AB977"/>
      <c s="31" r="AC977"/>
      <c s="31" r="AD977"/>
    </row>
    <row customHeight="1" r="978" ht="12.0">
      <c s="19" r="A978">
        <v>41770.6666666667</v>
      </c>
      <c s="23" r="B978">
        <v>41770.7083333333</v>
      </c>
      <c s="19" r="C978">
        <f>A978+TIME(5,0,0)</f>
        <v>41770.875</v>
      </c>
      <c s="24" r="D978">
        <f>DATE(YEAR(C978),MONTH(C978),DAY(C978))</f>
        <v>41770</v>
      </c>
      <c s="27" r="E978">
        <f>HOUR(C978)</f>
        <v>21</v>
      </c>
      <c t="str" s="27" r="F978">
        <f>CONCATENATE("TAITsched:",(H978*1000))</f>
        <v>TAITsched:20000</v>
      </c>
      <c s="18" r="G978">
        <v>20</v>
      </c>
      <c s="8" r="H978">
        <v>20</v>
      </c>
      <c s="36" r="I978">
        <v>0</v>
      </c>
      <c t="str" s="27" r="J978">
        <f>CONCATENATE("TAITbid:",(G978*1000))</f>
        <v>TAITbid:20000</v>
      </c>
      <c t="str" s="27" r="K978">
        <f>CONCATENATE("TAITUnscheduled:",(I978*1000))</f>
        <v>TAITUnscheduled:0</v>
      </c>
      <c t="str" s="27" r="L978">
        <f>CONCATENATE("TAITPlanned:",(N978*1000))</f>
        <v>TAITPlanned:0</v>
      </c>
      <c t="str" s="27" r="M978">
        <f>CONCATENATE("TAITSettled:",(P978*1000))</f>
        <v>TAITSettled:20000</v>
      </c>
      <c s="36" r="N978"/>
      <c s="34" r="O978"/>
      <c s="8" r="P978">
        <v>20</v>
      </c>
      <c s="17" r="Q978"/>
      <c s="40" r="R978"/>
      <c s="40" r="S978"/>
      <c s="17" r="T978"/>
      <c s="29" r="U978">
        <f>(((20*AB978)*AC978)+(20*AA978))*1</f>
        <v>0</v>
      </c>
      <c s="29" r="V978">
        <f>IF((U978=0),0,(S978/U978))</f>
        <v>0</v>
      </c>
      <c s="40" r="X978">
        <f>(AA978+AB978)*AC978</f>
        <v>0</v>
      </c>
      <c s="17" r="Y978"/>
      <c s="31" r="AA978"/>
      <c s="31" r="AB978"/>
      <c s="31" r="AC978"/>
      <c s="31" r="AD978"/>
    </row>
    <row customHeight="1" r="979" ht="12.0">
      <c s="19" r="A979">
        <v>41770.7083333333</v>
      </c>
      <c s="23" r="B979">
        <v>41770.75</v>
      </c>
      <c s="19" r="C979">
        <f>A979+TIME(5,0,0)</f>
        <v>41770.9166666667</v>
      </c>
      <c s="24" r="D979">
        <f>DATE(YEAR(C979),MONTH(C979),DAY(C979))</f>
        <v>41770</v>
      </c>
      <c s="27" r="E979">
        <f>HOUR(C979)</f>
        <v>22</v>
      </c>
      <c t="str" s="27" r="F979">
        <f>CONCATENATE("TAITsched:",(H979*1000))</f>
        <v>TAITsched:20000</v>
      </c>
      <c s="18" r="G979">
        <v>20</v>
      </c>
      <c s="8" r="H979">
        <v>20</v>
      </c>
      <c s="36" r="I979">
        <v>0</v>
      </c>
      <c t="str" s="27" r="J979">
        <f>CONCATENATE("TAITbid:",(G979*1000))</f>
        <v>TAITbid:20000</v>
      </c>
      <c t="str" s="27" r="K979">
        <f>CONCATENATE("TAITUnscheduled:",(I979*1000))</f>
        <v>TAITUnscheduled:0</v>
      </c>
      <c t="str" s="27" r="L979">
        <f>CONCATENATE("TAITPlanned:",(N979*1000))</f>
        <v>TAITPlanned:0</v>
      </c>
      <c t="str" s="27" r="M979">
        <f>CONCATENATE("TAITSettled:",(P979*1000))</f>
        <v>TAITSettled:20000</v>
      </c>
      <c s="36" r="N979"/>
      <c s="34" r="O979"/>
      <c s="8" r="P979">
        <v>20</v>
      </c>
      <c s="17" r="Q979"/>
      <c s="40" r="R979"/>
      <c s="40" r="S979"/>
      <c s="17" r="T979"/>
      <c s="29" r="U979">
        <f>(((20*AB979)*AC979)+(20*AA979))*1</f>
        <v>0</v>
      </c>
      <c s="29" r="V979">
        <f>IF((U979=0),0,(S979/U979))</f>
        <v>0</v>
      </c>
      <c s="40" r="X979">
        <f>(AA979+AB979)*AC979</f>
        <v>0</v>
      </c>
      <c s="17" r="Y979"/>
      <c s="31" r="AA979"/>
      <c s="31" r="AB979"/>
      <c s="31" r="AC979"/>
      <c s="31" r="AD979"/>
    </row>
    <row customHeight="1" r="980" ht="12.0">
      <c s="19" r="A980">
        <v>41770.75</v>
      </c>
      <c s="23" r="B980">
        <v>41770.7916666667</v>
      </c>
      <c s="19" r="C980">
        <f>A980+TIME(5,0,0)</f>
        <v>41770.9583333333</v>
      </c>
      <c s="24" r="D980">
        <f>DATE(YEAR(C980),MONTH(C980),DAY(C980))</f>
        <v>41770</v>
      </c>
      <c s="27" r="E980">
        <f>HOUR(C980)</f>
        <v>23</v>
      </c>
      <c t="str" s="27" r="F980">
        <f>CONCATENATE("TAITsched:",(H980*1000))</f>
        <v>TAITsched:20000</v>
      </c>
      <c s="18" r="G980">
        <v>20</v>
      </c>
      <c s="8" r="H980">
        <v>20</v>
      </c>
      <c s="36" r="I980">
        <v>0</v>
      </c>
      <c t="str" s="27" r="J980">
        <f>CONCATENATE("TAITbid:",(G980*1000))</f>
        <v>TAITbid:20000</v>
      </c>
      <c t="str" s="27" r="K980">
        <f>CONCATENATE("TAITUnscheduled:",(I980*1000))</f>
        <v>TAITUnscheduled:0</v>
      </c>
      <c t="str" s="27" r="L980">
        <f>CONCATENATE("TAITPlanned:",(N980*1000))</f>
        <v>TAITPlanned:0</v>
      </c>
      <c t="str" s="27" r="M980">
        <f>CONCATENATE("TAITSettled:",(P980*1000))</f>
        <v>TAITSettled:20000</v>
      </c>
      <c s="36" r="N980"/>
      <c s="34" r="O980"/>
      <c s="8" r="P980">
        <v>20</v>
      </c>
      <c s="17" r="Q980"/>
      <c s="40" r="R980"/>
      <c s="40" r="S980"/>
      <c s="17" r="T980"/>
      <c s="29" r="U980">
        <f>(((20*AB980)*AC980)+(20*AA980))*1</f>
        <v>0</v>
      </c>
      <c s="29" r="V980">
        <f>IF((U980=0),0,(S980/U980))</f>
        <v>0</v>
      </c>
      <c s="40" r="X980">
        <f>(AA980+AB980)*AC980</f>
        <v>0</v>
      </c>
      <c s="17" r="Y980"/>
      <c s="31" r="AA980"/>
      <c s="31" r="AB980"/>
      <c s="31" r="AC980"/>
      <c s="31" r="AD980"/>
    </row>
    <row customHeight="1" r="981" ht="12.0">
      <c s="19" r="A981">
        <v>41770.7916666667</v>
      </c>
      <c s="23" r="B981">
        <v>41770.8333333333</v>
      </c>
      <c s="19" r="C981">
        <f>A981+TIME(5,0,0)</f>
        <v>41771</v>
      </c>
      <c s="24" r="D981">
        <f>DATE(YEAR(C981),MONTH(C981),DAY(C981))</f>
        <v>41771</v>
      </c>
      <c s="27" r="E981">
        <f>HOUR(C981)</f>
        <v>0</v>
      </c>
      <c t="str" s="27" r="F981">
        <f>CONCATENATE("TAITsched:",(H981*1000))</f>
        <v>TAITsched:20000</v>
      </c>
      <c s="18" r="G981">
        <v>20</v>
      </c>
      <c s="8" r="H981">
        <v>20</v>
      </c>
      <c s="36" r="I981">
        <v>0</v>
      </c>
      <c t="str" s="27" r="J981">
        <f>CONCATENATE("TAITbid:",(G981*1000))</f>
        <v>TAITbid:20000</v>
      </c>
      <c t="str" s="27" r="K981">
        <f>CONCATENATE("TAITUnscheduled:",(I981*1000))</f>
        <v>TAITUnscheduled:0</v>
      </c>
      <c t="str" s="27" r="L981">
        <f>CONCATENATE("TAITPlanned:",(N981*1000))</f>
        <v>TAITPlanned:0</v>
      </c>
      <c t="str" s="27" r="M981">
        <f>CONCATENATE("TAITSettled:",(P981*1000))</f>
        <v>TAITSettled:20000</v>
      </c>
      <c s="36" r="N981"/>
      <c s="34" r="O981"/>
      <c s="8" r="P981">
        <v>20</v>
      </c>
      <c s="17" r="Q981"/>
      <c s="40" r="R981"/>
      <c s="40" r="S981"/>
      <c s="17" r="T981"/>
      <c s="29" r="U981">
        <f>(((20*AB981)*AC981)+(20*AA981))*1</f>
        <v>0</v>
      </c>
      <c s="29" r="V981">
        <f>IF((U981=0),0,(S981/U981))</f>
        <v>0</v>
      </c>
      <c s="40" r="X981">
        <f>(AA981+AB981)*AC981</f>
        <v>0</v>
      </c>
      <c s="17" r="Y981"/>
      <c s="31" r="AA981"/>
      <c s="31" r="AB981"/>
      <c s="31" r="AC981"/>
      <c s="31" r="AD981"/>
    </row>
    <row customHeight="1" r="982" ht="12.0">
      <c s="19" r="A982">
        <v>41770.8333333333</v>
      </c>
      <c s="23" r="B982">
        <v>41770.875</v>
      </c>
      <c s="19" r="C982">
        <f>A982+TIME(5,0,0)</f>
        <v>41771.0416666667</v>
      </c>
      <c s="24" r="D982">
        <f>DATE(YEAR(C982),MONTH(C982),DAY(C982))</f>
        <v>41771</v>
      </c>
      <c s="27" r="E982">
        <f>HOUR(C982)</f>
        <v>1</v>
      </c>
      <c t="str" s="27" r="F982">
        <f>CONCATENATE("TAITsched:",(H982*1000))</f>
        <v>TAITsched:20000</v>
      </c>
      <c s="18" r="G982">
        <v>20</v>
      </c>
      <c s="8" r="H982">
        <v>20</v>
      </c>
      <c s="36" r="I982">
        <v>0</v>
      </c>
      <c t="str" s="27" r="J982">
        <f>CONCATENATE("TAITbid:",(G982*1000))</f>
        <v>TAITbid:20000</v>
      </c>
      <c t="str" s="27" r="K982">
        <f>CONCATENATE("TAITUnscheduled:",(I982*1000))</f>
        <v>TAITUnscheduled:0</v>
      </c>
      <c t="str" s="27" r="L982">
        <f>CONCATENATE("TAITPlanned:",(N982*1000))</f>
        <v>TAITPlanned:0</v>
      </c>
      <c t="str" s="27" r="M982">
        <f>CONCATENATE("TAITSettled:",(P982*1000))</f>
        <v>TAITSettled:20000</v>
      </c>
      <c s="36" r="N982"/>
      <c s="34" r="O982"/>
      <c s="8" r="P982">
        <v>20</v>
      </c>
      <c s="17" r="Q982"/>
      <c s="40" r="R982"/>
      <c s="40" r="S982"/>
      <c s="17" r="T982"/>
      <c s="29" r="U982">
        <f>(((20*AB982)*AC982)+(20*AA982))*1</f>
        <v>0</v>
      </c>
      <c s="29" r="V982">
        <f>IF((U982=0),0,(S982/U982))</f>
        <v>0</v>
      </c>
      <c s="40" r="X982">
        <f>(AA982+AB982)*AC982</f>
        <v>0</v>
      </c>
      <c s="17" r="Y982"/>
      <c s="31" r="AA982"/>
      <c s="31" r="AB982"/>
      <c s="31" r="AC982"/>
      <c s="31" r="AD982"/>
    </row>
    <row customHeight="1" r="983" ht="12.0">
      <c s="19" r="A983">
        <v>41770.875</v>
      </c>
      <c s="23" r="B983">
        <v>41770.9166666667</v>
      </c>
      <c s="19" r="C983">
        <f>A983+TIME(5,0,0)</f>
        <v>41771.0833333333</v>
      </c>
      <c s="24" r="D983">
        <f>DATE(YEAR(C983),MONTH(C983),DAY(C983))</f>
        <v>41771</v>
      </c>
      <c s="27" r="E983">
        <f>HOUR(C983)</f>
        <v>2</v>
      </c>
      <c t="str" s="27" r="F983">
        <f>CONCATENATE("TAITsched:",(H983*1000))</f>
        <v>TAITsched:20000</v>
      </c>
      <c s="18" r="G983">
        <v>20</v>
      </c>
      <c s="8" r="H983">
        <v>20</v>
      </c>
      <c s="36" r="I983">
        <v>0</v>
      </c>
      <c t="str" s="27" r="J983">
        <f>CONCATENATE("TAITbid:",(G983*1000))</f>
        <v>TAITbid:20000</v>
      </c>
      <c t="str" s="27" r="K983">
        <f>CONCATENATE("TAITUnscheduled:",(I983*1000))</f>
        <v>TAITUnscheduled:0</v>
      </c>
      <c t="str" s="27" r="L983">
        <f>CONCATENATE("TAITPlanned:",(N983*1000))</f>
        <v>TAITPlanned:0</v>
      </c>
      <c t="str" s="27" r="M983">
        <f>CONCATENATE("TAITSettled:",(P983*1000))</f>
        <v>TAITSettled:20000</v>
      </c>
      <c s="36" r="N983"/>
      <c s="34" r="O983"/>
      <c s="8" r="P983">
        <v>20</v>
      </c>
      <c s="17" r="Q983"/>
      <c s="40" r="R983"/>
      <c s="40" r="S983"/>
      <c s="17" r="T983"/>
      <c s="29" r="U983">
        <f>(((20*AB983)*AC983)+(20*AA983))*1</f>
        <v>0</v>
      </c>
      <c s="29" r="V983">
        <f>IF((U983=0),0,(S983/U983))</f>
        <v>0</v>
      </c>
      <c s="40" r="X983">
        <f>(AA983+AB983)*AC983</f>
        <v>0</v>
      </c>
      <c s="17" r="Y983"/>
      <c s="31" r="AA983"/>
      <c s="31" r="AB983"/>
      <c s="31" r="AC983"/>
      <c s="31" r="AD983"/>
    </row>
    <row customHeight="1" r="984" ht="12.0">
      <c s="19" r="A984">
        <v>41770.9166666667</v>
      </c>
      <c s="23" r="B984">
        <v>41770.9583333333</v>
      </c>
      <c s="19" r="C984">
        <f>A984+TIME(5,0,0)</f>
        <v>41771.125</v>
      </c>
      <c s="24" r="D984">
        <f>DATE(YEAR(C984),MONTH(C984),DAY(C984))</f>
        <v>41771</v>
      </c>
      <c s="27" r="E984">
        <f>HOUR(C984)</f>
        <v>3</v>
      </c>
      <c t="str" s="27" r="F984">
        <f>CONCATENATE("TAITsched:",(H984*1000))</f>
        <v>TAITsched:20000</v>
      </c>
      <c s="18" r="G984">
        <v>20</v>
      </c>
      <c s="8" r="H984">
        <v>20</v>
      </c>
      <c s="36" r="I984">
        <v>0</v>
      </c>
      <c t="str" s="27" r="J984">
        <f>CONCATENATE("TAITbid:",(G984*1000))</f>
        <v>TAITbid:20000</v>
      </c>
      <c t="str" s="27" r="K984">
        <f>CONCATENATE("TAITUnscheduled:",(I984*1000))</f>
        <v>TAITUnscheduled:0</v>
      </c>
      <c t="str" s="27" r="L984">
        <f>CONCATENATE("TAITPlanned:",(N984*1000))</f>
        <v>TAITPlanned:0</v>
      </c>
      <c t="str" s="27" r="M984">
        <f>CONCATENATE("TAITSettled:",(P984*1000))</f>
        <v>TAITSettled:20000</v>
      </c>
      <c s="36" r="N984"/>
      <c s="34" r="O984"/>
      <c s="8" r="P984">
        <v>20</v>
      </c>
      <c s="17" r="Q984"/>
      <c s="40" r="R984"/>
      <c s="40" r="S984"/>
      <c s="17" r="T984"/>
      <c s="29" r="U984">
        <f>(((20*AB984)*AC984)+(20*AA984))*1</f>
        <v>0</v>
      </c>
      <c s="29" r="V984">
        <f>IF((U984=0),0,(S984/U984))</f>
        <v>0</v>
      </c>
      <c s="40" r="X984">
        <f>(AA984+AB984)*AC984</f>
        <v>0</v>
      </c>
      <c s="17" r="Y984"/>
      <c s="31" r="AA984"/>
      <c s="31" r="AB984"/>
      <c s="31" r="AC984"/>
      <c s="31" r="AD984"/>
    </row>
    <row customHeight="1" r="985" ht="12.0">
      <c s="19" r="A985">
        <v>41770.9583333333</v>
      </c>
      <c s="23" r="B985">
        <v>41771</v>
      </c>
      <c s="19" r="C985">
        <f>A985+TIME(5,0,0)</f>
        <v>41771.1666666667</v>
      </c>
      <c s="24" r="D985">
        <f>DATE(YEAR(C985),MONTH(C985),DAY(C985))</f>
        <v>41771</v>
      </c>
      <c s="27" r="E985">
        <f>HOUR(C985)</f>
        <v>4</v>
      </c>
      <c t="str" s="27" r="F985">
        <f>CONCATENATE("TAITsched:",(H985*1000))</f>
        <v>TAITsched:20000</v>
      </c>
      <c s="18" r="G985">
        <v>20</v>
      </c>
      <c s="8" r="H985">
        <v>20</v>
      </c>
      <c s="36" r="I985">
        <v>0</v>
      </c>
      <c t="str" s="27" r="J985">
        <f>CONCATENATE("TAITbid:",(G985*1000))</f>
        <v>TAITbid:20000</v>
      </c>
      <c t="str" s="27" r="K985">
        <f>CONCATENATE("TAITUnscheduled:",(I985*1000))</f>
        <v>TAITUnscheduled:0</v>
      </c>
      <c t="str" s="27" r="L985">
        <f>CONCATENATE("TAITPlanned:",(N985*1000))</f>
        <v>TAITPlanned:0</v>
      </c>
      <c t="str" s="27" r="M985">
        <f>CONCATENATE("TAITSettled:",(P985*1000))</f>
        <v>TAITSettled:20000</v>
      </c>
      <c s="36" r="N985"/>
      <c s="34" r="O985"/>
      <c s="8" r="P985">
        <v>20</v>
      </c>
      <c s="17" r="Q985"/>
      <c s="40" r="R985"/>
      <c s="40" r="S985"/>
      <c s="17" r="T985"/>
      <c s="29" r="U985">
        <f>(((20*AB985)*AC985)+(20*AA985))*1</f>
        <v>0</v>
      </c>
      <c s="29" r="V985">
        <f>IF((U985=0),0,(S985/U985))</f>
        <v>0</v>
      </c>
      <c s="40" r="X985">
        <f>(AA985+AB985)*AC985</f>
        <v>0</v>
      </c>
      <c s="17" r="Y985"/>
      <c s="31" r="AA985"/>
      <c s="31" r="AB985"/>
      <c s="31" r="AC985"/>
      <c s="31" r="AD985"/>
    </row>
    <row customHeight="1" r="986" ht="12.0">
      <c s="19" r="A986">
        <v>41771</v>
      </c>
      <c s="23" r="B986">
        <v>41771.0416666667</v>
      </c>
      <c s="19" r="C986">
        <f>A986+TIME(5,0,0)</f>
        <v>41771.2083333333</v>
      </c>
      <c s="24" r="D986">
        <f>DATE(YEAR(C986),MONTH(C986),DAY(C986))</f>
        <v>41771</v>
      </c>
      <c s="27" r="E986">
        <f>HOUR(C986)</f>
        <v>5</v>
      </c>
      <c t="str" s="27" r="F986">
        <f>CONCATENATE("TAITsched:",(H986*1000))</f>
        <v>TAITsched:20000</v>
      </c>
      <c s="18" r="G986">
        <v>20</v>
      </c>
      <c s="8" r="H986">
        <v>20</v>
      </c>
      <c s="36" r="I986">
        <v>0</v>
      </c>
      <c t="str" s="27" r="J986">
        <f>CONCATENATE("TAITbid:",(G986*1000))</f>
        <v>TAITbid:20000</v>
      </c>
      <c t="str" s="27" r="K986">
        <f>CONCATENATE("TAITUnscheduled:",(I986*1000))</f>
        <v>TAITUnscheduled:0</v>
      </c>
      <c t="str" s="27" r="L986">
        <f>CONCATENATE("TAITPlanned:",(N986*1000))</f>
        <v>TAITPlanned:0</v>
      </c>
      <c t="str" s="27" r="M986">
        <f>CONCATENATE("TAITSettled:",(P986*1000))</f>
        <v>TAITSettled:20000</v>
      </c>
      <c s="36" r="N986"/>
      <c s="34" r="O986"/>
      <c s="8" r="P986">
        <v>20</v>
      </c>
      <c s="17" r="Q986"/>
      <c s="40" r="R986"/>
      <c s="40" r="S986"/>
      <c s="17" r="T986"/>
      <c s="29" r="U986">
        <f>(((20*AB986)*AC986)+(20*AA986))*1</f>
        <v>0</v>
      </c>
      <c s="29" r="V986">
        <f>IF((U986=0),0,(S986/U986))</f>
        <v>0</v>
      </c>
      <c s="40" r="X986">
        <f>(AA986+AB986)*AC986</f>
        <v>0</v>
      </c>
      <c s="17" r="Y986"/>
      <c s="31" r="AA986"/>
      <c s="31" r="AB986"/>
      <c s="31" r="AC986"/>
      <c s="31" r="AD986"/>
    </row>
    <row customHeight="1" r="987" ht="12.0">
      <c s="19" r="A987">
        <v>41771.0416666667</v>
      </c>
      <c s="23" r="B987">
        <v>41771.0833333333</v>
      </c>
      <c s="19" r="C987">
        <f>A987+TIME(5,0,0)</f>
        <v>41771.25</v>
      </c>
      <c s="24" r="D987">
        <f>DATE(YEAR(C987),MONTH(C987),DAY(C987))</f>
        <v>41771</v>
      </c>
      <c s="27" r="E987">
        <f>HOUR(C987)</f>
        <v>6</v>
      </c>
      <c t="str" s="27" r="F987">
        <f>CONCATENATE("TAITsched:",(H987*1000))</f>
        <v>TAITsched:20000</v>
      </c>
      <c s="18" r="G987">
        <v>20</v>
      </c>
      <c s="8" r="H987">
        <v>20</v>
      </c>
      <c s="36" r="I987">
        <v>0</v>
      </c>
      <c t="str" s="27" r="J987">
        <f>CONCATENATE("TAITbid:",(G987*1000))</f>
        <v>TAITbid:20000</v>
      </c>
      <c t="str" s="27" r="K987">
        <f>CONCATENATE("TAITUnscheduled:",(I987*1000))</f>
        <v>TAITUnscheduled:0</v>
      </c>
      <c t="str" s="27" r="L987">
        <f>CONCATENATE("TAITPlanned:",(N987*1000))</f>
        <v>TAITPlanned:0</v>
      </c>
      <c t="str" s="27" r="M987">
        <f>CONCATENATE("TAITSettled:",(P987*1000))</f>
        <v>TAITSettled:20000</v>
      </c>
      <c s="36" r="N987"/>
      <c s="34" r="O987"/>
      <c s="8" r="P987">
        <v>20</v>
      </c>
      <c s="17" r="Q987"/>
      <c s="40" r="R987"/>
      <c s="40" r="S987"/>
      <c s="17" r="T987"/>
      <c s="29" r="U987">
        <f>(((20*AB987)*AC987)+(20*AA987))*1</f>
        <v>0</v>
      </c>
      <c s="29" r="V987">
        <f>IF((U987=0),0,(S987/U987))</f>
        <v>0</v>
      </c>
      <c s="40" r="X987">
        <f>(AA987+AB987)*AC987</f>
        <v>0</v>
      </c>
      <c s="17" r="Y987"/>
      <c s="31" r="AA987"/>
      <c s="31" r="AB987"/>
      <c s="31" r="AC987"/>
      <c s="31" r="AD987"/>
    </row>
    <row customHeight="1" r="988" ht="12.0">
      <c s="19" r="A988">
        <v>41771.0833333333</v>
      </c>
      <c s="23" r="B988">
        <v>41771.125</v>
      </c>
      <c s="19" r="C988">
        <f>A988+TIME(5,0,0)</f>
        <v>41771.2916666667</v>
      </c>
      <c s="24" r="D988">
        <f>DATE(YEAR(C988),MONTH(C988),DAY(C988))</f>
        <v>41771</v>
      </c>
      <c s="27" r="E988">
        <f>HOUR(C988)</f>
        <v>7</v>
      </c>
      <c t="str" s="27" r="F988">
        <f>CONCATENATE("TAITsched:",(H988*1000))</f>
        <v>TAITsched:20000</v>
      </c>
      <c s="18" r="G988">
        <v>20</v>
      </c>
      <c s="8" r="H988">
        <v>20</v>
      </c>
      <c s="36" r="I988">
        <v>0</v>
      </c>
      <c t="str" s="27" r="J988">
        <f>CONCATENATE("TAITbid:",(G988*1000))</f>
        <v>TAITbid:20000</v>
      </c>
      <c t="str" s="27" r="K988">
        <f>CONCATENATE("TAITUnscheduled:",(I988*1000))</f>
        <v>TAITUnscheduled:0</v>
      </c>
      <c t="str" s="27" r="L988">
        <f>CONCATENATE("TAITPlanned:",(N988*1000))</f>
        <v>TAITPlanned:0</v>
      </c>
      <c t="str" s="27" r="M988">
        <f>CONCATENATE("TAITSettled:",(P988*1000))</f>
        <v>TAITSettled:20000</v>
      </c>
      <c s="36" r="N988"/>
      <c s="34" r="O988"/>
      <c s="8" r="P988">
        <v>20</v>
      </c>
      <c s="17" r="Q988"/>
      <c s="40" r="R988"/>
      <c s="40" r="S988"/>
      <c s="17" r="T988"/>
      <c s="29" r="U988">
        <f>(((20*AB988)*AC988)+(20*AA988))*1</f>
        <v>0</v>
      </c>
      <c s="29" r="V988">
        <f>IF((U988=0),0,(S988/U988))</f>
        <v>0</v>
      </c>
      <c s="40" r="X988">
        <f>(AA988+AB988)*AC988</f>
        <v>0</v>
      </c>
      <c s="17" r="Y988"/>
      <c s="31" r="AA988"/>
      <c s="31" r="AB988"/>
      <c s="31" r="AC988"/>
      <c s="31" r="AD988"/>
    </row>
    <row customHeight="1" r="989" ht="12.0">
      <c s="19" r="A989">
        <v>41771.125</v>
      </c>
      <c s="23" r="B989">
        <v>41771.1666666667</v>
      </c>
      <c s="19" r="C989">
        <f>A989+TIME(5,0,0)</f>
        <v>41771.3333333333</v>
      </c>
      <c s="24" r="D989">
        <f>DATE(YEAR(C989),MONTH(C989),DAY(C989))</f>
        <v>41771</v>
      </c>
      <c s="27" r="E989">
        <f>HOUR(C989)</f>
        <v>8</v>
      </c>
      <c t="str" s="27" r="F989">
        <f>CONCATENATE("TAITsched:",(H989*1000))</f>
        <v>TAITsched:20000</v>
      </c>
      <c s="18" r="G989">
        <v>20</v>
      </c>
      <c s="8" r="H989">
        <v>20</v>
      </c>
      <c s="36" r="I989">
        <v>0</v>
      </c>
      <c t="str" s="27" r="J989">
        <f>CONCATENATE("TAITbid:",(G989*1000))</f>
        <v>TAITbid:20000</v>
      </c>
      <c t="str" s="27" r="K989">
        <f>CONCATENATE("TAITUnscheduled:",(I989*1000))</f>
        <v>TAITUnscheduled:0</v>
      </c>
      <c t="str" s="27" r="L989">
        <f>CONCATENATE("TAITPlanned:",(N989*1000))</f>
        <v>TAITPlanned:0</v>
      </c>
      <c t="str" s="27" r="M989">
        <f>CONCATENATE("TAITSettled:",(P989*1000))</f>
        <v>TAITSettled:20000</v>
      </c>
      <c s="36" r="N989"/>
      <c s="34" r="O989"/>
      <c s="8" r="P989">
        <v>20</v>
      </c>
      <c s="17" r="Q989"/>
      <c s="40" r="R989"/>
      <c s="40" r="S989"/>
      <c s="17" r="T989"/>
      <c s="29" r="U989">
        <f>(((20*AB989)*AC989)+(20*AA989))*1</f>
        <v>0</v>
      </c>
      <c s="29" r="V989">
        <f>IF((U989=0),0,(S989/U989))</f>
        <v>0</v>
      </c>
      <c s="40" r="X989">
        <f>(AA989+AB989)*AC989</f>
        <v>0</v>
      </c>
      <c s="17" r="Y989"/>
      <c s="31" r="AA989"/>
      <c s="31" r="AB989"/>
      <c s="31" r="AC989"/>
      <c s="31" r="AD989"/>
    </row>
    <row customHeight="1" r="990" ht="12.0">
      <c s="19" r="A990">
        <v>41771.1666666667</v>
      </c>
      <c s="23" r="B990">
        <v>41771.2083333333</v>
      </c>
      <c s="19" r="C990">
        <f>A990+TIME(5,0,0)</f>
        <v>41771.375</v>
      </c>
      <c s="24" r="D990">
        <f>DATE(YEAR(C990),MONTH(C990),DAY(C990))</f>
        <v>41771</v>
      </c>
      <c s="27" r="E990">
        <f>HOUR(C990)</f>
        <v>9</v>
      </c>
      <c t="str" s="27" r="F990">
        <f>CONCATENATE("TAITsched:",(H990*1000))</f>
        <v>TAITsched:20000</v>
      </c>
      <c s="18" r="G990">
        <v>20</v>
      </c>
      <c s="8" r="H990">
        <v>20</v>
      </c>
      <c s="36" r="I990">
        <v>0</v>
      </c>
      <c t="str" s="27" r="J990">
        <f>CONCATENATE("TAITbid:",(G990*1000))</f>
        <v>TAITbid:20000</v>
      </c>
      <c t="str" s="27" r="K990">
        <f>CONCATENATE("TAITUnscheduled:",(I990*1000))</f>
        <v>TAITUnscheduled:0</v>
      </c>
      <c t="str" s="27" r="L990">
        <f>CONCATENATE("TAITPlanned:",(N990*1000))</f>
        <v>TAITPlanned:0</v>
      </c>
      <c t="str" s="27" r="M990">
        <f>CONCATENATE("TAITSettled:",(P990*1000))</f>
        <v>TAITSettled:20000</v>
      </c>
      <c s="36" r="N990"/>
      <c s="34" r="O990"/>
      <c s="8" r="P990">
        <v>20</v>
      </c>
      <c s="17" r="Q990"/>
      <c s="40" r="R990"/>
      <c s="40" r="S990"/>
      <c s="17" r="T990"/>
      <c s="29" r="U990">
        <f>(((20*AB990)*AC990)+(20*AA990))*1</f>
        <v>0</v>
      </c>
      <c s="29" r="V990">
        <f>IF((U990=0),0,(S990/U990))</f>
        <v>0</v>
      </c>
      <c s="40" r="X990">
        <f>(AA990+AB990)*AC990</f>
        <v>0</v>
      </c>
      <c s="17" r="Y990"/>
      <c s="31" r="AA990"/>
      <c s="31" r="AB990"/>
      <c s="31" r="AC990"/>
      <c s="31" r="AD990"/>
    </row>
    <row customHeight="1" r="991" ht="12.0">
      <c s="19" r="A991">
        <v>41771.2083333333</v>
      </c>
      <c s="23" r="B991">
        <v>41771.25</v>
      </c>
      <c s="19" r="C991">
        <f>A991+TIME(5,0,0)</f>
        <v>41771.4166666667</v>
      </c>
      <c s="24" r="D991">
        <f>DATE(YEAR(C991),MONTH(C991),DAY(C991))</f>
        <v>41771</v>
      </c>
      <c s="27" r="E991">
        <f>HOUR(C991)</f>
        <v>10</v>
      </c>
      <c t="str" s="27" r="F991">
        <f>CONCATENATE("TAITsched:",(H991*1000))</f>
        <v>TAITsched:20000</v>
      </c>
      <c s="18" r="G991">
        <v>20</v>
      </c>
      <c s="8" r="H991">
        <v>20</v>
      </c>
      <c s="36" r="I991">
        <v>0</v>
      </c>
      <c t="str" s="27" r="J991">
        <f>CONCATENATE("TAITbid:",(G991*1000))</f>
        <v>TAITbid:20000</v>
      </c>
      <c t="str" s="27" r="K991">
        <f>CONCATENATE("TAITUnscheduled:",(I991*1000))</f>
        <v>TAITUnscheduled:0</v>
      </c>
      <c t="str" s="27" r="L991">
        <f>CONCATENATE("TAITPlanned:",(N991*1000))</f>
        <v>TAITPlanned:0</v>
      </c>
      <c t="str" s="27" r="M991">
        <f>CONCATENATE("TAITSettled:",(P991*1000))</f>
        <v>TAITSettled:20000</v>
      </c>
      <c s="36" r="N991"/>
      <c s="34" r="O991"/>
      <c s="8" r="P991">
        <v>20</v>
      </c>
      <c s="17" r="Q991"/>
      <c s="40" r="R991"/>
      <c s="40" r="S991"/>
      <c s="17" r="T991"/>
      <c s="29" r="U991">
        <f>(((20*AB991)*AC991)+(20*AA991))*1</f>
        <v>0</v>
      </c>
      <c s="29" r="V991">
        <f>IF((U991=0),0,(S991/U991))</f>
        <v>0</v>
      </c>
      <c s="40" r="X991">
        <f>(AA991+AB991)*AC991</f>
        <v>0</v>
      </c>
      <c s="17" r="Y991"/>
      <c s="31" r="AA991"/>
      <c s="31" r="AB991"/>
      <c s="31" r="AC991"/>
      <c s="31" r="AD991"/>
    </row>
    <row customHeight="1" r="992" ht="12.0">
      <c s="19" r="A992">
        <v>41771.25</v>
      </c>
      <c s="23" r="B992">
        <v>41771.2916666667</v>
      </c>
      <c s="19" r="C992">
        <f>A992+TIME(5,0,0)</f>
        <v>41771.4583333333</v>
      </c>
      <c s="24" r="D992">
        <f>DATE(YEAR(C992),MONTH(C992),DAY(C992))</f>
        <v>41771</v>
      </c>
      <c s="27" r="E992">
        <f>HOUR(C992)</f>
        <v>11</v>
      </c>
      <c t="str" s="27" r="F992">
        <f>CONCATENATE("TAITsched:",(H992*1000))</f>
        <v>TAITsched:20000</v>
      </c>
      <c s="18" r="G992">
        <v>20</v>
      </c>
      <c s="8" r="H992">
        <v>20</v>
      </c>
      <c s="36" r="I992">
        <v>0</v>
      </c>
      <c t="str" s="27" r="J992">
        <f>CONCATENATE("TAITbid:",(G992*1000))</f>
        <v>TAITbid:20000</v>
      </c>
      <c t="str" s="27" r="K992">
        <f>CONCATENATE("TAITUnscheduled:",(I992*1000))</f>
        <v>TAITUnscheduled:0</v>
      </c>
      <c t="str" s="27" r="L992">
        <f>CONCATENATE("TAITPlanned:",(N992*1000))</f>
        <v>TAITPlanned:0</v>
      </c>
      <c t="str" s="27" r="M992">
        <f>CONCATENATE("TAITSettled:",(P992*1000))</f>
        <v>TAITSettled:20000</v>
      </c>
      <c s="36" r="N992"/>
      <c s="34" r="O992"/>
      <c s="8" r="P992">
        <v>20</v>
      </c>
      <c s="17" r="Q992"/>
      <c s="40" r="R992"/>
      <c s="40" r="S992"/>
      <c s="17" r="T992"/>
      <c s="29" r="U992">
        <f>(((20*AB992)*AC992)+(20*AA992))*1</f>
        <v>0</v>
      </c>
      <c s="29" r="V992">
        <f>IF((U992=0),0,(S992/U992))</f>
        <v>0</v>
      </c>
      <c s="40" r="X992">
        <f>(AA992+AB992)*AC992</f>
        <v>0</v>
      </c>
      <c s="17" r="Y992"/>
      <c s="31" r="AA992"/>
      <c s="31" r="AB992"/>
      <c s="31" r="AC992"/>
      <c s="31" r="AD992"/>
    </row>
    <row customHeight="1" r="993" ht="12.0">
      <c s="19" r="A993">
        <v>41771.2916666667</v>
      </c>
      <c s="23" r="B993">
        <v>41771.3333333333</v>
      </c>
      <c s="19" r="C993">
        <f>A993+TIME(5,0,0)</f>
        <v>41771.5</v>
      </c>
      <c s="24" r="D993">
        <f>DATE(YEAR(C993),MONTH(C993),DAY(C993))</f>
        <v>41771</v>
      </c>
      <c s="27" r="E993">
        <f>HOUR(C993)</f>
        <v>12</v>
      </c>
      <c t="str" s="27" r="F993">
        <f>CONCATENATE("TAITsched:",(H993*1000))</f>
        <v>TAITsched:20000</v>
      </c>
      <c s="18" r="G993">
        <v>20</v>
      </c>
      <c s="8" r="H993">
        <v>20</v>
      </c>
      <c s="36" r="I993">
        <v>0</v>
      </c>
      <c t="str" s="27" r="J993">
        <f>CONCATENATE("TAITbid:",(G993*1000))</f>
        <v>TAITbid:20000</v>
      </c>
      <c t="str" s="27" r="K993">
        <f>CONCATENATE("TAITUnscheduled:",(I993*1000))</f>
        <v>TAITUnscheduled:0</v>
      </c>
      <c t="str" s="27" r="L993">
        <f>CONCATENATE("TAITPlanned:",(N993*1000))</f>
        <v>TAITPlanned:0</v>
      </c>
      <c t="str" s="27" r="M993">
        <f>CONCATENATE("TAITSettled:",(P993*1000))</f>
        <v>TAITSettled:20000</v>
      </c>
      <c s="36" r="N993"/>
      <c s="34" r="O993"/>
      <c s="8" r="P993">
        <v>20</v>
      </c>
      <c s="17" r="Q993"/>
      <c s="40" r="R993"/>
      <c s="40" r="S993"/>
      <c s="17" r="T993"/>
      <c s="29" r="U993">
        <f>(((20*AB993)*AC993)+(20*AA993))*1</f>
        <v>0</v>
      </c>
      <c s="29" r="V993">
        <f>IF((U993=0),0,(S993/U993))</f>
        <v>0</v>
      </c>
      <c s="40" r="X993">
        <f>(AA993+AB993)*AC993</f>
        <v>0</v>
      </c>
      <c s="17" r="Y993"/>
      <c s="31" r="AA993"/>
      <c s="31" r="AB993"/>
      <c s="31" r="AC993"/>
      <c s="31" r="AD993"/>
    </row>
    <row customHeight="1" r="994" ht="12.0">
      <c s="19" r="A994">
        <v>41771.3333333333</v>
      </c>
      <c s="23" r="B994">
        <v>41771.375</v>
      </c>
      <c s="19" r="C994">
        <f>A994+TIME(5,0,0)</f>
        <v>41771.5416666667</v>
      </c>
      <c s="24" r="D994">
        <f>DATE(YEAR(C994),MONTH(C994),DAY(C994))</f>
        <v>41771</v>
      </c>
      <c s="27" r="E994">
        <f>HOUR(C994)</f>
        <v>13</v>
      </c>
      <c t="str" s="27" r="F994">
        <f>CONCATENATE("TAITsched:",(H994*1000))</f>
        <v>TAITsched:20000</v>
      </c>
      <c s="18" r="G994">
        <v>20</v>
      </c>
      <c s="8" r="H994">
        <v>20</v>
      </c>
      <c s="36" r="I994">
        <v>0</v>
      </c>
      <c t="str" s="27" r="J994">
        <f>CONCATENATE("TAITbid:",(G994*1000))</f>
        <v>TAITbid:20000</v>
      </c>
      <c t="str" s="27" r="K994">
        <f>CONCATENATE("TAITUnscheduled:",(I994*1000))</f>
        <v>TAITUnscheduled:0</v>
      </c>
      <c t="str" s="27" r="L994">
        <f>CONCATENATE("TAITPlanned:",(N994*1000))</f>
        <v>TAITPlanned:0</v>
      </c>
      <c t="str" s="27" r="M994">
        <f>CONCATENATE("TAITSettled:",(P994*1000))</f>
        <v>TAITSettled:20000</v>
      </c>
      <c s="36" r="N994"/>
      <c s="34" r="O994"/>
      <c s="8" r="P994">
        <v>20</v>
      </c>
      <c s="17" r="Q994"/>
      <c s="40" r="R994"/>
      <c s="40" r="S994"/>
      <c s="17" r="T994"/>
      <c s="29" r="U994">
        <f>(((20*AB994)*AC994)+(20*AA994))*1</f>
        <v>0</v>
      </c>
      <c s="29" r="V994">
        <f>IF((U994=0),0,(S994/U994))</f>
        <v>0</v>
      </c>
      <c s="40" r="X994">
        <f>(AA994+AB994)*AC994</f>
        <v>0</v>
      </c>
      <c s="17" r="Y994"/>
      <c s="31" r="AA994"/>
      <c s="31" r="AB994"/>
      <c s="31" r="AC994"/>
      <c s="31" r="AD994"/>
    </row>
    <row customHeight="1" r="995" ht="12.0">
      <c s="19" r="A995">
        <v>41771.375</v>
      </c>
      <c s="23" r="B995">
        <v>41771.4166666667</v>
      </c>
      <c s="19" r="C995">
        <f>A995+TIME(5,0,0)</f>
        <v>41771.5833333333</v>
      </c>
      <c s="24" r="D995">
        <f>DATE(YEAR(C995),MONTH(C995),DAY(C995))</f>
        <v>41771</v>
      </c>
      <c s="27" r="E995">
        <f>HOUR(C995)</f>
        <v>14</v>
      </c>
      <c t="str" s="27" r="F995">
        <f>CONCATENATE("TAITsched:",(H995*1000))</f>
        <v>TAITsched:20000</v>
      </c>
      <c s="18" r="G995">
        <v>20</v>
      </c>
      <c s="8" r="H995">
        <v>20</v>
      </c>
      <c s="36" r="I995">
        <v>0</v>
      </c>
      <c t="str" s="27" r="J995">
        <f>CONCATENATE("TAITbid:",(G995*1000))</f>
        <v>TAITbid:20000</v>
      </c>
      <c t="str" s="27" r="K995">
        <f>CONCATENATE("TAITUnscheduled:",(I995*1000))</f>
        <v>TAITUnscheduled:0</v>
      </c>
      <c t="str" s="27" r="L995">
        <f>CONCATENATE("TAITPlanned:",(N995*1000))</f>
        <v>TAITPlanned:0</v>
      </c>
      <c t="str" s="27" r="M995">
        <f>CONCATENATE("TAITSettled:",(P995*1000))</f>
        <v>TAITSettled:20000</v>
      </c>
      <c s="36" r="N995"/>
      <c s="34" r="O995"/>
      <c s="8" r="P995">
        <v>20</v>
      </c>
      <c s="17" r="Q995"/>
      <c s="40" r="R995"/>
      <c s="40" r="S995"/>
      <c s="17" r="T995"/>
      <c s="29" r="U995">
        <f>(((20*AB995)*AC995)+(20*AA995))*1</f>
        <v>0</v>
      </c>
      <c s="29" r="V995">
        <f>IF((U995=0),0,(S995/U995))</f>
        <v>0</v>
      </c>
      <c s="40" r="X995">
        <f>(AA995+AB995)*AC995</f>
        <v>0</v>
      </c>
      <c s="17" r="Y995"/>
      <c s="31" r="AA995"/>
      <c s="31" r="AB995"/>
      <c s="31" r="AC995"/>
      <c s="31" r="AD995"/>
    </row>
    <row customHeight="1" r="996" ht="12.0">
      <c s="19" r="A996">
        <v>41771.4166666667</v>
      </c>
      <c s="23" r="B996">
        <v>41771.4583333333</v>
      </c>
      <c s="19" r="C996">
        <f>A996+TIME(5,0,0)</f>
        <v>41771.625</v>
      </c>
      <c s="24" r="D996">
        <f>DATE(YEAR(C996),MONTH(C996),DAY(C996))</f>
        <v>41771</v>
      </c>
      <c s="27" r="E996">
        <f>HOUR(C996)</f>
        <v>15</v>
      </c>
      <c t="str" s="27" r="F996">
        <f>CONCATENATE("TAITsched:",(H996*1000))</f>
        <v>TAITsched:20000</v>
      </c>
      <c s="18" r="G996">
        <v>20</v>
      </c>
      <c s="8" r="H996">
        <v>20</v>
      </c>
      <c s="36" r="I996">
        <v>0</v>
      </c>
      <c t="str" s="27" r="J996">
        <f>CONCATENATE("TAITbid:",(G996*1000))</f>
        <v>TAITbid:20000</v>
      </c>
      <c t="str" s="27" r="K996">
        <f>CONCATENATE("TAITUnscheduled:",(I996*1000))</f>
        <v>TAITUnscheduled:0</v>
      </c>
      <c t="str" s="27" r="L996">
        <f>CONCATENATE("TAITPlanned:",(N996*1000))</f>
        <v>TAITPlanned:0</v>
      </c>
      <c t="str" s="27" r="M996">
        <f>CONCATENATE("TAITSettled:",(P996*1000))</f>
        <v>TAITSettled:20000</v>
      </c>
      <c s="36" r="N996"/>
      <c s="34" r="O996"/>
      <c s="8" r="P996">
        <v>20</v>
      </c>
      <c s="17" r="Q996"/>
      <c s="40" r="R996"/>
      <c s="40" r="S996"/>
      <c s="17" r="T996"/>
      <c s="29" r="U996">
        <f>(((20*AB996)*AC996)+(20*AA996))*1</f>
        <v>0</v>
      </c>
      <c s="29" r="V996">
        <f>IF((U996=0),0,(S996/U996))</f>
        <v>0</v>
      </c>
      <c s="40" r="X996">
        <f>(AA996+AB996)*AC996</f>
        <v>0</v>
      </c>
      <c s="17" r="Y996"/>
      <c s="31" r="AA996"/>
      <c s="31" r="AB996"/>
      <c s="31" r="AC996"/>
      <c s="31" r="AD996"/>
    </row>
    <row customHeight="1" r="997" ht="12.0">
      <c s="19" r="A997">
        <v>41771.4583333333</v>
      </c>
      <c s="23" r="B997">
        <v>41771.5</v>
      </c>
      <c s="19" r="C997">
        <f>A997+TIME(5,0,0)</f>
        <v>41771.6666666667</v>
      </c>
      <c s="24" r="D997">
        <f>DATE(YEAR(C997),MONTH(C997),DAY(C997))</f>
        <v>41771</v>
      </c>
      <c s="27" r="E997">
        <f>HOUR(C997)</f>
        <v>16</v>
      </c>
      <c t="str" s="27" r="F997">
        <f>CONCATENATE("TAITsched:",(H997*1000))</f>
        <v>TAITsched:20000</v>
      </c>
      <c s="18" r="G997">
        <v>20</v>
      </c>
      <c s="8" r="H997">
        <v>20</v>
      </c>
      <c s="36" r="I997">
        <v>0</v>
      </c>
      <c t="str" s="27" r="J997">
        <f>CONCATENATE("TAITbid:",(G997*1000))</f>
        <v>TAITbid:20000</v>
      </c>
      <c t="str" s="27" r="K997">
        <f>CONCATENATE("TAITUnscheduled:",(I997*1000))</f>
        <v>TAITUnscheduled:0</v>
      </c>
      <c t="str" s="27" r="L997">
        <f>CONCATENATE("TAITPlanned:",(N997*1000))</f>
        <v>TAITPlanned:0</v>
      </c>
      <c t="str" s="27" r="M997">
        <f>CONCATENATE("TAITSettled:",(P997*1000))</f>
        <v>TAITSettled:20000</v>
      </c>
      <c s="36" r="N997"/>
      <c s="34" r="O997"/>
      <c s="8" r="P997">
        <v>20</v>
      </c>
      <c s="17" r="Q997"/>
      <c s="40" r="R997"/>
      <c s="40" r="S997"/>
      <c s="17" r="T997"/>
      <c s="29" r="U997">
        <f>(((20*AB997)*AC997)+(20*AA997))*1</f>
        <v>0</v>
      </c>
      <c s="29" r="V997">
        <f>IF((U997=0),0,(S997/U997))</f>
        <v>0</v>
      </c>
      <c s="40" r="X997">
        <f>(AA997+AB997)*AC997</f>
        <v>0</v>
      </c>
      <c s="17" r="Y997"/>
      <c s="31" r="AA997"/>
      <c s="31" r="AB997"/>
      <c s="31" r="AC997"/>
      <c s="31" r="AD997"/>
    </row>
    <row customHeight="1" r="998" ht="12.0">
      <c s="19" r="A998">
        <v>41771.5</v>
      </c>
      <c s="23" r="B998">
        <v>41771.5416666667</v>
      </c>
      <c s="19" r="C998">
        <f>A998+TIME(5,0,0)</f>
        <v>41771.7083333333</v>
      </c>
      <c s="24" r="D998">
        <f>DATE(YEAR(C998),MONTH(C998),DAY(C998))</f>
        <v>41771</v>
      </c>
      <c s="27" r="E998">
        <f>HOUR(C998)</f>
        <v>17</v>
      </c>
      <c t="str" s="27" r="F998">
        <f>CONCATENATE("TAITsched:",(H998*1000))</f>
        <v>TAITsched:20000</v>
      </c>
      <c s="18" r="G998">
        <v>20</v>
      </c>
      <c s="8" r="H998">
        <v>20</v>
      </c>
      <c s="36" r="I998">
        <v>0</v>
      </c>
      <c t="str" s="27" r="J998">
        <f>CONCATENATE("TAITbid:",(G998*1000))</f>
        <v>TAITbid:20000</v>
      </c>
      <c t="str" s="27" r="K998">
        <f>CONCATENATE("TAITUnscheduled:",(I998*1000))</f>
        <v>TAITUnscheduled:0</v>
      </c>
      <c t="str" s="27" r="L998">
        <f>CONCATENATE("TAITPlanned:",(N998*1000))</f>
        <v>TAITPlanned:0</v>
      </c>
      <c t="str" s="27" r="M998">
        <f>CONCATENATE("TAITSettled:",(P998*1000))</f>
        <v>TAITSettled:20000</v>
      </c>
      <c s="36" r="N998"/>
      <c s="34" r="O998"/>
      <c s="8" r="P998">
        <v>20</v>
      </c>
      <c s="17" r="Q998"/>
      <c s="40" r="R998"/>
      <c s="40" r="S998"/>
      <c s="17" r="T998"/>
      <c s="29" r="U998">
        <f>(((20*AB998)*AC998)+(20*AA998))*1</f>
        <v>0</v>
      </c>
      <c s="29" r="V998">
        <f>IF((U998=0),0,(S998/U998))</f>
        <v>0</v>
      </c>
      <c s="40" r="X998">
        <f>(AA998+AB998)*AC998</f>
        <v>0</v>
      </c>
      <c s="17" r="Y998"/>
      <c s="31" r="AA998"/>
      <c s="31" r="AB998"/>
      <c s="31" r="AC998"/>
      <c s="31" r="AD998"/>
    </row>
    <row customHeight="1" r="999" ht="12.0">
      <c s="19" r="A999">
        <v>41771.5416666667</v>
      </c>
      <c s="23" r="B999">
        <v>41771.5833333333</v>
      </c>
      <c s="19" r="C999">
        <f>A999+TIME(5,0,0)</f>
        <v>41771.75</v>
      </c>
      <c s="24" r="D999">
        <f>DATE(YEAR(C999),MONTH(C999),DAY(C999))</f>
        <v>41771</v>
      </c>
      <c s="27" r="E999">
        <f>HOUR(C999)</f>
        <v>18</v>
      </c>
      <c t="str" s="27" r="F999">
        <f>CONCATENATE("TAITsched:",(H999*1000))</f>
        <v>TAITsched:20000</v>
      </c>
      <c s="18" r="G999">
        <v>20</v>
      </c>
      <c s="8" r="H999">
        <v>20</v>
      </c>
      <c s="36" r="I999">
        <v>0</v>
      </c>
      <c t="str" s="27" r="J999">
        <f>CONCATENATE("TAITbid:",(G999*1000))</f>
        <v>TAITbid:20000</v>
      </c>
      <c t="str" s="27" r="K999">
        <f>CONCATENATE("TAITUnscheduled:",(I999*1000))</f>
        <v>TAITUnscheduled:0</v>
      </c>
      <c t="str" s="27" r="L999">
        <f>CONCATENATE("TAITPlanned:",(N999*1000))</f>
        <v>TAITPlanned:0</v>
      </c>
      <c t="str" s="27" r="M999">
        <f>CONCATENATE("TAITSettled:",(P999*1000))</f>
        <v>TAITSettled:20000</v>
      </c>
      <c s="36" r="N999"/>
      <c s="34" r="O999"/>
      <c s="8" r="P999">
        <v>20</v>
      </c>
      <c s="17" r="Q999"/>
      <c s="40" r="R999"/>
      <c s="40" r="S999"/>
      <c s="17" r="T999"/>
      <c s="29" r="U999">
        <f>(((20*AB999)*AC999)+(20*AA999))*1</f>
        <v>0</v>
      </c>
      <c s="29" r="V999">
        <f>IF((U999=0),0,(S999/U999))</f>
        <v>0</v>
      </c>
      <c s="40" r="X999">
        <f>(AA999+AB999)*AC999</f>
        <v>0</v>
      </c>
      <c s="17" r="Y999"/>
      <c s="31" r="AA999"/>
      <c s="31" r="AB999"/>
      <c s="31" r="AC999"/>
      <c s="31" r="AD999"/>
    </row>
    <row customHeight="1" r="1000" ht="12.0">
      <c s="19" r="A1000">
        <v>41771.5833333333</v>
      </c>
      <c s="23" r="B1000">
        <v>41771.625</v>
      </c>
      <c s="19" r="C1000">
        <f>A1000+TIME(5,0,0)</f>
        <v>41771.7916666667</v>
      </c>
      <c s="24" r="D1000">
        <f>DATE(YEAR(C1000),MONTH(C1000),DAY(C1000))</f>
        <v>41771</v>
      </c>
      <c s="27" r="E1000">
        <f>HOUR(C1000)</f>
        <v>19</v>
      </c>
      <c t="str" s="27" r="F1000">
        <f>CONCATENATE("TAITsched:",(H1000*1000))</f>
        <v>TAITsched:20000</v>
      </c>
      <c s="18" r="G1000">
        <v>20</v>
      </c>
      <c s="8" r="H1000">
        <v>20</v>
      </c>
      <c s="36" r="I1000">
        <v>0</v>
      </c>
      <c t="str" s="27" r="J1000">
        <f>CONCATENATE("TAITbid:",(G1000*1000))</f>
        <v>TAITbid:20000</v>
      </c>
      <c t="str" s="27" r="K1000">
        <f>CONCATENATE("TAITUnscheduled:",(I1000*1000))</f>
        <v>TAITUnscheduled:0</v>
      </c>
      <c t="str" s="27" r="L1000">
        <f>CONCATENATE("TAITPlanned:",(N1000*1000))</f>
        <v>TAITPlanned:0</v>
      </c>
      <c t="str" s="27" r="M1000">
        <f>CONCATENATE("TAITSettled:",(P1000*1000))</f>
        <v>TAITSettled:20000</v>
      </c>
      <c s="36" r="N1000"/>
      <c s="34" r="O1000"/>
      <c s="8" r="P1000">
        <v>20</v>
      </c>
      <c s="17" r="Q1000"/>
      <c s="40" r="R1000"/>
      <c s="40" r="S1000"/>
      <c s="17" r="T1000"/>
      <c s="29" r="U1000">
        <f>(((20*AB1000)*AC1000)+(20*AA1000))*1</f>
        <v>0</v>
      </c>
      <c s="29" r="V1000">
        <f>IF((U1000=0),0,(S1000/U1000))</f>
        <v>0</v>
      </c>
      <c s="40" r="X1000">
        <f>(AA1000+AB1000)*AC1000</f>
        <v>0</v>
      </c>
      <c s="17" r="Y1000"/>
      <c s="31" r="AA1000"/>
      <c s="31" r="AB1000"/>
      <c s="31" r="AC1000"/>
      <c s="31" r="AD1000"/>
    </row>
    <row customHeight="1" r="1001" ht="12.0">
      <c s="19" r="A1001">
        <v>41771.625</v>
      </c>
      <c s="23" r="B1001">
        <v>41771.6666666667</v>
      </c>
      <c s="19" r="C1001">
        <f>A1001+TIME(5,0,0)</f>
        <v>41771.8333333333</v>
      </c>
      <c s="24" r="D1001">
        <f>DATE(YEAR(C1001),MONTH(C1001),DAY(C1001))</f>
        <v>41771</v>
      </c>
      <c s="27" r="E1001">
        <f>HOUR(C1001)</f>
        <v>20</v>
      </c>
      <c t="str" s="27" r="F1001">
        <f>CONCATENATE("TAITsched:",(H1001*1000))</f>
        <v>TAITsched:20000</v>
      </c>
      <c s="18" r="G1001">
        <v>20</v>
      </c>
      <c s="8" r="H1001">
        <v>20</v>
      </c>
      <c s="36" r="I1001">
        <v>0</v>
      </c>
      <c t="str" s="27" r="J1001">
        <f>CONCATENATE("TAITbid:",(G1001*1000))</f>
        <v>TAITbid:20000</v>
      </c>
      <c t="str" s="27" r="K1001">
        <f>CONCATENATE("TAITUnscheduled:",(I1001*1000))</f>
        <v>TAITUnscheduled:0</v>
      </c>
      <c t="str" s="27" r="L1001">
        <f>CONCATENATE("TAITPlanned:",(N1001*1000))</f>
        <v>TAITPlanned:0</v>
      </c>
      <c t="str" s="27" r="M1001">
        <f>CONCATENATE("TAITSettled:",(P1001*1000))</f>
        <v>TAITSettled:20000</v>
      </c>
      <c s="36" r="N1001"/>
      <c s="34" r="O1001"/>
      <c s="8" r="P1001">
        <v>20</v>
      </c>
      <c s="17" r="Q1001"/>
      <c s="40" r="R1001"/>
      <c s="40" r="S1001"/>
      <c s="17" r="T1001"/>
      <c s="29" r="U1001">
        <f>(((20*AB1001)*AC1001)+(20*AA1001))*1</f>
        <v>0</v>
      </c>
      <c s="29" r="V1001">
        <f>IF((U1001=0),0,(S1001/U1001))</f>
        <v>0</v>
      </c>
      <c s="40" r="X1001">
        <f>(AA1001+AB1001)*AC1001</f>
        <v>0</v>
      </c>
      <c s="17" r="Y1001"/>
      <c s="31" r="AA1001"/>
      <c s="31" r="AB1001"/>
      <c s="31" r="AC1001"/>
      <c s="31" r="AD1001"/>
    </row>
    <row customHeight="1" r="1002" ht="12.0">
      <c s="19" r="A1002">
        <v>41771.6666666667</v>
      </c>
      <c s="23" r="B1002">
        <v>41771.7083333333</v>
      </c>
      <c s="19" r="C1002">
        <f>A1002+TIME(5,0,0)</f>
        <v>41771.875</v>
      </c>
      <c s="24" r="D1002">
        <f>DATE(YEAR(C1002),MONTH(C1002),DAY(C1002))</f>
        <v>41771</v>
      </c>
      <c s="27" r="E1002">
        <f>HOUR(C1002)</f>
        <v>21</v>
      </c>
      <c t="str" s="27" r="F1002">
        <f>CONCATENATE("TAITsched:",(H1002*1000))</f>
        <v>TAITsched:20000</v>
      </c>
      <c s="18" r="G1002">
        <v>20</v>
      </c>
      <c s="8" r="H1002">
        <v>20</v>
      </c>
      <c s="36" r="I1002">
        <v>0</v>
      </c>
      <c t="str" s="27" r="J1002">
        <f>CONCATENATE("TAITbid:",(G1002*1000))</f>
        <v>TAITbid:20000</v>
      </c>
      <c t="str" s="27" r="K1002">
        <f>CONCATENATE("TAITUnscheduled:",(I1002*1000))</f>
        <v>TAITUnscheduled:0</v>
      </c>
      <c t="str" s="27" r="L1002">
        <f>CONCATENATE("TAITPlanned:",(N1002*1000))</f>
        <v>TAITPlanned:0</v>
      </c>
      <c t="str" s="27" r="M1002">
        <f>CONCATENATE("TAITSettled:",(P1002*1000))</f>
        <v>TAITSettled:20000</v>
      </c>
      <c s="36" r="N1002"/>
      <c s="34" r="O1002"/>
      <c s="8" r="P1002">
        <v>20</v>
      </c>
      <c s="17" r="Q1002"/>
      <c s="40" r="R1002"/>
      <c s="40" r="S1002"/>
      <c s="17" r="T1002"/>
      <c s="29" r="U1002">
        <f>(((20*AB1002)*AC1002)+(20*AA1002))*1</f>
        <v>0</v>
      </c>
      <c s="29" r="V1002">
        <f>IF((U1002=0),0,(S1002/U1002))</f>
        <v>0</v>
      </c>
      <c s="40" r="X1002">
        <f>(AA1002+AB1002)*AC1002</f>
        <v>0</v>
      </c>
      <c s="17" r="Y1002"/>
      <c s="31" r="AA1002"/>
      <c s="31" r="AB1002"/>
      <c s="31" r="AC1002"/>
      <c s="31" r="AD1002"/>
    </row>
    <row customHeight="1" r="1003" ht="12.0">
      <c s="19" r="A1003">
        <v>41771.7083333333</v>
      </c>
      <c s="23" r="B1003">
        <v>41771.75</v>
      </c>
      <c s="19" r="C1003">
        <f>A1003+TIME(5,0,0)</f>
        <v>41771.9166666667</v>
      </c>
      <c s="24" r="D1003">
        <f>DATE(YEAR(C1003),MONTH(C1003),DAY(C1003))</f>
        <v>41771</v>
      </c>
      <c s="27" r="E1003">
        <f>HOUR(C1003)</f>
        <v>22</v>
      </c>
      <c t="str" s="27" r="F1003">
        <f>CONCATENATE("TAITsched:",(H1003*1000))</f>
        <v>TAITsched:20000</v>
      </c>
      <c s="18" r="G1003">
        <v>20</v>
      </c>
      <c s="8" r="H1003">
        <v>20</v>
      </c>
      <c s="36" r="I1003">
        <v>0</v>
      </c>
      <c t="str" s="27" r="J1003">
        <f>CONCATENATE("TAITbid:",(G1003*1000))</f>
        <v>TAITbid:20000</v>
      </c>
      <c t="str" s="27" r="K1003">
        <f>CONCATENATE("TAITUnscheduled:",(I1003*1000))</f>
        <v>TAITUnscheduled:0</v>
      </c>
      <c t="str" s="27" r="L1003">
        <f>CONCATENATE("TAITPlanned:",(N1003*1000))</f>
        <v>TAITPlanned:0</v>
      </c>
      <c t="str" s="27" r="M1003">
        <f>CONCATENATE("TAITSettled:",(P1003*1000))</f>
        <v>TAITSettled:20000</v>
      </c>
      <c s="36" r="N1003"/>
      <c s="34" r="O1003"/>
      <c s="8" r="P1003">
        <v>20</v>
      </c>
      <c s="17" r="Q1003"/>
      <c s="40" r="R1003"/>
      <c s="40" r="S1003"/>
      <c s="17" r="T1003"/>
      <c s="29" r="U1003">
        <f>(((20*AB1003)*AC1003)+(20*AA1003))*1</f>
        <v>0</v>
      </c>
      <c s="29" r="V1003">
        <f>IF((U1003=0),0,(S1003/U1003))</f>
        <v>0</v>
      </c>
      <c s="40" r="X1003">
        <f>(AA1003+AB1003)*AC1003</f>
        <v>0</v>
      </c>
      <c s="17" r="Y1003"/>
      <c s="31" r="AA1003"/>
      <c s="31" r="AB1003"/>
      <c s="31" r="AC1003"/>
      <c s="31" r="AD1003"/>
    </row>
    <row customHeight="1" r="1004" ht="12.0">
      <c s="19" r="A1004">
        <v>41771.75</v>
      </c>
      <c s="23" r="B1004">
        <v>41771.7916666667</v>
      </c>
      <c s="19" r="C1004">
        <f>A1004+TIME(5,0,0)</f>
        <v>41771.9583333333</v>
      </c>
      <c s="24" r="D1004">
        <f>DATE(YEAR(C1004),MONTH(C1004),DAY(C1004))</f>
        <v>41771</v>
      </c>
      <c s="27" r="E1004">
        <f>HOUR(C1004)</f>
        <v>23</v>
      </c>
      <c t="str" s="27" r="F1004">
        <f>CONCATENATE("TAITsched:",(H1004*1000))</f>
        <v>TAITsched:20000</v>
      </c>
      <c s="18" r="G1004">
        <v>20</v>
      </c>
      <c s="8" r="H1004">
        <v>20</v>
      </c>
      <c s="36" r="I1004">
        <v>0</v>
      </c>
      <c t="str" s="27" r="J1004">
        <f>CONCATENATE("TAITbid:",(G1004*1000))</f>
        <v>TAITbid:20000</v>
      </c>
      <c t="str" s="27" r="K1004">
        <f>CONCATENATE("TAITUnscheduled:",(I1004*1000))</f>
        <v>TAITUnscheduled:0</v>
      </c>
      <c t="str" s="27" r="L1004">
        <f>CONCATENATE("TAITPlanned:",(N1004*1000))</f>
        <v>TAITPlanned:0</v>
      </c>
      <c t="str" s="27" r="M1004">
        <f>CONCATENATE("TAITSettled:",(P1004*1000))</f>
        <v>TAITSettled:20000</v>
      </c>
      <c s="36" r="N1004"/>
      <c s="34" r="O1004"/>
      <c s="8" r="P1004">
        <v>20</v>
      </c>
      <c s="17" r="Q1004"/>
      <c s="40" r="R1004"/>
      <c s="40" r="S1004"/>
      <c s="17" r="T1004"/>
      <c s="29" r="U1004">
        <f>(((20*AB1004)*AC1004)+(20*AA1004))*1</f>
        <v>0</v>
      </c>
      <c s="29" r="V1004">
        <f>IF((U1004=0),0,(S1004/U1004))</f>
        <v>0</v>
      </c>
      <c s="40" r="X1004">
        <f>(AA1004+AB1004)*AC1004</f>
        <v>0</v>
      </c>
      <c s="17" r="Y1004"/>
      <c s="31" r="AA1004"/>
      <c s="31" r="AB1004"/>
      <c s="31" r="AC1004"/>
      <c s="31" r="AD1004"/>
    </row>
    <row customHeight="1" r="1005" ht="12.0">
      <c s="19" r="A1005">
        <v>41771.7916666667</v>
      </c>
      <c s="23" r="B1005">
        <v>41771.8333333333</v>
      </c>
      <c s="19" r="C1005">
        <f>A1005+TIME(5,0,0)</f>
        <v>41772</v>
      </c>
      <c s="24" r="D1005">
        <f>DATE(YEAR(C1005),MONTH(C1005),DAY(C1005))</f>
        <v>41772</v>
      </c>
      <c s="27" r="E1005">
        <f>HOUR(C1005)</f>
        <v>0</v>
      </c>
      <c t="str" s="27" r="F1005">
        <f>CONCATENATE("TAITsched:",(H1005*1000))</f>
        <v>TAITsched:20000</v>
      </c>
      <c s="18" r="G1005">
        <v>20</v>
      </c>
      <c s="8" r="H1005">
        <v>20</v>
      </c>
      <c s="36" r="I1005">
        <v>0</v>
      </c>
      <c t="str" s="27" r="J1005">
        <f>CONCATENATE("TAITbid:",(G1005*1000))</f>
        <v>TAITbid:20000</v>
      </c>
      <c t="str" s="27" r="K1005">
        <f>CONCATENATE("TAITUnscheduled:",(I1005*1000))</f>
        <v>TAITUnscheduled:0</v>
      </c>
      <c t="str" s="27" r="L1005">
        <f>CONCATENATE("TAITPlanned:",(N1005*1000))</f>
        <v>TAITPlanned:0</v>
      </c>
      <c t="str" s="27" r="M1005">
        <f>CONCATENATE("TAITSettled:",(P1005*1000))</f>
        <v>TAITSettled:20000</v>
      </c>
      <c s="36" r="N1005"/>
      <c s="34" r="O1005"/>
      <c s="8" r="P1005">
        <v>20</v>
      </c>
      <c s="17" r="Q1005"/>
      <c s="40" r="R1005"/>
      <c s="40" r="S1005"/>
      <c s="17" r="T1005"/>
      <c s="29" r="U1005">
        <f>(((20*AB1005)*AC1005)+(20*AA1005))*1</f>
        <v>0</v>
      </c>
      <c s="29" r="V1005">
        <f>IF((U1005=0),0,(S1005/U1005))</f>
        <v>0</v>
      </c>
      <c s="40" r="X1005">
        <f>(AA1005+AB1005)*AC1005</f>
        <v>0</v>
      </c>
      <c s="17" r="Y1005"/>
      <c s="31" r="AA1005"/>
      <c s="31" r="AB1005"/>
      <c s="31" r="AC1005"/>
      <c s="31" r="AD1005"/>
    </row>
    <row customHeight="1" r="1006" ht="12.0">
      <c s="19" r="A1006">
        <v>41771.8333333333</v>
      </c>
      <c s="23" r="B1006">
        <v>41771.875</v>
      </c>
      <c s="19" r="C1006">
        <f>A1006+TIME(5,0,0)</f>
        <v>41772.0416666667</v>
      </c>
      <c s="24" r="D1006">
        <f>DATE(YEAR(C1006),MONTH(C1006),DAY(C1006))</f>
        <v>41772</v>
      </c>
      <c s="27" r="E1006">
        <f>HOUR(C1006)</f>
        <v>1</v>
      </c>
      <c t="str" s="27" r="F1006">
        <f>CONCATENATE("TAITsched:",(H1006*1000))</f>
        <v>TAITsched:20000</v>
      </c>
      <c s="18" r="G1006">
        <v>20</v>
      </c>
      <c s="8" r="H1006">
        <v>20</v>
      </c>
      <c s="36" r="I1006">
        <v>0</v>
      </c>
      <c t="str" s="27" r="J1006">
        <f>CONCATENATE("TAITbid:",(G1006*1000))</f>
        <v>TAITbid:20000</v>
      </c>
      <c t="str" s="27" r="K1006">
        <f>CONCATENATE("TAITUnscheduled:",(I1006*1000))</f>
        <v>TAITUnscheduled:0</v>
      </c>
      <c t="str" s="27" r="L1006">
        <f>CONCATENATE("TAITPlanned:",(N1006*1000))</f>
        <v>TAITPlanned:0</v>
      </c>
      <c t="str" s="27" r="M1006">
        <f>CONCATENATE("TAITSettled:",(P1006*1000))</f>
        <v>TAITSettled:20000</v>
      </c>
      <c s="36" r="N1006"/>
      <c s="34" r="O1006"/>
      <c s="8" r="P1006">
        <v>20</v>
      </c>
      <c s="17" r="Q1006"/>
      <c s="40" r="R1006"/>
      <c s="40" r="S1006"/>
      <c s="17" r="T1006"/>
      <c s="29" r="U1006">
        <f>(((20*AB1006)*AC1006)+(20*AA1006))*1</f>
        <v>0</v>
      </c>
      <c s="29" r="V1006">
        <f>IF((U1006=0),0,(S1006/U1006))</f>
        <v>0</v>
      </c>
      <c s="40" r="X1006">
        <f>(AA1006+AB1006)*AC1006</f>
        <v>0</v>
      </c>
      <c s="17" r="Y1006"/>
      <c s="31" r="AA1006"/>
      <c s="31" r="AB1006"/>
      <c s="31" r="AC1006"/>
      <c s="31" r="AD1006"/>
    </row>
    <row customHeight="1" r="1007" ht="12.0">
      <c s="19" r="A1007">
        <v>41771.875</v>
      </c>
      <c s="23" r="B1007">
        <v>41771.9166666667</v>
      </c>
      <c s="19" r="C1007">
        <f>A1007+TIME(5,0,0)</f>
        <v>41772.0833333333</v>
      </c>
      <c s="24" r="D1007">
        <f>DATE(YEAR(C1007),MONTH(C1007),DAY(C1007))</f>
        <v>41772</v>
      </c>
      <c s="27" r="E1007">
        <f>HOUR(C1007)</f>
        <v>2</v>
      </c>
      <c t="str" s="27" r="F1007">
        <f>CONCATENATE("TAITsched:",(H1007*1000))</f>
        <v>TAITsched:20000</v>
      </c>
      <c s="18" r="G1007">
        <v>20</v>
      </c>
      <c s="8" r="H1007">
        <v>20</v>
      </c>
      <c s="36" r="I1007">
        <v>0</v>
      </c>
      <c t="str" s="27" r="J1007">
        <f>CONCATENATE("TAITbid:",(G1007*1000))</f>
        <v>TAITbid:20000</v>
      </c>
      <c t="str" s="27" r="K1007">
        <f>CONCATENATE("TAITUnscheduled:",(I1007*1000))</f>
        <v>TAITUnscheduled:0</v>
      </c>
      <c t="str" s="27" r="L1007">
        <f>CONCATENATE("TAITPlanned:",(N1007*1000))</f>
        <v>TAITPlanned:0</v>
      </c>
      <c t="str" s="27" r="M1007">
        <f>CONCATENATE("TAITSettled:",(P1007*1000))</f>
        <v>TAITSettled:20000</v>
      </c>
      <c s="36" r="N1007"/>
      <c s="34" r="O1007"/>
      <c s="8" r="P1007">
        <v>20</v>
      </c>
      <c s="17" r="Q1007"/>
      <c s="40" r="R1007"/>
      <c s="40" r="S1007"/>
      <c s="17" r="T1007"/>
      <c s="29" r="U1007">
        <f>(((20*AB1007)*AC1007)+(20*AA1007))*1</f>
        <v>0</v>
      </c>
      <c s="29" r="V1007">
        <f>IF((U1007=0),0,(S1007/U1007))</f>
        <v>0</v>
      </c>
      <c s="40" r="X1007">
        <f>(AA1007+AB1007)*AC1007</f>
        <v>0</v>
      </c>
      <c s="17" r="Y1007"/>
      <c s="31" r="AA1007"/>
      <c s="31" r="AB1007"/>
      <c s="31" r="AC1007"/>
      <c s="31" r="AD1007"/>
    </row>
    <row customHeight="1" r="1008" ht="12.0">
      <c s="19" r="A1008">
        <v>41771.9166666667</v>
      </c>
      <c s="23" r="B1008">
        <v>41771.9583333333</v>
      </c>
      <c s="19" r="C1008">
        <f>A1008+TIME(5,0,0)</f>
        <v>41772.125</v>
      </c>
      <c s="24" r="D1008">
        <f>DATE(YEAR(C1008),MONTH(C1008),DAY(C1008))</f>
        <v>41772</v>
      </c>
      <c s="27" r="E1008">
        <f>HOUR(C1008)</f>
        <v>3</v>
      </c>
      <c t="str" s="27" r="F1008">
        <f>CONCATENATE("TAITsched:",(H1008*1000))</f>
        <v>TAITsched:20000</v>
      </c>
      <c s="18" r="G1008">
        <v>20</v>
      </c>
      <c s="8" r="H1008">
        <v>20</v>
      </c>
      <c s="36" r="I1008">
        <v>0</v>
      </c>
      <c t="str" s="27" r="J1008">
        <f>CONCATENATE("TAITbid:",(G1008*1000))</f>
        <v>TAITbid:20000</v>
      </c>
      <c t="str" s="27" r="K1008">
        <f>CONCATENATE("TAITUnscheduled:",(I1008*1000))</f>
        <v>TAITUnscheduled:0</v>
      </c>
      <c t="str" s="27" r="L1008">
        <f>CONCATENATE("TAITPlanned:",(N1008*1000))</f>
        <v>TAITPlanned:0</v>
      </c>
      <c t="str" s="27" r="M1008">
        <f>CONCATENATE("TAITSettled:",(P1008*1000))</f>
        <v>TAITSettled:20000</v>
      </c>
      <c s="36" r="N1008"/>
      <c s="34" r="O1008"/>
      <c s="8" r="P1008">
        <v>20</v>
      </c>
      <c s="17" r="Q1008"/>
      <c s="40" r="R1008"/>
      <c s="40" r="S1008"/>
      <c s="17" r="T1008"/>
      <c s="29" r="U1008">
        <f>(((20*AB1008)*AC1008)+(20*AA1008))*1</f>
        <v>0</v>
      </c>
      <c s="29" r="V1008">
        <f>IF((U1008=0),0,(S1008/U1008))</f>
        <v>0</v>
      </c>
      <c s="40" r="X1008">
        <f>(AA1008+AB1008)*AC1008</f>
        <v>0</v>
      </c>
      <c s="17" r="Y1008"/>
      <c s="31" r="AA1008"/>
      <c s="31" r="AB1008"/>
      <c s="31" r="AC1008"/>
      <c s="31" r="AD1008"/>
    </row>
    <row customHeight="1" r="1009" ht="12.0">
      <c s="19" r="A1009">
        <v>41771.9583333333</v>
      </c>
      <c s="23" r="B1009">
        <v>41772</v>
      </c>
      <c s="19" r="C1009">
        <f>A1009+TIME(5,0,0)</f>
        <v>41772.1666666667</v>
      </c>
      <c s="24" r="D1009">
        <f>DATE(YEAR(C1009),MONTH(C1009),DAY(C1009))</f>
        <v>41772</v>
      </c>
      <c s="27" r="E1009">
        <f>HOUR(C1009)</f>
        <v>4</v>
      </c>
      <c t="str" s="27" r="F1009">
        <f>CONCATENATE("TAITsched:",(H1009*1000))</f>
        <v>TAITsched:20000</v>
      </c>
      <c s="18" r="G1009">
        <v>20</v>
      </c>
      <c s="8" r="H1009">
        <v>20</v>
      </c>
      <c s="36" r="I1009">
        <v>0</v>
      </c>
      <c t="str" s="27" r="J1009">
        <f>CONCATENATE("TAITbid:",(G1009*1000))</f>
        <v>TAITbid:20000</v>
      </c>
      <c t="str" s="27" r="K1009">
        <f>CONCATENATE("TAITUnscheduled:",(I1009*1000))</f>
        <v>TAITUnscheduled:0</v>
      </c>
      <c t="str" s="27" r="L1009">
        <f>CONCATENATE("TAITPlanned:",(N1009*1000))</f>
        <v>TAITPlanned:0</v>
      </c>
      <c t="str" s="27" r="M1009">
        <f>CONCATENATE("TAITSettled:",(P1009*1000))</f>
        <v>TAITSettled:20000</v>
      </c>
      <c s="36" r="N1009"/>
      <c s="34" r="O1009"/>
      <c s="8" r="P1009">
        <v>20</v>
      </c>
      <c s="17" r="Q1009"/>
      <c s="40" r="R1009"/>
      <c s="40" r="S1009"/>
      <c s="17" r="T1009"/>
      <c s="29" r="U1009">
        <f>(((20*AB1009)*AC1009)+(20*AA1009))*1</f>
        <v>0</v>
      </c>
      <c s="29" r="V1009">
        <f>IF((U1009=0),0,(S1009/U1009))</f>
        <v>0</v>
      </c>
      <c s="40" r="X1009">
        <f>(AA1009+AB1009)*AC1009</f>
        <v>0</v>
      </c>
      <c s="17" r="Y1009"/>
      <c s="31" r="AA1009"/>
      <c s="31" r="AB1009"/>
      <c s="31" r="AC1009"/>
      <c s="31" r="AD1009"/>
    </row>
    <row customHeight="1" r="1010" ht="12.0">
      <c s="19" r="A1010">
        <v>41772</v>
      </c>
      <c s="23" r="B1010">
        <v>41772.0416666667</v>
      </c>
      <c s="19" r="C1010">
        <f>A1010+TIME(5,0,0)</f>
        <v>41772.2083333333</v>
      </c>
      <c s="24" r="D1010">
        <f>DATE(YEAR(C1010),MONTH(C1010),DAY(C1010))</f>
        <v>41772</v>
      </c>
      <c s="27" r="E1010">
        <f>HOUR(C1010)</f>
        <v>5</v>
      </c>
      <c t="str" s="27" r="F1010">
        <f>CONCATENATE("TAITsched:",(H1010*1000))</f>
        <v>TAITsched:20000</v>
      </c>
      <c s="18" r="G1010">
        <v>20</v>
      </c>
      <c s="8" r="H1010">
        <v>20</v>
      </c>
      <c s="36" r="I1010">
        <v>0</v>
      </c>
      <c t="str" s="27" r="J1010">
        <f>CONCATENATE("TAITbid:",(G1010*1000))</f>
        <v>TAITbid:20000</v>
      </c>
      <c t="str" s="27" r="K1010">
        <f>CONCATENATE("TAITUnscheduled:",(I1010*1000))</f>
        <v>TAITUnscheduled:0</v>
      </c>
      <c t="str" s="27" r="L1010">
        <f>CONCATENATE("TAITPlanned:",(N1010*1000))</f>
        <v>TAITPlanned:0</v>
      </c>
      <c t="str" s="27" r="M1010">
        <f>CONCATENATE("TAITSettled:",(P1010*1000))</f>
        <v>TAITSettled:20000</v>
      </c>
      <c s="36" r="N1010"/>
      <c s="34" r="O1010"/>
      <c s="8" r="P1010">
        <v>20</v>
      </c>
      <c s="17" r="Q1010"/>
      <c s="40" r="R1010"/>
      <c s="40" r="S1010"/>
      <c s="17" r="T1010"/>
      <c s="29" r="U1010">
        <f>(((20*AB1010)*AC1010)+(20*AA1010))*1</f>
        <v>0</v>
      </c>
      <c s="29" r="V1010">
        <f>IF((U1010=0),0,(S1010/U1010))</f>
        <v>0</v>
      </c>
      <c s="40" r="X1010">
        <f>(AA1010+AB1010)*AC1010</f>
        <v>0</v>
      </c>
      <c s="17" r="Y1010"/>
      <c s="31" r="AA1010"/>
      <c s="31" r="AB1010"/>
      <c s="31" r="AC1010"/>
      <c s="31" r="AD1010"/>
    </row>
    <row customHeight="1" r="1011" ht="12.0">
      <c s="19" r="A1011">
        <v>41772.0416666667</v>
      </c>
      <c s="23" r="B1011">
        <v>41772.0833333333</v>
      </c>
      <c s="19" r="C1011">
        <f>A1011+TIME(5,0,0)</f>
        <v>41772.25</v>
      </c>
      <c s="24" r="D1011">
        <f>DATE(YEAR(C1011),MONTH(C1011),DAY(C1011))</f>
        <v>41772</v>
      </c>
      <c s="27" r="E1011">
        <f>HOUR(C1011)</f>
        <v>6</v>
      </c>
      <c t="str" s="27" r="F1011">
        <f>CONCATENATE("TAITsched:",(H1011*1000))</f>
        <v>TAITsched:20000</v>
      </c>
      <c s="18" r="G1011">
        <v>20</v>
      </c>
      <c s="8" r="H1011">
        <v>20</v>
      </c>
      <c s="36" r="I1011">
        <v>0</v>
      </c>
      <c t="str" s="27" r="J1011">
        <f>CONCATENATE("TAITbid:",(G1011*1000))</f>
        <v>TAITbid:20000</v>
      </c>
      <c t="str" s="27" r="K1011">
        <f>CONCATENATE("TAITUnscheduled:",(I1011*1000))</f>
        <v>TAITUnscheduled:0</v>
      </c>
      <c t="str" s="27" r="L1011">
        <f>CONCATENATE("TAITPlanned:",(N1011*1000))</f>
        <v>TAITPlanned:0</v>
      </c>
      <c t="str" s="27" r="M1011">
        <f>CONCATENATE("TAITSettled:",(P1011*1000))</f>
        <v>TAITSettled:20000</v>
      </c>
      <c s="36" r="N1011"/>
      <c s="34" r="O1011"/>
      <c s="8" r="P1011">
        <v>20</v>
      </c>
      <c s="17" r="Q1011"/>
      <c s="40" r="R1011"/>
      <c s="40" r="S1011"/>
      <c s="17" r="T1011"/>
      <c s="29" r="U1011">
        <f>(((20*AB1011)*AC1011)+(20*AA1011))*1</f>
        <v>0</v>
      </c>
      <c s="29" r="V1011">
        <f>IF((U1011=0),0,(S1011/U1011))</f>
        <v>0</v>
      </c>
      <c s="40" r="X1011">
        <f>(AA1011+AB1011)*AC1011</f>
        <v>0</v>
      </c>
      <c s="17" r="Y1011"/>
      <c s="31" r="AA1011"/>
      <c s="31" r="AB1011"/>
      <c s="31" r="AC1011"/>
      <c s="31" r="AD1011"/>
    </row>
    <row customHeight="1" r="1012" ht="12.0">
      <c s="19" r="A1012">
        <v>41772.0833333333</v>
      </c>
      <c s="23" r="B1012">
        <v>41772.125</v>
      </c>
      <c s="19" r="C1012">
        <f>A1012+TIME(5,0,0)</f>
        <v>41772.2916666667</v>
      </c>
      <c s="24" r="D1012">
        <f>DATE(YEAR(C1012),MONTH(C1012),DAY(C1012))</f>
        <v>41772</v>
      </c>
      <c s="27" r="E1012">
        <f>HOUR(C1012)</f>
        <v>7</v>
      </c>
      <c t="str" s="27" r="F1012">
        <f>CONCATENATE("TAITsched:",(H1012*1000))</f>
        <v>TAITsched:20000</v>
      </c>
      <c s="18" r="G1012">
        <v>20</v>
      </c>
      <c s="8" r="H1012">
        <v>20</v>
      </c>
      <c s="36" r="I1012">
        <v>0</v>
      </c>
      <c t="str" s="27" r="J1012">
        <f>CONCATENATE("TAITbid:",(G1012*1000))</f>
        <v>TAITbid:20000</v>
      </c>
      <c t="str" s="27" r="K1012">
        <f>CONCATENATE("TAITUnscheduled:",(I1012*1000))</f>
        <v>TAITUnscheduled:0</v>
      </c>
      <c t="str" s="27" r="L1012">
        <f>CONCATENATE("TAITPlanned:",(N1012*1000))</f>
        <v>TAITPlanned:0</v>
      </c>
      <c t="str" s="27" r="M1012">
        <f>CONCATENATE("TAITSettled:",(P1012*1000))</f>
        <v>TAITSettled:20000</v>
      </c>
      <c s="36" r="N1012"/>
      <c s="34" r="O1012"/>
      <c s="8" r="P1012">
        <v>20</v>
      </c>
      <c s="17" r="Q1012"/>
      <c s="40" r="R1012"/>
      <c s="40" r="S1012"/>
      <c s="17" r="T1012"/>
      <c s="29" r="U1012">
        <f>(((20*AB1012)*AC1012)+(20*AA1012))*1</f>
        <v>0</v>
      </c>
      <c s="29" r="V1012">
        <f>IF((U1012=0),0,(S1012/U1012))</f>
        <v>0</v>
      </c>
      <c s="40" r="X1012">
        <f>(AA1012+AB1012)*AC1012</f>
        <v>0</v>
      </c>
      <c s="17" r="Y1012"/>
      <c s="31" r="AA1012"/>
      <c s="31" r="AB1012"/>
      <c s="31" r="AC1012"/>
      <c s="31" r="AD1012"/>
    </row>
    <row customHeight="1" r="1013" ht="12.0">
      <c s="19" r="A1013">
        <v>41772.125</v>
      </c>
      <c s="23" r="B1013">
        <v>41772.1666666667</v>
      </c>
      <c s="19" r="C1013">
        <f>A1013+TIME(5,0,0)</f>
        <v>41772.3333333333</v>
      </c>
      <c s="24" r="D1013">
        <f>DATE(YEAR(C1013),MONTH(C1013),DAY(C1013))</f>
        <v>41772</v>
      </c>
      <c s="27" r="E1013">
        <f>HOUR(C1013)</f>
        <v>8</v>
      </c>
      <c t="str" s="27" r="F1013">
        <f>CONCATENATE("TAITsched:",(H1013*1000))</f>
        <v>TAITsched:20000</v>
      </c>
      <c s="18" r="G1013">
        <v>20</v>
      </c>
      <c s="8" r="H1013">
        <v>20</v>
      </c>
      <c s="36" r="I1013">
        <v>0</v>
      </c>
      <c t="str" s="27" r="J1013">
        <f>CONCATENATE("TAITbid:",(G1013*1000))</f>
        <v>TAITbid:20000</v>
      </c>
      <c t="str" s="27" r="K1013">
        <f>CONCATENATE("TAITUnscheduled:",(I1013*1000))</f>
        <v>TAITUnscheduled:0</v>
      </c>
      <c t="str" s="27" r="L1013">
        <f>CONCATENATE("TAITPlanned:",(N1013*1000))</f>
        <v>TAITPlanned:0</v>
      </c>
      <c t="str" s="27" r="M1013">
        <f>CONCATENATE("TAITSettled:",(P1013*1000))</f>
        <v>TAITSettled:20000</v>
      </c>
      <c s="36" r="N1013"/>
      <c s="34" r="O1013"/>
      <c s="8" r="P1013">
        <v>20</v>
      </c>
      <c s="17" r="Q1013"/>
      <c s="40" r="R1013"/>
      <c s="40" r="S1013"/>
      <c s="17" r="T1013"/>
      <c s="29" r="U1013">
        <f>(((20*AB1013)*AC1013)+(20*AA1013))*1</f>
        <v>0</v>
      </c>
      <c s="29" r="V1013">
        <f>IF((U1013=0),0,(S1013/U1013))</f>
        <v>0</v>
      </c>
      <c s="40" r="X1013">
        <f>(AA1013+AB1013)*AC1013</f>
        <v>0</v>
      </c>
      <c s="17" r="Y1013"/>
      <c s="31" r="AA1013"/>
      <c s="31" r="AB1013"/>
      <c s="31" r="AC1013"/>
      <c s="31" r="AD1013"/>
    </row>
    <row customHeight="1" r="1014" ht="12.0">
      <c s="19" r="A1014">
        <v>41772.1666666667</v>
      </c>
      <c s="23" r="B1014">
        <v>41772.2083333333</v>
      </c>
      <c s="19" r="C1014">
        <f>A1014+TIME(5,0,0)</f>
        <v>41772.375</v>
      </c>
      <c s="24" r="D1014">
        <f>DATE(YEAR(C1014),MONTH(C1014),DAY(C1014))</f>
        <v>41772</v>
      </c>
      <c s="27" r="E1014">
        <f>HOUR(C1014)</f>
        <v>9</v>
      </c>
      <c t="str" s="27" r="F1014">
        <f>CONCATENATE("TAITsched:",(H1014*1000))</f>
        <v>TAITsched:20000</v>
      </c>
      <c s="18" r="G1014">
        <v>20</v>
      </c>
      <c s="8" r="H1014">
        <v>20</v>
      </c>
      <c s="36" r="I1014">
        <v>0</v>
      </c>
      <c t="str" s="27" r="J1014">
        <f>CONCATENATE("TAITbid:",(G1014*1000))</f>
        <v>TAITbid:20000</v>
      </c>
      <c t="str" s="27" r="K1014">
        <f>CONCATENATE("TAITUnscheduled:",(I1014*1000))</f>
        <v>TAITUnscheduled:0</v>
      </c>
      <c t="str" s="27" r="L1014">
        <f>CONCATENATE("TAITPlanned:",(N1014*1000))</f>
        <v>TAITPlanned:0</v>
      </c>
      <c t="str" s="27" r="M1014">
        <f>CONCATENATE("TAITSettled:",(P1014*1000))</f>
        <v>TAITSettled:20000</v>
      </c>
      <c s="36" r="N1014"/>
      <c s="34" r="O1014"/>
      <c s="8" r="P1014">
        <v>20</v>
      </c>
      <c s="17" r="Q1014"/>
      <c s="40" r="R1014"/>
      <c s="40" r="S1014"/>
      <c s="17" r="T1014"/>
      <c s="29" r="U1014">
        <f>(((20*AB1014)*AC1014)+(20*AA1014))*1</f>
        <v>0</v>
      </c>
      <c s="29" r="V1014">
        <f>IF((U1014=0),0,(S1014/U1014))</f>
        <v>0</v>
      </c>
      <c s="40" r="X1014">
        <f>(AA1014+AB1014)*AC1014</f>
        <v>0</v>
      </c>
      <c s="17" r="Y1014"/>
      <c s="31" r="AA1014"/>
      <c s="31" r="AB1014"/>
      <c s="31" r="AC1014"/>
      <c s="31" r="AD1014"/>
    </row>
    <row customHeight="1" r="1015" ht="12.0">
      <c s="19" r="A1015">
        <v>41772.2083333333</v>
      </c>
      <c s="23" r="B1015">
        <v>41772.25</v>
      </c>
      <c s="19" r="C1015">
        <f>A1015+TIME(5,0,0)</f>
        <v>41772.4166666667</v>
      </c>
      <c s="24" r="D1015">
        <f>DATE(YEAR(C1015),MONTH(C1015),DAY(C1015))</f>
        <v>41772</v>
      </c>
      <c s="27" r="E1015">
        <f>HOUR(C1015)</f>
        <v>10</v>
      </c>
      <c t="str" s="27" r="F1015">
        <f>CONCATENATE("TAITsched:",(H1015*1000))</f>
        <v>TAITsched:20000</v>
      </c>
      <c s="18" r="G1015">
        <v>20</v>
      </c>
      <c s="8" r="H1015">
        <v>20</v>
      </c>
      <c s="36" r="I1015">
        <v>0</v>
      </c>
      <c t="str" s="27" r="J1015">
        <f>CONCATENATE("TAITbid:",(G1015*1000))</f>
        <v>TAITbid:20000</v>
      </c>
      <c t="str" s="27" r="K1015">
        <f>CONCATENATE("TAITUnscheduled:",(I1015*1000))</f>
        <v>TAITUnscheduled:0</v>
      </c>
      <c t="str" s="27" r="L1015">
        <f>CONCATENATE("TAITPlanned:",(N1015*1000))</f>
        <v>TAITPlanned:0</v>
      </c>
      <c t="str" s="27" r="M1015">
        <f>CONCATENATE("TAITSettled:",(P1015*1000))</f>
        <v>TAITSettled:20000</v>
      </c>
      <c s="36" r="N1015"/>
      <c s="34" r="O1015"/>
      <c s="8" r="P1015">
        <v>20</v>
      </c>
      <c s="17" r="Q1015"/>
      <c s="40" r="R1015"/>
      <c s="40" r="S1015"/>
      <c s="17" r="T1015"/>
      <c s="29" r="U1015">
        <f>(((20*AB1015)*AC1015)+(20*AA1015))*1</f>
        <v>0</v>
      </c>
      <c s="29" r="V1015">
        <f>IF((U1015=0),0,(S1015/U1015))</f>
        <v>0</v>
      </c>
      <c s="40" r="X1015">
        <f>(AA1015+AB1015)*AC1015</f>
        <v>0</v>
      </c>
      <c s="17" r="Y1015"/>
      <c s="31" r="AA1015"/>
      <c s="31" r="AB1015"/>
      <c s="31" r="AC1015"/>
      <c s="31" r="AD1015"/>
    </row>
    <row customHeight="1" r="1016" ht="12.0">
      <c s="19" r="A1016">
        <v>41772.25</v>
      </c>
      <c s="23" r="B1016">
        <v>41772.2916666667</v>
      </c>
      <c s="19" r="C1016">
        <f>A1016+TIME(5,0,0)</f>
        <v>41772.4583333333</v>
      </c>
      <c s="24" r="D1016">
        <f>DATE(YEAR(C1016),MONTH(C1016),DAY(C1016))</f>
        <v>41772</v>
      </c>
      <c s="27" r="E1016">
        <f>HOUR(C1016)</f>
        <v>11</v>
      </c>
      <c t="str" s="27" r="F1016">
        <f>CONCATENATE("TAITsched:",(H1016*1000))</f>
        <v>TAITsched:20000</v>
      </c>
      <c s="18" r="G1016">
        <v>20</v>
      </c>
      <c s="8" r="H1016">
        <v>20</v>
      </c>
      <c s="36" r="I1016">
        <v>0</v>
      </c>
      <c t="str" s="27" r="J1016">
        <f>CONCATENATE("TAITbid:",(G1016*1000))</f>
        <v>TAITbid:20000</v>
      </c>
      <c t="str" s="27" r="K1016">
        <f>CONCATENATE("TAITUnscheduled:",(I1016*1000))</f>
        <v>TAITUnscheduled:0</v>
      </c>
      <c t="str" s="27" r="L1016">
        <f>CONCATENATE("TAITPlanned:",(N1016*1000))</f>
        <v>TAITPlanned:0</v>
      </c>
      <c t="str" s="27" r="M1016">
        <f>CONCATENATE("TAITSettled:",(P1016*1000))</f>
        <v>TAITSettled:20000</v>
      </c>
      <c s="36" r="N1016"/>
      <c s="34" r="O1016"/>
      <c s="8" r="P1016">
        <v>20</v>
      </c>
      <c s="17" r="Q1016"/>
      <c s="40" r="R1016"/>
      <c s="40" r="S1016"/>
      <c s="17" r="T1016"/>
      <c s="29" r="U1016">
        <f>(((20*AB1016)*AC1016)+(20*AA1016))*1</f>
        <v>0</v>
      </c>
      <c s="29" r="V1016">
        <f>IF((U1016=0),0,(S1016/U1016))</f>
        <v>0</v>
      </c>
      <c s="40" r="X1016">
        <f>(AA1016+AB1016)*AC1016</f>
        <v>0</v>
      </c>
      <c s="17" r="Y1016"/>
      <c s="31" r="AA1016"/>
      <c s="31" r="AB1016"/>
      <c s="31" r="AC1016"/>
      <c s="31" r="AD1016"/>
    </row>
    <row customHeight="1" r="1017" ht="12.0">
      <c s="19" r="A1017">
        <v>41772.2916666667</v>
      </c>
      <c s="23" r="B1017">
        <v>41772.3333333333</v>
      </c>
      <c s="19" r="C1017">
        <f>A1017+TIME(5,0,0)</f>
        <v>41772.5</v>
      </c>
      <c s="24" r="D1017">
        <f>DATE(YEAR(C1017),MONTH(C1017),DAY(C1017))</f>
        <v>41772</v>
      </c>
      <c s="27" r="E1017">
        <f>HOUR(C1017)</f>
        <v>12</v>
      </c>
      <c t="str" s="27" r="F1017">
        <f>CONCATENATE("TAITsched:",(H1017*1000))</f>
        <v>TAITsched:20000</v>
      </c>
      <c s="18" r="G1017">
        <v>20</v>
      </c>
      <c s="8" r="H1017">
        <v>20</v>
      </c>
      <c s="36" r="I1017">
        <v>0</v>
      </c>
      <c t="str" s="27" r="J1017">
        <f>CONCATENATE("TAITbid:",(G1017*1000))</f>
        <v>TAITbid:20000</v>
      </c>
      <c t="str" s="27" r="K1017">
        <f>CONCATENATE("TAITUnscheduled:",(I1017*1000))</f>
        <v>TAITUnscheduled:0</v>
      </c>
      <c t="str" s="27" r="L1017">
        <f>CONCATENATE("TAITPlanned:",(N1017*1000))</f>
        <v>TAITPlanned:0</v>
      </c>
      <c t="str" s="27" r="M1017">
        <f>CONCATENATE("TAITSettled:",(P1017*1000))</f>
        <v>TAITSettled:20000</v>
      </c>
      <c s="36" r="N1017"/>
      <c s="34" r="O1017"/>
      <c s="8" r="P1017">
        <v>20</v>
      </c>
      <c s="17" r="Q1017"/>
      <c s="40" r="R1017"/>
      <c s="40" r="S1017"/>
      <c s="17" r="T1017"/>
      <c s="29" r="U1017">
        <f>(((20*AB1017)*AC1017)+(20*AA1017))*1</f>
        <v>0</v>
      </c>
      <c s="29" r="V1017">
        <f>IF((U1017=0),0,(S1017/U1017))</f>
        <v>0</v>
      </c>
      <c s="40" r="X1017">
        <f>(AA1017+AB1017)*AC1017</f>
        <v>0</v>
      </c>
      <c s="17" r="Y1017"/>
      <c s="31" r="AA1017"/>
      <c s="31" r="AB1017"/>
      <c s="31" r="AC1017"/>
      <c s="31" r="AD1017"/>
    </row>
    <row customHeight="1" r="1018" ht="12.0">
      <c s="19" r="A1018">
        <v>41772.3333333333</v>
      </c>
      <c s="23" r="B1018">
        <v>41772.375</v>
      </c>
      <c s="19" r="C1018">
        <f>A1018+TIME(5,0,0)</f>
        <v>41772.5416666667</v>
      </c>
      <c s="24" r="D1018">
        <f>DATE(YEAR(C1018),MONTH(C1018),DAY(C1018))</f>
        <v>41772</v>
      </c>
      <c s="27" r="E1018">
        <f>HOUR(C1018)</f>
        <v>13</v>
      </c>
      <c t="str" s="27" r="F1018">
        <f>CONCATENATE("TAITsched:",(H1018*1000))</f>
        <v>TAITsched:20000</v>
      </c>
      <c s="18" r="G1018">
        <v>20</v>
      </c>
      <c s="8" r="H1018">
        <v>20</v>
      </c>
      <c s="36" r="I1018">
        <v>0</v>
      </c>
      <c t="str" s="27" r="J1018">
        <f>CONCATENATE("TAITbid:",(G1018*1000))</f>
        <v>TAITbid:20000</v>
      </c>
      <c t="str" s="27" r="K1018">
        <f>CONCATENATE("TAITUnscheduled:",(I1018*1000))</f>
        <v>TAITUnscheduled:0</v>
      </c>
      <c t="str" s="27" r="L1018">
        <f>CONCATENATE("TAITPlanned:",(N1018*1000))</f>
        <v>TAITPlanned:0</v>
      </c>
      <c t="str" s="27" r="M1018">
        <f>CONCATENATE("TAITSettled:",(P1018*1000))</f>
        <v>TAITSettled:20000</v>
      </c>
      <c s="36" r="N1018"/>
      <c s="34" r="O1018"/>
      <c s="8" r="P1018">
        <v>20</v>
      </c>
      <c s="17" r="Q1018"/>
      <c s="40" r="R1018"/>
      <c s="40" r="S1018"/>
      <c s="17" r="T1018"/>
      <c s="29" r="U1018">
        <f>(((20*AB1018)*AC1018)+(20*AA1018))*1</f>
        <v>0</v>
      </c>
      <c s="29" r="V1018">
        <f>IF((U1018=0),0,(S1018/U1018))</f>
        <v>0</v>
      </c>
      <c s="40" r="X1018">
        <f>(AA1018+AB1018)*AC1018</f>
        <v>0</v>
      </c>
      <c s="17" r="Y1018"/>
      <c s="31" r="AA1018"/>
      <c s="31" r="AB1018"/>
      <c s="31" r="AC1018"/>
      <c s="31" r="AD1018"/>
    </row>
    <row customHeight="1" r="1019" ht="12.0">
      <c s="19" r="A1019">
        <v>41772.375</v>
      </c>
      <c s="23" r="B1019">
        <v>41772.4166666667</v>
      </c>
      <c s="19" r="C1019">
        <f>A1019+TIME(5,0,0)</f>
        <v>41772.5833333333</v>
      </c>
      <c s="24" r="D1019">
        <f>DATE(YEAR(C1019),MONTH(C1019),DAY(C1019))</f>
        <v>41772</v>
      </c>
      <c s="27" r="E1019">
        <f>HOUR(C1019)</f>
        <v>14</v>
      </c>
      <c t="str" s="27" r="F1019">
        <f>CONCATENATE("TAITsched:",(H1019*1000))</f>
        <v>TAITsched:20000</v>
      </c>
      <c s="18" r="G1019">
        <v>20</v>
      </c>
      <c s="8" r="H1019">
        <v>20</v>
      </c>
      <c s="36" r="I1019">
        <v>0</v>
      </c>
      <c t="str" s="27" r="J1019">
        <f>CONCATENATE("TAITbid:",(G1019*1000))</f>
        <v>TAITbid:20000</v>
      </c>
      <c t="str" s="27" r="K1019">
        <f>CONCATENATE("TAITUnscheduled:",(I1019*1000))</f>
        <v>TAITUnscheduled:0</v>
      </c>
      <c t="str" s="27" r="L1019">
        <f>CONCATENATE("TAITPlanned:",(N1019*1000))</f>
        <v>TAITPlanned:0</v>
      </c>
      <c t="str" s="27" r="M1019">
        <f>CONCATENATE("TAITSettled:",(P1019*1000))</f>
        <v>TAITSettled:20000</v>
      </c>
      <c s="36" r="N1019"/>
      <c s="34" r="O1019"/>
      <c s="8" r="P1019">
        <v>20</v>
      </c>
      <c s="17" r="Q1019"/>
      <c s="40" r="R1019"/>
      <c s="40" r="S1019"/>
      <c s="17" r="T1019"/>
      <c s="29" r="U1019">
        <f>(((20*AB1019)*AC1019)+(20*AA1019))*1</f>
        <v>0</v>
      </c>
      <c s="29" r="V1019">
        <f>IF((U1019=0),0,(S1019/U1019))</f>
        <v>0</v>
      </c>
      <c s="40" r="X1019">
        <f>(AA1019+AB1019)*AC1019</f>
        <v>0</v>
      </c>
      <c s="17" r="Y1019"/>
      <c s="31" r="AA1019"/>
      <c s="31" r="AB1019"/>
      <c s="31" r="AC1019"/>
      <c s="31" r="AD1019"/>
    </row>
    <row customHeight="1" r="1020" ht="12.0">
      <c s="19" r="A1020">
        <v>41772.4166666667</v>
      </c>
      <c s="23" r="B1020">
        <v>41772.4583333333</v>
      </c>
      <c s="19" r="C1020">
        <f>A1020+TIME(5,0,0)</f>
        <v>41772.625</v>
      </c>
      <c s="24" r="D1020">
        <f>DATE(YEAR(C1020),MONTH(C1020),DAY(C1020))</f>
        <v>41772</v>
      </c>
      <c s="27" r="E1020">
        <f>HOUR(C1020)</f>
        <v>15</v>
      </c>
      <c t="str" s="27" r="F1020">
        <f>CONCATENATE("TAITsched:",(H1020*1000))</f>
        <v>TAITsched:20000</v>
      </c>
      <c s="18" r="G1020">
        <v>20</v>
      </c>
      <c s="8" r="H1020">
        <v>20</v>
      </c>
      <c s="36" r="I1020">
        <v>0</v>
      </c>
      <c t="str" s="27" r="J1020">
        <f>CONCATENATE("TAITbid:",(G1020*1000))</f>
        <v>TAITbid:20000</v>
      </c>
      <c t="str" s="27" r="K1020">
        <f>CONCATENATE("TAITUnscheduled:",(I1020*1000))</f>
        <v>TAITUnscheduled:0</v>
      </c>
      <c t="str" s="27" r="L1020">
        <f>CONCATENATE("TAITPlanned:",(N1020*1000))</f>
        <v>TAITPlanned:0</v>
      </c>
      <c t="str" s="27" r="M1020">
        <f>CONCATENATE("TAITSettled:",(P1020*1000))</f>
        <v>TAITSettled:20000</v>
      </c>
      <c s="36" r="N1020"/>
      <c s="34" r="O1020"/>
      <c s="8" r="P1020">
        <v>20</v>
      </c>
      <c s="17" r="Q1020"/>
      <c s="40" r="R1020"/>
      <c s="40" r="S1020"/>
      <c s="17" r="T1020"/>
      <c s="29" r="U1020">
        <f>(((20*AB1020)*AC1020)+(20*AA1020))*1</f>
        <v>0</v>
      </c>
      <c s="29" r="V1020">
        <f>IF((U1020=0),0,(S1020/U1020))</f>
        <v>0</v>
      </c>
      <c s="40" r="X1020">
        <f>(AA1020+AB1020)*AC1020</f>
        <v>0</v>
      </c>
      <c s="17" r="Y1020"/>
      <c s="31" r="AA1020"/>
      <c s="31" r="AB1020"/>
      <c s="31" r="AC1020"/>
      <c s="31" r="AD1020"/>
    </row>
    <row customHeight="1" r="1021" ht="12.0">
      <c s="19" r="A1021">
        <v>41772.4583333333</v>
      </c>
      <c s="23" r="B1021">
        <v>41772.5</v>
      </c>
      <c s="19" r="C1021">
        <f>A1021+TIME(5,0,0)</f>
        <v>41772.6666666667</v>
      </c>
      <c s="24" r="D1021">
        <f>DATE(YEAR(C1021),MONTH(C1021),DAY(C1021))</f>
        <v>41772</v>
      </c>
      <c s="27" r="E1021">
        <f>HOUR(C1021)</f>
        <v>16</v>
      </c>
      <c t="str" s="27" r="F1021">
        <f>CONCATENATE("TAITsched:",(H1021*1000))</f>
        <v>TAITsched:20000</v>
      </c>
      <c s="18" r="G1021">
        <v>20</v>
      </c>
      <c s="8" r="H1021">
        <v>20</v>
      </c>
      <c s="36" r="I1021">
        <v>0</v>
      </c>
      <c t="str" s="27" r="J1021">
        <f>CONCATENATE("TAITbid:",(G1021*1000))</f>
        <v>TAITbid:20000</v>
      </c>
      <c t="str" s="27" r="K1021">
        <f>CONCATENATE("TAITUnscheduled:",(I1021*1000))</f>
        <v>TAITUnscheduled:0</v>
      </c>
      <c t="str" s="27" r="L1021">
        <f>CONCATENATE("TAITPlanned:",(N1021*1000))</f>
        <v>TAITPlanned:0</v>
      </c>
      <c t="str" s="27" r="M1021">
        <f>CONCATENATE("TAITSettled:",(P1021*1000))</f>
        <v>TAITSettled:20000</v>
      </c>
      <c s="36" r="N1021"/>
      <c s="34" r="O1021"/>
      <c s="8" r="P1021">
        <v>20</v>
      </c>
      <c s="17" r="Q1021"/>
      <c s="40" r="R1021"/>
      <c s="40" r="S1021"/>
      <c s="17" r="T1021"/>
      <c s="29" r="U1021">
        <f>(((20*AB1021)*AC1021)+(20*AA1021))*1</f>
        <v>0</v>
      </c>
      <c s="29" r="V1021">
        <f>IF((U1021=0),0,(S1021/U1021))</f>
        <v>0</v>
      </c>
      <c s="40" r="X1021">
        <f>(AA1021+AB1021)*AC1021</f>
        <v>0</v>
      </c>
      <c s="17" r="Y1021"/>
      <c s="31" r="AA1021"/>
      <c s="31" r="AB1021"/>
      <c s="31" r="AC1021"/>
      <c s="31" r="AD1021"/>
    </row>
    <row customHeight="1" r="1022" ht="12.0">
      <c s="19" r="A1022">
        <v>41772.5</v>
      </c>
      <c s="23" r="B1022">
        <v>41772.5416666667</v>
      </c>
      <c s="19" r="C1022">
        <f>A1022+TIME(5,0,0)</f>
        <v>41772.7083333333</v>
      </c>
      <c s="24" r="D1022">
        <f>DATE(YEAR(C1022),MONTH(C1022),DAY(C1022))</f>
        <v>41772</v>
      </c>
      <c s="27" r="E1022">
        <f>HOUR(C1022)</f>
        <v>17</v>
      </c>
      <c t="str" s="27" r="F1022">
        <f>CONCATENATE("TAITsched:",(H1022*1000))</f>
        <v>TAITsched:20000</v>
      </c>
      <c s="18" r="G1022">
        <v>20</v>
      </c>
      <c s="8" r="H1022">
        <v>20</v>
      </c>
      <c s="36" r="I1022">
        <v>0</v>
      </c>
      <c t="str" s="27" r="J1022">
        <f>CONCATENATE("TAITbid:",(G1022*1000))</f>
        <v>TAITbid:20000</v>
      </c>
      <c t="str" s="27" r="K1022">
        <f>CONCATENATE("TAITUnscheduled:",(I1022*1000))</f>
        <v>TAITUnscheduled:0</v>
      </c>
      <c t="str" s="27" r="L1022">
        <f>CONCATENATE("TAITPlanned:",(N1022*1000))</f>
        <v>TAITPlanned:0</v>
      </c>
      <c t="str" s="27" r="M1022">
        <f>CONCATENATE("TAITSettled:",(P1022*1000))</f>
        <v>TAITSettled:20000</v>
      </c>
      <c s="36" r="N1022"/>
      <c s="34" r="O1022"/>
      <c s="8" r="P1022">
        <v>20</v>
      </c>
      <c s="17" r="Q1022"/>
      <c s="40" r="R1022"/>
      <c s="40" r="S1022"/>
      <c s="17" r="T1022"/>
      <c s="29" r="U1022">
        <f>(((20*AB1022)*AC1022)+(20*AA1022))*1</f>
        <v>0</v>
      </c>
      <c s="29" r="V1022">
        <f>IF((U1022=0),0,(S1022/U1022))</f>
        <v>0</v>
      </c>
      <c s="40" r="X1022">
        <f>(AA1022+AB1022)*AC1022</f>
        <v>0</v>
      </c>
      <c s="17" r="Y1022"/>
      <c s="31" r="AA1022"/>
      <c s="31" r="AB1022"/>
      <c s="31" r="AC1022"/>
      <c s="31" r="AD1022"/>
    </row>
    <row customHeight="1" r="1023" ht="12.0">
      <c s="19" r="A1023">
        <v>41772.5416666667</v>
      </c>
      <c s="23" r="B1023">
        <v>41772.5833333333</v>
      </c>
      <c s="19" r="C1023">
        <f>A1023+TIME(5,0,0)</f>
        <v>41772.75</v>
      </c>
      <c s="24" r="D1023">
        <f>DATE(YEAR(C1023),MONTH(C1023),DAY(C1023))</f>
        <v>41772</v>
      </c>
      <c s="27" r="E1023">
        <f>HOUR(C1023)</f>
        <v>18</v>
      </c>
      <c t="str" s="27" r="F1023">
        <f>CONCATENATE("TAITsched:",(H1023*1000))</f>
        <v>TAITsched:20000</v>
      </c>
      <c s="18" r="G1023">
        <v>20</v>
      </c>
      <c s="8" r="H1023">
        <v>20</v>
      </c>
      <c s="36" r="I1023">
        <v>0</v>
      </c>
      <c t="str" s="27" r="J1023">
        <f>CONCATENATE("TAITbid:",(G1023*1000))</f>
        <v>TAITbid:20000</v>
      </c>
      <c t="str" s="27" r="K1023">
        <f>CONCATENATE("TAITUnscheduled:",(I1023*1000))</f>
        <v>TAITUnscheduled:0</v>
      </c>
      <c t="str" s="27" r="L1023">
        <f>CONCATENATE("TAITPlanned:",(N1023*1000))</f>
        <v>TAITPlanned:0</v>
      </c>
      <c t="str" s="27" r="M1023">
        <f>CONCATENATE("TAITSettled:",(P1023*1000))</f>
        <v>TAITSettled:20000</v>
      </c>
      <c s="36" r="N1023"/>
      <c s="34" r="O1023"/>
      <c s="8" r="P1023">
        <v>20</v>
      </c>
      <c s="17" r="Q1023"/>
      <c s="40" r="R1023"/>
      <c s="40" r="S1023"/>
      <c s="17" r="T1023"/>
      <c s="29" r="U1023">
        <f>(((20*AB1023)*AC1023)+(20*AA1023))*1</f>
        <v>0</v>
      </c>
      <c s="29" r="V1023">
        <f>IF((U1023=0),0,(S1023/U1023))</f>
        <v>0</v>
      </c>
      <c s="40" r="X1023">
        <f>(AA1023+AB1023)*AC1023</f>
        <v>0</v>
      </c>
      <c s="17" r="Y1023"/>
      <c s="31" r="AA1023"/>
      <c s="31" r="AB1023"/>
      <c s="31" r="AC1023"/>
      <c s="31" r="AD1023"/>
    </row>
    <row customHeight="1" r="1024" ht="12.0">
      <c s="19" r="A1024">
        <v>41772.5833333333</v>
      </c>
      <c s="23" r="B1024">
        <v>41772.625</v>
      </c>
      <c s="19" r="C1024">
        <f>A1024+TIME(5,0,0)</f>
        <v>41772.7916666667</v>
      </c>
      <c s="24" r="D1024">
        <f>DATE(YEAR(C1024),MONTH(C1024),DAY(C1024))</f>
        <v>41772</v>
      </c>
      <c s="27" r="E1024">
        <f>HOUR(C1024)</f>
        <v>19</v>
      </c>
      <c t="str" s="27" r="F1024">
        <f>CONCATENATE("TAITsched:",(H1024*1000))</f>
        <v>TAITsched:20000</v>
      </c>
      <c s="18" r="G1024">
        <v>20</v>
      </c>
      <c s="8" r="H1024">
        <v>20</v>
      </c>
      <c s="36" r="I1024">
        <v>0</v>
      </c>
      <c t="str" s="27" r="J1024">
        <f>CONCATENATE("TAITbid:",(G1024*1000))</f>
        <v>TAITbid:20000</v>
      </c>
      <c t="str" s="27" r="K1024">
        <f>CONCATENATE("TAITUnscheduled:",(I1024*1000))</f>
        <v>TAITUnscheduled:0</v>
      </c>
      <c t="str" s="27" r="L1024">
        <f>CONCATENATE("TAITPlanned:",(N1024*1000))</f>
        <v>TAITPlanned:0</v>
      </c>
      <c t="str" s="27" r="M1024">
        <f>CONCATENATE("TAITSettled:",(P1024*1000))</f>
        <v>TAITSettled:20000</v>
      </c>
      <c s="36" r="N1024"/>
      <c s="34" r="O1024"/>
      <c s="8" r="P1024">
        <v>20</v>
      </c>
      <c s="17" r="Q1024"/>
      <c s="40" r="R1024"/>
      <c s="40" r="S1024"/>
      <c s="17" r="T1024"/>
      <c s="29" r="U1024">
        <f>(((20*AB1024)*AC1024)+(20*AA1024))*1</f>
        <v>0</v>
      </c>
      <c s="29" r="V1024">
        <f>IF((U1024=0),0,(S1024/U1024))</f>
        <v>0</v>
      </c>
      <c s="40" r="X1024">
        <f>(AA1024+AB1024)*AC1024</f>
        <v>0</v>
      </c>
      <c s="17" r="Y1024"/>
      <c s="31" r="AA1024"/>
      <c s="31" r="AB1024"/>
      <c s="31" r="AC1024"/>
      <c s="31" r="AD1024"/>
    </row>
    <row customHeight="1" r="1025" ht="12.0">
      <c s="19" r="A1025">
        <v>41772.625</v>
      </c>
      <c s="23" r="B1025">
        <v>41772.6666666667</v>
      </c>
      <c s="19" r="C1025">
        <f>A1025+TIME(5,0,0)</f>
        <v>41772.8333333333</v>
      </c>
      <c s="24" r="D1025">
        <f>DATE(YEAR(C1025),MONTH(C1025),DAY(C1025))</f>
        <v>41772</v>
      </c>
      <c s="27" r="E1025">
        <f>HOUR(C1025)</f>
        <v>20</v>
      </c>
      <c t="str" s="27" r="F1025">
        <f>CONCATENATE("TAITsched:",(H1025*1000))</f>
        <v>TAITsched:20000</v>
      </c>
      <c s="18" r="G1025">
        <v>20</v>
      </c>
      <c s="8" r="H1025">
        <v>20</v>
      </c>
      <c s="36" r="I1025">
        <v>0</v>
      </c>
      <c t="str" s="27" r="J1025">
        <f>CONCATENATE("TAITbid:",(G1025*1000))</f>
        <v>TAITbid:20000</v>
      </c>
      <c t="str" s="27" r="K1025">
        <f>CONCATENATE("TAITUnscheduled:",(I1025*1000))</f>
        <v>TAITUnscheduled:0</v>
      </c>
      <c t="str" s="27" r="L1025">
        <f>CONCATENATE("TAITPlanned:",(N1025*1000))</f>
        <v>TAITPlanned:0</v>
      </c>
      <c t="str" s="27" r="M1025">
        <f>CONCATENATE("TAITSettled:",(P1025*1000))</f>
        <v>TAITSettled:20000</v>
      </c>
      <c s="36" r="N1025"/>
      <c s="34" r="O1025"/>
      <c s="8" r="P1025">
        <v>20</v>
      </c>
      <c s="17" r="Q1025"/>
      <c s="40" r="R1025"/>
      <c s="40" r="S1025"/>
      <c s="17" r="T1025"/>
      <c s="29" r="U1025">
        <f>(((20*AB1025)*AC1025)+(20*AA1025))*1</f>
        <v>0</v>
      </c>
      <c s="29" r="V1025">
        <f>IF((U1025=0),0,(S1025/U1025))</f>
        <v>0</v>
      </c>
      <c s="40" r="X1025">
        <f>(AA1025+AB1025)*AC1025</f>
        <v>0</v>
      </c>
      <c s="17" r="Y1025"/>
      <c s="31" r="AA1025"/>
      <c s="31" r="AB1025"/>
      <c s="31" r="AC1025"/>
      <c s="31" r="AD1025"/>
    </row>
    <row customHeight="1" r="1026" ht="12.0">
      <c s="19" r="A1026">
        <v>41772.6666666667</v>
      </c>
      <c s="23" r="B1026">
        <v>41772.7083333333</v>
      </c>
      <c s="19" r="C1026">
        <f>A1026+TIME(5,0,0)</f>
        <v>41772.875</v>
      </c>
      <c s="24" r="D1026">
        <f>DATE(YEAR(C1026),MONTH(C1026),DAY(C1026))</f>
        <v>41772</v>
      </c>
      <c s="27" r="E1026">
        <f>HOUR(C1026)</f>
        <v>21</v>
      </c>
      <c t="str" s="27" r="F1026">
        <f>CONCATENATE("TAITsched:",(H1026*1000))</f>
        <v>TAITsched:20000</v>
      </c>
      <c s="18" r="G1026">
        <v>20</v>
      </c>
      <c s="8" r="H1026">
        <v>20</v>
      </c>
      <c s="36" r="I1026">
        <v>0</v>
      </c>
      <c t="str" s="27" r="J1026">
        <f>CONCATENATE("TAITbid:",(G1026*1000))</f>
        <v>TAITbid:20000</v>
      </c>
      <c t="str" s="27" r="K1026">
        <f>CONCATENATE("TAITUnscheduled:",(I1026*1000))</f>
        <v>TAITUnscheduled:0</v>
      </c>
      <c t="str" s="27" r="L1026">
        <f>CONCATENATE("TAITPlanned:",(N1026*1000))</f>
        <v>TAITPlanned:0</v>
      </c>
      <c t="str" s="27" r="M1026">
        <f>CONCATENATE("TAITSettled:",(P1026*1000))</f>
        <v>TAITSettled:20000</v>
      </c>
      <c s="36" r="N1026"/>
      <c s="34" r="O1026"/>
      <c s="8" r="P1026">
        <v>20</v>
      </c>
      <c s="17" r="Q1026"/>
      <c s="40" r="R1026"/>
      <c s="40" r="S1026"/>
      <c s="17" r="T1026"/>
      <c s="29" r="U1026">
        <f>(((20*AB1026)*AC1026)+(20*AA1026))*1</f>
        <v>0</v>
      </c>
      <c s="29" r="V1026">
        <f>IF((U1026=0),0,(S1026/U1026))</f>
        <v>0</v>
      </c>
      <c s="40" r="X1026">
        <f>(AA1026+AB1026)*AC1026</f>
        <v>0</v>
      </c>
      <c s="17" r="Y1026"/>
      <c s="31" r="AA1026"/>
      <c s="31" r="AB1026"/>
      <c s="31" r="AC1026"/>
      <c s="31" r="AD1026"/>
    </row>
    <row customHeight="1" r="1027" ht="12.0">
      <c s="19" r="A1027">
        <v>41772.7083333333</v>
      </c>
      <c s="23" r="B1027">
        <v>41772.75</v>
      </c>
      <c s="19" r="C1027">
        <f>A1027+TIME(5,0,0)</f>
        <v>41772.9166666667</v>
      </c>
      <c s="24" r="D1027">
        <f>DATE(YEAR(C1027),MONTH(C1027),DAY(C1027))</f>
        <v>41772</v>
      </c>
      <c s="27" r="E1027">
        <f>HOUR(C1027)</f>
        <v>22</v>
      </c>
      <c t="str" s="27" r="F1027">
        <f>CONCATENATE("TAITsched:",(H1027*1000))</f>
        <v>TAITsched:20000</v>
      </c>
      <c s="18" r="G1027">
        <v>20</v>
      </c>
      <c s="8" r="H1027">
        <v>20</v>
      </c>
      <c s="36" r="I1027">
        <v>0</v>
      </c>
      <c t="str" s="27" r="J1027">
        <f>CONCATENATE("TAITbid:",(G1027*1000))</f>
        <v>TAITbid:20000</v>
      </c>
      <c t="str" s="27" r="K1027">
        <f>CONCATENATE("TAITUnscheduled:",(I1027*1000))</f>
        <v>TAITUnscheduled:0</v>
      </c>
      <c t="str" s="27" r="L1027">
        <f>CONCATENATE("TAITPlanned:",(N1027*1000))</f>
        <v>TAITPlanned:0</v>
      </c>
      <c t="str" s="27" r="M1027">
        <f>CONCATENATE("TAITSettled:",(P1027*1000))</f>
        <v>TAITSettled:20000</v>
      </c>
      <c s="36" r="N1027"/>
      <c s="34" r="O1027"/>
      <c s="8" r="P1027">
        <v>20</v>
      </c>
      <c s="17" r="Q1027"/>
      <c s="40" r="R1027"/>
      <c s="40" r="S1027"/>
      <c s="17" r="T1027"/>
      <c s="29" r="U1027">
        <f>(((20*AB1027)*AC1027)+(20*AA1027))*1</f>
        <v>0</v>
      </c>
      <c s="29" r="V1027">
        <f>IF((U1027=0),0,(S1027/U1027))</f>
        <v>0</v>
      </c>
      <c s="40" r="X1027">
        <f>(AA1027+AB1027)*AC1027</f>
        <v>0</v>
      </c>
      <c s="17" r="Y1027"/>
      <c s="31" r="AA1027"/>
      <c s="31" r="AB1027"/>
      <c s="31" r="AC1027"/>
      <c s="31" r="AD1027"/>
    </row>
    <row customHeight="1" r="1028" ht="12.0">
      <c s="19" r="A1028">
        <v>41772.75</v>
      </c>
      <c s="23" r="B1028">
        <v>41772.7916666667</v>
      </c>
      <c s="19" r="C1028">
        <f>A1028+TIME(5,0,0)</f>
        <v>41772.9583333333</v>
      </c>
      <c s="24" r="D1028">
        <f>DATE(YEAR(C1028),MONTH(C1028),DAY(C1028))</f>
        <v>41772</v>
      </c>
      <c s="27" r="E1028">
        <f>HOUR(C1028)</f>
        <v>23</v>
      </c>
      <c t="str" s="27" r="F1028">
        <f>CONCATENATE("TAITsched:",(H1028*1000))</f>
        <v>TAITsched:20000</v>
      </c>
      <c s="18" r="G1028">
        <v>20</v>
      </c>
      <c s="8" r="H1028">
        <v>20</v>
      </c>
      <c s="36" r="I1028">
        <v>0</v>
      </c>
      <c t="str" s="27" r="J1028">
        <f>CONCATENATE("TAITbid:",(G1028*1000))</f>
        <v>TAITbid:20000</v>
      </c>
      <c t="str" s="27" r="K1028">
        <f>CONCATENATE("TAITUnscheduled:",(I1028*1000))</f>
        <v>TAITUnscheduled:0</v>
      </c>
      <c t="str" s="27" r="L1028">
        <f>CONCATENATE("TAITPlanned:",(N1028*1000))</f>
        <v>TAITPlanned:0</v>
      </c>
      <c t="str" s="27" r="M1028">
        <f>CONCATENATE("TAITSettled:",(P1028*1000))</f>
        <v>TAITSettled:20000</v>
      </c>
      <c s="36" r="N1028"/>
      <c s="34" r="O1028"/>
      <c s="8" r="P1028">
        <v>20</v>
      </c>
      <c s="17" r="Q1028"/>
      <c s="40" r="R1028"/>
      <c s="40" r="S1028"/>
      <c s="17" r="T1028"/>
      <c s="29" r="U1028">
        <f>(((20*AB1028)*AC1028)+(20*AA1028))*1</f>
        <v>0</v>
      </c>
      <c s="29" r="V1028">
        <f>IF((U1028=0),0,(S1028/U1028))</f>
        <v>0</v>
      </c>
      <c s="40" r="X1028">
        <f>(AA1028+AB1028)*AC1028</f>
        <v>0</v>
      </c>
      <c s="17" r="Y1028"/>
      <c s="31" r="AA1028"/>
      <c s="31" r="AB1028"/>
      <c s="31" r="AC1028"/>
      <c s="31" r="AD1028"/>
    </row>
    <row customHeight="1" r="1029" ht="12.0">
      <c s="19" r="A1029">
        <v>41772.7916666667</v>
      </c>
      <c s="23" r="B1029">
        <v>41772.8333333333</v>
      </c>
      <c s="19" r="C1029">
        <f>A1029+TIME(5,0,0)</f>
        <v>41773</v>
      </c>
      <c s="24" r="D1029">
        <f>DATE(YEAR(C1029),MONTH(C1029),DAY(C1029))</f>
        <v>41773</v>
      </c>
      <c s="27" r="E1029">
        <f>HOUR(C1029)</f>
        <v>0</v>
      </c>
      <c t="str" s="27" r="F1029">
        <f>CONCATENATE("TAITsched:",(H1029*1000))</f>
        <v>TAITsched:20000</v>
      </c>
      <c s="18" r="G1029">
        <v>20</v>
      </c>
      <c s="8" r="H1029">
        <v>20</v>
      </c>
      <c s="36" r="I1029">
        <v>0</v>
      </c>
      <c t="str" s="27" r="J1029">
        <f>CONCATENATE("TAITbid:",(G1029*1000))</f>
        <v>TAITbid:20000</v>
      </c>
      <c t="str" s="27" r="K1029">
        <f>CONCATENATE("TAITUnscheduled:",(I1029*1000))</f>
        <v>TAITUnscheduled:0</v>
      </c>
      <c t="str" s="27" r="L1029">
        <f>CONCATENATE("TAITPlanned:",(N1029*1000))</f>
        <v>TAITPlanned:0</v>
      </c>
      <c t="str" s="27" r="M1029">
        <f>CONCATENATE("TAITSettled:",(P1029*1000))</f>
        <v>TAITSettled:20000</v>
      </c>
      <c s="36" r="N1029"/>
      <c s="34" r="O1029"/>
      <c s="8" r="P1029">
        <v>20</v>
      </c>
      <c s="17" r="Q1029"/>
      <c s="40" r="R1029"/>
      <c s="40" r="S1029"/>
      <c s="17" r="T1029"/>
      <c s="29" r="U1029">
        <f>(((20*AB1029)*AC1029)+(20*AA1029))*1</f>
        <v>0</v>
      </c>
      <c s="29" r="V1029">
        <f>IF((U1029=0),0,(S1029/U1029))</f>
        <v>0</v>
      </c>
      <c s="40" r="X1029">
        <f>(AA1029+AB1029)*AC1029</f>
        <v>0</v>
      </c>
      <c s="17" r="Y1029"/>
      <c s="31" r="AA1029"/>
      <c s="31" r="AB1029"/>
      <c s="31" r="AC1029"/>
      <c s="31" r="AD1029"/>
    </row>
    <row customHeight="1" r="1030" ht="12.0">
      <c s="19" r="A1030">
        <v>41772.8333333333</v>
      </c>
      <c s="23" r="B1030">
        <v>41772.875</v>
      </c>
      <c s="19" r="C1030">
        <f>A1030+TIME(5,0,0)</f>
        <v>41773.0416666667</v>
      </c>
      <c s="24" r="D1030">
        <f>DATE(YEAR(C1030),MONTH(C1030),DAY(C1030))</f>
        <v>41773</v>
      </c>
      <c s="27" r="E1030">
        <f>HOUR(C1030)</f>
        <v>1</v>
      </c>
      <c t="str" s="27" r="F1030">
        <f>CONCATENATE("TAITsched:",(H1030*1000))</f>
        <v>TAITsched:20000</v>
      </c>
      <c s="18" r="G1030">
        <v>20</v>
      </c>
      <c s="8" r="H1030">
        <v>20</v>
      </c>
      <c s="36" r="I1030">
        <v>0</v>
      </c>
      <c t="str" s="27" r="J1030">
        <f>CONCATENATE("TAITbid:",(G1030*1000))</f>
        <v>TAITbid:20000</v>
      </c>
      <c t="str" s="27" r="K1030">
        <f>CONCATENATE("TAITUnscheduled:",(I1030*1000))</f>
        <v>TAITUnscheduled:0</v>
      </c>
      <c t="str" s="27" r="L1030">
        <f>CONCATENATE("TAITPlanned:",(N1030*1000))</f>
        <v>TAITPlanned:0</v>
      </c>
      <c t="str" s="27" r="M1030">
        <f>CONCATENATE("TAITSettled:",(P1030*1000))</f>
        <v>TAITSettled:20000</v>
      </c>
      <c s="36" r="N1030"/>
      <c s="34" r="O1030"/>
      <c s="8" r="P1030">
        <v>20</v>
      </c>
      <c s="17" r="Q1030"/>
      <c s="40" r="R1030"/>
      <c s="40" r="S1030"/>
      <c s="17" r="T1030"/>
      <c s="29" r="U1030">
        <f>(((20*AB1030)*AC1030)+(20*AA1030))*1</f>
        <v>0</v>
      </c>
      <c s="29" r="V1030">
        <f>IF((U1030=0),0,(S1030/U1030))</f>
        <v>0</v>
      </c>
      <c s="40" r="X1030">
        <f>(AA1030+AB1030)*AC1030</f>
        <v>0</v>
      </c>
      <c s="17" r="Y1030"/>
      <c s="31" r="AA1030"/>
      <c s="31" r="AB1030"/>
      <c s="31" r="AC1030"/>
      <c s="31" r="AD1030"/>
    </row>
    <row customHeight="1" r="1031" ht="12.0">
      <c s="19" r="A1031">
        <v>41772.875</v>
      </c>
      <c s="23" r="B1031">
        <v>41772.9166666667</v>
      </c>
      <c s="19" r="C1031">
        <f>A1031+TIME(5,0,0)</f>
        <v>41773.0833333333</v>
      </c>
      <c s="24" r="D1031">
        <f>DATE(YEAR(C1031),MONTH(C1031),DAY(C1031))</f>
        <v>41773</v>
      </c>
      <c s="27" r="E1031">
        <f>HOUR(C1031)</f>
        <v>2</v>
      </c>
      <c t="str" s="27" r="F1031">
        <f>CONCATENATE("TAITsched:",(H1031*1000))</f>
        <v>TAITsched:20000</v>
      </c>
      <c s="18" r="G1031">
        <v>20</v>
      </c>
      <c s="8" r="H1031">
        <v>20</v>
      </c>
      <c s="36" r="I1031">
        <v>0</v>
      </c>
      <c t="str" s="27" r="J1031">
        <f>CONCATENATE("TAITbid:",(G1031*1000))</f>
        <v>TAITbid:20000</v>
      </c>
      <c t="str" s="27" r="K1031">
        <f>CONCATENATE("TAITUnscheduled:",(I1031*1000))</f>
        <v>TAITUnscheduled:0</v>
      </c>
      <c t="str" s="27" r="L1031">
        <f>CONCATENATE("TAITPlanned:",(N1031*1000))</f>
        <v>TAITPlanned:0</v>
      </c>
      <c t="str" s="27" r="M1031">
        <f>CONCATENATE("TAITSettled:",(P1031*1000))</f>
        <v>TAITSettled:20000</v>
      </c>
      <c s="36" r="N1031"/>
      <c s="34" r="O1031"/>
      <c s="8" r="P1031">
        <v>20</v>
      </c>
      <c s="17" r="Q1031"/>
      <c s="40" r="R1031"/>
      <c s="40" r="S1031"/>
      <c s="17" r="T1031"/>
      <c s="29" r="U1031">
        <f>(((20*AB1031)*AC1031)+(20*AA1031))*1</f>
        <v>0</v>
      </c>
      <c s="29" r="V1031">
        <f>IF((U1031=0),0,(S1031/U1031))</f>
        <v>0</v>
      </c>
      <c s="40" r="X1031">
        <f>(AA1031+AB1031)*AC1031</f>
        <v>0</v>
      </c>
      <c s="17" r="Y1031"/>
      <c s="31" r="AA1031"/>
      <c s="31" r="AB1031"/>
      <c s="31" r="AC1031"/>
      <c s="31" r="AD1031"/>
    </row>
    <row customHeight="1" r="1032" ht="12.0">
      <c s="19" r="A1032">
        <v>41772.9166666667</v>
      </c>
      <c s="23" r="B1032">
        <v>41772.9583333333</v>
      </c>
      <c s="19" r="C1032">
        <f>A1032+TIME(5,0,0)</f>
        <v>41773.125</v>
      </c>
      <c s="24" r="D1032">
        <f>DATE(YEAR(C1032),MONTH(C1032),DAY(C1032))</f>
        <v>41773</v>
      </c>
      <c s="27" r="E1032">
        <f>HOUR(C1032)</f>
        <v>3</v>
      </c>
      <c t="str" s="27" r="F1032">
        <f>CONCATENATE("TAITsched:",(H1032*1000))</f>
        <v>TAITsched:20000</v>
      </c>
      <c s="18" r="G1032">
        <v>20</v>
      </c>
      <c s="8" r="H1032">
        <v>20</v>
      </c>
      <c s="36" r="I1032">
        <v>0</v>
      </c>
      <c t="str" s="27" r="J1032">
        <f>CONCATENATE("TAITbid:",(G1032*1000))</f>
        <v>TAITbid:20000</v>
      </c>
      <c t="str" s="27" r="K1032">
        <f>CONCATENATE("TAITUnscheduled:",(I1032*1000))</f>
        <v>TAITUnscheduled:0</v>
      </c>
      <c t="str" s="27" r="L1032">
        <f>CONCATENATE("TAITPlanned:",(N1032*1000))</f>
        <v>TAITPlanned:0</v>
      </c>
      <c t="str" s="27" r="M1032">
        <f>CONCATENATE("TAITSettled:",(P1032*1000))</f>
        <v>TAITSettled:20000</v>
      </c>
      <c s="36" r="N1032"/>
      <c s="34" r="O1032"/>
      <c s="8" r="P1032">
        <v>20</v>
      </c>
      <c s="17" r="Q1032"/>
      <c s="40" r="R1032"/>
      <c s="40" r="S1032"/>
      <c s="17" r="T1032"/>
      <c s="29" r="U1032">
        <f>(((20*AB1032)*AC1032)+(20*AA1032))*1</f>
        <v>0</v>
      </c>
      <c s="29" r="V1032">
        <f>IF((U1032=0),0,(S1032/U1032))</f>
        <v>0</v>
      </c>
      <c s="40" r="X1032">
        <f>(AA1032+AB1032)*AC1032</f>
        <v>0</v>
      </c>
      <c s="17" r="Y1032"/>
      <c s="31" r="AA1032"/>
      <c s="31" r="AB1032"/>
      <c s="31" r="AC1032"/>
      <c s="31" r="AD1032"/>
    </row>
    <row customHeight="1" r="1033" ht="12.0">
      <c s="19" r="A1033">
        <v>41772.9583333333</v>
      </c>
      <c s="23" r="B1033">
        <v>41773</v>
      </c>
      <c s="19" r="C1033">
        <f>A1033+TIME(5,0,0)</f>
        <v>41773.1666666667</v>
      </c>
      <c s="24" r="D1033">
        <f>DATE(YEAR(C1033),MONTH(C1033),DAY(C1033))</f>
        <v>41773</v>
      </c>
      <c s="27" r="E1033">
        <f>HOUR(C1033)</f>
        <v>4</v>
      </c>
      <c t="str" s="27" r="F1033">
        <f>CONCATENATE("TAITsched:",(H1033*1000))</f>
        <v>TAITsched:20000</v>
      </c>
      <c s="18" r="G1033">
        <v>20</v>
      </c>
      <c s="8" r="H1033">
        <v>20</v>
      </c>
      <c s="36" r="I1033">
        <v>0</v>
      </c>
      <c t="str" s="27" r="J1033">
        <f>CONCATENATE("TAITbid:",(G1033*1000))</f>
        <v>TAITbid:20000</v>
      </c>
      <c t="str" s="27" r="K1033">
        <f>CONCATENATE("TAITUnscheduled:",(I1033*1000))</f>
        <v>TAITUnscheduled:0</v>
      </c>
      <c t="str" s="27" r="L1033">
        <f>CONCATENATE("TAITPlanned:",(N1033*1000))</f>
        <v>TAITPlanned:0</v>
      </c>
      <c t="str" s="27" r="M1033">
        <f>CONCATENATE("TAITSettled:",(P1033*1000))</f>
        <v>TAITSettled:20000</v>
      </c>
      <c s="36" r="N1033"/>
      <c s="34" r="O1033"/>
      <c s="8" r="P1033">
        <v>20</v>
      </c>
      <c s="17" r="Q1033"/>
      <c s="40" r="R1033"/>
      <c s="40" r="S1033"/>
      <c s="17" r="T1033"/>
      <c s="29" r="U1033">
        <f>(((20*AB1033)*AC1033)+(20*AA1033))*1</f>
        <v>0</v>
      </c>
      <c s="29" r="V1033">
        <f>IF((U1033=0),0,(S1033/U1033))</f>
        <v>0</v>
      </c>
      <c s="40" r="X1033">
        <f>(AA1033+AB1033)*AC1033</f>
        <v>0</v>
      </c>
      <c s="17" r="Y1033"/>
      <c s="31" r="AA1033"/>
      <c s="31" r="AB1033"/>
      <c s="31" r="AC1033"/>
      <c s="31" r="AD1033"/>
    </row>
    <row customHeight="1" r="1034" ht="12.0">
      <c s="19" r="A1034">
        <v>41773</v>
      </c>
      <c s="23" r="B1034">
        <v>41773.0416666667</v>
      </c>
      <c s="19" r="C1034">
        <f>A1034+TIME(5,0,0)</f>
        <v>41773.2083333333</v>
      </c>
      <c s="24" r="D1034">
        <f>DATE(YEAR(C1034),MONTH(C1034),DAY(C1034))</f>
        <v>41773</v>
      </c>
      <c s="27" r="E1034">
        <f>HOUR(C1034)</f>
        <v>5</v>
      </c>
      <c t="str" s="27" r="F1034">
        <f>CONCATENATE("TAITsched:",(H1034*1000))</f>
        <v>TAITsched:20000</v>
      </c>
      <c s="18" r="G1034">
        <v>20</v>
      </c>
      <c s="8" r="H1034">
        <v>20</v>
      </c>
      <c s="36" r="I1034">
        <v>0</v>
      </c>
      <c t="str" s="27" r="J1034">
        <f>CONCATENATE("TAITbid:",(G1034*1000))</f>
        <v>TAITbid:20000</v>
      </c>
      <c t="str" s="27" r="K1034">
        <f>CONCATENATE("TAITUnscheduled:",(I1034*1000))</f>
        <v>TAITUnscheduled:0</v>
      </c>
      <c t="str" s="27" r="L1034">
        <f>CONCATENATE("TAITPlanned:",(N1034*1000))</f>
        <v>TAITPlanned:0</v>
      </c>
      <c t="str" s="27" r="M1034">
        <f>CONCATENATE("TAITSettled:",(P1034*1000))</f>
        <v>TAITSettled:20000</v>
      </c>
      <c s="36" r="N1034"/>
      <c s="34" r="O1034"/>
      <c s="8" r="P1034">
        <v>20</v>
      </c>
      <c s="17" r="Q1034"/>
      <c s="40" r="R1034"/>
      <c s="40" r="S1034"/>
      <c s="17" r="T1034"/>
      <c s="29" r="U1034">
        <f>(((20*AB1034)*AC1034)+(20*AA1034))*1</f>
        <v>0</v>
      </c>
      <c s="29" r="V1034">
        <f>IF((U1034=0),0,(S1034/U1034))</f>
        <v>0</v>
      </c>
      <c s="40" r="X1034">
        <f>(AA1034+AB1034)*AC1034</f>
        <v>0</v>
      </c>
      <c s="17" r="Y1034"/>
      <c s="31" r="AA1034"/>
      <c s="31" r="AB1034"/>
      <c s="31" r="AC1034"/>
      <c s="31" r="AD1034"/>
    </row>
    <row customHeight="1" r="1035" ht="12.0">
      <c s="19" r="A1035">
        <v>41773.0416666667</v>
      </c>
      <c s="23" r="B1035">
        <v>41773.0833333333</v>
      </c>
      <c s="19" r="C1035">
        <f>A1035+TIME(5,0,0)</f>
        <v>41773.25</v>
      </c>
      <c s="24" r="D1035">
        <f>DATE(YEAR(C1035),MONTH(C1035),DAY(C1035))</f>
        <v>41773</v>
      </c>
      <c s="27" r="E1035">
        <f>HOUR(C1035)</f>
        <v>6</v>
      </c>
      <c t="str" s="27" r="F1035">
        <f>CONCATENATE("TAITsched:",(H1035*1000))</f>
        <v>TAITsched:20000</v>
      </c>
      <c s="18" r="G1035">
        <v>20</v>
      </c>
      <c s="8" r="H1035">
        <v>20</v>
      </c>
      <c s="36" r="I1035">
        <v>0</v>
      </c>
      <c t="str" s="27" r="J1035">
        <f>CONCATENATE("TAITbid:",(G1035*1000))</f>
        <v>TAITbid:20000</v>
      </c>
      <c t="str" s="27" r="K1035">
        <f>CONCATENATE("TAITUnscheduled:",(I1035*1000))</f>
        <v>TAITUnscheduled:0</v>
      </c>
      <c t="str" s="27" r="L1035">
        <f>CONCATENATE("TAITPlanned:",(N1035*1000))</f>
        <v>TAITPlanned:0</v>
      </c>
      <c t="str" s="27" r="M1035">
        <f>CONCATENATE("TAITSettled:",(P1035*1000))</f>
        <v>TAITSettled:20000</v>
      </c>
      <c s="36" r="N1035"/>
      <c s="34" r="O1035"/>
      <c s="8" r="P1035">
        <v>20</v>
      </c>
      <c s="17" r="Q1035"/>
      <c s="40" r="R1035"/>
      <c s="40" r="S1035"/>
      <c s="17" r="T1035"/>
      <c s="29" r="U1035">
        <f>(((20*AB1035)*AC1035)+(20*AA1035))*1</f>
        <v>0</v>
      </c>
      <c s="29" r="V1035">
        <f>IF((U1035=0),0,(S1035/U1035))</f>
        <v>0</v>
      </c>
      <c s="40" r="X1035">
        <f>(AA1035+AB1035)*AC1035</f>
        <v>0</v>
      </c>
      <c s="17" r="Y1035"/>
      <c s="31" r="AA1035"/>
      <c s="31" r="AB1035"/>
      <c s="31" r="AC1035"/>
      <c s="31" r="AD1035"/>
    </row>
    <row customHeight="1" r="1036" ht="12.0">
      <c s="19" r="A1036">
        <v>41773.0833333333</v>
      </c>
      <c s="23" r="B1036">
        <v>41773.125</v>
      </c>
      <c s="19" r="C1036">
        <f>A1036+TIME(5,0,0)</f>
        <v>41773.2916666667</v>
      </c>
      <c s="24" r="D1036">
        <f>DATE(YEAR(C1036),MONTH(C1036),DAY(C1036))</f>
        <v>41773</v>
      </c>
      <c s="27" r="E1036">
        <f>HOUR(C1036)</f>
        <v>7</v>
      </c>
      <c t="str" s="27" r="F1036">
        <f>CONCATENATE("TAITsched:",(H1036*1000))</f>
        <v>TAITsched:20000</v>
      </c>
      <c s="18" r="G1036">
        <v>20</v>
      </c>
      <c s="8" r="H1036">
        <v>20</v>
      </c>
      <c s="36" r="I1036">
        <v>0</v>
      </c>
      <c t="str" s="27" r="J1036">
        <f>CONCATENATE("TAITbid:",(G1036*1000))</f>
        <v>TAITbid:20000</v>
      </c>
      <c t="str" s="27" r="K1036">
        <f>CONCATENATE("TAITUnscheduled:",(I1036*1000))</f>
        <v>TAITUnscheduled:0</v>
      </c>
      <c t="str" s="27" r="L1036">
        <f>CONCATENATE("TAITPlanned:",(N1036*1000))</f>
        <v>TAITPlanned:0</v>
      </c>
      <c t="str" s="27" r="M1036">
        <f>CONCATENATE("TAITSettled:",(P1036*1000))</f>
        <v>TAITSettled:20000</v>
      </c>
      <c s="36" r="N1036"/>
      <c s="34" r="O1036"/>
      <c s="8" r="P1036">
        <v>20</v>
      </c>
      <c s="17" r="Q1036"/>
      <c s="40" r="R1036"/>
      <c s="40" r="S1036"/>
      <c s="17" r="T1036"/>
      <c s="29" r="U1036">
        <f>(((20*AB1036)*AC1036)+(20*AA1036))*1</f>
        <v>0</v>
      </c>
      <c s="29" r="V1036">
        <f>IF((U1036=0),0,(S1036/U1036))</f>
        <v>0</v>
      </c>
      <c s="40" r="X1036">
        <f>(AA1036+AB1036)*AC1036</f>
        <v>0</v>
      </c>
      <c s="17" r="Y1036"/>
      <c s="31" r="AA1036"/>
      <c s="31" r="AB1036"/>
      <c s="31" r="AC1036"/>
      <c s="31" r="AD1036"/>
    </row>
    <row customHeight="1" r="1037" ht="12.0">
      <c s="19" r="A1037">
        <v>41773.125</v>
      </c>
      <c s="23" r="B1037">
        <v>41773.1666666667</v>
      </c>
      <c s="19" r="C1037">
        <f>A1037+TIME(5,0,0)</f>
        <v>41773.3333333333</v>
      </c>
      <c s="24" r="D1037">
        <f>DATE(YEAR(C1037),MONTH(C1037),DAY(C1037))</f>
        <v>41773</v>
      </c>
      <c s="27" r="E1037">
        <f>HOUR(C1037)</f>
        <v>8</v>
      </c>
      <c t="str" s="27" r="F1037">
        <f>CONCATENATE("TAITsched:",(H1037*1000))</f>
        <v>TAITsched:20000</v>
      </c>
      <c s="18" r="G1037">
        <v>20</v>
      </c>
      <c s="8" r="H1037">
        <v>20</v>
      </c>
      <c s="36" r="I1037">
        <v>0</v>
      </c>
      <c t="str" s="27" r="J1037">
        <f>CONCATENATE("TAITbid:",(G1037*1000))</f>
        <v>TAITbid:20000</v>
      </c>
      <c t="str" s="27" r="K1037">
        <f>CONCATENATE("TAITUnscheduled:",(I1037*1000))</f>
        <v>TAITUnscheduled:0</v>
      </c>
      <c t="str" s="27" r="L1037">
        <f>CONCATENATE("TAITPlanned:",(N1037*1000))</f>
        <v>TAITPlanned:0</v>
      </c>
      <c t="str" s="27" r="M1037">
        <f>CONCATENATE("TAITSettled:",(P1037*1000))</f>
        <v>TAITSettled:20000</v>
      </c>
      <c s="36" r="N1037"/>
      <c s="34" r="O1037"/>
      <c s="8" r="P1037">
        <v>20</v>
      </c>
      <c s="17" r="Q1037"/>
      <c s="40" r="R1037"/>
      <c s="40" r="S1037"/>
      <c s="17" r="T1037"/>
      <c s="29" r="U1037">
        <f>(((20*AB1037)*AC1037)+(20*AA1037))*1</f>
        <v>0</v>
      </c>
      <c s="29" r="V1037">
        <f>IF((U1037=0),0,(S1037/U1037))</f>
        <v>0</v>
      </c>
      <c s="40" r="X1037">
        <f>(AA1037+AB1037)*AC1037</f>
        <v>0</v>
      </c>
      <c s="17" r="Y1037"/>
      <c s="31" r="AA1037"/>
      <c s="31" r="AB1037"/>
      <c s="31" r="AC1037"/>
      <c s="31" r="AD1037"/>
    </row>
    <row customHeight="1" r="1038" ht="12.0">
      <c s="19" r="A1038">
        <v>41773.1666666667</v>
      </c>
      <c s="23" r="B1038">
        <v>41773.2083333333</v>
      </c>
      <c s="19" r="C1038">
        <f>A1038+TIME(5,0,0)</f>
        <v>41773.375</v>
      </c>
      <c s="24" r="D1038">
        <f>DATE(YEAR(C1038),MONTH(C1038),DAY(C1038))</f>
        <v>41773</v>
      </c>
      <c s="27" r="E1038">
        <f>HOUR(C1038)</f>
        <v>9</v>
      </c>
      <c t="str" s="27" r="F1038">
        <f>CONCATENATE("TAITsched:",(H1038*1000))</f>
        <v>TAITsched:20000</v>
      </c>
      <c s="18" r="G1038">
        <v>20</v>
      </c>
      <c s="8" r="H1038">
        <v>20</v>
      </c>
      <c s="36" r="I1038">
        <v>0</v>
      </c>
      <c t="str" s="27" r="J1038">
        <f>CONCATENATE("TAITbid:",(G1038*1000))</f>
        <v>TAITbid:20000</v>
      </c>
      <c t="str" s="27" r="K1038">
        <f>CONCATENATE("TAITUnscheduled:",(I1038*1000))</f>
        <v>TAITUnscheduled:0</v>
      </c>
      <c t="str" s="27" r="L1038">
        <f>CONCATENATE("TAITPlanned:",(N1038*1000))</f>
        <v>TAITPlanned:0</v>
      </c>
      <c t="str" s="27" r="M1038">
        <f>CONCATENATE("TAITSettled:",(P1038*1000))</f>
        <v>TAITSettled:20000</v>
      </c>
      <c s="36" r="N1038"/>
      <c s="34" r="O1038"/>
      <c s="8" r="P1038">
        <v>20</v>
      </c>
      <c s="17" r="Q1038"/>
      <c s="40" r="R1038"/>
      <c s="40" r="S1038"/>
      <c s="17" r="T1038"/>
      <c s="29" r="U1038">
        <f>(((20*AB1038)*AC1038)+(20*AA1038))*1</f>
        <v>0</v>
      </c>
      <c s="29" r="V1038">
        <f>IF((U1038=0),0,(S1038/U1038))</f>
        <v>0</v>
      </c>
      <c s="40" r="X1038">
        <f>(AA1038+AB1038)*AC1038</f>
        <v>0</v>
      </c>
      <c s="17" r="Y1038"/>
      <c s="31" r="AA1038"/>
      <c s="31" r="AB1038"/>
      <c s="31" r="AC1038"/>
      <c s="31" r="AD1038"/>
    </row>
    <row customHeight="1" r="1039" ht="12.0">
      <c s="19" r="A1039">
        <v>41773.2083333333</v>
      </c>
      <c s="23" r="B1039">
        <v>41773.25</v>
      </c>
      <c s="19" r="C1039">
        <f>A1039+TIME(5,0,0)</f>
        <v>41773.4166666667</v>
      </c>
      <c s="24" r="D1039">
        <f>DATE(YEAR(C1039),MONTH(C1039),DAY(C1039))</f>
        <v>41773</v>
      </c>
      <c s="27" r="E1039">
        <f>HOUR(C1039)</f>
        <v>10</v>
      </c>
      <c t="str" s="27" r="F1039">
        <f>CONCATENATE("TAITsched:",(H1039*1000))</f>
        <v>TAITsched:20000</v>
      </c>
      <c s="18" r="G1039">
        <v>20</v>
      </c>
      <c s="8" r="H1039">
        <v>20</v>
      </c>
      <c s="36" r="I1039">
        <v>0</v>
      </c>
      <c t="str" s="27" r="J1039">
        <f>CONCATENATE("TAITbid:",(G1039*1000))</f>
        <v>TAITbid:20000</v>
      </c>
      <c t="str" s="27" r="K1039">
        <f>CONCATENATE("TAITUnscheduled:",(I1039*1000))</f>
        <v>TAITUnscheduled:0</v>
      </c>
      <c t="str" s="27" r="L1039">
        <f>CONCATENATE("TAITPlanned:",(N1039*1000))</f>
        <v>TAITPlanned:0</v>
      </c>
      <c t="str" s="27" r="M1039">
        <f>CONCATENATE("TAITSettled:",(P1039*1000))</f>
        <v>TAITSettled:20000</v>
      </c>
      <c s="36" r="N1039"/>
      <c s="34" r="O1039"/>
      <c s="8" r="P1039">
        <v>20</v>
      </c>
      <c s="17" r="Q1039"/>
      <c s="40" r="R1039"/>
      <c s="40" r="S1039"/>
      <c s="17" r="T1039"/>
      <c s="29" r="U1039">
        <f>(((20*AB1039)*AC1039)+(20*AA1039))*1</f>
        <v>0</v>
      </c>
      <c s="29" r="V1039">
        <f>IF((U1039=0),0,(S1039/U1039))</f>
        <v>0</v>
      </c>
      <c s="40" r="X1039">
        <f>(AA1039+AB1039)*AC1039</f>
        <v>0</v>
      </c>
      <c s="17" r="Y1039"/>
      <c s="31" r="AA1039"/>
      <c s="31" r="AB1039"/>
      <c s="31" r="AC1039"/>
      <c s="31" r="AD1039"/>
    </row>
    <row customHeight="1" r="1040" ht="12.0">
      <c s="19" r="A1040">
        <v>41773.25</v>
      </c>
      <c s="23" r="B1040">
        <v>41773.2916666667</v>
      </c>
      <c s="19" r="C1040">
        <f>A1040+TIME(5,0,0)</f>
        <v>41773.4583333333</v>
      </c>
      <c s="24" r="D1040">
        <f>DATE(YEAR(C1040),MONTH(C1040),DAY(C1040))</f>
        <v>41773</v>
      </c>
      <c s="27" r="E1040">
        <f>HOUR(C1040)</f>
        <v>11</v>
      </c>
      <c t="str" s="27" r="F1040">
        <f>CONCATENATE("TAITsched:",(H1040*1000))</f>
        <v>TAITsched:20000</v>
      </c>
      <c s="18" r="G1040">
        <v>20</v>
      </c>
      <c s="8" r="H1040">
        <v>20</v>
      </c>
      <c s="36" r="I1040">
        <v>0</v>
      </c>
      <c t="str" s="27" r="J1040">
        <f>CONCATENATE("TAITbid:",(G1040*1000))</f>
        <v>TAITbid:20000</v>
      </c>
      <c t="str" s="27" r="K1040">
        <f>CONCATENATE("TAITUnscheduled:",(I1040*1000))</f>
        <v>TAITUnscheduled:0</v>
      </c>
      <c t="str" s="27" r="L1040">
        <f>CONCATENATE("TAITPlanned:",(N1040*1000))</f>
        <v>TAITPlanned:0</v>
      </c>
      <c t="str" s="27" r="M1040">
        <f>CONCATENATE("TAITSettled:",(P1040*1000))</f>
        <v>TAITSettled:20000</v>
      </c>
      <c s="36" r="N1040"/>
      <c s="34" r="O1040"/>
      <c s="8" r="P1040">
        <v>20</v>
      </c>
      <c s="17" r="Q1040"/>
      <c s="40" r="R1040"/>
      <c s="40" r="S1040"/>
      <c s="17" r="T1040"/>
      <c s="29" r="U1040">
        <f>(((20*AB1040)*AC1040)+(20*AA1040))*1</f>
        <v>0</v>
      </c>
      <c s="29" r="V1040">
        <f>IF((U1040=0),0,(S1040/U1040))</f>
        <v>0</v>
      </c>
      <c s="40" r="X1040">
        <f>(AA1040+AB1040)*AC1040</f>
        <v>0</v>
      </c>
      <c s="17" r="Y1040"/>
      <c s="31" r="AA1040"/>
      <c s="31" r="AB1040"/>
      <c s="31" r="AC1040"/>
      <c s="31" r="AD1040"/>
    </row>
    <row customHeight="1" r="1041" ht="12.0">
      <c s="19" r="A1041">
        <v>41773.2916666667</v>
      </c>
      <c s="23" r="B1041">
        <v>41773.3333333333</v>
      </c>
      <c s="19" r="C1041">
        <f>A1041+TIME(5,0,0)</f>
        <v>41773.5</v>
      </c>
      <c s="24" r="D1041">
        <f>DATE(YEAR(C1041),MONTH(C1041),DAY(C1041))</f>
        <v>41773</v>
      </c>
      <c s="27" r="E1041">
        <f>HOUR(C1041)</f>
        <v>12</v>
      </c>
      <c t="str" s="27" r="F1041">
        <f>CONCATENATE("TAITsched:",(H1041*1000))</f>
        <v>TAITsched:20000</v>
      </c>
      <c s="18" r="G1041">
        <v>20</v>
      </c>
      <c s="8" r="H1041">
        <v>20</v>
      </c>
      <c s="36" r="I1041">
        <v>0</v>
      </c>
      <c t="str" s="27" r="J1041">
        <f>CONCATENATE("TAITbid:",(G1041*1000))</f>
        <v>TAITbid:20000</v>
      </c>
      <c t="str" s="27" r="K1041">
        <f>CONCATENATE("TAITUnscheduled:",(I1041*1000))</f>
        <v>TAITUnscheduled:0</v>
      </c>
      <c t="str" s="27" r="L1041">
        <f>CONCATENATE("TAITPlanned:",(N1041*1000))</f>
        <v>TAITPlanned:0</v>
      </c>
      <c t="str" s="27" r="M1041">
        <f>CONCATENATE("TAITSettled:",(P1041*1000))</f>
        <v>TAITSettled:20000</v>
      </c>
      <c s="36" r="N1041"/>
      <c s="34" r="O1041"/>
      <c s="8" r="P1041">
        <v>20</v>
      </c>
      <c s="17" r="Q1041"/>
      <c s="40" r="R1041"/>
      <c s="40" r="S1041"/>
      <c s="17" r="T1041"/>
      <c s="29" r="U1041">
        <f>(((20*AB1041)*AC1041)+(20*AA1041))*1</f>
        <v>0</v>
      </c>
      <c s="29" r="V1041">
        <f>IF((U1041=0),0,(S1041/U1041))</f>
        <v>0</v>
      </c>
      <c s="40" r="X1041">
        <f>(AA1041+AB1041)*AC1041</f>
        <v>0</v>
      </c>
      <c s="17" r="Y1041"/>
      <c s="31" r="AA1041"/>
      <c s="31" r="AB1041"/>
      <c s="31" r="AC1041"/>
      <c s="31" r="AD1041"/>
    </row>
    <row customHeight="1" r="1042" ht="12.0">
      <c s="19" r="A1042">
        <v>41773.3333333333</v>
      </c>
      <c s="23" r="B1042">
        <v>41773.375</v>
      </c>
      <c s="19" r="C1042">
        <f>A1042+TIME(5,0,0)</f>
        <v>41773.5416666667</v>
      </c>
      <c s="24" r="D1042">
        <f>DATE(YEAR(C1042),MONTH(C1042),DAY(C1042))</f>
        <v>41773</v>
      </c>
      <c s="27" r="E1042">
        <f>HOUR(C1042)</f>
        <v>13</v>
      </c>
      <c t="str" s="27" r="F1042">
        <f>CONCATENATE("TAITsched:",(H1042*1000))</f>
        <v>TAITsched:20000</v>
      </c>
      <c s="18" r="G1042">
        <v>20</v>
      </c>
      <c s="8" r="H1042">
        <v>20</v>
      </c>
      <c s="36" r="I1042">
        <v>0</v>
      </c>
      <c t="str" s="27" r="J1042">
        <f>CONCATENATE("TAITbid:",(G1042*1000))</f>
        <v>TAITbid:20000</v>
      </c>
      <c t="str" s="27" r="K1042">
        <f>CONCATENATE("TAITUnscheduled:",(I1042*1000))</f>
        <v>TAITUnscheduled:0</v>
      </c>
      <c t="str" s="27" r="L1042">
        <f>CONCATENATE("TAITPlanned:",(N1042*1000))</f>
        <v>TAITPlanned:0</v>
      </c>
      <c t="str" s="27" r="M1042">
        <f>CONCATENATE("TAITSettled:",(P1042*1000))</f>
        <v>TAITSettled:20000</v>
      </c>
      <c s="36" r="N1042"/>
      <c s="34" r="O1042"/>
      <c s="8" r="P1042">
        <v>20</v>
      </c>
      <c s="17" r="Q1042"/>
      <c s="40" r="R1042"/>
      <c s="40" r="S1042"/>
      <c s="17" r="T1042"/>
      <c s="29" r="U1042">
        <f>(((20*AB1042)*AC1042)+(20*AA1042))*1</f>
        <v>0</v>
      </c>
      <c s="29" r="V1042">
        <f>IF((U1042=0),0,(S1042/U1042))</f>
        <v>0</v>
      </c>
      <c s="40" r="X1042">
        <f>(AA1042+AB1042)*AC1042</f>
        <v>0</v>
      </c>
      <c s="17" r="Y1042"/>
      <c s="31" r="AA1042"/>
      <c s="31" r="AB1042"/>
      <c s="31" r="AC1042"/>
      <c s="31" r="AD1042"/>
    </row>
    <row customHeight="1" r="1043" ht="12.0">
      <c s="19" r="A1043">
        <v>41773.375</v>
      </c>
      <c s="23" r="B1043">
        <v>41773.4166666667</v>
      </c>
      <c s="19" r="C1043">
        <f>A1043+TIME(5,0,0)</f>
        <v>41773.5833333333</v>
      </c>
      <c s="24" r="D1043">
        <f>DATE(YEAR(C1043),MONTH(C1043),DAY(C1043))</f>
        <v>41773</v>
      </c>
      <c s="27" r="E1043">
        <f>HOUR(C1043)</f>
        <v>14</v>
      </c>
      <c t="str" s="27" r="F1043">
        <f>CONCATENATE("TAITsched:",(H1043*1000))</f>
        <v>TAITsched:20000</v>
      </c>
      <c s="18" r="G1043">
        <v>20</v>
      </c>
      <c s="8" r="H1043">
        <v>20</v>
      </c>
      <c s="36" r="I1043">
        <v>0</v>
      </c>
      <c t="str" s="27" r="J1043">
        <f>CONCATENATE("TAITbid:",(G1043*1000))</f>
        <v>TAITbid:20000</v>
      </c>
      <c t="str" s="27" r="K1043">
        <f>CONCATENATE("TAITUnscheduled:",(I1043*1000))</f>
        <v>TAITUnscheduled:0</v>
      </c>
      <c t="str" s="27" r="L1043">
        <f>CONCATENATE("TAITPlanned:",(N1043*1000))</f>
        <v>TAITPlanned:0</v>
      </c>
      <c t="str" s="27" r="M1043">
        <f>CONCATENATE("TAITSettled:",(P1043*1000))</f>
        <v>TAITSettled:20000</v>
      </c>
      <c s="36" r="N1043"/>
      <c s="34" r="O1043"/>
      <c s="8" r="P1043">
        <v>20</v>
      </c>
      <c s="17" r="Q1043"/>
      <c s="40" r="R1043"/>
      <c s="40" r="S1043"/>
      <c s="17" r="T1043"/>
      <c s="29" r="U1043">
        <f>(((20*AB1043)*AC1043)+(20*AA1043))*1</f>
        <v>0</v>
      </c>
      <c s="29" r="V1043">
        <f>IF((U1043=0),0,(S1043/U1043))</f>
        <v>0</v>
      </c>
      <c s="40" r="X1043">
        <f>(AA1043+AB1043)*AC1043</f>
        <v>0</v>
      </c>
      <c s="17" r="Y1043"/>
      <c s="31" r="AA1043"/>
      <c s="31" r="AB1043"/>
      <c s="31" r="AC1043"/>
      <c s="31" r="AD1043"/>
    </row>
    <row customHeight="1" r="1044" ht="12.0">
      <c s="19" r="A1044">
        <v>41773.4166666667</v>
      </c>
      <c s="23" r="B1044">
        <v>41773.4583333333</v>
      </c>
      <c s="19" r="C1044">
        <f>A1044+TIME(5,0,0)</f>
        <v>41773.625</v>
      </c>
      <c s="24" r="D1044">
        <f>DATE(YEAR(C1044),MONTH(C1044),DAY(C1044))</f>
        <v>41773</v>
      </c>
      <c s="27" r="E1044">
        <f>HOUR(C1044)</f>
        <v>15</v>
      </c>
      <c t="str" s="27" r="F1044">
        <f>CONCATENATE("TAITsched:",(H1044*1000))</f>
        <v>TAITsched:20000</v>
      </c>
      <c s="18" r="G1044">
        <v>20</v>
      </c>
      <c s="8" r="H1044">
        <v>20</v>
      </c>
      <c s="36" r="I1044">
        <v>0</v>
      </c>
      <c t="str" s="27" r="J1044">
        <f>CONCATENATE("TAITbid:",(G1044*1000))</f>
        <v>TAITbid:20000</v>
      </c>
      <c t="str" s="27" r="K1044">
        <f>CONCATENATE("TAITUnscheduled:",(I1044*1000))</f>
        <v>TAITUnscheduled:0</v>
      </c>
      <c t="str" s="27" r="L1044">
        <f>CONCATENATE("TAITPlanned:",(N1044*1000))</f>
        <v>TAITPlanned:0</v>
      </c>
      <c t="str" s="27" r="M1044">
        <f>CONCATENATE("TAITSettled:",(P1044*1000))</f>
        <v>TAITSettled:20000</v>
      </c>
      <c s="36" r="N1044"/>
      <c s="34" r="O1044"/>
      <c s="8" r="P1044">
        <v>20</v>
      </c>
      <c s="17" r="Q1044"/>
      <c s="40" r="R1044"/>
      <c s="40" r="S1044"/>
      <c s="17" r="T1044"/>
      <c s="29" r="U1044">
        <f>(((20*AB1044)*AC1044)+(20*AA1044))*1</f>
        <v>0</v>
      </c>
      <c s="29" r="V1044">
        <f>IF((U1044=0),0,(S1044/U1044))</f>
        <v>0</v>
      </c>
      <c s="40" r="X1044">
        <f>(AA1044+AB1044)*AC1044</f>
        <v>0</v>
      </c>
      <c s="17" r="Y1044"/>
      <c s="31" r="AA1044"/>
      <c s="31" r="AB1044"/>
      <c s="31" r="AC1044"/>
      <c s="31" r="AD1044"/>
    </row>
    <row customHeight="1" r="1045" ht="12.0">
      <c s="19" r="A1045">
        <v>41773.4583333333</v>
      </c>
      <c s="23" r="B1045">
        <v>41773.5</v>
      </c>
      <c s="19" r="C1045">
        <f>A1045+TIME(5,0,0)</f>
        <v>41773.6666666667</v>
      </c>
      <c s="24" r="D1045">
        <f>DATE(YEAR(C1045),MONTH(C1045),DAY(C1045))</f>
        <v>41773</v>
      </c>
      <c s="27" r="E1045">
        <f>HOUR(C1045)</f>
        <v>16</v>
      </c>
      <c t="str" s="27" r="F1045">
        <f>CONCATENATE("TAITsched:",(H1045*1000))</f>
        <v>TAITsched:20000</v>
      </c>
      <c s="18" r="G1045">
        <v>20</v>
      </c>
      <c s="8" r="H1045">
        <v>20</v>
      </c>
      <c s="36" r="I1045">
        <v>0</v>
      </c>
      <c t="str" s="27" r="J1045">
        <f>CONCATENATE("TAITbid:",(G1045*1000))</f>
        <v>TAITbid:20000</v>
      </c>
      <c t="str" s="27" r="K1045">
        <f>CONCATENATE("TAITUnscheduled:",(I1045*1000))</f>
        <v>TAITUnscheduled:0</v>
      </c>
      <c t="str" s="27" r="L1045">
        <f>CONCATENATE("TAITPlanned:",(N1045*1000))</f>
        <v>TAITPlanned:0</v>
      </c>
      <c t="str" s="27" r="M1045">
        <f>CONCATENATE("TAITSettled:",(P1045*1000))</f>
        <v>TAITSettled:20000</v>
      </c>
      <c s="36" r="N1045"/>
      <c s="34" r="O1045"/>
      <c s="8" r="P1045">
        <v>20</v>
      </c>
      <c s="17" r="Q1045"/>
      <c s="40" r="R1045"/>
      <c s="40" r="S1045"/>
      <c s="17" r="T1045"/>
      <c s="29" r="U1045">
        <f>(((20*AB1045)*AC1045)+(20*AA1045))*1</f>
        <v>0</v>
      </c>
      <c s="29" r="V1045">
        <f>IF((U1045=0),0,(S1045/U1045))</f>
        <v>0</v>
      </c>
      <c s="40" r="X1045">
        <f>(AA1045+AB1045)*AC1045</f>
        <v>0</v>
      </c>
      <c s="17" r="Y1045"/>
      <c s="31" r="AA1045"/>
      <c s="31" r="AB1045"/>
      <c s="31" r="AC1045"/>
      <c s="31" r="AD1045"/>
    </row>
    <row customHeight="1" r="1046" ht="12.0">
      <c s="19" r="A1046">
        <v>41773.5</v>
      </c>
      <c s="23" r="B1046">
        <v>41773.5416666667</v>
      </c>
      <c s="19" r="C1046">
        <f>A1046+TIME(5,0,0)</f>
        <v>41773.7083333333</v>
      </c>
      <c s="24" r="D1046">
        <f>DATE(YEAR(C1046),MONTH(C1046),DAY(C1046))</f>
        <v>41773</v>
      </c>
      <c s="27" r="E1046">
        <f>HOUR(C1046)</f>
        <v>17</v>
      </c>
      <c t="str" s="27" r="F1046">
        <f>CONCATENATE("TAITsched:",(H1046*1000))</f>
        <v>TAITsched:20000</v>
      </c>
      <c s="18" r="G1046">
        <v>20</v>
      </c>
      <c s="8" r="H1046">
        <v>20</v>
      </c>
      <c s="36" r="I1046">
        <v>0</v>
      </c>
      <c t="str" s="27" r="J1046">
        <f>CONCATENATE("TAITbid:",(G1046*1000))</f>
        <v>TAITbid:20000</v>
      </c>
      <c t="str" s="27" r="K1046">
        <f>CONCATENATE("TAITUnscheduled:",(I1046*1000))</f>
        <v>TAITUnscheduled:0</v>
      </c>
      <c t="str" s="27" r="L1046">
        <f>CONCATENATE("TAITPlanned:",(N1046*1000))</f>
        <v>TAITPlanned:0</v>
      </c>
      <c t="str" s="27" r="M1046">
        <f>CONCATENATE("TAITSettled:",(P1046*1000))</f>
        <v>TAITSettled:20000</v>
      </c>
      <c s="36" r="N1046"/>
      <c s="34" r="O1046"/>
      <c s="8" r="P1046">
        <v>20</v>
      </c>
      <c s="17" r="Q1046"/>
      <c s="40" r="R1046"/>
      <c s="40" r="S1046"/>
      <c s="17" r="T1046"/>
      <c s="29" r="U1046">
        <f>(((20*AB1046)*AC1046)+(20*AA1046))*1</f>
        <v>0</v>
      </c>
      <c s="29" r="V1046">
        <f>IF((U1046=0),0,(S1046/U1046))</f>
        <v>0</v>
      </c>
      <c s="40" r="X1046">
        <f>(AA1046+AB1046)*AC1046</f>
        <v>0</v>
      </c>
      <c s="17" r="Y1046"/>
      <c s="31" r="AA1046"/>
      <c s="31" r="AB1046"/>
      <c s="31" r="AC1046"/>
      <c s="31" r="AD1046"/>
    </row>
    <row customHeight="1" r="1047" ht="12.0">
      <c s="19" r="A1047">
        <v>41773.5416666667</v>
      </c>
      <c s="23" r="B1047">
        <v>41773.5833333333</v>
      </c>
      <c s="19" r="C1047">
        <f>A1047+TIME(5,0,0)</f>
        <v>41773.75</v>
      </c>
      <c s="24" r="D1047">
        <f>DATE(YEAR(C1047),MONTH(C1047),DAY(C1047))</f>
        <v>41773</v>
      </c>
      <c s="27" r="E1047">
        <f>HOUR(C1047)</f>
        <v>18</v>
      </c>
      <c t="str" s="27" r="F1047">
        <f>CONCATENATE("TAITsched:",(H1047*1000))</f>
        <v>TAITsched:20000</v>
      </c>
      <c s="18" r="G1047">
        <v>20</v>
      </c>
      <c s="8" r="H1047">
        <v>20</v>
      </c>
      <c s="36" r="I1047">
        <v>0</v>
      </c>
      <c t="str" s="27" r="J1047">
        <f>CONCATENATE("TAITbid:",(G1047*1000))</f>
        <v>TAITbid:20000</v>
      </c>
      <c t="str" s="27" r="K1047">
        <f>CONCATENATE("TAITUnscheduled:",(I1047*1000))</f>
        <v>TAITUnscheduled:0</v>
      </c>
      <c t="str" s="27" r="L1047">
        <f>CONCATENATE("TAITPlanned:",(N1047*1000))</f>
        <v>TAITPlanned:0</v>
      </c>
      <c t="str" s="27" r="M1047">
        <f>CONCATENATE("TAITSettled:",(P1047*1000))</f>
        <v>TAITSettled:20000</v>
      </c>
      <c s="36" r="N1047"/>
      <c s="34" r="O1047"/>
      <c s="8" r="P1047">
        <v>20</v>
      </c>
      <c s="17" r="Q1047"/>
      <c s="40" r="R1047"/>
      <c s="40" r="S1047"/>
      <c s="17" r="T1047"/>
      <c s="29" r="U1047">
        <f>(((20*AB1047)*AC1047)+(20*AA1047))*1</f>
        <v>0</v>
      </c>
      <c s="29" r="V1047">
        <f>IF((U1047=0),0,(S1047/U1047))</f>
        <v>0</v>
      </c>
      <c s="40" r="X1047">
        <f>(AA1047+AB1047)*AC1047</f>
        <v>0</v>
      </c>
      <c s="17" r="Y1047"/>
      <c s="31" r="AA1047"/>
      <c s="31" r="AB1047"/>
      <c s="31" r="AC1047"/>
      <c s="31" r="AD1047"/>
    </row>
    <row customHeight="1" r="1048" ht="12.0">
      <c s="19" r="A1048">
        <v>41773.5833333333</v>
      </c>
      <c s="23" r="B1048">
        <v>41773.625</v>
      </c>
      <c s="19" r="C1048">
        <f>A1048+TIME(5,0,0)</f>
        <v>41773.7916666667</v>
      </c>
      <c s="24" r="D1048">
        <f>DATE(YEAR(C1048),MONTH(C1048),DAY(C1048))</f>
        <v>41773</v>
      </c>
      <c s="27" r="E1048">
        <f>HOUR(C1048)</f>
        <v>19</v>
      </c>
      <c t="str" s="27" r="F1048">
        <f>CONCATENATE("TAITsched:",(H1048*1000))</f>
        <v>TAITsched:20000</v>
      </c>
      <c s="18" r="G1048">
        <v>20</v>
      </c>
      <c s="8" r="H1048">
        <v>20</v>
      </c>
      <c s="36" r="I1048">
        <v>0</v>
      </c>
      <c t="str" s="27" r="J1048">
        <f>CONCATENATE("TAITbid:",(G1048*1000))</f>
        <v>TAITbid:20000</v>
      </c>
      <c t="str" s="27" r="K1048">
        <f>CONCATENATE("TAITUnscheduled:",(I1048*1000))</f>
        <v>TAITUnscheduled:0</v>
      </c>
      <c t="str" s="27" r="L1048">
        <f>CONCATENATE("TAITPlanned:",(N1048*1000))</f>
        <v>TAITPlanned:0</v>
      </c>
      <c t="str" s="27" r="M1048">
        <f>CONCATENATE("TAITSettled:",(P1048*1000))</f>
        <v>TAITSettled:20000</v>
      </c>
      <c s="36" r="N1048"/>
      <c s="34" r="O1048"/>
      <c s="8" r="P1048">
        <v>20</v>
      </c>
      <c s="17" r="Q1048"/>
      <c s="40" r="R1048"/>
      <c s="40" r="S1048"/>
      <c s="17" r="T1048"/>
      <c s="29" r="U1048">
        <f>(((20*AB1048)*AC1048)+(20*AA1048))*1</f>
        <v>0</v>
      </c>
      <c s="29" r="V1048">
        <f>IF((U1048=0),0,(S1048/U1048))</f>
        <v>0</v>
      </c>
      <c s="40" r="X1048">
        <f>(AA1048+AB1048)*AC1048</f>
        <v>0</v>
      </c>
      <c s="17" r="Y1048"/>
      <c s="31" r="AA1048"/>
      <c s="31" r="AB1048"/>
      <c s="31" r="AC1048"/>
      <c s="31" r="AD1048"/>
    </row>
    <row customHeight="1" r="1049" ht="12.0">
      <c s="19" r="A1049">
        <v>41773.625</v>
      </c>
      <c s="23" r="B1049">
        <v>41773.6666666667</v>
      </c>
      <c s="19" r="C1049">
        <f>A1049+TIME(5,0,0)</f>
        <v>41773.8333333333</v>
      </c>
      <c s="24" r="D1049">
        <f>DATE(YEAR(C1049),MONTH(C1049),DAY(C1049))</f>
        <v>41773</v>
      </c>
      <c s="27" r="E1049">
        <f>HOUR(C1049)</f>
        <v>20</v>
      </c>
      <c t="str" s="27" r="F1049">
        <f>CONCATENATE("TAITsched:",(H1049*1000))</f>
        <v>TAITsched:20000</v>
      </c>
      <c s="18" r="G1049">
        <v>20</v>
      </c>
      <c s="8" r="H1049">
        <v>20</v>
      </c>
      <c s="36" r="I1049">
        <v>0</v>
      </c>
      <c t="str" s="27" r="J1049">
        <f>CONCATENATE("TAITbid:",(G1049*1000))</f>
        <v>TAITbid:20000</v>
      </c>
      <c t="str" s="27" r="K1049">
        <f>CONCATENATE("TAITUnscheduled:",(I1049*1000))</f>
        <v>TAITUnscheduled:0</v>
      </c>
      <c t="str" s="27" r="L1049">
        <f>CONCATENATE("TAITPlanned:",(N1049*1000))</f>
        <v>TAITPlanned:0</v>
      </c>
      <c t="str" s="27" r="M1049">
        <f>CONCATENATE("TAITSettled:",(P1049*1000))</f>
        <v>TAITSettled:20000</v>
      </c>
      <c s="36" r="N1049"/>
      <c s="34" r="O1049"/>
      <c s="8" r="P1049">
        <v>20</v>
      </c>
      <c s="17" r="Q1049"/>
      <c s="40" r="R1049"/>
      <c s="40" r="S1049"/>
      <c s="17" r="T1049"/>
      <c s="29" r="U1049">
        <f>(((20*AB1049)*AC1049)+(20*AA1049))*1</f>
        <v>0</v>
      </c>
      <c s="29" r="V1049">
        <f>IF((U1049=0),0,(S1049/U1049))</f>
        <v>0</v>
      </c>
      <c s="40" r="X1049">
        <f>(AA1049+AB1049)*AC1049</f>
        <v>0</v>
      </c>
      <c s="17" r="Y1049"/>
      <c s="31" r="AA1049"/>
      <c s="31" r="AB1049"/>
      <c s="31" r="AC1049"/>
      <c s="31" r="AD1049"/>
    </row>
    <row customHeight="1" r="1050" ht="12.0">
      <c s="19" r="A1050">
        <v>41773.6666666667</v>
      </c>
      <c s="23" r="B1050">
        <v>41773.7083333333</v>
      </c>
      <c s="19" r="C1050">
        <f>A1050+TIME(5,0,0)</f>
        <v>41773.875</v>
      </c>
      <c s="24" r="D1050">
        <f>DATE(YEAR(C1050),MONTH(C1050),DAY(C1050))</f>
        <v>41773</v>
      </c>
      <c s="27" r="E1050">
        <f>HOUR(C1050)</f>
        <v>21</v>
      </c>
      <c t="str" s="27" r="F1050">
        <f>CONCATENATE("TAITsched:",(H1050*1000))</f>
        <v>TAITsched:20000</v>
      </c>
      <c s="18" r="G1050">
        <v>20</v>
      </c>
      <c s="8" r="H1050">
        <v>20</v>
      </c>
      <c s="36" r="I1050">
        <v>0</v>
      </c>
      <c t="str" s="27" r="J1050">
        <f>CONCATENATE("TAITbid:",(G1050*1000))</f>
        <v>TAITbid:20000</v>
      </c>
      <c t="str" s="27" r="K1050">
        <f>CONCATENATE("TAITUnscheduled:",(I1050*1000))</f>
        <v>TAITUnscheduled:0</v>
      </c>
      <c t="str" s="27" r="L1050">
        <f>CONCATENATE("TAITPlanned:",(N1050*1000))</f>
        <v>TAITPlanned:0</v>
      </c>
      <c t="str" s="27" r="M1050">
        <f>CONCATENATE("TAITSettled:",(P1050*1000))</f>
        <v>TAITSettled:20000</v>
      </c>
      <c s="36" r="N1050"/>
      <c s="34" r="O1050"/>
      <c s="8" r="P1050">
        <v>20</v>
      </c>
      <c s="17" r="Q1050"/>
      <c s="40" r="R1050"/>
      <c s="40" r="S1050"/>
      <c s="17" r="T1050"/>
      <c s="29" r="U1050">
        <f>(((20*AB1050)*AC1050)+(20*AA1050))*1</f>
        <v>0</v>
      </c>
      <c s="29" r="V1050">
        <f>IF((U1050=0),0,(S1050/U1050))</f>
        <v>0</v>
      </c>
      <c s="40" r="X1050">
        <f>(AA1050+AB1050)*AC1050</f>
        <v>0</v>
      </c>
      <c s="17" r="Y1050"/>
      <c s="31" r="AA1050"/>
      <c s="31" r="AB1050"/>
      <c s="31" r="AC1050"/>
      <c s="31" r="AD1050"/>
    </row>
    <row customHeight="1" r="1051" ht="12.0">
      <c s="19" r="A1051">
        <v>41773.7083333333</v>
      </c>
      <c s="23" r="B1051">
        <v>41773.75</v>
      </c>
      <c s="19" r="C1051">
        <f>A1051+TIME(5,0,0)</f>
        <v>41773.9166666667</v>
      </c>
      <c s="24" r="D1051">
        <f>DATE(YEAR(C1051),MONTH(C1051),DAY(C1051))</f>
        <v>41773</v>
      </c>
      <c s="27" r="E1051">
        <f>HOUR(C1051)</f>
        <v>22</v>
      </c>
      <c t="str" s="27" r="F1051">
        <f>CONCATENATE("TAITsched:",(H1051*1000))</f>
        <v>TAITsched:20000</v>
      </c>
      <c s="18" r="G1051">
        <v>20</v>
      </c>
      <c s="8" r="H1051">
        <v>20</v>
      </c>
      <c s="36" r="I1051">
        <v>0</v>
      </c>
      <c t="str" s="27" r="J1051">
        <f>CONCATENATE("TAITbid:",(G1051*1000))</f>
        <v>TAITbid:20000</v>
      </c>
      <c t="str" s="27" r="K1051">
        <f>CONCATENATE("TAITUnscheduled:",(I1051*1000))</f>
        <v>TAITUnscheduled:0</v>
      </c>
      <c t="str" s="27" r="L1051">
        <f>CONCATENATE("TAITPlanned:",(N1051*1000))</f>
        <v>TAITPlanned:0</v>
      </c>
      <c t="str" s="27" r="M1051">
        <f>CONCATENATE("TAITSettled:",(P1051*1000))</f>
        <v>TAITSettled:20000</v>
      </c>
      <c s="36" r="N1051"/>
      <c s="34" r="O1051"/>
      <c s="8" r="P1051">
        <v>20</v>
      </c>
      <c s="17" r="Q1051"/>
      <c s="40" r="R1051"/>
      <c s="40" r="S1051"/>
      <c s="17" r="T1051"/>
      <c s="29" r="U1051">
        <f>(((20*AB1051)*AC1051)+(20*AA1051))*1</f>
        <v>0</v>
      </c>
      <c s="29" r="V1051">
        <f>IF((U1051=0),0,(S1051/U1051))</f>
        <v>0</v>
      </c>
      <c s="40" r="X1051">
        <f>(AA1051+AB1051)*AC1051</f>
        <v>0</v>
      </c>
      <c s="17" r="Y1051"/>
      <c s="31" r="AA1051"/>
      <c s="31" r="AB1051"/>
      <c s="31" r="AC1051"/>
      <c s="31" r="AD1051"/>
    </row>
    <row customHeight="1" r="1052" ht="12.0">
      <c s="19" r="A1052">
        <v>41773.75</v>
      </c>
      <c s="23" r="B1052">
        <v>41773.7916666667</v>
      </c>
      <c s="19" r="C1052">
        <f>A1052+TIME(5,0,0)</f>
        <v>41773.9583333333</v>
      </c>
      <c s="24" r="D1052">
        <f>DATE(YEAR(C1052),MONTH(C1052),DAY(C1052))</f>
        <v>41773</v>
      </c>
      <c s="27" r="E1052">
        <f>HOUR(C1052)</f>
        <v>23</v>
      </c>
      <c t="str" s="27" r="F1052">
        <f>CONCATENATE("TAITsched:",(H1052*1000))</f>
        <v>TAITsched:20000</v>
      </c>
      <c s="18" r="G1052">
        <v>20</v>
      </c>
      <c s="8" r="H1052">
        <v>20</v>
      </c>
      <c s="36" r="I1052">
        <v>0</v>
      </c>
      <c t="str" s="27" r="J1052">
        <f>CONCATENATE("TAITbid:",(G1052*1000))</f>
        <v>TAITbid:20000</v>
      </c>
      <c t="str" s="27" r="K1052">
        <f>CONCATENATE("TAITUnscheduled:",(I1052*1000))</f>
        <v>TAITUnscheduled:0</v>
      </c>
      <c t="str" s="27" r="L1052">
        <f>CONCATENATE("TAITPlanned:",(N1052*1000))</f>
        <v>TAITPlanned:0</v>
      </c>
      <c t="str" s="27" r="M1052">
        <f>CONCATENATE("TAITSettled:",(P1052*1000))</f>
        <v>TAITSettled:20000</v>
      </c>
      <c s="36" r="N1052"/>
      <c s="34" r="O1052"/>
      <c s="8" r="P1052">
        <v>20</v>
      </c>
      <c s="17" r="Q1052"/>
      <c s="40" r="R1052"/>
      <c s="40" r="S1052"/>
      <c s="17" r="T1052"/>
      <c s="29" r="U1052">
        <f>(((20*AB1052)*AC1052)+(20*AA1052))*1</f>
        <v>0</v>
      </c>
      <c s="29" r="V1052">
        <f>IF((U1052=0),0,(S1052/U1052))</f>
        <v>0</v>
      </c>
      <c s="40" r="X1052">
        <f>(AA1052+AB1052)*AC1052</f>
        <v>0</v>
      </c>
      <c s="17" r="Y1052"/>
      <c s="31" r="AA1052"/>
      <c s="31" r="AB1052"/>
      <c s="31" r="AC1052"/>
      <c s="31" r="AD1052"/>
    </row>
    <row customHeight="1" r="1053" ht="12.0">
      <c s="19" r="A1053">
        <v>41773.7916666667</v>
      </c>
      <c s="23" r="B1053">
        <v>41773.8333333333</v>
      </c>
      <c s="19" r="C1053">
        <f>A1053+TIME(5,0,0)</f>
        <v>41774</v>
      </c>
      <c s="24" r="D1053">
        <f>DATE(YEAR(C1053),MONTH(C1053),DAY(C1053))</f>
        <v>41774</v>
      </c>
      <c s="27" r="E1053">
        <f>HOUR(C1053)</f>
        <v>0</v>
      </c>
      <c t="str" s="27" r="F1053">
        <f>CONCATENATE("TAITsched:",(H1053*1000))</f>
        <v>TAITsched:20000</v>
      </c>
      <c s="18" r="G1053">
        <v>20</v>
      </c>
      <c s="8" r="H1053">
        <v>20</v>
      </c>
      <c s="36" r="I1053">
        <v>0</v>
      </c>
      <c t="str" s="27" r="J1053">
        <f>CONCATENATE("TAITbid:",(G1053*1000))</f>
        <v>TAITbid:20000</v>
      </c>
      <c t="str" s="27" r="K1053">
        <f>CONCATENATE("TAITUnscheduled:",(I1053*1000))</f>
        <v>TAITUnscheduled:0</v>
      </c>
      <c t="str" s="27" r="L1053">
        <f>CONCATENATE("TAITPlanned:",(N1053*1000))</f>
        <v>TAITPlanned:0</v>
      </c>
      <c t="str" s="27" r="M1053">
        <f>CONCATENATE("TAITSettled:",(P1053*1000))</f>
        <v>TAITSettled:20000</v>
      </c>
      <c s="36" r="N1053"/>
      <c s="34" r="O1053"/>
      <c s="8" r="P1053">
        <v>20</v>
      </c>
      <c s="17" r="Q1053"/>
      <c s="40" r="R1053"/>
      <c s="40" r="S1053"/>
      <c s="17" r="T1053"/>
      <c s="29" r="U1053">
        <f>(((20*AB1053)*AC1053)+(20*AA1053))*1</f>
        <v>0</v>
      </c>
      <c s="29" r="V1053">
        <f>IF((U1053=0),0,(S1053/U1053))</f>
        <v>0</v>
      </c>
      <c s="40" r="X1053">
        <f>(AA1053+AB1053)*AC1053</f>
        <v>0</v>
      </c>
      <c s="17" r="Y1053"/>
      <c s="31" r="AA1053"/>
      <c s="31" r="AB1053"/>
      <c s="31" r="AC1053"/>
      <c s="31" r="AD1053"/>
    </row>
    <row customHeight="1" r="1054" ht="12.0">
      <c s="19" r="A1054">
        <v>41773.8333333333</v>
      </c>
      <c s="23" r="B1054">
        <v>41773.875</v>
      </c>
      <c s="19" r="C1054">
        <f>A1054+TIME(5,0,0)</f>
        <v>41774.0416666667</v>
      </c>
      <c s="24" r="D1054">
        <f>DATE(YEAR(C1054),MONTH(C1054),DAY(C1054))</f>
        <v>41774</v>
      </c>
      <c s="27" r="E1054">
        <f>HOUR(C1054)</f>
        <v>1</v>
      </c>
      <c t="str" s="27" r="F1054">
        <f>CONCATENATE("TAITsched:",(H1054*1000))</f>
        <v>TAITsched:20000</v>
      </c>
      <c s="18" r="G1054">
        <v>20</v>
      </c>
      <c s="8" r="H1054">
        <v>20</v>
      </c>
      <c s="36" r="I1054">
        <v>0</v>
      </c>
      <c t="str" s="27" r="J1054">
        <f>CONCATENATE("TAITbid:",(G1054*1000))</f>
        <v>TAITbid:20000</v>
      </c>
      <c t="str" s="27" r="K1054">
        <f>CONCATENATE("TAITUnscheduled:",(I1054*1000))</f>
        <v>TAITUnscheduled:0</v>
      </c>
      <c t="str" s="27" r="L1054">
        <f>CONCATENATE("TAITPlanned:",(N1054*1000))</f>
        <v>TAITPlanned:0</v>
      </c>
      <c t="str" s="27" r="M1054">
        <f>CONCATENATE("TAITSettled:",(P1054*1000))</f>
        <v>TAITSettled:20000</v>
      </c>
      <c s="36" r="N1054"/>
      <c s="34" r="O1054"/>
      <c s="8" r="P1054">
        <v>20</v>
      </c>
      <c s="17" r="Q1054"/>
      <c s="40" r="R1054"/>
      <c s="40" r="S1054"/>
      <c s="17" r="T1054"/>
      <c s="29" r="U1054">
        <f>(((20*AB1054)*AC1054)+(20*AA1054))*1</f>
        <v>0</v>
      </c>
      <c s="29" r="V1054">
        <f>IF((U1054=0),0,(S1054/U1054))</f>
        <v>0</v>
      </c>
      <c s="40" r="X1054">
        <f>(AA1054+AB1054)*AC1054</f>
        <v>0</v>
      </c>
      <c s="17" r="Y1054"/>
      <c s="31" r="AA1054"/>
      <c s="31" r="AB1054"/>
      <c s="31" r="AC1054"/>
      <c s="31" r="AD1054"/>
    </row>
    <row customHeight="1" r="1055" ht="12.0">
      <c s="19" r="A1055">
        <v>41773.875</v>
      </c>
      <c s="23" r="B1055">
        <v>41773.9166666667</v>
      </c>
      <c s="19" r="C1055">
        <f>A1055+TIME(5,0,0)</f>
        <v>41774.0833333333</v>
      </c>
      <c s="24" r="D1055">
        <f>DATE(YEAR(C1055),MONTH(C1055),DAY(C1055))</f>
        <v>41774</v>
      </c>
      <c s="27" r="E1055">
        <f>HOUR(C1055)</f>
        <v>2</v>
      </c>
      <c t="str" s="27" r="F1055">
        <f>CONCATENATE("TAITsched:",(H1055*1000))</f>
        <v>TAITsched:20000</v>
      </c>
      <c s="18" r="G1055">
        <v>20</v>
      </c>
      <c s="8" r="H1055">
        <v>20</v>
      </c>
      <c s="36" r="I1055">
        <v>0</v>
      </c>
      <c t="str" s="27" r="J1055">
        <f>CONCATENATE("TAITbid:",(G1055*1000))</f>
        <v>TAITbid:20000</v>
      </c>
      <c t="str" s="27" r="K1055">
        <f>CONCATENATE("TAITUnscheduled:",(I1055*1000))</f>
        <v>TAITUnscheduled:0</v>
      </c>
      <c t="str" s="27" r="L1055">
        <f>CONCATENATE("TAITPlanned:",(N1055*1000))</f>
        <v>TAITPlanned:0</v>
      </c>
      <c t="str" s="27" r="M1055">
        <f>CONCATENATE("TAITSettled:",(P1055*1000))</f>
        <v>TAITSettled:20000</v>
      </c>
      <c s="36" r="N1055"/>
      <c s="34" r="O1055"/>
      <c s="8" r="P1055">
        <v>20</v>
      </c>
      <c s="17" r="Q1055"/>
      <c s="40" r="R1055"/>
      <c s="40" r="S1055"/>
      <c s="17" r="T1055"/>
      <c s="29" r="U1055">
        <f>(((20*AB1055)*AC1055)+(20*AA1055))*1</f>
        <v>0</v>
      </c>
      <c s="29" r="V1055">
        <f>IF((U1055=0),0,(S1055/U1055))</f>
        <v>0</v>
      </c>
      <c s="40" r="X1055">
        <f>(AA1055+AB1055)*AC1055</f>
        <v>0</v>
      </c>
      <c s="17" r="Y1055"/>
      <c s="31" r="AA1055"/>
      <c s="31" r="AB1055"/>
      <c s="31" r="AC1055"/>
      <c s="31" r="AD1055"/>
    </row>
    <row customHeight="1" r="1056" ht="12.0">
      <c s="19" r="A1056">
        <v>41773.9166666667</v>
      </c>
      <c s="23" r="B1056">
        <v>41773.9583333333</v>
      </c>
      <c s="19" r="C1056">
        <f>A1056+TIME(5,0,0)</f>
        <v>41774.125</v>
      </c>
      <c s="24" r="D1056">
        <f>DATE(YEAR(C1056),MONTH(C1056),DAY(C1056))</f>
        <v>41774</v>
      </c>
      <c s="27" r="E1056">
        <f>HOUR(C1056)</f>
        <v>3</v>
      </c>
      <c t="str" s="27" r="F1056">
        <f>CONCATENATE("TAITsched:",(H1056*1000))</f>
        <v>TAITsched:20000</v>
      </c>
      <c s="18" r="G1056">
        <v>20</v>
      </c>
      <c s="8" r="H1056">
        <v>20</v>
      </c>
      <c s="36" r="I1056">
        <v>0</v>
      </c>
      <c t="str" s="27" r="J1056">
        <f>CONCATENATE("TAITbid:",(G1056*1000))</f>
        <v>TAITbid:20000</v>
      </c>
      <c t="str" s="27" r="K1056">
        <f>CONCATENATE("TAITUnscheduled:",(I1056*1000))</f>
        <v>TAITUnscheduled:0</v>
      </c>
      <c t="str" s="27" r="L1056">
        <f>CONCATENATE("TAITPlanned:",(N1056*1000))</f>
        <v>TAITPlanned:0</v>
      </c>
      <c t="str" s="27" r="M1056">
        <f>CONCATENATE("TAITSettled:",(P1056*1000))</f>
        <v>TAITSettled:20000</v>
      </c>
      <c s="36" r="N1056"/>
      <c s="34" r="O1056"/>
      <c s="8" r="P1056">
        <v>20</v>
      </c>
      <c s="17" r="Q1056"/>
      <c s="40" r="R1056"/>
      <c s="40" r="S1056"/>
      <c s="17" r="T1056"/>
      <c s="29" r="U1056">
        <f>(((20*AB1056)*AC1056)+(20*AA1056))*1</f>
        <v>0</v>
      </c>
      <c s="29" r="V1056">
        <f>IF((U1056=0),0,(S1056/U1056))</f>
        <v>0</v>
      </c>
      <c s="40" r="X1056">
        <f>(AA1056+AB1056)*AC1056</f>
        <v>0</v>
      </c>
      <c s="17" r="Y1056"/>
      <c s="31" r="AA1056"/>
      <c s="31" r="AB1056"/>
      <c s="31" r="AC1056"/>
      <c s="31" r="AD1056"/>
    </row>
    <row customHeight="1" r="1057" ht="12.0">
      <c s="19" r="A1057">
        <v>41773.9583333333</v>
      </c>
      <c s="23" r="B1057">
        <v>41774</v>
      </c>
      <c s="19" r="C1057">
        <f>A1057+TIME(5,0,0)</f>
        <v>41774.1666666667</v>
      </c>
      <c s="24" r="D1057">
        <f>DATE(YEAR(C1057),MONTH(C1057),DAY(C1057))</f>
        <v>41774</v>
      </c>
      <c s="27" r="E1057">
        <f>HOUR(C1057)</f>
        <v>4</v>
      </c>
      <c t="str" s="27" r="F1057">
        <f>CONCATENATE("TAITsched:",(H1057*1000))</f>
        <v>TAITsched:20000</v>
      </c>
      <c s="18" r="G1057">
        <v>20</v>
      </c>
      <c s="8" r="H1057">
        <v>20</v>
      </c>
      <c s="36" r="I1057">
        <v>0</v>
      </c>
      <c t="str" s="27" r="J1057">
        <f>CONCATENATE("TAITbid:",(G1057*1000))</f>
        <v>TAITbid:20000</v>
      </c>
      <c t="str" s="27" r="K1057">
        <f>CONCATENATE("TAITUnscheduled:",(I1057*1000))</f>
        <v>TAITUnscheduled:0</v>
      </c>
      <c t="str" s="27" r="L1057">
        <f>CONCATENATE("TAITPlanned:",(N1057*1000))</f>
        <v>TAITPlanned:0</v>
      </c>
      <c t="str" s="27" r="M1057">
        <f>CONCATENATE("TAITSettled:",(P1057*1000))</f>
        <v>TAITSettled:20000</v>
      </c>
      <c s="36" r="N1057"/>
      <c s="34" r="O1057"/>
      <c s="8" r="P1057">
        <v>20</v>
      </c>
      <c s="17" r="Q1057"/>
      <c s="40" r="R1057"/>
      <c s="40" r="S1057"/>
      <c s="17" r="T1057"/>
      <c s="29" r="U1057">
        <f>(((20*AB1057)*AC1057)+(20*AA1057))*1</f>
        <v>0</v>
      </c>
      <c s="29" r="V1057">
        <f>IF((U1057=0),0,(S1057/U1057))</f>
        <v>0</v>
      </c>
      <c s="40" r="X1057">
        <f>(AA1057+AB1057)*AC1057</f>
        <v>0</v>
      </c>
      <c s="17" r="Y1057"/>
      <c s="31" r="AA1057"/>
      <c s="31" r="AB1057"/>
      <c s="31" r="AC1057"/>
      <c s="31" r="AD1057"/>
    </row>
    <row customHeight="1" r="1058" ht="12.0">
      <c s="19" r="A1058">
        <v>41774</v>
      </c>
      <c s="23" r="B1058">
        <v>41774.0416666667</v>
      </c>
      <c s="19" r="C1058">
        <f>A1058+TIME(5,0,0)</f>
        <v>41774.2083333333</v>
      </c>
      <c s="24" r="D1058">
        <f>DATE(YEAR(C1058),MONTH(C1058),DAY(C1058))</f>
        <v>41774</v>
      </c>
      <c s="27" r="E1058">
        <f>HOUR(C1058)</f>
        <v>5</v>
      </c>
      <c t="str" s="27" r="F1058">
        <f>CONCATENATE("TAITsched:",(H1058*1000))</f>
        <v>TAITsched:20000</v>
      </c>
      <c s="18" r="G1058">
        <v>20</v>
      </c>
      <c s="8" r="H1058">
        <v>20</v>
      </c>
      <c s="36" r="I1058">
        <v>0</v>
      </c>
      <c t="str" s="27" r="J1058">
        <f>CONCATENATE("TAITbid:",(G1058*1000))</f>
        <v>TAITbid:20000</v>
      </c>
      <c t="str" s="27" r="K1058">
        <f>CONCATENATE("TAITUnscheduled:",(I1058*1000))</f>
        <v>TAITUnscheduled:0</v>
      </c>
      <c t="str" s="27" r="L1058">
        <f>CONCATENATE("TAITPlanned:",(N1058*1000))</f>
        <v>TAITPlanned:0</v>
      </c>
      <c t="str" s="27" r="M1058">
        <f>CONCATENATE("TAITSettled:",(P1058*1000))</f>
        <v>TAITSettled:20000</v>
      </c>
      <c s="36" r="N1058"/>
      <c s="34" r="O1058"/>
      <c s="8" r="P1058">
        <v>20</v>
      </c>
      <c s="17" r="Q1058"/>
      <c s="40" r="R1058"/>
      <c s="40" r="S1058"/>
      <c s="17" r="T1058"/>
      <c s="29" r="U1058">
        <f>(((20*AB1058)*AC1058)+(20*AA1058))*1</f>
        <v>0</v>
      </c>
      <c s="29" r="V1058">
        <f>IF((U1058=0),0,(S1058/U1058))</f>
        <v>0</v>
      </c>
      <c s="40" r="X1058">
        <f>(AA1058+AB1058)*AC1058</f>
        <v>0</v>
      </c>
      <c s="17" r="Y1058"/>
      <c s="31" r="AA1058"/>
      <c s="31" r="AB1058"/>
      <c s="31" r="AC1058"/>
      <c s="31" r="AD1058"/>
    </row>
    <row customHeight="1" r="1059" ht="12.0">
      <c s="19" r="A1059">
        <v>41774.0416666667</v>
      </c>
      <c s="23" r="B1059">
        <v>41774.0833333333</v>
      </c>
      <c s="19" r="C1059">
        <f>A1059+TIME(5,0,0)</f>
        <v>41774.25</v>
      </c>
      <c s="24" r="D1059">
        <f>DATE(YEAR(C1059),MONTH(C1059),DAY(C1059))</f>
        <v>41774</v>
      </c>
      <c s="27" r="E1059">
        <f>HOUR(C1059)</f>
        <v>6</v>
      </c>
      <c t="str" s="27" r="F1059">
        <f>CONCATENATE("TAITsched:",(H1059*1000))</f>
        <v>TAITsched:20000</v>
      </c>
      <c s="18" r="G1059">
        <v>20</v>
      </c>
      <c s="8" r="H1059">
        <v>20</v>
      </c>
      <c s="36" r="I1059">
        <v>0</v>
      </c>
      <c t="str" s="27" r="J1059">
        <f>CONCATENATE("TAITbid:",(G1059*1000))</f>
        <v>TAITbid:20000</v>
      </c>
      <c t="str" s="27" r="K1059">
        <f>CONCATENATE("TAITUnscheduled:",(I1059*1000))</f>
        <v>TAITUnscheduled:0</v>
      </c>
      <c t="str" s="27" r="L1059">
        <f>CONCATENATE("TAITPlanned:",(N1059*1000))</f>
        <v>TAITPlanned:0</v>
      </c>
      <c t="str" s="27" r="M1059">
        <f>CONCATENATE("TAITSettled:",(P1059*1000))</f>
        <v>TAITSettled:20000</v>
      </c>
      <c s="36" r="N1059"/>
      <c s="34" r="O1059"/>
      <c s="8" r="P1059">
        <v>20</v>
      </c>
      <c s="17" r="Q1059"/>
      <c s="40" r="R1059"/>
      <c s="40" r="S1059"/>
      <c s="17" r="T1059"/>
      <c s="29" r="U1059">
        <f>(((20*AB1059)*AC1059)+(20*AA1059))*1</f>
        <v>0</v>
      </c>
      <c s="29" r="V1059">
        <f>IF((U1059=0),0,(S1059/U1059))</f>
        <v>0</v>
      </c>
      <c s="40" r="X1059">
        <f>(AA1059+AB1059)*AC1059</f>
        <v>0</v>
      </c>
      <c s="17" r="Y1059"/>
      <c s="31" r="AA1059"/>
      <c s="31" r="AB1059"/>
      <c s="31" r="AC1059"/>
      <c s="31" r="AD1059"/>
    </row>
    <row customHeight="1" r="1060" ht="12.0">
      <c s="19" r="A1060">
        <v>41774.0833333333</v>
      </c>
      <c s="23" r="B1060">
        <v>41774.125</v>
      </c>
      <c s="19" r="C1060">
        <f>A1060+TIME(5,0,0)</f>
        <v>41774.2916666667</v>
      </c>
      <c s="24" r="D1060">
        <f>DATE(YEAR(C1060),MONTH(C1060),DAY(C1060))</f>
        <v>41774</v>
      </c>
      <c s="27" r="E1060">
        <f>HOUR(C1060)</f>
        <v>7</v>
      </c>
      <c t="str" s="27" r="F1060">
        <f>CONCATENATE("TAITsched:",(H1060*1000))</f>
        <v>TAITsched:20000</v>
      </c>
      <c s="18" r="G1060">
        <v>20</v>
      </c>
      <c s="8" r="H1060">
        <v>20</v>
      </c>
      <c s="36" r="I1060">
        <v>0</v>
      </c>
      <c t="str" s="27" r="J1060">
        <f>CONCATENATE("TAITbid:",(G1060*1000))</f>
        <v>TAITbid:20000</v>
      </c>
      <c t="str" s="27" r="K1060">
        <f>CONCATENATE("TAITUnscheduled:",(I1060*1000))</f>
        <v>TAITUnscheduled:0</v>
      </c>
      <c t="str" s="27" r="L1060">
        <f>CONCATENATE("TAITPlanned:",(N1060*1000))</f>
        <v>TAITPlanned:0</v>
      </c>
      <c t="str" s="27" r="M1060">
        <f>CONCATENATE("TAITSettled:",(P1060*1000))</f>
        <v>TAITSettled:20000</v>
      </c>
      <c s="36" r="N1060"/>
      <c s="34" r="O1060"/>
      <c s="8" r="P1060">
        <v>20</v>
      </c>
      <c s="17" r="Q1060"/>
      <c s="40" r="R1060"/>
      <c s="40" r="S1060"/>
      <c s="17" r="T1060"/>
      <c s="29" r="U1060">
        <f>(((20*AB1060)*AC1060)+(20*AA1060))*1</f>
        <v>0</v>
      </c>
      <c s="29" r="V1060">
        <f>IF((U1060=0),0,(S1060/U1060))</f>
        <v>0</v>
      </c>
      <c s="40" r="X1060">
        <f>(AA1060+AB1060)*AC1060</f>
        <v>0</v>
      </c>
      <c s="17" r="Y1060"/>
      <c s="31" r="AA1060"/>
      <c s="31" r="AB1060"/>
      <c s="31" r="AC1060"/>
      <c s="31" r="AD1060"/>
    </row>
    <row customHeight="1" r="1061" ht="12.0">
      <c s="19" r="A1061">
        <v>41774.125</v>
      </c>
      <c s="23" r="B1061">
        <v>41774.1666666667</v>
      </c>
      <c s="19" r="C1061">
        <f>A1061+TIME(5,0,0)</f>
        <v>41774.3333333333</v>
      </c>
      <c s="24" r="D1061">
        <f>DATE(YEAR(C1061),MONTH(C1061),DAY(C1061))</f>
        <v>41774</v>
      </c>
      <c s="27" r="E1061">
        <f>HOUR(C1061)</f>
        <v>8</v>
      </c>
      <c t="str" s="27" r="F1061">
        <f>CONCATENATE("TAITsched:",(H1061*1000))</f>
        <v>TAITsched:20000</v>
      </c>
      <c s="18" r="G1061">
        <v>20</v>
      </c>
      <c s="8" r="H1061">
        <v>20</v>
      </c>
      <c s="36" r="I1061">
        <v>0</v>
      </c>
      <c t="str" s="27" r="J1061">
        <f>CONCATENATE("TAITbid:",(G1061*1000))</f>
        <v>TAITbid:20000</v>
      </c>
      <c t="str" s="27" r="K1061">
        <f>CONCATENATE("TAITUnscheduled:",(I1061*1000))</f>
        <v>TAITUnscheduled:0</v>
      </c>
      <c t="str" s="27" r="L1061">
        <f>CONCATENATE("TAITPlanned:",(N1061*1000))</f>
        <v>TAITPlanned:0</v>
      </c>
      <c t="str" s="27" r="M1061">
        <f>CONCATENATE("TAITSettled:",(P1061*1000))</f>
        <v>TAITSettled:20000</v>
      </c>
      <c s="36" r="N1061"/>
      <c s="34" r="O1061"/>
      <c s="8" r="P1061">
        <v>20</v>
      </c>
      <c s="17" r="Q1061"/>
      <c s="40" r="R1061"/>
      <c s="40" r="S1061"/>
      <c s="17" r="T1061"/>
      <c s="29" r="U1061">
        <f>(((20*AB1061)*AC1061)+(20*AA1061))*1</f>
        <v>0</v>
      </c>
      <c s="29" r="V1061">
        <f>IF((U1061=0),0,(S1061/U1061))</f>
        <v>0</v>
      </c>
      <c s="40" r="X1061">
        <f>(AA1061+AB1061)*AC1061</f>
        <v>0</v>
      </c>
      <c s="17" r="Y1061"/>
      <c s="31" r="AA1061"/>
      <c s="31" r="AB1061"/>
      <c s="31" r="AC1061"/>
      <c s="31" r="AD1061"/>
    </row>
    <row customHeight="1" r="1062" ht="12.0">
      <c s="19" r="A1062">
        <v>41774.1666666667</v>
      </c>
      <c s="23" r="B1062">
        <v>41774.2083333333</v>
      </c>
      <c s="19" r="C1062">
        <f>A1062+TIME(5,0,0)</f>
        <v>41774.375</v>
      </c>
      <c s="24" r="D1062">
        <f>DATE(YEAR(C1062),MONTH(C1062),DAY(C1062))</f>
        <v>41774</v>
      </c>
      <c s="27" r="E1062">
        <f>HOUR(C1062)</f>
        <v>9</v>
      </c>
      <c t="str" s="27" r="F1062">
        <f>CONCATENATE("TAITsched:",(H1062*1000))</f>
        <v>TAITsched:20000</v>
      </c>
      <c s="18" r="G1062">
        <v>20</v>
      </c>
      <c s="8" r="H1062">
        <v>20</v>
      </c>
      <c s="36" r="I1062">
        <v>0</v>
      </c>
      <c t="str" s="27" r="J1062">
        <f>CONCATENATE("TAITbid:",(G1062*1000))</f>
        <v>TAITbid:20000</v>
      </c>
      <c t="str" s="27" r="K1062">
        <f>CONCATENATE("TAITUnscheduled:",(I1062*1000))</f>
        <v>TAITUnscheduled:0</v>
      </c>
      <c t="str" s="27" r="L1062">
        <f>CONCATENATE("TAITPlanned:",(N1062*1000))</f>
        <v>TAITPlanned:0</v>
      </c>
      <c t="str" s="27" r="M1062">
        <f>CONCATENATE("TAITSettled:",(P1062*1000))</f>
        <v>TAITSettled:20000</v>
      </c>
      <c s="36" r="N1062"/>
      <c s="34" r="O1062"/>
      <c s="8" r="P1062">
        <v>20</v>
      </c>
      <c s="17" r="Q1062"/>
      <c s="40" r="R1062"/>
      <c s="40" r="S1062"/>
      <c s="17" r="T1062"/>
      <c s="29" r="U1062">
        <f>(((20*AB1062)*AC1062)+(20*AA1062))*1</f>
        <v>0</v>
      </c>
      <c s="29" r="V1062">
        <f>IF((U1062=0),0,(S1062/U1062))</f>
        <v>0</v>
      </c>
      <c s="40" r="X1062">
        <f>(AA1062+AB1062)*AC1062</f>
        <v>0</v>
      </c>
      <c s="17" r="Y1062"/>
      <c s="31" r="AA1062"/>
      <c s="31" r="AB1062"/>
      <c s="31" r="AC1062"/>
      <c s="31" r="AD1062"/>
    </row>
    <row customHeight="1" r="1063" ht="12.0">
      <c s="19" r="A1063">
        <v>41774.2083333333</v>
      </c>
      <c s="23" r="B1063">
        <v>41774.25</v>
      </c>
      <c s="19" r="C1063">
        <f>A1063+TIME(5,0,0)</f>
        <v>41774.4166666667</v>
      </c>
      <c s="24" r="D1063">
        <f>DATE(YEAR(C1063),MONTH(C1063),DAY(C1063))</f>
        <v>41774</v>
      </c>
      <c s="27" r="E1063">
        <f>HOUR(C1063)</f>
        <v>10</v>
      </c>
      <c t="str" s="27" r="F1063">
        <f>CONCATENATE("TAITsched:",(H1063*1000))</f>
        <v>TAITsched:20000</v>
      </c>
      <c s="18" r="G1063">
        <v>20</v>
      </c>
      <c s="8" r="H1063">
        <v>20</v>
      </c>
      <c s="36" r="I1063">
        <v>0</v>
      </c>
      <c t="str" s="27" r="J1063">
        <f>CONCATENATE("TAITbid:",(G1063*1000))</f>
        <v>TAITbid:20000</v>
      </c>
      <c t="str" s="27" r="K1063">
        <f>CONCATENATE("TAITUnscheduled:",(I1063*1000))</f>
        <v>TAITUnscheduled:0</v>
      </c>
      <c t="str" s="27" r="L1063">
        <f>CONCATENATE("TAITPlanned:",(N1063*1000))</f>
        <v>TAITPlanned:0</v>
      </c>
      <c t="str" s="27" r="M1063">
        <f>CONCATENATE("TAITSettled:",(P1063*1000))</f>
        <v>TAITSettled:20000</v>
      </c>
      <c s="36" r="N1063"/>
      <c s="34" r="O1063"/>
      <c s="8" r="P1063">
        <v>20</v>
      </c>
      <c s="17" r="Q1063"/>
      <c s="40" r="R1063"/>
      <c s="40" r="S1063"/>
      <c s="17" r="T1063"/>
      <c s="29" r="U1063">
        <f>(((20*AB1063)*AC1063)+(20*AA1063))*1</f>
        <v>0</v>
      </c>
      <c s="29" r="V1063">
        <f>IF((U1063=0),0,(S1063/U1063))</f>
        <v>0</v>
      </c>
      <c s="40" r="X1063">
        <f>(AA1063+AB1063)*AC1063</f>
        <v>0</v>
      </c>
      <c s="17" r="Y1063"/>
      <c s="31" r="AA1063"/>
      <c s="31" r="AB1063"/>
      <c s="31" r="AC1063"/>
      <c s="31" r="AD1063"/>
    </row>
    <row customHeight="1" r="1064" ht="12.0">
      <c s="19" r="A1064">
        <v>41774.25</v>
      </c>
      <c s="23" r="B1064">
        <v>41774.2916666667</v>
      </c>
      <c s="19" r="C1064">
        <f>A1064+TIME(5,0,0)</f>
        <v>41774.4583333333</v>
      </c>
      <c s="24" r="D1064">
        <f>DATE(YEAR(C1064),MONTH(C1064),DAY(C1064))</f>
        <v>41774</v>
      </c>
      <c s="27" r="E1064">
        <f>HOUR(C1064)</f>
        <v>11</v>
      </c>
      <c t="str" s="27" r="F1064">
        <f>CONCATENATE("TAITsched:",(H1064*1000))</f>
        <v>TAITsched:20000</v>
      </c>
      <c s="18" r="G1064">
        <v>20</v>
      </c>
      <c s="8" r="H1064">
        <v>20</v>
      </c>
      <c s="36" r="I1064">
        <v>0</v>
      </c>
      <c t="str" s="27" r="J1064">
        <f>CONCATENATE("TAITbid:",(G1064*1000))</f>
        <v>TAITbid:20000</v>
      </c>
      <c t="str" s="27" r="K1064">
        <f>CONCATENATE("TAITUnscheduled:",(I1064*1000))</f>
        <v>TAITUnscheduled:0</v>
      </c>
      <c t="str" s="27" r="L1064">
        <f>CONCATENATE("TAITPlanned:",(N1064*1000))</f>
        <v>TAITPlanned:0</v>
      </c>
      <c t="str" s="27" r="M1064">
        <f>CONCATENATE("TAITSettled:",(P1064*1000))</f>
        <v>TAITSettled:20000</v>
      </c>
      <c s="36" r="N1064"/>
      <c s="34" r="O1064"/>
      <c s="8" r="P1064">
        <v>20</v>
      </c>
      <c s="17" r="Q1064"/>
      <c s="40" r="R1064"/>
      <c s="40" r="S1064"/>
      <c s="17" r="T1064"/>
      <c s="29" r="U1064">
        <f>(((20*AB1064)*AC1064)+(20*AA1064))*1</f>
        <v>0</v>
      </c>
      <c s="29" r="V1064">
        <f>IF((U1064=0),0,(S1064/U1064))</f>
        <v>0</v>
      </c>
      <c s="40" r="X1064">
        <f>(AA1064+AB1064)*AC1064</f>
        <v>0</v>
      </c>
      <c s="17" r="Y1064"/>
      <c s="31" r="AA1064"/>
      <c s="31" r="AB1064"/>
      <c s="31" r="AC1064"/>
      <c s="31" r="AD1064"/>
    </row>
    <row customHeight="1" r="1065" ht="12.0">
      <c s="19" r="A1065">
        <v>41774.2916666667</v>
      </c>
      <c s="23" r="B1065">
        <v>41774.3333333333</v>
      </c>
      <c s="19" r="C1065">
        <f>A1065+TIME(5,0,0)</f>
        <v>41774.5</v>
      </c>
      <c s="24" r="D1065">
        <f>DATE(YEAR(C1065),MONTH(C1065),DAY(C1065))</f>
        <v>41774</v>
      </c>
      <c s="27" r="E1065">
        <f>HOUR(C1065)</f>
        <v>12</v>
      </c>
      <c t="str" s="27" r="F1065">
        <f>CONCATENATE("TAITsched:",(H1065*1000))</f>
        <v>TAITsched:20000</v>
      </c>
      <c s="18" r="G1065">
        <v>20</v>
      </c>
      <c s="8" r="H1065">
        <v>20</v>
      </c>
      <c s="36" r="I1065">
        <v>0</v>
      </c>
      <c t="str" s="27" r="J1065">
        <f>CONCATENATE("TAITbid:",(G1065*1000))</f>
        <v>TAITbid:20000</v>
      </c>
      <c t="str" s="27" r="K1065">
        <f>CONCATENATE("TAITUnscheduled:",(I1065*1000))</f>
        <v>TAITUnscheduled:0</v>
      </c>
      <c t="str" s="27" r="L1065">
        <f>CONCATENATE("TAITPlanned:",(N1065*1000))</f>
        <v>TAITPlanned:0</v>
      </c>
      <c t="str" s="27" r="M1065">
        <f>CONCATENATE("TAITSettled:",(P1065*1000))</f>
        <v>TAITSettled:20000</v>
      </c>
      <c s="36" r="N1065"/>
      <c s="34" r="O1065"/>
      <c s="8" r="P1065">
        <v>20</v>
      </c>
      <c s="17" r="Q1065"/>
      <c s="40" r="R1065"/>
      <c s="40" r="S1065"/>
      <c s="17" r="T1065"/>
      <c s="29" r="U1065">
        <f>(((20*AB1065)*AC1065)+(20*AA1065))*1</f>
        <v>0</v>
      </c>
      <c s="29" r="V1065">
        <f>IF((U1065=0),0,(S1065/U1065))</f>
        <v>0</v>
      </c>
      <c s="40" r="X1065">
        <f>(AA1065+AB1065)*AC1065</f>
        <v>0</v>
      </c>
      <c s="17" r="Y1065"/>
      <c s="31" r="AA1065"/>
      <c s="31" r="AB1065"/>
      <c s="31" r="AC1065"/>
      <c s="31" r="AD1065"/>
    </row>
    <row customHeight="1" r="1066" ht="12.0">
      <c s="19" r="A1066">
        <v>41774.3333333333</v>
      </c>
      <c s="23" r="B1066">
        <v>41774.375</v>
      </c>
      <c s="19" r="C1066">
        <f>A1066+TIME(5,0,0)</f>
        <v>41774.5416666667</v>
      </c>
      <c s="24" r="D1066">
        <f>DATE(YEAR(C1066),MONTH(C1066),DAY(C1066))</f>
        <v>41774</v>
      </c>
      <c s="27" r="E1066">
        <f>HOUR(C1066)</f>
        <v>13</v>
      </c>
      <c t="str" s="27" r="F1066">
        <f>CONCATENATE("TAITsched:",(H1066*1000))</f>
        <v>TAITsched:20000</v>
      </c>
      <c s="18" r="G1066">
        <v>20</v>
      </c>
      <c s="8" r="H1066">
        <v>20</v>
      </c>
      <c s="36" r="I1066">
        <v>0</v>
      </c>
      <c t="str" s="27" r="J1066">
        <f>CONCATENATE("TAITbid:",(G1066*1000))</f>
        <v>TAITbid:20000</v>
      </c>
      <c t="str" s="27" r="K1066">
        <f>CONCATENATE("TAITUnscheduled:",(I1066*1000))</f>
        <v>TAITUnscheduled:0</v>
      </c>
      <c t="str" s="27" r="L1066">
        <f>CONCATENATE("TAITPlanned:",(N1066*1000))</f>
        <v>TAITPlanned:0</v>
      </c>
      <c t="str" s="27" r="M1066">
        <f>CONCATENATE("TAITSettled:",(P1066*1000))</f>
        <v>TAITSettled:20000</v>
      </c>
      <c s="36" r="N1066"/>
      <c s="34" r="O1066"/>
      <c s="8" r="P1066">
        <v>20</v>
      </c>
      <c s="17" r="Q1066"/>
      <c s="40" r="R1066"/>
      <c s="40" r="S1066"/>
      <c s="17" r="T1066"/>
      <c s="29" r="U1066">
        <f>(((20*AB1066)*AC1066)+(20*AA1066))*1</f>
        <v>0</v>
      </c>
      <c s="29" r="V1066">
        <f>IF((U1066=0),0,(S1066/U1066))</f>
        <v>0</v>
      </c>
      <c s="40" r="X1066">
        <f>(AA1066+AB1066)*AC1066</f>
        <v>0</v>
      </c>
      <c s="17" r="Y1066"/>
      <c s="31" r="AA1066"/>
      <c s="31" r="AB1066"/>
      <c s="31" r="AC1066"/>
      <c s="31" r="AD1066"/>
    </row>
    <row customHeight="1" r="1067" ht="12.0">
      <c s="19" r="A1067">
        <v>41774.375</v>
      </c>
      <c s="23" r="B1067">
        <v>41774.4166666667</v>
      </c>
      <c s="19" r="C1067">
        <f>A1067+TIME(5,0,0)</f>
        <v>41774.5833333333</v>
      </c>
      <c s="24" r="D1067">
        <f>DATE(YEAR(C1067),MONTH(C1067),DAY(C1067))</f>
        <v>41774</v>
      </c>
      <c s="27" r="E1067">
        <f>HOUR(C1067)</f>
        <v>14</v>
      </c>
      <c t="str" s="27" r="F1067">
        <f>CONCATENATE("TAITsched:",(H1067*1000))</f>
        <v>TAITsched:20000</v>
      </c>
      <c s="18" r="G1067">
        <v>20</v>
      </c>
      <c s="8" r="H1067">
        <v>20</v>
      </c>
      <c s="36" r="I1067">
        <v>0</v>
      </c>
      <c t="str" s="27" r="J1067">
        <f>CONCATENATE("TAITbid:",(G1067*1000))</f>
        <v>TAITbid:20000</v>
      </c>
      <c t="str" s="27" r="K1067">
        <f>CONCATENATE("TAITUnscheduled:",(I1067*1000))</f>
        <v>TAITUnscheduled:0</v>
      </c>
      <c t="str" s="27" r="L1067">
        <f>CONCATENATE("TAITPlanned:",(N1067*1000))</f>
        <v>TAITPlanned:0</v>
      </c>
      <c t="str" s="27" r="M1067">
        <f>CONCATENATE("TAITSettled:",(P1067*1000))</f>
        <v>TAITSettled:20000</v>
      </c>
      <c s="36" r="N1067"/>
      <c s="34" r="O1067"/>
      <c s="8" r="P1067">
        <v>20</v>
      </c>
      <c s="17" r="Q1067"/>
      <c s="40" r="R1067"/>
      <c s="40" r="S1067"/>
      <c s="17" r="T1067"/>
      <c s="29" r="U1067">
        <f>(((20*AB1067)*AC1067)+(20*AA1067))*1</f>
        <v>0</v>
      </c>
      <c s="29" r="V1067">
        <f>IF((U1067=0),0,(S1067/U1067))</f>
        <v>0</v>
      </c>
      <c s="40" r="X1067">
        <f>(AA1067+AB1067)*AC1067</f>
        <v>0</v>
      </c>
      <c s="17" r="Y1067"/>
      <c s="31" r="AA1067"/>
      <c s="31" r="AB1067"/>
      <c s="31" r="AC1067"/>
      <c s="31" r="AD1067"/>
    </row>
    <row customHeight="1" r="1068" ht="12.0">
      <c s="19" r="A1068">
        <v>41774.4166666667</v>
      </c>
      <c s="23" r="B1068">
        <v>41774.4583333333</v>
      </c>
      <c s="19" r="C1068">
        <f>A1068+TIME(5,0,0)</f>
        <v>41774.625</v>
      </c>
      <c s="24" r="D1068">
        <f>DATE(YEAR(C1068),MONTH(C1068),DAY(C1068))</f>
        <v>41774</v>
      </c>
      <c s="27" r="E1068">
        <f>HOUR(C1068)</f>
        <v>15</v>
      </c>
      <c t="str" s="27" r="F1068">
        <f>CONCATENATE("TAITsched:",(H1068*1000))</f>
        <v>TAITsched:20000</v>
      </c>
      <c s="18" r="G1068">
        <v>20</v>
      </c>
      <c s="8" r="H1068">
        <v>20</v>
      </c>
      <c s="36" r="I1068">
        <v>0</v>
      </c>
      <c t="str" s="27" r="J1068">
        <f>CONCATENATE("TAITbid:",(G1068*1000))</f>
        <v>TAITbid:20000</v>
      </c>
      <c t="str" s="27" r="K1068">
        <f>CONCATENATE("TAITUnscheduled:",(I1068*1000))</f>
        <v>TAITUnscheduled:0</v>
      </c>
      <c t="str" s="27" r="L1068">
        <f>CONCATENATE("TAITPlanned:",(N1068*1000))</f>
        <v>TAITPlanned:0</v>
      </c>
      <c t="str" s="27" r="M1068">
        <f>CONCATENATE("TAITSettled:",(P1068*1000))</f>
        <v>TAITSettled:20000</v>
      </c>
      <c s="36" r="N1068"/>
      <c s="34" r="O1068"/>
      <c s="8" r="P1068">
        <v>20</v>
      </c>
      <c s="17" r="Q1068"/>
      <c s="40" r="R1068"/>
      <c s="40" r="S1068"/>
      <c s="17" r="T1068"/>
      <c s="29" r="U1068">
        <f>(((20*AB1068)*AC1068)+(20*AA1068))*1</f>
        <v>0</v>
      </c>
      <c s="29" r="V1068">
        <f>IF((U1068=0),0,(S1068/U1068))</f>
        <v>0</v>
      </c>
      <c s="40" r="X1068">
        <f>(AA1068+AB1068)*AC1068</f>
        <v>0</v>
      </c>
      <c s="17" r="Y1068"/>
      <c s="31" r="AA1068"/>
      <c s="31" r="AB1068"/>
      <c s="31" r="AC1068"/>
      <c s="31" r="AD1068"/>
    </row>
    <row customHeight="1" r="1069" ht="12.0">
      <c s="19" r="A1069">
        <v>41774.4583333333</v>
      </c>
      <c s="23" r="B1069">
        <v>41774.5</v>
      </c>
      <c s="19" r="C1069">
        <f>A1069+TIME(5,0,0)</f>
        <v>41774.6666666667</v>
      </c>
      <c s="24" r="D1069">
        <f>DATE(YEAR(C1069),MONTH(C1069),DAY(C1069))</f>
        <v>41774</v>
      </c>
      <c s="27" r="E1069">
        <f>HOUR(C1069)</f>
        <v>16</v>
      </c>
      <c t="str" s="27" r="F1069">
        <f>CONCATENATE("TAITsched:",(H1069*1000))</f>
        <v>TAITsched:20000</v>
      </c>
      <c s="18" r="G1069">
        <v>20</v>
      </c>
      <c s="8" r="H1069">
        <v>20</v>
      </c>
      <c s="36" r="I1069">
        <v>0</v>
      </c>
      <c t="str" s="27" r="J1069">
        <f>CONCATENATE("TAITbid:",(G1069*1000))</f>
        <v>TAITbid:20000</v>
      </c>
      <c t="str" s="27" r="K1069">
        <f>CONCATENATE("TAITUnscheduled:",(I1069*1000))</f>
        <v>TAITUnscheduled:0</v>
      </c>
      <c t="str" s="27" r="L1069">
        <f>CONCATENATE("TAITPlanned:",(N1069*1000))</f>
        <v>TAITPlanned:0</v>
      </c>
      <c t="str" s="27" r="M1069">
        <f>CONCATENATE("TAITSettled:",(P1069*1000))</f>
        <v>TAITSettled:20000</v>
      </c>
      <c s="36" r="N1069"/>
      <c s="34" r="O1069"/>
      <c s="8" r="P1069">
        <v>20</v>
      </c>
      <c s="17" r="Q1069"/>
      <c s="40" r="R1069"/>
      <c s="40" r="S1069"/>
      <c s="17" r="T1069"/>
      <c s="29" r="U1069">
        <f>(((20*AB1069)*AC1069)+(20*AA1069))*1</f>
        <v>0</v>
      </c>
      <c s="29" r="V1069">
        <f>IF((U1069=0),0,(S1069/U1069))</f>
        <v>0</v>
      </c>
      <c s="40" r="X1069">
        <f>(AA1069+AB1069)*AC1069</f>
        <v>0</v>
      </c>
      <c s="17" r="Y1069"/>
      <c s="31" r="AA1069"/>
      <c s="31" r="AB1069"/>
      <c s="31" r="AC1069"/>
      <c s="31" r="AD1069"/>
    </row>
    <row customHeight="1" r="1070" ht="12.0">
      <c s="19" r="A1070">
        <v>41774.5</v>
      </c>
      <c s="23" r="B1070">
        <v>41774.5416666667</v>
      </c>
      <c s="19" r="C1070">
        <f>A1070+TIME(5,0,0)</f>
        <v>41774.7083333333</v>
      </c>
      <c s="24" r="D1070">
        <f>DATE(YEAR(C1070),MONTH(C1070),DAY(C1070))</f>
        <v>41774</v>
      </c>
      <c s="27" r="E1070">
        <f>HOUR(C1070)</f>
        <v>17</v>
      </c>
      <c t="str" s="27" r="F1070">
        <f>CONCATENATE("TAITsched:",(H1070*1000))</f>
        <v>TAITsched:20000</v>
      </c>
      <c s="18" r="G1070">
        <v>20</v>
      </c>
      <c s="8" r="H1070">
        <v>20</v>
      </c>
      <c s="36" r="I1070">
        <v>0</v>
      </c>
      <c t="str" s="27" r="J1070">
        <f>CONCATENATE("TAITbid:",(G1070*1000))</f>
        <v>TAITbid:20000</v>
      </c>
      <c t="str" s="27" r="K1070">
        <f>CONCATENATE("TAITUnscheduled:",(I1070*1000))</f>
        <v>TAITUnscheduled:0</v>
      </c>
      <c t="str" s="27" r="L1070">
        <f>CONCATENATE("TAITPlanned:",(N1070*1000))</f>
        <v>TAITPlanned:0</v>
      </c>
      <c t="str" s="27" r="M1070">
        <f>CONCATENATE("TAITSettled:",(P1070*1000))</f>
        <v>TAITSettled:20000</v>
      </c>
      <c s="36" r="N1070"/>
      <c s="34" r="O1070"/>
      <c s="8" r="P1070">
        <v>20</v>
      </c>
      <c s="17" r="Q1070"/>
      <c s="40" r="R1070"/>
      <c s="40" r="S1070"/>
      <c s="17" r="T1070"/>
      <c s="29" r="U1070">
        <f>(((20*AB1070)*AC1070)+(20*AA1070))*1</f>
        <v>0</v>
      </c>
      <c s="29" r="V1070">
        <f>IF((U1070=0),0,(S1070/U1070))</f>
        <v>0</v>
      </c>
      <c s="40" r="X1070">
        <f>(AA1070+AB1070)*AC1070</f>
        <v>0</v>
      </c>
      <c s="17" r="Y1070"/>
      <c s="31" r="AA1070"/>
      <c s="31" r="AB1070"/>
      <c s="31" r="AC1070"/>
      <c s="31" r="AD1070"/>
    </row>
    <row customHeight="1" r="1071" ht="12.0">
      <c s="19" r="A1071">
        <v>41774.5416666667</v>
      </c>
      <c s="23" r="B1071">
        <v>41774.5833333333</v>
      </c>
      <c s="19" r="C1071">
        <f>A1071+TIME(5,0,0)</f>
        <v>41774.75</v>
      </c>
      <c s="24" r="D1071">
        <f>DATE(YEAR(C1071),MONTH(C1071),DAY(C1071))</f>
        <v>41774</v>
      </c>
      <c s="27" r="E1071">
        <f>HOUR(C1071)</f>
        <v>18</v>
      </c>
      <c t="str" s="27" r="F1071">
        <f>CONCATENATE("TAITsched:",(H1071*1000))</f>
        <v>TAITsched:20000</v>
      </c>
      <c s="18" r="G1071">
        <v>20</v>
      </c>
      <c s="8" r="H1071">
        <v>20</v>
      </c>
      <c s="36" r="I1071">
        <v>0</v>
      </c>
      <c t="str" s="27" r="J1071">
        <f>CONCATENATE("TAITbid:",(G1071*1000))</f>
        <v>TAITbid:20000</v>
      </c>
      <c t="str" s="27" r="K1071">
        <f>CONCATENATE("TAITUnscheduled:",(I1071*1000))</f>
        <v>TAITUnscheduled:0</v>
      </c>
      <c t="str" s="27" r="L1071">
        <f>CONCATENATE("TAITPlanned:",(N1071*1000))</f>
        <v>TAITPlanned:0</v>
      </c>
      <c t="str" s="27" r="M1071">
        <f>CONCATENATE("TAITSettled:",(P1071*1000))</f>
        <v>TAITSettled:20000</v>
      </c>
      <c s="36" r="N1071"/>
      <c s="34" r="O1071"/>
      <c s="8" r="P1071">
        <v>20</v>
      </c>
      <c s="17" r="Q1071"/>
      <c s="40" r="R1071"/>
      <c s="40" r="S1071"/>
      <c s="17" r="T1071"/>
      <c s="29" r="U1071">
        <f>(((20*AB1071)*AC1071)+(20*AA1071))*1</f>
        <v>0</v>
      </c>
      <c s="29" r="V1071">
        <f>IF((U1071=0),0,(S1071/U1071))</f>
        <v>0</v>
      </c>
      <c s="40" r="X1071">
        <f>(AA1071+AB1071)*AC1071</f>
        <v>0</v>
      </c>
      <c s="17" r="Y1071"/>
      <c s="31" r="AA1071"/>
      <c s="31" r="AB1071"/>
      <c s="31" r="AC1071"/>
      <c s="31" r="AD1071"/>
    </row>
    <row customHeight="1" r="1072" ht="12.0">
      <c s="19" r="A1072">
        <v>41774.5833333333</v>
      </c>
      <c s="23" r="B1072">
        <v>41774.625</v>
      </c>
      <c s="19" r="C1072">
        <f>A1072+TIME(5,0,0)</f>
        <v>41774.7916666667</v>
      </c>
      <c s="24" r="D1072">
        <f>DATE(YEAR(C1072),MONTH(C1072),DAY(C1072))</f>
        <v>41774</v>
      </c>
      <c s="27" r="E1072">
        <f>HOUR(C1072)</f>
        <v>19</v>
      </c>
      <c t="str" s="27" r="F1072">
        <f>CONCATENATE("TAITsched:",(H1072*1000))</f>
        <v>TAITsched:20000</v>
      </c>
      <c s="18" r="G1072">
        <v>20</v>
      </c>
      <c s="8" r="H1072">
        <v>20</v>
      </c>
      <c s="36" r="I1072">
        <v>0</v>
      </c>
      <c t="str" s="27" r="J1072">
        <f>CONCATENATE("TAITbid:",(G1072*1000))</f>
        <v>TAITbid:20000</v>
      </c>
      <c t="str" s="27" r="K1072">
        <f>CONCATENATE("TAITUnscheduled:",(I1072*1000))</f>
        <v>TAITUnscheduled:0</v>
      </c>
      <c t="str" s="27" r="L1072">
        <f>CONCATENATE("TAITPlanned:",(N1072*1000))</f>
        <v>TAITPlanned:0</v>
      </c>
      <c t="str" s="27" r="M1072">
        <f>CONCATENATE("TAITSettled:",(P1072*1000))</f>
        <v>TAITSettled:20000</v>
      </c>
      <c s="36" r="N1072"/>
      <c s="34" r="O1072"/>
      <c s="8" r="P1072">
        <v>20</v>
      </c>
      <c s="17" r="Q1072"/>
      <c s="40" r="R1072"/>
      <c s="40" r="S1072"/>
      <c s="17" r="T1072"/>
      <c s="29" r="U1072">
        <f>(((20*AB1072)*AC1072)+(20*AA1072))*1</f>
        <v>0</v>
      </c>
      <c s="29" r="V1072">
        <f>IF((U1072=0),0,(S1072/U1072))</f>
        <v>0</v>
      </c>
      <c s="40" r="X1072">
        <f>(AA1072+AB1072)*AC1072</f>
        <v>0</v>
      </c>
      <c s="17" r="Y1072"/>
      <c s="31" r="AA1072"/>
      <c s="31" r="AB1072"/>
      <c s="31" r="AC1072"/>
      <c s="31" r="AD1072"/>
    </row>
    <row customHeight="1" r="1073" ht="12.0">
      <c s="19" r="A1073">
        <v>41774.625</v>
      </c>
      <c s="23" r="B1073">
        <v>41774.6666666667</v>
      </c>
      <c s="19" r="C1073">
        <f>A1073+TIME(5,0,0)</f>
        <v>41774.8333333333</v>
      </c>
      <c s="24" r="D1073">
        <f>DATE(YEAR(C1073),MONTH(C1073),DAY(C1073))</f>
        <v>41774</v>
      </c>
      <c s="27" r="E1073">
        <f>HOUR(C1073)</f>
        <v>20</v>
      </c>
      <c t="str" s="27" r="F1073">
        <f>CONCATENATE("TAITsched:",(H1073*1000))</f>
        <v>TAITsched:20000</v>
      </c>
      <c s="18" r="G1073">
        <v>20</v>
      </c>
      <c s="8" r="H1073">
        <v>20</v>
      </c>
      <c s="36" r="I1073">
        <v>0</v>
      </c>
      <c t="str" s="27" r="J1073">
        <f>CONCATENATE("TAITbid:",(G1073*1000))</f>
        <v>TAITbid:20000</v>
      </c>
      <c t="str" s="27" r="K1073">
        <f>CONCATENATE("TAITUnscheduled:",(I1073*1000))</f>
        <v>TAITUnscheduled:0</v>
      </c>
      <c t="str" s="27" r="L1073">
        <f>CONCATENATE("TAITPlanned:",(N1073*1000))</f>
        <v>TAITPlanned:0</v>
      </c>
      <c t="str" s="27" r="M1073">
        <f>CONCATENATE("TAITSettled:",(P1073*1000))</f>
        <v>TAITSettled:20000</v>
      </c>
      <c s="36" r="N1073"/>
      <c s="34" r="O1073"/>
      <c s="8" r="P1073">
        <v>20</v>
      </c>
      <c s="17" r="Q1073"/>
      <c s="40" r="R1073"/>
      <c s="40" r="S1073"/>
      <c s="17" r="T1073"/>
      <c s="29" r="U1073">
        <f>(((20*AB1073)*AC1073)+(20*AA1073))*1</f>
        <v>0</v>
      </c>
      <c s="29" r="V1073">
        <f>IF((U1073=0),0,(S1073/U1073))</f>
        <v>0</v>
      </c>
      <c s="40" r="X1073">
        <f>(AA1073+AB1073)*AC1073</f>
        <v>0</v>
      </c>
      <c s="17" r="Y1073"/>
      <c s="31" r="AA1073"/>
      <c s="31" r="AB1073"/>
      <c s="31" r="AC1073"/>
      <c s="31" r="AD1073"/>
    </row>
    <row customHeight="1" r="1074" ht="12.0">
      <c s="19" r="A1074">
        <v>41774.6666666667</v>
      </c>
      <c s="23" r="B1074">
        <v>41774.7083333333</v>
      </c>
      <c s="19" r="C1074">
        <f>A1074+TIME(5,0,0)</f>
        <v>41774.875</v>
      </c>
      <c s="24" r="D1074">
        <f>DATE(YEAR(C1074),MONTH(C1074),DAY(C1074))</f>
        <v>41774</v>
      </c>
      <c s="27" r="E1074">
        <f>HOUR(C1074)</f>
        <v>21</v>
      </c>
      <c t="str" s="27" r="F1074">
        <f>CONCATENATE("TAITsched:",(H1074*1000))</f>
        <v>TAITsched:20000</v>
      </c>
      <c s="18" r="G1074">
        <v>20</v>
      </c>
      <c s="8" r="H1074">
        <v>20</v>
      </c>
      <c s="36" r="I1074">
        <v>0</v>
      </c>
      <c t="str" s="27" r="J1074">
        <f>CONCATENATE("TAITbid:",(G1074*1000))</f>
        <v>TAITbid:20000</v>
      </c>
      <c t="str" s="27" r="K1074">
        <f>CONCATENATE("TAITUnscheduled:",(I1074*1000))</f>
        <v>TAITUnscheduled:0</v>
      </c>
      <c t="str" s="27" r="L1074">
        <f>CONCATENATE("TAITPlanned:",(N1074*1000))</f>
        <v>TAITPlanned:0</v>
      </c>
      <c t="str" s="27" r="M1074">
        <f>CONCATENATE("TAITSettled:",(P1074*1000))</f>
        <v>TAITSettled:20000</v>
      </c>
      <c s="36" r="N1074"/>
      <c s="34" r="O1074"/>
      <c s="8" r="P1074">
        <v>20</v>
      </c>
      <c s="17" r="Q1074"/>
      <c s="40" r="R1074"/>
      <c s="40" r="S1074"/>
      <c s="17" r="T1074"/>
      <c s="29" r="U1074">
        <f>(((20*AB1074)*AC1074)+(20*AA1074))*1</f>
        <v>0</v>
      </c>
      <c s="29" r="V1074">
        <f>IF((U1074=0),0,(S1074/U1074))</f>
        <v>0</v>
      </c>
      <c s="40" r="X1074">
        <f>(AA1074+AB1074)*AC1074</f>
        <v>0</v>
      </c>
      <c s="17" r="Y1074"/>
      <c s="31" r="AA1074"/>
      <c s="31" r="AB1074"/>
      <c s="31" r="AC1074"/>
      <c s="31" r="AD1074"/>
    </row>
    <row customHeight="1" r="1075" ht="12.0">
      <c s="19" r="A1075">
        <v>41774.7083333333</v>
      </c>
      <c s="23" r="B1075">
        <v>41774.75</v>
      </c>
      <c s="19" r="C1075">
        <f>A1075+TIME(5,0,0)</f>
        <v>41774.9166666667</v>
      </c>
      <c s="24" r="D1075">
        <f>DATE(YEAR(C1075),MONTH(C1075),DAY(C1075))</f>
        <v>41774</v>
      </c>
      <c s="27" r="E1075">
        <f>HOUR(C1075)</f>
        <v>22</v>
      </c>
      <c t="str" s="27" r="F1075">
        <f>CONCATENATE("TAITsched:",(H1075*1000))</f>
        <v>TAITsched:20000</v>
      </c>
      <c s="18" r="G1075">
        <v>20</v>
      </c>
      <c s="8" r="H1075">
        <v>20</v>
      </c>
      <c s="36" r="I1075">
        <v>0</v>
      </c>
      <c t="str" s="27" r="J1075">
        <f>CONCATENATE("TAITbid:",(G1075*1000))</f>
        <v>TAITbid:20000</v>
      </c>
      <c t="str" s="27" r="K1075">
        <f>CONCATENATE("TAITUnscheduled:",(I1075*1000))</f>
        <v>TAITUnscheduled:0</v>
      </c>
      <c t="str" s="27" r="L1075">
        <f>CONCATENATE("TAITPlanned:",(N1075*1000))</f>
        <v>TAITPlanned:0</v>
      </c>
      <c t="str" s="27" r="M1075">
        <f>CONCATENATE("TAITSettled:",(P1075*1000))</f>
        <v>TAITSettled:20000</v>
      </c>
      <c s="36" r="N1075"/>
      <c s="34" r="O1075"/>
      <c s="8" r="P1075">
        <v>20</v>
      </c>
      <c s="17" r="Q1075"/>
      <c s="40" r="R1075"/>
      <c s="40" r="S1075"/>
      <c s="17" r="T1075"/>
      <c s="29" r="U1075">
        <f>(((20*AB1075)*AC1075)+(20*AA1075))*1</f>
        <v>0</v>
      </c>
      <c s="29" r="V1075">
        <f>IF((U1075=0),0,(S1075/U1075))</f>
        <v>0</v>
      </c>
      <c s="40" r="X1075">
        <f>(AA1075+AB1075)*AC1075</f>
        <v>0</v>
      </c>
      <c s="17" r="Y1075"/>
      <c s="31" r="AA1075"/>
      <c s="31" r="AB1075"/>
      <c s="31" r="AC1075"/>
      <c s="31" r="AD1075"/>
    </row>
    <row customHeight="1" r="1076" ht="12.0">
      <c s="19" r="A1076">
        <v>41774.75</v>
      </c>
      <c s="23" r="B1076">
        <v>41774.7916666667</v>
      </c>
      <c s="19" r="C1076">
        <f>A1076+TIME(5,0,0)</f>
        <v>41774.9583333333</v>
      </c>
      <c s="24" r="D1076">
        <f>DATE(YEAR(C1076),MONTH(C1076),DAY(C1076))</f>
        <v>41774</v>
      </c>
      <c s="27" r="E1076">
        <f>HOUR(C1076)</f>
        <v>23</v>
      </c>
      <c t="str" s="27" r="F1076">
        <f>CONCATENATE("TAITsched:",(H1076*1000))</f>
        <v>TAITsched:20000</v>
      </c>
      <c s="18" r="G1076">
        <v>20</v>
      </c>
      <c s="8" r="H1076">
        <v>20</v>
      </c>
      <c s="36" r="I1076">
        <v>0</v>
      </c>
      <c t="str" s="27" r="J1076">
        <f>CONCATENATE("TAITbid:",(G1076*1000))</f>
        <v>TAITbid:20000</v>
      </c>
      <c t="str" s="27" r="K1076">
        <f>CONCATENATE("TAITUnscheduled:",(I1076*1000))</f>
        <v>TAITUnscheduled:0</v>
      </c>
      <c t="str" s="27" r="L1076">
        <f>CONCATENATE("TAITPlanned:",(N1076*1000))</f>
        <v>TAITPlanned:0</v>
      </c>
      <c t="str" s="27" r="M1076">
        <f>CONCATENATE("TAITSettled:",(P1076*1000))</f>
        <v>TAITSettled:20000</v>
      </c>
      <c s="36" r="N1076"/>
      <c s="34" r="O1076"/>
      <c s="8" r="P1076">
        <v>20</v>
      </c>
      <c s="17" r="Q1076"/>
      <c s="40" r="R1076"/>
      <c s="40" r="S1076"/>
      <c s="17" r="T1076"/>
      <c s="29" r="U1076">
        <f>(((20*AB1076)*AC1076)+(20*AA1076))*1</f>
        <v>0</v>
      </c>
      <c s="29" r="V1076">
        <f>IF((U1076=0),0,(S1076/U1076))</f>
        <v>0</v>
      </c>
      <c s="40" r="X1076">
        <f>(AA1076+AB1076)*AC1076</f>
        <v>0</v>
      </c>
      <c s="17" r="Y1076"/>
      <c s="31" r="AA1076"/>
      <c s="31" r="AB1076"/>
      <c s="31" r="AC1076"/>
      <c s="31" r="AD1076"/>
    </row>
    <row customHeight="1" r="1077" ht="12.0">
      <c s="19" r="A1077">
        <v>41774.7916666667</v>
      </c>
      <c s="23" r="B1077">
        <v>41774.8333333333</v>
      </c>
      <c s="19" r="C1077">
        <f>A1077+TIME(5,0,0)</f>
        <v>41775</v>
      </c>
      <c s="24" r="D1077">
        <f>DATE(YEAR(C1077),MONTH(C1077),DAY(C1077))</f>
        <v>41775</v>
      </c>
      <c s="27" r="E1077">
        <f>HOUR(C1077)</f>
        <v>0</v>
      </c>
      <c t="str" s="27" r="F1077">
        <f>CONCATENATE("TAITsched:",(H1077*1000))</f>
        <v>TAITsched:20000</v>
      </c>
      <c s="18" r="G1077">
        <v>20</v>
      </c>
      <c s="8" r="H1077">
        <v>20</v>
      </c>
      <c s="36" r="I1077">
        <v>0</v>
      </c>
      <c t="str" s="27" r="J1077">
        <f>CONCATENATE("TAITbid:",(G1077*1000))</f>
        <v>TAITbid:20000</v>
      </c>
      <c t="str" s="27" r="K1077">
        <f>CONCATENATE("TAITUnscheduled:",(I1077*1000))</f>
        <v>TAITUnscheduled:0</v>
      </c>
      <c t="str" s="27" r="L1077">
        <f>CONCATENATE("TAITPlanned:",(N1077*1000))</f>
        <v>TAITPlanned:0</v>
      </c>
      <c t="str" s="27" r="M1077">
        <f>CONCATENATE("TAITSettled:",(P1077*1000))</f>
        <v>TAITSettled:20000</v>
      </c>
      <c s="36" r="N1077"/>
      <c s="34" r="O1077"/>
      <c s="8" r="P1077">
        <v>20</v>
      </c>
      <c s="17" r="Q1077"/>
      <c s="40" r="R1077"/>
      <c s="40" r="S1077"/>
      <c s="17" r="T1077"/>
      <c s="29" r="U1077">
        <f>(((20*AB1077)*AC1077)+(20*AA1077))*1</f>
        <v>0</v>
      </c>
      <c s="29" r="V1077">
        <f>IF((U1077=0),0,(S1077/U1077))</f>
        <v>0</v>
      </c>
      <c s="40" r="X1077">
        <f>(AA1077+AB1077)*AC1077</f>
        <v>0</v>
      </c>
      <c s="17" r="Y1077"/>
      <c s="31" r="AA1077"/>
      <c s="31" r="AB1077"/>
      <c s="31" r="AC1077"/>
      <c s="31" r="AD1077"/>
    </row>
    <row customHeight="1" r="1078" ht="12.0">
      <c s="19" r="A1078">
        <v>41774.8333333333</v>
      </c>
      <c s="23" r="B1078">
        <v>41774.875</v>
      </c>
      <c s="19" r="C1078">
        <f>A1078+TIME(5,0,0)</f>
        <v>41775.0416666667</v>
      </c>
      <c s="24" r="D1078">
        <f>DATE(YEAR(C1078),MONTH(C1078),DAY(C1078))</f>
        <v>41775</v>
      </c>
      <c s="27" r="E1078">
        <f>HOUR(C1078)</f>
        <v>1</v>
      </c>
      <c t="str" s="27" r="F1078">
        <f>CONCATENATE("TAITsched:",(H1078*1000))</f>
        <v>TAITsched:20000</v>
      </c>
      <c s="18" r="G1078">
        <v>20</v>
      </c>
      <c s="8" r="H1078">
        <v>20</v>
      </c>
      <c s="36" r="I1078">
        <v>0</v>
      </c>
      <c t="str" s="27" r="J1078">
        <f>CONCATENATE("TAITbid:",(G1078*1000))</f>
        <v>TAITbid:20000</v>
      </c>
      <c t="str" s="27" r="K1078">
        <f>CONCATENATE("TAITUnscheduled:",(I1078*1000))</f>
        <v>TAITUnscheduled:0</v>
      </c>
      <c t="str" s="27" r="L1078">
        <f>CONCATENATE("TAITPlanned:",(N1078*1000))</f>
        <v>TAITPlanned:0</v>
      </c>
      <c t="str" s="27" r="M1078">
        <f>CONCATENATE("TAITSettled:",(P1078*1000))</f>
        <v>TAITSettled:20000</v>
      </c>
      <c s="36" r="N1078"/>
      <c s="34" r="O1078"/>
      <c s="8" r="P1078">
        <v>20</v>
      </c>
      <c s="17" r="Q1078"/>
      <c s="40" r="R1078"/>
      <c s="40" r="S1078"/>
      <c s="17" r="T1078"/>
      <c s="29" r="U1078">
        <f>(((20*AB1078)*AC1078)+(20*AA1078))*1</f>
        <v>0</v>
      </c>
      <c s="29" r="V1078">
        <f>IF((U1078=0),0,(S1078/U1078))</f>
        <v>0</v>
      </c>
      <c s="40" r="X1078">
        <f>(AA1078+AB1078)*AC1078</f>
        <v>0</v>
      </c>
      <c s="17" r="Y1078"/>
      <c s="31" r="AA1078"/>
      <c s="31" r="AB1078"/>
      <c s="31" r="AC1078"/>
      <c s="31" r="AD1078"/>
    </row>
    <row customHeight="1" r="1079" ht="12.0">
      <c s="19" r="A1079">
        <v>41774.875</v>
      </c>
      <c s="23" r="B1079">
        <v>41774.9166666667</v>
      </c>
      <c s="19" r="C1079">
        <f>A1079+TIME(5,0,0)</f>
        <v>41775.0833333333</v>
      </c>
      <c s="24" r="D1079">
        <f>DATE(YEAR(C1079),MONTH(C1079),DAY(C1079))</f>
        <v>41775</v>
      </c>
      <c s="27" r="E1079">
        <f>HOUR(C1079)</f>
        <v>2</v>
      </c>
      <c t="str" s="27" r="F1079">
        <f>CONCATENATE("TAITsched:",(H1079*1000))</f>
        <v>TAITsched:20000</v>
      </c>
      <c s="18" r="G1079">
        <v>20</v>
      </c>
      <c s="8" r="H1079">
        <v>20</v>
      </c>
      <c s="36" r="I1079">
        <v>0</v>
      </c>
      <c t="str" s="27" r="J1079">
        <f>CONCATENATE("TAITbid:",(G1079*1000))</f>
        <v>TAITbid:20000</v>
      </c>
      <c t="str" s="27" r="K1079">
        <f>CONCATENATE("TAITUnscheduled:",(I1079*1000))</f>
        <v>TAITUnscheduled:0</v>
      </c>
      <c t="str" s="27" r="L1079">
        <f>CONCATENATE("TAITPlanned:",(N1079*1000))</f>
        <v>TAITPlanned:0</v>
      </c>
      <c t="str" s="27" r="M1079">
        <f>CONCATENATE("TAITSettled:",(P1079*1000))</f>
        <v>TAITSettled:20000</v>
      </c>
      <c s="36" r="N1079"/>
      <c s="34" r="O1079"/>
      <c s="8" r="P1079">
        <v>20</v>
      </c>
      <c s="17" r="Q1079"/>
      <c s="40" r="R1079"/>
      <c s="40" r="S1079"/>
      <c s="17" r="T1079"/>
      <c s="29" r="U1079">
        <f>(((20*AB1079)*AC1079)+(20*AA1079))*1</f>
        <v>0</v>
      </c>
      <c s="29" r="V1079">
        <f>IF((U1079=0),0,(S1079/U1079))</f>
        <v>0</v>
      </c>
      <c s="40" r="X1079">
        <f>(AA1079+AB1079)*AC1079</f>
        <v>0</v>
      </c>
      <c s="17" r="Y1079"/>
      <c s="31" r="AA1079"/>
      <c s="31" r="AB1079"/>
      <c s="31" r="AC1079"/>
      <c s="31" r="AD1079"/>
    </row>
    <row customHeight="1" r="1080" ht="12.0">
      <c s="19" r="A1080">
        <v>41774.9166666667</v>
      </c>
      <c s="23" r="B1080">
        <v>41774.9583333333</v>
      </c>
      <c s="19" r="C1080">
        <f>A1080+TIME(5,0,0)</f>
        <v>41775.125</v>
      </c>
      <c s="24" r="D1080">
        <f>DATE(YEAR(C1080),MONTH(C1080),DAY(C1080))</f>
        <v>41775</v>
      </c>
      <c s="27" r="E1080">
        <f>HOUR(C1080)</f>
        <v>3</v>
      </c>
      <c t="str" s="27" r="F1080">
        <f>CONCATENATE("TAITsched:",(H1080*1000))</f>
        <v>TAITsched:20000</v>
      </c>
      <c s="18" r="G1080">
        <v>20</v>
      </c>
      <c s="8" r="H1080">
        <v>20</v>
      </c>
      <c s="36" r="I1080">
        <v>0</v>
      </c>
      <c t="str" s="27" r="J1080">
        <f>CONCATENATE("TAITbid:",(G1080*1000))</f>
        <v>TAITbid:20000</v>
      </c>
      <c t="str" s="27" r="K1080">
        <f>CONCATENATE("TAITUnscheduled:",(I1080*1000))</f>
        <v>TAITUnscheduled:0</v>
      </c>
      <c t="str" s="27" r="L1080">
        <f>CONCATENATE("TAITPlanned:",(N1080*1000))</f>
        <v>TAITPlanned:0</v>
      </c>
      <c t="str" s="27" r="M1080">
        <f>CONCATENATE("TAITSettled:",(P1080*1000))</f>
        <v>TAITSettled:20000</v>
      </c>
      <c s="36" r="N1080"/>
      <c s="34" r="O1080"/>
      <c s="8" r="P1080">
        <v>20</v>
      </c>
      <c s="17" r="Q1080"/>
      <c s="40" r="R1080"/>
      <c s="40" r="S1080"/>
      <c s="17" r="T1080"/>
      <c s="29" r="U1080">
        <f>(((20*AB1080)*AC1080)+(20*AA1080))*1</f>
        <v>0</v>
      </c>
      <c s="29" r="V1080">
        <f>IF((U1080=0),0,(S1080/U1080))</f>
        <v>0</v>
      </c>
      <c s="40" r="X1080">
        <f>(AA1080+AB1080)*AC1080</f>
        <v>0</v>
      </c>
      <c s="17" r="Y1080"/>
      <c s="31" r="AA1080"/>
      <c s="31" r="AB1080"/>
      <c s="31" r="AC1080"/>
      <c s="31" r="AD1080"/>
    </row>
    <row customHeight="1" r="1081" ht="12.0">
      <c s="19" r="A1081">
        <v>41774.9583333333</v>
      </c>
      <c s="23" r="B1081">
        <v>41775</v>
      </c>
      <c s="19" r="C1081">
        <f>A1081+TIME(5,0,0)</f>
        <v>41775.1666666667</v>
      </c>
      <c s="24" r="D1081">
        <f>DATE(YEAR(C1081),MONTH(C1081),DAY(C1081))</f>
        <v>41775</v>
      </c>
      <c s="27" r="E1081">
        <f>HOUR(C1081)</f>
        <v>4</v>
      </c>
      <c t="str" s="27" r="F1081">
        <f>CONCATENATE("TAITsched:",(H1081*1000))</f>
        <v>TAITsched:20000</v>
      </c>
      <c s="18" r="G1081">
        <v>20</v>
      </c>
      <c s="8" r="H1081">
        <v>20</v>
      </c>
      <c s="36" r="I1081">
        <v>0</v>
      </c>
      <c t="str" s="27" r="J1081">
        <f>CONCATENATE("TAITbid:",(G1081*1000))</f>
        <v>TAITbid:20000</v>
      </c>
      <c t="str" s="27" r="K1081">
        <f>CONCATENATE("TAITUnscheduled:",(I1081*1000))</f>
        <v>TAITUnscheduled:0</v>
      </c>
      <c t="str" s="27" r="L1081">
        <f>CONCATENATE("TAITPlanned:",(N1081*1000))</f>
        <v>TAITPlanned:0</v>
      </c>
      <c t="str" s="27" r="M1081">
        <f>CONCATENATE("TAITSettled:",(P1081*1000))</f>
        <v>TAITSettled:20000</v>
      </c>
      <c s="36" r="N1081"/>
      <c s="34" r="O1081"/>
      <c s="8" r="P1081">
        <v>20</v>
      </c>
      <c s="17" r="Q1081"/>
      <c s="40" r="R1081"/>
      <c s="40" r="S1081"/>
      <c s="17" r="T1081"/>
      <c s="29" r="U1081">
        <f>(((20*AB1081)*AC1081)+(20*AA1081))*1</f>
        <v>0</v>
      </c>
      <c s="29" r="V1081">
        <f>IF((U1081=0),0,(S1081/U1081))</f>
        <v>0</v>
      </c>
      <c s="40" r="X1081">
        <f>(AA1081+AB1081)*AC1081</f>
        <v>0</v>
      </c>
      <c s="17" r="Y1081"/>
      <c s="31" r="AA1081"/>
      <c s="31" r="AB1081"/>
      <c s="31" r="AC1081"/>
      <c s="31" r="AD1081"/>
    </row>
    <row customHeight="1" r="1082" ht="12.0">
      <c s="19" r="A1082">
        <v>41775</v>
      </c>
      <c s="23" r="B1082">
        <v>41775.0416666667</v>
      </c>
      <c s="19" r="C1082">
        <f>A1082+TIME(5,0,0)</f>
        <v>41775.2083333333</v>
      </c>
      <c s="24" r="D1082">
        <f>DATE(YEAR(C1082),MONTH(C1082),DAY(C1082))</f>
        <v>41775</v>
      </c>
      <c s="27" r="E1082">
        <f>HOUR(C1082)</f>
        <v>5</v>
      </c>
      <c t="str" s="27" r="F1082">
        <f>CONCATENATE("TAITsched:",(H1082*1000))</f>
        <v>TAITsched:20000</v>
      </c>
      <c s="18" r="G1082">
        <v>20</v>
      </c>
      <c s="8" r="H1082">
        <v>20</v>
      </c>
      <c s="36" r="I1082">
        <v>0</v>
      </c>
      <c t="str" s="27" r="J1082">
        <f>CONCATENATE("TAITbid:",(G1082*1000))</f>
        <v>TAITbid:20000</v>
      </c>
      <c t="str" s="27" r="K1082">
        <f>CONCATENATE("TAITUnscheduled:",(I1082*1000))</f>
        <v>TAITUnscheduled:0</v>
      </c>
      <c t="str" s="27" r="L1082">
        <f>CONCATENATE("TAITPlanned:",(N1082*1000))</f>
        <v>TAITPlanned:0</v>
      </c>
      <c t="str" s="27" r="M1082">
        <f>CONCATENATE("TAITSettled:",(P1082*1000))</f>
        <v>TAITSettled:20000</v>
      </c>
      <c s="36" r="N1082"/>
      <c s="34" r="O1082"/>
      <c s="8" r="P1082">
        <v>20</v>
      </c>
      <c s="17" r="Q1082"/>
      <c s="40" r="R1082"/>
      <c s="40" r="S1082"/>
      <c s="17" r="T1082"/>
      <c s="29" r="U1082">
        <f>(((20*AB1082)*AC1082)+(20*AA1082))*1</f>
        <v>0</v>
      </c>
      <c s="29" r="V1082">
        <f>IF((U1082=0),0,(S1082/U1082))</f>
        <v>0</v>
      </c>
      <c s="40" r="X1082">
        <f>(AA1082+AB1082)*AC1082</f>
        <v>0</v>
      </c>
      <c s="17" r="Y1082"/>
      <c s="31" r="AA1082"/>
      <c s="31" r="AB1082"/>
      <c s="31" r="AC1082"/>
      <c s="31" r="AD1082"/>
    </row>
    <row customHeight="1" r="1083" ht="12.0">
      <c s="19" r="A1083">
        <v>41775.0416666667</v>
      </c>
      <c s="23" r="B1083">
        <v>41775.0833333333</v>
      </c>
      <c s="19" r="C1083">
        <f>A1083+TIME(5,0,0)</f>
        <v>41775.25</v>
      </c>
      <c s="24" r="D1083">
        <f>DATE(YEAR(C1083),MONTH(C1083),DAY(C1083))</f>
        <v>41775</v>
      </c>
      <c s="27" r="E1083">
        <f>HOUR(C1083)</f>
        <v>6</v>
      </c>
      <c t="str" s="27" r="F1083">
        <f>CONCATENATE("TAITsched:",(H1083*1000))</f>
        <v>TAITsched:20000</v>
      </c>
      <c s="18" r="G1083">
        <v>20</v>
      </c>
      <c s="8" r="H1083">
        <v>20</v>
      </c>
      <c s="36" r="I1083">
        <v>0</v>
      </c>
      <c t="str" s="27" r="J1083">
        <f>CONCATENATE("TAITbid:",(G1083*1000))</f>
        <v>TAITbid:20000</v>
      </c>
      <c t="str" s="27" r="K1083">
        <f>CONCATENATE("TAITUnscheduled:",(I1083*1000))</f>
        <v>TAITUnscheduled:0</v>
      </c>
      <c t="str" s="27" r="L1083">
        <f>CONCATENATE("TAITPlanned:",(N1083*1000))</f>
        <v>TAITPlanned:0</v>
      </c>
      <c t="str" s="27" r="M1083">
        <f>CONCATENATE("TAITSettled:",(P1083*1000))</f>
        <v>TAITSettled:20000</v>
      </c>
      <c s="36" r="N1083"/>
      <c s="34" r="O1083"/>
      <c s="8" r="P1083">
        <v>20</v>
      </c>
      <c s="17" r="Q1083"/>
      <c s="40" r="R1083"/>
      <c s="40" r="S1083"/>
      <c s="17" r="T1083"/>
      <c s="29" r="U1083">
        <f>(((20*AB1083)*AC1083)+(20*AA1083))*1</f>
        <v>0</v>
      </c>
      <c s="29" r="V1083">
        <f>IF((U1083=0),0,(S1083/U1083))</f>
        <v>0</v>
      </c>
      <c s="40" r="X1083">
        <f>(AA1083+AB1083)*AC1083</f>
        <v>0</v>
      </c>
      <c s="17" r="Y1083"/>
      <c s="31" r="AA1083"/>
      <c s="31" r="AB1083"/>
      <c s="31" r="AC1083"/>
      <c s="31" r="AD1083"/>
    </row>
    <row customHeight="1" r="1084" ht="12.0">
      <c s="19" r="A1084">
        <v>41775.0833333333</v>
      </c>
      <c s="23" r="B1084">
        <v>41775.125</v>
      </c>
      <c s="19" r="C1084">
        <f>A1084+TIME(5,0,0)</f>
        <v>41775.2916666667</v>
      </c>
      <c s="24" r="D1084">
        <f>DATE(YEAR(C1084),MONTH(C1084),DAY(C1084))</f>
        <v>41775</v>
      </c>
      <c s="27" r="E1084">
        <f>HOUR(C1084)</f>
        <v>7</v>
      </c>
      <c t="str" s="27" r="F1084">
        <f>CONCATENATE("TAITsched:",(H1084*1000))</f>
        <v>TAITsched:20000</v>
      </c>
      <c s="18" r="G1084">
        <v>20</v>
      </c>
      <c s="8" r="H1084">
        <v>20</v>
      </c>
      <c s="36" r="I1084">
        <v>0</v>
      </c>
      <c t="str" s="27" r="J1084">
        <f>CONCATENATE("TAITbid:",(G1084*1000))</f>
        <v>TAITbid:20000</v>
      </c>
      <c t="str" s="27" r="K1084">
        <f>CONCATENATE("TAITUnscheduled:",(I1084*1000))</f>
        <v>TAITUnscheduled:0</v>
      </c>
      <c t="str" s="27" r="L1084">
        <f>CONCATENATE("TAITPlanned:",(N1084*1000))</f>
        <v>TAITPlanned:0</v>
      </c>
      <c t="str" s="27" r="M1084">
        <f>CONCATENATE("TAITSettled:",(P1084*1000))</f>
        <v>TAITSettled:20000</v>
      </c>
      <c s="36" r="N1084"/>
      <c s="34" r="O1084"/>
      <c s="8" r="P1084">
        <v>20</v>
      </c>
      <c s="17" r="Q1084"/>
      <c s="40" r="R1084"/>
      <c s="40" r="S1084"/>
      <c s="17" r="T1084"/>
      <c s="29" r="U1084">
        <f>(((20*AB1084)*AC1084)+(20*AA1084))*1</f>
        <v>0</v>
      </c>
      <c s="29" r="V1084">
        <f>IF((U1084=0),0,(S1084/U1084))</f>
        <v>0</v>
      </c>
      <c s="40" r="X1084">
        <f>(AA1084+AB1084)*AC1084</f>
        <v>0</v>
      </c>
      <c s="17" r="Y1084"/>
      <c s="31" r="AA1084"/>
      <c s="31" r="AB1084"/>
      <c s="31" r="AC1084"/>
      <c s="31" r="AD1084"/>
    </row>
    <row customHeight="1" r="1085" ht="12.0">
      <c s="19" r="A1085">
        <v>41775.125</v>
      </c>
      <c s="23" r="B1085">
        <v>41775.1666666667</v>
      </c>
      <c s="19" r="C1085">
        <f>A1085+TIME(5,0,0)</f>
        <v>41775.3333333333</v>
      </c>
      <c s="24" r="D1085">
        <f>DATE(YEAR(C1085),MONTH(C1085),DAY(C1085))</f>
        <v>41775</v>
      </c>
      <c s="27" r="E1085">
        <f>HOUR(C1085)</f>
        <v>8</v>
      </c>
      <c t="str" s="27" r="F1085">
        <f>CONCATENATE("TAITsched:",(H1085*1000))</f>
        <v>TAITsched:20000</v>
      </c>
      <c s="18" r="G1085">
        <v>20</v>
      </c>
      <c s="8" r="H1085">
        <v>20</v>
      </c>
      <c s="36" r="I1085">
        <v>0</v>
      </c>
      <c t="str" s="27" r="J1085">
        <f>CONCATENATE("TAITbid:",(G1085*1000))</f>
        <v>TAITbid:20000</v>
      </c>
      <c t="str" s="27" r="K1085">
        <f>CONCATENATE("TAITUnscheduled:",(I1085*1000))</f>
        <v>TAITUnscheduled:0</v>
      </c>
      <c t="str" s="27" r="L1085">
        <f>CONCATENATE("TAITPlanned:",(N1085*1000))</f>
        <v>TAITPlanned:0</v>
      </c>
      <c t="str" s="27" r="M1085">
        <f>CONCATENATE("TAITSettled:",(P1085*1000))</f>
        <v>TAITSettled:20000</v>
      </c>
      <c s="36" r="N1085"/>
      <c s="34" r="O1085"/>
      <c s="8" r="P1085">
        <v>20</v>
      </c>
      <c s="17" r="Q1085"/>
      <c s="40" r="R1085"/>
      <c s="40" r="S1085"/>
      <c s="17" r="T1085"/>
      <c s="29" r="U1085">
        <f>(((20*AB1085)*AC1085)+(20*AA1085))*1</f>
        <v>0</v>
      </c>
      <c s="29" r="V1085">
        <f>IF((U1085=0),0,(S1085/U1085))</f>
        <v>0</v>
      </c>
      <c s="40" r="X1085">
        <f>(AA1085+AB1085)*AC1085</f>
        <v>0</v>
      </c>
      <c s="17" r="Y1085"/>
      <c s="31" r="AA1085"/>
      <c s="31" r="AB1085"/>
      <c s="31" r="AC1085"/>
      <c s="31" r="AD1085"/>
    </row>
    <row customHeight="1" r="1086" ht="12.0">
      <c s="19" r="A1086">
        <v>41775.1666666667</v>
      </c>
      <c s="23" r="B1086">
        <v>41775.2083333333</v>
      </c>
      <c s="19" r="C1086">
        <f>A1086+TIME(5,0,0)</f>
        <v>41775.375</v>
      </c>
      <c s="24" r="D1086">
        <f>DATE(YEAR(C1086),MONTH(C1086),DAY(C1086))</f>
        <v>41775</v>
      </c>
      <c s="27" r="E1086">
        <f>HOUR(C1086)</f>
        <v>9</v>
      </c>
      <c t="str" s="27" r="F1086">
        <f>CONCATENATE("TAITsched:",(H1086*1000))</f>
        <v>TAITsched:20000</v>
      </c>
      <c s="18" r="G1086">
        <v>20</v>
      </c>
      <c s="8" r="H1086">
        <v>20</v>
      </c>
      <c s="36" r="I1086">
        <v>0</v>
      </c>
      <c t="str" s="27" r="J1086">
        <f>CONCATENATE("TAITbid:",(G1086*1000))</f>
        <v>TAITbid:20000</v>
      </c>
      <c t="str" s="27" r="K1086">
        <f>CONCATENATE("TAITUnscheduled:",(I1086*1000))</f>
        <v>TAITUnscheduled:0</v>
      </c>
      <c t="str" s="27" r="L1086">
        <f>CONCATENATE("TAITPlanned:",(N1086*1000))</f>
        <v>TAITPlanned:0</v>
      </c>
      <c t="str" s="27" r="M1086">
        <f>CONCATENATE("TAITSettled:",(P1086*1000))</f>
        <v>TAITSettled:20000</v>
      </c>
      <c s="36" r="N1086"/>
      <c s="34" r="O1086"/>
      <c s="8" r="P1086">
        <v>20</v>
      </c>
      <c s="17" r="Q1086"/>
      <c s="40" r="R1086"/>
      <c s="40" r="S1086"/>
      <c s="17" r="T1086"/>
      <c s="29" r="U1086">
        <f>(((20*AB1086)*AC1086)+(20*AA1086))*1</f>
        <v>0</v>
      </c>
      <c s="29" r="V1086">
        <f>IF((U1086=0),0,(S1086/U1086))</f>
        <v>0</v>
      </c>
      <c s="40" r="X1086">
        <f>(AA1086+AB1086)*AC1086</f>
        <v>0</v>
      </c>
      <c s="17" r="Y1086"/>
      <c s="31" r="AA1086"/>
      <c s="31" r="AB1086"/>
      <c s="31" r="AC1086"/>
      <c s="31" r="AD1086"/>
    </row>
    <row customHeight="1" r="1087" ht="12.0">
      <c s="19" r="A1087">
        <v>41775.2083333333</v>
      </c>
      <c s="23" r="B1087">
        <v>41775.25</v>
      </c>
      <c s="19" r="C1087">
        <f>A1087+TIME(5,0,0)</f>
        <v>41775.4166666667</v>
      </c>
      <c s="24" r="D1087">
        <f>DATE(YEAR(C1087),MONTH(C1087),DAY(C1087))</f>
        <v>41775</v>
      </c>
      <c s="27" r="E1087">
        <f>HOUR(C1087)</f>
        <v>10</v>
      </c>
      <c t="str" s="27" r="F1087">
        <f>CONCATENATE("TAITsched:",(H1087*1000))</f>
        <v>TAITsched:20000</v>
      </c>
      <c s="18" r="G1087">
        <v>20</v>
      </c>
      <c s="8" r="H1087">
        <v>20</v>
      </c>
      <c s="36" r="I1087">
        <v>0</v>
      </c>
      <c t="str" s="27" r="J1087">
        <f>CONCATENATE("TAITbid:",(G1087*1000))</f>
        <v>TAITbid:20000</v>
      </c>
      <c t="str" s="27" r="K1087">
        <f>CONCATENATE("TAITUnscheduled:",(I1087*1000))</f>
        <v>TAITUnscheduled:0</v>
      </c>
      <c t="str" s="27" r="L1087">
        <f>CONCATENATE("TAITPlanned:",(N1087*1000))</f>
        <v>TAITPlanned:0</v>
      </c>
      <c t="str" s="27" r="M1087">
        <f>CONCATENATE("TAITSettled:",(P1087*1000))</f>
        <v>TAITSettled:20000</v>
      </c>
      <c s="36" r="N1087"/>
      <c s="34" r="O1087"/>
      <c s="8" r="P1087">
        <v>20</v>
      </c>
      <c s="17" r="Q1087"/>
      <c s="40" r="R1087"/>
      <c s="40" r="S1087"/>
      <c s="17" r="T1087"/>
      <c s="29" r="U1087">
        <f>(((20*AB1087)*AC1087)+(20*AA1087))*1</f>
        <v>0</v>
      </c>
      <c s="29" r="V1087">
        <f>IF((U1087=0),0,(S1087/U1087))</f>
        <v>0</v>
      </c>
      <c s="40" r="X1087">
        <f>(AA1087+AB1087)*AC1087</f>
        <v>0</v>
      </c>
      <c s="17" r="Y1087"/>
      <c s="31" r="AA1087"/>
      <c s="31" r="AB1087"/>
      <c s="31" r="AC1087"/>
      <c s="31" r="AD1087"/>
    </row>
    <row customHeight="1" r="1088" ht="12.0">
      <c s="19" r="A1088">
        <v>41775.25</v>
      </c>
      <c s="23" r="B1088">
        <v>41775.2916666667</v>
      </c>
      <c s="19" r="C1088">
        <f>A1088+TIME(5,0,0)</f>
        <v>41775.4583333333</v>
      </c>
      <c s="24" r="D1088">
        <f>DATE(YEAR(C1088),MONTH(C1088),DAY(C1088))</f>
        <v>41775</v>
      </c>
      <c s="27" r="E1088">
        <f>HOUR(C1088)</f>
        <v>11</v>
      </c>
      <c t="str" s="27" r="F1088">
        <f>CONCATENATE("TAITsched:",(H1088*1000))</f>
        <v>TAITsched:20000</v>
      </c>
      <c s="18" r="G1088">
        <v>20</v>
      </c>
      <c s="8" r="H1088">
        <v>20</v>
      </c>
      <c s="36" r="I1088">
        <v>0</v>
      </c>
      <c t="str" s="27" r="J1088">
        <f>CONCATENATE("TAITbid:",(G1088*1000))</f>
        <v>TAITbid:20000</v>
      </c>
      <c t="str" s="27" r="K1088">
        <f>CONCATENATE("TAITUnscheduled:",(I1088*1000))</f>
        <v>TAITUnscheduled:0</v>
      </c>
      <c t="str" s="27" r="L1088">
        <f>CONCATENATE("TAITPlanned:",(N1088*1000))</f>
        <v>TAITPlanned:0</v>
      </c>
      <c t="str" s="27" r="M1088">
        <f>CONCATENATE("TAITSettled:",(P1088*1000))</f>
        <v>TAITSettled:20000</v>
      </c>
      <c s="36" r="N1088"/>
      <c s="34" r="O1088"/>
      <c s="8" r="P1088">
        <v>20</v>
      </c>
      <c s="17" r="Q1088"/>
      <c s="40" r="R1088"/>
      <c s="40" r="S1088"/>
      <c s="17" r="T1088"/>
      <c s="29" r="U1088">
        <f>(((20*AB1088)*AC1088)+(20*AA1088))*1</f>
        <v>0</v>
      </c>
      <c s="29" r="V1088">
        <f>IF((U1088=0),0,(S1088/U1088))</f>
        <v>0</v>
      </c>
      <c s="40" r="X1088">
        <f>(AA1088+AB1088)*AC1088</f>
        <v>0</v>
      </c>
      <c s="17" r="Y1088"/>
      <c s="31" r="AA1088"/>
      <c s="31" r="AB1088"/>
      <c s="31" r="AC1088"/>
      <c s="31" r="AD1088"/>
    </row>
    <row customHeight="1" r="1089" ht="12.0">
      <c s="19" r="A1089">
        <v>41775.2916666667</v>
      </c>
      <c s="23" r="B1089">
        <v>41775.3333333333</v>
      </c>
      <c s="19" r="C1089">
        <f>A1089+TIME(5,0,0)</f>
        <v>41775.5</v>
      </c>
      <c s="24" r="D1089">
        <f>DATE(YEAR(C1089),MONTH(C1089),DAY(C1089))</f>
        <v>41775</v>
      </c>
      <c s="27" r="E1089">
        <f>HOUR(C1089)</f>
        <v>12</v>
      </c>
      <c t="str" s="27" r="F1089">
        <f>CONCATENATE("TAITsched:",(H1089*1000))</f>
        <v>TAITsched:20000</v>
      </c>
      <c s="18" r="G1089">
        <v>20</v>
      </c>
      <c s="8" r="H1089">
        <v>20</v>
      </c>
      <c s="36" r="I1089">
        <v>0</v>
      </c>
      <c t="str" s="27" r="J1089">
        <f>CONCATENATE("TAITbid:",(G1089*1000))</f>
        <v>TAITbid:20000</v>
      </c>
      <c t="str" s="27" r="K1089">
        <f>CONCATENATE("TAITUnscheduled:",(I1089*1000))</f>
        <v>TAITUnscheduled:0</v>
      </c>
      <c t="str" s="27" r="L1089">
        <f>CONCATENATE("TAITPlanned:",(N1089*1000))</f>
        <v>TAITPlanned:0</v>
      </c>
      <c t="str" s="27" r="M1089">
        <f>CONCATENATE("TAITSettled:",(P1089*1000))</f>
        <v>TAITSettled:20000</v>
      </c>
      <c s="36" r="N1089"/>
      <c s="34" r="O1089"/>
      <c s="8" r="P1089">
        <v>20</v>
      </c>
      <c s="17" r="Q1089"/>
      <c s="40" r="R1089"/>
      <c s="40" r="S1089"/>
      <c s="17" r="T1089"/>
      <c s="29" r="U1089">
        <f>(((20*AB1089)*AC1089)+(20*AA1089))*1</f>
        <v>0</v>
      </c>
      <c s="29" r="V1089">
        <f>IF((U1089=0),0,(S1089/U1089))</f>
        <v>0</v>
      </c>
      <c s="40" r="X1089">
        <f>(AA1089+AB1089)*AC1089</f>
        <v>0</v>
      </c>
      <c s="17" r="Y1089"/>
      <c s="31" r="AA1089"/>
      <c s="31" r="AB1089"/>
      <c s="31" r="AC1089"/>
      <c s="31" r="AD1089"/>
    </row>
    <row customHeight="1" r="1090" ht="12.0">
      <c s="19" r="A1090">
        <v>41775.3333333333</v>
      </c>
      <c s="23" r="B1090">
        <v>41775.375</v>
      </c>
      <c s="19" r="C1090">
        <f>A1090+TIME(5,0,0)</f>
        <v>41775.5416666667</v>
      </c>
      <c s="24" r="D1090">
        <f>DATE(YEAR(C1090),MONTH(C1090),DAY(C1090))</f>
        <v>41775</v>
      </c>
      <c s="27" r="E1090">
        <f>HOUR(C1090)</f>
        <v>13</v>
      </c>
      <c t="str" s="27" r="F1090">
        <f>CONCATENATE("TAITsched:",(H1090*1000))</f>
        <v>TAITsched:20000</v>
      </c>
      <c s="18" r="G1090">
        <v>20</v>
      </c>
      <c s="8" r="H1090">
        <v>20</v>
      </c>
      <c s="36" r="I1090">
        <v>0</v>
      </c>
      <c t="str" s="27" r="J1090">
        <f>CONCATENATE("TAITbid:",(G1090*1000))</f>
        <v>TAITbid:20000</v>
      </c>
      <c t="str" s="27" r="K1090">
        <f>CONCATENATE("TAITUnscheduled:",(I1090*1000))</f>
        <v>TAITUnscheduled:0</v>
      </c>
      <c t="str" s="27" r="L1090">
        <f>CONCATENATE("TAITPlanned:",(N1090*1000))</f>
        <v>TAITPlanned:0</v>
      </c>
      <c t="str" s="27" r="M1090">
        <f>CONCATENATE("TAITSettled:",(P1090*1000))</f>
        <v>TAITSettled:20000</v>
      </c>
      <c s="36" r="N1090"/>
      <c s="34" r="O1090"/>
      <c s="8" r="P1090">
        <v>20</v>
      </c>
      <c s="17" r="Q1090"/>
      <c s="40" r="R1090"/>
      <c s="40" r="S1090"/>
      <c s="17" r="T1090"/>
      <c s="29" r="U1090">
        <f>(((20*AB1090)*AC1090)+(20*AA1090))*1</f>
        <v>0</v>
      </c>
      <c s="29" r="V1090">
        <f>IF((U1090=0),0,(S1090/U1090))</f>
        <v>0</v>
      </c>
      <c s="40" r="X1090">
        <f>(AA1090+AB1090)*AC1090</f>
        <v>0</v>
      </c>
      <c s="17" r="Y1090"/>
      <c s="31" r="AA1090"/>
      <c s="31" r="AB1090"/>
      <c s="31" r="AC1090"/>
      <c s="31" r="AD1090"/>
    </row>
    <row customHeight="1" r="1091" ht="12.0">
      <c s="19" r="A1091">
        <v>41775.375</v>
      </c>
      <c s="23" r="B1091">
        <v>41775.4166666667</v>
      </c>
      <c s="19" r="C1091">
        <f>A1091+TIME(5,0,0)</f>
        <v>41775.5833333333</v>
      </c>
      <c s="24" r="D1091">
        <f>DATE(YEAR(C1091),MONTH(C1091),DAY(C1091))</f>
        <v>41775</v>
      </c>
      <c s="27" r="E1091">
        <f>HOUR(C1091)</f>
        <v>14</v>
      </c>
      <c t="str" s="27" r="F1091">
        <f>CONCATENATE("TAITsched:",(H1091*1000))</f>
        <v>TAITsched:20000</v>
      </c>
      <c s="18" r="G1091">
        <v>20</v>
      </c>
      <c s="8" r="H1091">
        <v>20</v>
      </c>
      <c s="36" r="I1091">
        <v>0</v>
      </c>
      <c t="str" s="27" r="J1091">
        <f>CONCATENATE("TAITbid:",(G1091*1000))</f>
        <v>TAITbid:20000</v>
      </c>
      <c t="str" s="27" r="K1091">
        <f>CONCATENATE("TAITUnscheduled:",(I1091*1000))</f>
        <v>TAITUnscheduled:0</v>
      </c>
      <c t="str" s="27" r="L1091">
        <f>CONCATENATE("TAITPlanned:",(N1091*1000))</f>
        <v>TAITPlanned:0</v>
      </c>
      <c t="str" s="27" r="M1091">
        <f>CONCATENATE("TAITSettled:",(P1091*1000))</f>
        <v>TAITSettled:20000</v>
      </c>
      <c s="36" r="N1091"/>
      <c s="34" r="O1091"/>
      <c s="8" r="P1091">
        <v>20</v>
      </c>
      <c s="17" r="Q1091"/>
      <c s="40" r="R1091"/>
      <c s="40" r="S1091"/>
      <c s="17" r="T1091"/>
      <c s="29" r="U1091">
        <f>(((20*AB1091)*AC1091)+(20*AA1091))*1</f>
        <v>0</v>
      </c>
      <c s="29" r="V1091">
        <f>IF((U1091=0),0,(S1091/U1091))</f>
        <v>0</v>
      </c>
      <c s="40" r="X1091">
        <f>(AA1091+AB1091)*AC1091</f>
        <v>0</v>
      </c>
      <c s="17" r="Y1091"/>
      <c s="31" r="AA1091"/>
      <c s="31" r="AB1091"/>
      <c s="31" r="AC1091"/>
      <c s="31" r="AD1091"/>
    </row>
    <row customHeight="1" r="1092" ht="12.0">
      <c s="19" r="A1092">
        <v>41775.4166666667</v>
      </c>
      <c s="23" r="B1092">
        <v>41775.4583333333</v>
      </c>
      <c s="19" r="C1092">
        <f>A1092+TIME(5,0,0)</f>
        <v>41775.625</v>
      </c>
      <c s="24" r="D1092">
        <f>DATE(YEAR(C1092),MONTH(C1092),DAY(C1092))</f>
        <v>41775</v>
      </c>
      <c s="27" r="E1092">
        <f>HOUR(C1092)</f>
        <v>15</v>
      </c>
      <c t="str" s="27" r="F1092">
        <f>CONCATENATE("TAITsched:",(H1092*1000))</f>
        <v>TAITsched:20000</v>
      </c>
      <c s="18" r="G1092">
        <v>20</v>
      </c>
      <c s="8" r="H1092">
        <v>20</v>
      </c>
      <c s="36" r="I1092">
        <v>0</v>
      </c>
      <c t="str" s="27" r="J1092">
        <f>CONCATENATE("TAITbid:",(G1092*1000))</f>
        <v>TAITbid:20000</v>
      </c>
      <c t="str" s="27" r="K1092">
        <f>CONCATENATE("TAITUnscheduled:",(I1092*1000))</f>
        <v>TAITUnscheduled:0</v>
      </c>
      <c t="str" s="27" r="L1092">
        <f>CONCATENATE("TAITPlanned:",(N1092*1000))</f>
        <v>TAITPlanned:0</v>
      </c>
      <c t="str" s="27" r="M1092">
        <f>CONCATENATE("TAITSettled:",(P1092*1000))</f>
        <v>TAITSettled:20000</v>
      </c>
      <c s="36" r="N1092"/>
      <c s="34" r="O1092"/>
      <c s="8" r="P1092">
        <v>20</v>
      </c>
      <c s="17" r="Q1092"/>
      <c s="40" r="R1092"/>
      <c s="40" r="S1092"/>
      <c s="17" r="T1092"/>
      <c s="29" r="U1092">
        <f>(((20*AB1092)*AC1092)+(20*AA1092))*1</f>
        <v>0</v>
      </c>
      <c s="29" r="V1092">
        <f>IF((U1092=0),0,(S1092/U1092))</f>
        <v>0</v>
      </c>
      <c s="40" r="X1092">
        <f>(AA1092+AB1092)*AC1092</f>
        <v>0</v>
      </c>
      <c s="17" r="Y1092"/>
      <c s="31" r="AA1092"/>
      <c s="31" r="AB1092"/>
      <c s="31" r="AC1092"/>
      <c s="31" r="AD1092"/>
    </row>
    <row customHeight="1" r="1093" ht="12.0">
      <c s="19" r="A1093">
        <v>41775.4583333333</v>
      </c>
      <c s="23" r="B1093">
        <v>41775.5</v>
      </c>
      <c s="19" r="C1093">
        <f>A1093+TIME(5,0,0)</f>
        <v>41775.6666666667</v>
      </c>
      <c s="24" r="D1093">
        <f>DATE(YEAR(C1093),MONTH(C1093),DAY(C1093))</f>
        <v>41775</v>
      </c>
      <c s="27" r="E1093">
        <f>HOUR(C1093)</f>
        <v>16</v>
      </c>
      <c t="str" s="27" r="F1093">
        <f>CONCATENATE("TAITsched:",(H1093*1000))</f>
        <v>TAITsched:20000</v>
      </c>
      <c s="18" r="G1093">
        <v>20</v>
      </c>
      <c s="8" r="H1093">
        <v>20</v>
      </c>
      <c s="36" r="I1093">
        <v>0</v>
      </c>
      <c t="str" s="27" r="J1093">
        <f>CONCATENATE("TAITbid:",(G1093*1000))</f>
        <v>TAITbid:20000</v>
      </c>
      <c t="str" s="27" r="K1093">
        <f>CONCATENATE("TAITUnscheduled:",(I1093*1000))</f>
        <v>TAITUnscheduled:0</v>
      </c>
      <c t="str" s="27" r="L1093">
        <f>CONCATENATE("TAITPlanned:",(N1093*1000))</f>
        <v>TAITPlanned:0</v>
      </c>
      <c t="str" s="27" r="M1093">
        <f>CONCATENATE("TAITSettled:",(P1093*1000))</f>
        <v>TAITSettled:20000</v>
      </c>
      <c s="36" r="N1093"/>
      <c s="34" r="O1093"/>
      <c s="8" r="P1093">
        <v>20</v>
      </c>
      <c s="17" r="Q1093"/>
      <c s="40" r="R1093"/>
      <c s="40" r="S1093"/>
      <c s="17" r="T1093"/>
      <c s="29" r="U1093">
        <f>(((20*AB1093)*AC1093)+(20*AA1093))*1</f>
        <v>0</v>
      </c>
      <c s="29" r="V1093">
        <f>IF((U1093=0),0,(S1093/U1093))</f>
        <v>0</v>
      </c>
      <c s="40" r="X1093">
        <f>(AA1093+AB1093)*AC1093</f>
        <v>0</v>
      </c>
      <c s="17" r="Y1093"/>
      <c s="31" r="AA1093"/>
      <c s="31" r="AB1093"/>
      <c s="31" r="AC1093"/>
      <c s="31" r="AD1093"/>
    </row>
    <row customHeight="1" r="1094" ht="12.0">
      <c s="19" r="A1094">
        <v>41775.5</v>
      </c>
      <c s="23" r="B1094">
        <v>41775.5416666667</v>
      </c>
      <c s="19" r="C1094">
        <f>A1094+TIME(5,0,0)</f>
        <v>41775.7083333333</v>
      </c>
      <c s="24" r="D1094">
        <f>DATE(YEAR(C1094),MONTH(C1094),DAY(C1094))</f>
        <v>41775</v>
      </c>
      <c s="27" r="E1094">
        <f>HOUR(C1094)</f>
        <v>17</v>
      </c>
      <c t="str" s="27" r="F1094">
        <f>CONCATENATE("TAITsched:",(H1094*1000))</f>
        <v>TAITsched:20000</v>
      </c>
      <c s="18" r="G1094">
        <v>20</v>
      </c>
      <c s="8" r="H1094">
        <v>20</v>
      </c>
      <c s="36" r="I1094">
        <v>0</v>
      </c>
      <c t="str" s="27" r="J1094">
        <f>CONCATENATE("TAITbid:",(G1094*1000))</f>
        <v>TAITbid:20000</v>
      </c>
      <c t="str" s="27" r="K1094">
        <f>CONCATENATE("TAITUnscheduled:",(I1094*1000))</f>
        <v>TAITUnscheduled:0</v>
      </c>
      <c t="str" s="27" r="L1094">
        <f>CONCATENATE("TAITPlanned:",(N1094*1000))</f>
        <v>TAITPlanned:0</v>
      </c>
      <c t="str" s="27" r="M1094">
        <f>CONCATENATE("TAITSettled:",(P1094*1000))</f>
        <v>TAITSettled:20000</v>
      </c>
      <c s="36" r="N1094"/>
      <c s="34" r="O1094"/>
      <c s="8" r="P1094">
        <v>20</v>
      </c>
      <c s="17" r="Q1094"/>
      <c s="40" r="R1094"/>
      <c s="40" r="S1094"/>
      <c s="17" r="T1094"/>
      <c s="29" r="U1094">
        <f>(((20*AB1094)*AC1094)+(20*AA1094))*1</f>
        <v>0</v>
      </c>
      <c s="29" r="V1094">
        <f>IF((U1094=0),0,(S1094/U1094))</f>
        <v>0</v>
      </c>
      <c s="40" r="X1094">
        <f>(AA1094+AB1094)*AC1094</f>
        <v>0</v>
      </c>
      <c s="17" r="Y1094"/>
      <c s="31" r="AA1094"/>
      <c s="31" r="AB1094"/>
      <c s="31" r="AC1094"/>
      <c s="31" r="AD1094"/>
    </row>
    <row customHeight="1" r="1095" ht="12.0">
      <c s="19" r="A1095">
        <v>41775.5416666667</v>
      </c>
      <c s="23" r="B1095">
        <v>41775.5833333333</v>
      </c>
      <c s="19" r="C1095">
        <f>A1095+TIME(5,0,0)</f>
        <v>41775.75</v>
      </c>
      <c s="24" r="D1095">
        <f>DATE(YEAR(C1095),MONTH(C1095),DAY(C1095))</f>
        <v>41775</v>
      </c>
      <c s="27" r="E1095">
        <f>HOUR(C1095)</f>
        <v>18</v>
      </c>
      <c t="str" s="27" r="F1095">
        <f>CONCATENATE("TAITsched:",(H1095*1000))</f>
        <v>TAITsched:20000</v>
      </c>
      <c s="18" r="G1095">
        <v>20</v>
      </c>
      <c s="8" r="H1095">
        <v>20</v>
      </c>
      <c s="36" r="I1095">
        <v>0</v>
      </c>
      <c t="str" s="27" r="J1095">
        <f>CONCATENATE("TAITbid:",(G1095*1000))</f>
        <v>TAITbid:20000</v>
      </c>
      <c t="str" s="27" r="K1095">
        <f>CONCATENATE("TAITUnscheduled:",(I1095*1000))</f>
        <v>TAITUnscheduled:0</v>
      </c>
      <c t="str" s="27" r="L1095">
        <f>CONCATENATE("TAITPlanned:",(N1095*1000))</f>
        <v>TAITPlanned:0</v>
      </c>
      <c t="str" s="27" r="M1095">
        <f>CONCATENATE("TAITSettled:",(P1095*1000))</f>
        <v>TAITSettled:20000</v>
      </c>
      <c s="36" r="N1095"/>
      <c s="34" r="O1095"/>
      <c s="8" r="P1095">
        <v>20</v>
      </c>
      <c s="17" r="Q1095"/>
      <c s="40" r="R1095"/>
      <c s="40" r="S1095"/>
      <c s="17" r="T1095"/>
      <c s="29" r="U1095">
        <f>(((20*AB1095)*AC1095)+(20*AA1095))*1</f>
        <v>0</v>
      </c>
      <c s="29" r="V1095">
        <f>IF((U1095=0),0,(S1095/U1095))</f>
        <v>0</v>
      </c>
      <c s="40" r="X1095">
        <f>(AA1095+AB1095)*AC1095</f>
        <v>0</v>
      </c>
      <c s="17" r="Y1095"/>
      <c s="31" r="AA1095"/>
      <c s="31" r="AB1095"/>
      <c s="31" r="AC1095"/>
      <c s="31" r="AD1095"/>
    </row>
    <row customHeight="1" r="1096" ht="12.0">
      <c s="19" r="A1096">
        <v>41775.5833333333</v>
      </c>
      <c s="23" r="B1096">
        <v>41775.625</v>
      </c>
      <c s="19" r="C1096">
        <f>A1096+TIME(5,0,0)</f>
        <v>41775.7916666667</v>
      </c>
      <c s="24" r="D1096">
        <f>DATE(YEAR(C1096),MONTH(C1096),DAY(C1096))</f>
        <v>41775</v>
      </c>
      <c s="27" r="E1096">
        <f>HOUR(C1096)</f>
        <v>19</v>
      </c>
      <c t="str" s="27" r="F1096">
        <f>CONCATENATE("TAITsched:",(H1096*1000))</f>
        <v>TAITsched:20000</v>
      </c>
      <c s="18" r="G1096">
        <v>20</v>
      </c>
      <c s="8" r="H1096">
        <v>20</v>
      </c>
      <c s="36" r="I1096">
        <v>0</v>
      </c>
      <c t="str" s="27" r="J1096">
        <f>CONCATENATE("TAITbid:",(G1096*1000))</f>
        <v>TAITbid:20000</v>
      </c>
      <c t="str" s="27" r="K1096">
        <f>CONCATENATE("TAITUnscheduled:",(I1096*1000))</f>
        <v>TAITUnscheduled:0</v>
      </c>
      <c t="str" s="27" r="L1096">
        <f>CONCATENATE("TAITPlanned:",(N1096*1000))</f>
        <v>TAITPlanned:0</v>
      </c>
      <c t="str" s="27" r="M1096">
        <f>CONCATENATE("TAITSettled:",(P1096*1000))</f>
        <v>TAITSettled:20000</v>
      </c>
      <c s="36" r="N1096"/>
      <c s="34" r="O1096"/>
      <c s="8" r="P1096">
        <v>20</v>
      </c>
      <c s="17" r="Q1096"/>
      <c s="40" r="R1096"/>
      <c s="40" r="S1096"/>
      <c s="17" r="T1096"/>
      <c s="29" r="U1096">
        <f>(((20*AB1096)*AC1096)+(20*AA1096))*1</f>
        <v>0</v>
      </c>
      <c s="29" r="V1096">
        <f>IF((U1096=0),0,(S1096/U1096))</f>
        <v>0</v>
      </c>
      <c s="40" r="X1096">
        <f>(AA1096+AB1096)*AC1096</f>
        <v>0</v>
      </c>
      <c s="17" r="Y1096"/>
      <c s="31" r="AA1096"/>
      <c s="31" r="AB1096"/>
      <c s="31" r="AC1096"/>
      <c s="31" r="AD1096"/>
    </row>
    <row customHeight="1" r="1097" ht="12.0">
      <c s="19" r="A1097">
        <v>41775.625</v>
      </c>
      <c s="23" r="B1097">
        <v>41775.6666666667</v>
      </c>
      <c s="19" r="C1097">
        <f>A1097+TIME(5,0,0)</f>
        <v>41775.8333333333</v>
      </c>
      <c s="24" r="D1097">
        <f>DATE(YEAR(C1097),MONTH(C1097),DAY(C1097))</f>
        <v>41775</v>
      </c>
      <c s="27" r="E1097">
        <f>HOUR(C1097)</f>
        <v>20</v>
      </c>
      <c t="str" s="27" r="F1097">
        <f>CONCATENATE("TAITsched:",(H1097*1000))</f>
        <v>TAITsched:20000</v>
      </c>
      <c s="18" r="G1097">
        <v>20</v>
      </c>
      <c s="8" r="H1097">
        <v>20</v>
      </c>
      <c s="36" r="I1097">
        <v>0</v>
      </c>
      <c t="str" s="27" r="J1097">
        <f>CONCATENATE("TAITbid:",(G1097*1000))</f>
        <v>TAITbid:20000</v>
      </c>
      <c t="str" s="27" r="K1097">
        <f>CONCATENATE("TAITUnscheduled:",(I1097*1000))</f>
        <v>TAITUnscheduled:0</v>
      </c>
      <c t="str" s="27" r="L1097">
        <f>CONCATENATE("TAITPlanned:",(N1097*1000))</f>
        <v>TAITPlanned:0</v>
      </c>
      <c t="str" s="27" r="M1097">
        <f>CONCATENATE("TAITSettled:",(P1097*1000))</f>
        <v>TAITSettled:20000</v>
      </c>
      <c s="36" r="N1097"/>
      <c s="34" r="O1097"/>
      <c s="8" r="P1097">
        <v>20</v>
      </c>
      <c s="17" r="Q1097"/>
      <c s="40" r="R1097"/>
      <c s="40" r="S1097"/>
      <c s="17" r="T1097"/>
      <c s="29" r="U1097">
        <f>(((20*AB1097)*AC1097)+(20*AA1097))*1</f>
        <v>0</v>
      </c>
      <c s="29" r="V1097">
        <f>IF((U1097=0),0,(S1097/U1097))</f>
        <v>0</v>
      </c>
      <c s="40" r="X1097">
        <f>(AA1097+AB1097)*AC1097</f>
        <v>0</v>
      </c>
      <c s="17" r="Y1097"/>
      <c s="31" r="AA1097"/>
      <c s="31" r="AB1097"/>
      <c s="31" r="AC1097"/>
      <c s="31" r="AD1097"/>
    </row>
    <row customHeight="1" r="1098" ht="12.0">
      <c s="19" r="A1098">
        <v>41775.6666666667</v>
      </c>
      <c s="23" r="B1098">
        <v>41775.7083333333</v>
      </c>
      <c s="19" r="C1098">
        <f>A1098+TIME(5,0,0)</f>
        <v>41775.875</v>
      </c>
      <c s="24" r="D1098">
        <f>DATE(YEAR(C1098),MONTH(C1098),DAY(C1098))</f>
        <v>41775</v>
      </c>
      <c s="27" r="E1098">
        <f>HOUR(C1098)</f>
        <v>21</v>
      </c>
      <c t="str" s="27" r="F1098">
        <f>CONCATENATE("TAITsched:",(H1098*1000))</f>
        <v>TAITsched:20000</v>
      </c>
      <c s="18" r="G1098">
        <v>20</v>
      </c>
      <c s="8" r="H1098">
        <v>20</v>
      </c>
      <c s="36" r="I1098">
        <v>0</v>
      </c>
      <c t="str" s="27" r="J1098">
        <f>CONCATENATE("TAITbid:",(G1098*1000))</f>
        <v>TAITbid:20000</v>
      </c>
      <c t="str" s="27" r="K1098">
        <f>CONCATENATE("TAITUnscheduled:",(I1098*1000))</f>
        <v>TAITUnscheduled:0</v>
      </c>
      <c t="str" s="27" r="L1098">
        <f>CONCATENATE("TAITPlanned:",(N1098*1000))</f>
        <v>TAITPlanned:0</v>
      </c>
      <c t="str" s="27" r="M1098">
        <f>CONCATENATE("TAITSettled:",(P1098*1000))</f>
        <v>TAITSettled:20000</v>
      </c>
      <c s="36" r="N1098"/>
      <c s="34" r="O1098"/>
      <c s="8" r="P1098">
        <v>20</v>
      </c>
      <c s="17" r="Q1098"/>
      <c s="40" r="R1098"/>
      <c s="40" r="S1098"/>
      <c s="17" r="T1098"/>
      <c s="29" r="U1098">
        <f>(((20*AB1098)*AC1098)+(20*AA1098))*1</f>
        <v>0</v>
      </c>
      <c s="29" r="V1098">
        <f>IF((U1098=0),0,(S1098/U1098))</f>
        <v>0</v>
      </c>
      <c s="40" r="X1098">
        <f>(AA1098+AB1098)*AC1098</f>
        <v>0</v>
      </c>
      <c s="17" r="Y1098"/>
      <c s="31" r="AA1098"/>
      <c s="31" r="AB1098"/>
      <c s="31" r="AC1098"/>
      <c s="31" r="AD1098"/>
    </row>
    <row customHeight="1" r="1099" ht="12.0">
      <c s="19" r="A1099">
        <v>41775.7083333333</v>
      </c>
      <c s="23" r="B1099">
        <v>41775.75</v>
      </c>
      <c s="19" r="C1099">
        <f>A1099+TIME(5,0,0)</f>
        <v>41775.9166666667</v>
      </c>
      <c s="24" r="D1099">
        <f>DATE(YEAR(C1099),MONTH(C1099),DAY(C1099))</f>
        <v>41775</v>
      </c>
      <c s="27" r="E1099">
        <f>HOUR(C1099)</f>
        <v>22</v>
      </c>
      <c t="str" s="27" r="F1099">
        <f>CONCATENATE("TAITsched:",(H1099*1000))</f>
        <v>TAITsched:20000</v>
      </c>
      <c s="18" r="G1099">
        <v>20</v>
      </c>
      <c s="8" r="H1099">
        <v>20</v>
      </c>
      <c s="36" r="I1099">
        <v>0</v>
      </c>
      <c t="str" s="27" r="J1099">
        <f>CONCATENATE("TAITbid:",(G1099*1000))</f>
        <v>TAITbid:20000</v>
      </c>
      <c t="str" s="27" r="K1099">
        <f>CONCATENATE("TAITUnscheduled:",(I1099*1000))</f>
        <v>TAITUnscheduled:0</v>
      </c>
      <c t="str" s="27" r="L1099">
        <f>CONCATENATE("TAITPlanned:",(N1099*1000))</f>
        <v>TAITPlanned:0</v>
      </c>
      <c t="str" s="27" r="M1099">
        <f>CONCATENATE("TAITSettled:",(P1099*1000))</f>
        <v>TAITSettled:20000</v>
      </c>
      <c s="36" r="N1099"/>
      <c s="34" r="O1099"/>
      <c s="8" r="P1099">
        <v>20</v>
      </c>
      <c s="17" r="Q1099"/>
      <c s="40" r="R1099"/>
      <c s="40" r="S1099"/>
      <c s="17" r="T1099"/>
      <c s="29" r="U1099">
        <f>(((20*AB1099)*AC1099)+(20*AA1099))*1</f>
        <v>0</v>
      </c>
      <c s="29" r="V1099">
        <f>IF((U1099=0),0,(S1099/U1099))</f>
        <v>0</v>
      </c>
      <c s="40" r="X1099">
        <f>(AA1099+AB1099)*AC1099</f>
        <v>0</v>
      </c>
      <c s="17" r="Y1099"/>
      <c s="31" r="AA1099"/>
      <c s="31" r="AB1099"/>
      <c s="31" r="AC1099"/>
      <c s="31" r="AD1099"/>
    </row>
    <row customHeight="1" r="1100" ht="12.0">
      <c s="19" r="A1100">
        <v>41775.75</v>
      </c>
      <c s="23" r="B1100">
        <v>41775.7916666667</v>
      </c>
      <c s="19" r="C1100">
        <f>A1100+TIME(5,0,0)</f>
        <v>41775.9583333333</v>
      </c>
      <c s="24" r="D1100">
        <f>DATE(YEAR(C1100),MONTH(C1100),DAY(C1100))</f>
        <v>41775</v>
      </c>
      <c s="27" r="E1100">
        <f>HOUR(C1100)</f>
        <v>23</v>
      </c>
      <c t="str" s="27" r="F1100">
        <f>CONCATENATE("TAITsched:",(H1100*1000))</f>
        <v>TAITsched:20000</v>
      </c>
      <c s="18" r="G1100">
        <v>20</v>
      </c>
      <c s="8" r="H1100">
        <v>20</v>
      </c>
      <c s="36" r="I1100">
        <v>0</v>
      </c>
      <c t="str" s="27" r="J1100">
        <f>CONCATENATE("TAITbid:",(G1100*1000))</f>
        <v>TAITbid:20000</v>
      </c>
      <c t="str" s="27" r="K1100">
        <f>CONCATENATE("TAITUnscheduled:",(I1100*1000))</f>
        <v>TAITUnscheduled:0</v>
      </c>
      <c t="str" s="27" r="L1100">
        <f>CONCATENATE("TAITPlanned:",(N1100*1000))</f>
        <v>TAITPlanned:0</v>
      </c>
      <c t="str" s="27" r="M1100">
        <f>CONCATENATE("TAITSettled:",(P1100*1000))</f>
        <v>TAITSettled:20000</v>
      </c>
      <c s="36" r="N1100"/>
      <c s="34" r="O1100"/>
      <c s="8" r="P1100">
        <v>20</v>
      </c>
      <c s="17" r="Q1100"/>
      <c s="40" r="R1100"/>
      <c s="40" r="S1100"/>
      <c s="17" r="T1100"/>
      <c s="29" r="U1100">
        <f>(((20*AB1100)*AC1100)+(20*AA1100))*1</f>
        <v>0</v>
      </c>
      <c s="29" r="V1100">
        <f>IF((U1100=0),0,(S1100/U1100))</f>
        <v>0</v>
      </c>
      <c s="40" r="X1100">
        <f>(AA1100+AB1100)*AC1100</f>
        <v>0</v>
      </c>
      <c s="17" r="Y1100"/>
      <c s="31" r="AA1100"/>
      <c s="31" r="AB1100"/>
      <c s="31" r="AC1100"/>
      <c s="31" r="AD1100"/>
    </row>
    <row customHeight="1" r="1101" ht="12.0">
      <c s="19" r="A1101">
        <v>41775.7916666667</v>
      </c>
      <c s="23" r="B1101">
        <v>41775.8333333333</v>
      </c>
      <c s="19" r="C1101">
        <f>A1101+TIME(5,0,0)</f>
        <v>41776</v>
      </c>
      <c s="24" r="D1101">
        <f>DATE(YEAR(C1101),MONTH(C1101),DAY(C1101))</f>
        <v>41776</v>
      </c>
      <c s="27" r="E1101">
        <f>HOUR(C1101)</f>
        <v>0</v>
      </c>
      <c t="str" s="27" r="F1101">
        <f>CONCATENATE("TAITsched:",(H1101*1000))</f>
        <v>TAITsched:20000</v>
      </c>
      <c s="18" r="G1101">
        <v>20</v>
      </c>
      <c s="8" r="H1101">
        <v>20</v>
      </c>
      <c s="36" r="I1101">
        <v>0</v>
      </c>
      <c t="str" s="27" r="J1101">
        <f>CONCATENATE("TAITbid:",(G1101*1000))</f>
        <v>TAITbid:20000</v>
      </c>
      <c t="str" s="27" r="K1101">
        <f>CONCATENATE("TAITUnscheduled:",(I1101*1000))</f>
        <v>TAITUnscheduled:0</v>
      </c>
      <c t="str" s="27" r="L1101">
        <f>CONCATENATE("TAITPlanned:",(N1101*1000))</f>
        <v>TAITPlanned:0</v>
      </c>
      <c t="str" s="27" r="M1101">
        <f>CONCATENATE("TAITSettled:",(P1101*1000))</f>
        <v>TAITSettled:20000</v>
      </c>
      <c s="36" r="N1101"/>
      <c s="34" r="O1101"/>
      <c s="8" r="P1101">
        <v>20</v>
      </c>
      <c s="17" r="Q1101"/>
      <c s="40" r="R1101"/>
      <c s="40" r="S1101"/>
      <c s="17" r="T1101"/>
      <c s="29" r="U1101">
        <f>(((20*AB1101)*AC1101)+(20*AA1101))*1</f>
        <v>0</v>
      </c>
      <c s="29" r="V1101">
        <f>IF((U1101=0),0,(S1101/U1101))</f>
        <v>0</v>
      </c>
      <c s="40" r="X1101">
        <f>(AA1101+AB1101)*AC1101</f>
        <v>0</v>
      </c>
      <c s="17" r="Y1101"/>
      <c s="31" r="AA1101"/>
      <c s="31" r="AB1101"/>
      <c s="31" r="AC1101"/>
      <c s="31" r="AD1101"/>
    </row>
    <row customHeight="1" r="1102" ht="12.0">
      <c s="19" r="A1102">
        <v>41775.8333333333</v>
      </c>
      <c s="23" r="B1102">
        <v>41775.875</v>
      </c>
      <c s="19" r="C1102">
        <f>A1102+TIME(5,0,0)</f>
        <v>41776.0416666667</v>
      </c>
      <c s="24" r="D1102">
        <f>DATE(YEAR(C1102),MONTH(C1102),DAY(C1102))</f>
        <v>41776</v>
      </c>
      <c s="27" r="E1102">
        <f>HOUR(C1102)</f>
        <v>1</v>
      </c>
      <c t="str" s="27" r="F1102">
        <f>CONCATENATE("TAITsched:",(H1102*1000))</f>
        <v>TAITsched:20000</v>
      </c>
      <c s="18" r="G1102">
        <v>20</v>
      </c>
      <c s="8" r="H1102">
        <v>20</v>
      </c>
      <c s="36" r="I1102">
        <v>0</v>
      </c>
      <c t="str" s="27" r="J1102">
        <f>CONCATENATE("TAITbid:",(G1102*1000))</f>
        <v>TAITbid:20000</v>
      </c>
      <c t="str" s="27" r="K1102">
        <f>CONCATENATE("TAITUnscheduled:",(I1102*1000))</f>
        <v>TAITUnscheduled:0</v>
      </c>
      <c t="str" s="27" r="L1102">
        <f>CONCATENATE("TAITPlanned:",(N1102*1000))</f>
        <v>TAITPlanned:0</v>
      </c>
      <c t="str" s="27" r="M1102">
        <f>CONCATENATE("TAITSettled:",(P1102*1000))</f>
        <v>TAITSettled:20000</v>
      </c>
      <c s="36" r="N1102"/>
      <c s="34" r="O1102"/>
      <c s="8" r="P1102">
        <v>20</v>
      </c>
      <c s="17" r="Q1102"/>
      <c s="40" r="R1102"/>
      <c s="40" r="S1102"/>
      <c s="17" r="T1102"/>
      <c s="29" r="U1102">
        <f>(((20*AB1102)*AC1102)+(20*AA1102))*1</f>
        <v>0</v>
      </c>
      <c s="29" r="V1102">
        <f>IF((U1102=0),0,(S1102/U1102))</f>
        <v>0</v>
      </c>
      <c s="40" r="X1102">
        <f>(AA1102+AB1102)*AC1102</f>
        <v>0</v>
      </c>
      <c s="17" r="Y1102"/>
      <c s="31" r="AA1102"/>
      <c s="31" r="AB1102"/>
      <c s="31" r="AC1102"/>
      <c s="31" r="AD1102"/>
    </row>
    <row customHeight="1" r="1103" ht="12.0">
      <c s="19" r="A1103">
        <v>41775.875</v>
      </c>
      <c s="23" r="B1103">
        <v>41775.9166666667</v>
      </c>
      <c s="19" r="C1103">
        <f>A1103+TIME(5,0,0)</f>
        <v>41776.0833333333</v>
      </c>
      <c s="24" r="D1103">
        <f>DATE(YEAR(C1103),MONTH(C1103),DAY(C1103))</f>
        <v>41776</v>
      </c>
      <c s="27" r="E1103">
        <f>HOUR(C1103)</f>
        <v>2</v>
      </c>
      <c t="str" s="27" r="F1103">
        <f>CONCATENATE("TAITsched:",(H1103*1000))</f>
        <v>TAITsched:20000</v>
      </c>
      <c s="18" r="G1103">
        <v>20</v>
      </c>
      <c s="8" r="H1103">
        <v>20</v>
      </c>
      <c s="36" r="I1103">
        <v>0</v>
      </c>
      <c t="str" s="27" r="J1103">
        <f>CONCATENATE("TAITbid:",(G1103*1000))</f>
        <v>TAITbid:20000</v>
      </c>
      <c t="str" s="27" r="K1103">
        <f>CONCATENATE("TAITUnscheduled:",(I1103*1000))</f>
        <v>TAITUnscheduled:0</v>
      </c>
      <c t="str" s="27" r="L1103">
        <f>CONCATENATE("TAITPlanned:",(N1103*1000))</f>
        <v>TAITPlanned:0</v>
      </c>
      <c t="str" s="27" r="M1103">
        <f>CONCATENATE("TAITSettled:",(P1103*1000))</f>
        <v>TAITSettled:20000</v>
      </c>
      <c s="36" r="N1103"/>
      <c s="34" r="O1103"/>
      <c s="8" r="P1103">
        <v>20</v>
      </c>
      <c s="17" r="Q1103"/>
      <c s="40" r="R1103"/>
      <c s="40" r="S1103"/>
      <c s="17" r="T1103"/>
      <c s="29" r="U1103">
        <f>(((20*AB1103)*AC1103)+(20*AA1103))*1</f>
        <v>0</v>
      </c>
      <c s="29" r="V1103">
        <f>IF((U1103=0),0,(S1103/U1103))</f>
        <v>0</v>
      </c>
      <c s="40" r="X1103">
        <f>(AA1103+AB1103)*AC1103</f>
        <v>0</v>
      </c>
      <c s="17" r="Y1103"/>
      <c s="31" r="AA1103"/>
      <c s="31" r="AB1103"/>
      <c s="31" r="AC1103"/>
      <c s="31" r="AD1103"/>
    </row>
    <row customHeight="1" r="1104" ht="12.0">
      <c s="19" r="A1104">
        <v>41775.9166666667</v>
      </c>
      <c s="23" r="B1104">
        <v>41775.9583333333</v>
      </c>
      <c s="19" r="C1104">
        <f>A1104+TIME(5,0,0)</f>
        <v>41776.125</v>
      </c>
      <c s="24" r="D1104">
        <f>DATE(YEAR(C1104),MONTH(C1104),DAY(C1104))</f>
        <v>41776</v>
      </c>
      <c s="27" r="E1104">
        <f>HOUR(C1104)</f>
        <v>3</v>
      </c>
      <c t="str" s="27" r="F1104">
        <f>CONCATENATE("TAITsched:",(H1104*1000))</f>
        <v>TAITsched:20000</v>
      </c>
      <c s="18" r="G1104">
        <v>20</v>
      </c>
      <c s="8" r="H1104">
        <v>20</v>
      </c>
      <c s="36" r="I1104">
        <v>0</v>
      </c>
      <c t="str" s="27" r="J1104">
        <f>CONCATENATE("TAITbid:",(G1104*1000))</f>
        <v>TAITbid:20000</v>
      </c>
      <c t="str" s="27" r="K1104">
        <f>CONCATENATE("TAITUnscheduled:",(I1104*1000))</f>
        <v>TAITUnscheduled:0</v>
      </c>
      <c t="str" s="27" r="L1104">
        <f>CONCATENATE("TAITPlanned:",(N1104*1000))</f>
        <v>TAITPlanned:0</v>
      </c>
      <c t="str" s="27" r="M1104">
        <f>CONCATENATE("TAITSettled:",(P1104*1000))</f>
        <v>TAITSettled:20000</v>
      </c>
      <c s="36" r="N1104"/>
      <c s="34" r="O1104"/>
      <c s="8" r="P1104">
        <v>20</v>
      </c>
      <c s="17" r="Q1104"/>
      <c s="40" r="R1104"/>
      <c s="40" r="S1104"/>
      <c s="17" r="T1104"/>
      <c s="29" r="U1104">
        <f>(((20*AB1104)*AC1104)+(20*AA1104))*1</f>
        <v>0</v>
      </c>
      <c s="29" r="V1104">
        <f>IF((U1104=0),0,(S1104/U1104))</f>
        <v>0</v>
      </c>
      <c s="40" r="X1104">
        <f>(AA1104+AB1104)*AC1104</f>
        <v>0</v>
      </c>
      <c s="17" r="Y1104"/>
      <c s="31" r="AA1104"/>
      <c s="31" r="AB1104"/>
      <c s="31" r="AC1104"/>
      <c s="31" r="AD1104"/>
    </row>
    <row customHeight="1" r="1105" ht="12.0">
      <c s="19" r="A1105">
        <v>41775.9583333333</v>
      </c>
      <c s="23" r="B1105">
        <v>41776</v>
      </c>
      <c s="19" r="C1105">
        <f>A1105+TIME(5,0,0)</f>
        <v>41776.1666666667</v>
      </c>
      <c s="24" r="D1105">
        <f>DATE(YEAR(C1105),MONTH(C1105),DAY(C1105))</f>
        <v>41776</v>
      </c>
      <c s="27" r="E1105">
        <f>HOUR(C1105)</f>
        <v>4</v>
      </c>
      <c t="str" s="27" r="F1105">
        <f>CONCATENATE("TAITsched:",(H1105*1000))</f>
        <v>TAITsched:20000</v>
      </c>
      <c s="18" r="G1105">
        <v>20</v>
      </c>
      <c s="8" r="H1105">
        <v>20</v>
      </c>
      <c s="36" r="I1105">
        <v>0</v>
      </c>
      <c t="str" s="27" r="J1105">
        <f>CONCATENATE("TAITbid:",(G1105*1000))</f>
        <v>TAITbid:20000</v>
      </c>
      <c t="str" s="27" r="K1105">
        <f>CONCATENATE("TAITUnscheduled:",(I1105*1000))</f>
        <v>TAITUnscheduled:0</v>
      </c>
      <c t="str" s="27" r="L1105">
        <f>CONCATENATE("TAITPlanned:",(N1105*1000))</f>
        <v>TAITPlanned:0</v>
      </c>
      <c t="str" s="27" r="M1105">
        <f>CONCATENATE("TAITSettled:",(P1105*1000))</f>
        <v>TAITSettled:20000</v>
      </c>
      <c s="36" r="N1105"/>
      <c s="34" r="O1105"/>
      <c s="8" r="P1105">
        <v>20</v>
      </c>
      <c s="17" r="Q1105"/>
      <c s="40" r="R1105"/>
      <c s="40" r="S1105"/>
      <c s="17" r="T1105"/>
      <c s="29" r="U1105">
        <f>(((20*AB1105)*AC1105)+(20*AA1105))*1</f>
        <v>0</v>
      </c>
      <c s="29" r="V1105">
        <f>IF((U1105=0),0,(S1105/U1105))</f>
        <v>0</v>
      </c>
      <c s="40" r="X1105">
        <f>(AA1105+AB1105)*AC1105</f>
        <v>0</v>
      </c>
      <c s="17" r="Y1105"/>
      <c s="31" r="AA1105"/>
      <c s="31" r="AB1105"/>
      <c s="31" r="AC1105"/>
      <c s="31" r="AD1105"/>
    </row>
    <row customHeight="1" r="1106" ht="12.0">
      <c s="19" r="A1106">
        <v>41776</v>
      </c>
      <c s="23" r="B1106">
        <v>41776.0416666667</v>
      </c>
      <c s="19" r="C1106">
        <f>A1106+TIME(5,0,0)</f>
        <v>41776.2083333333</v>
      </c>
      <c s="24" r="D1106">
        <f>DATE(YEAR(C1106),MONTH(C1106),DAY(C1106))</f>
        <v>41776</v>
      </c>
      <c s="27" r="E1106">
        <f>HOUR(C1106)</f>
        <v>5</v>
      </c>
      <c t="str" s="27" r="F1106">
        <f>CONCATENATE("TAITsched:",(H1106*1000))</f>
        <v>TAITsched:20000</v>
      </c>
      <c s="18" r="G1106">
        <v>20</v>
      </c>
      <c s="8" r="H1106">
        <v>20</v>
      </c>
      <c s="36" r="I1106">
        <v>0</v>
      </c>
      <c t="str" s="27" r="J1106">
        <f>CONCATENATE("TAITbid:",(G1106*1000))</f>
        <v>TAITbid:20000</v>
      </c>
      <c t="str" s="27" r="K1106">
        <f>CONCATENATE("TAITUnscheduled:",(I1106*1000))</f>
        <v>TAITUnscheduled:0</v>
      </c>
      <c t="str" s="27" r="L1106">
        <f>CONCATENATE("TAITPlanned:",(N1106*1000))</f>
        <v>TAITPlanned:0</v>
      </c>
      <c t="str" s="27" r="M1106">
        <f>CONCATENATE("TAITSettled:",(P1106*1000))</f>
        <v>TAITSettled:20000</v>
      </c>
      <c s="36" r="N1106"/>
      <c s="34" r="O1106"/>
      <c s="8" r="P1106">
        <v>20</v>
      </c>
      <c s="17" r="Q1106"/>
      <c s="40" r="R1106"/>
      <c s="40" r="S1106"/>
      <c s="17" r="T1106"/>
      <c s="29" r="U1106">
        <f>(((20*AB1106)*AC1106)+(20*AA1106))*1</f>
        <v>0</v>
      </c>
      <c s="29" r="V1106">
        <f>IF((U1106=0),0,(S1106/U1106))</f>
        <v>0</v>
      </c>
      <c s="40" r="X1106">
        <f>(AA1106+AB1106)*AC1106</f>
        <v>0</v>
      </c>
      <c s="17" r="Y1106"/>
      <c s="31" r="AA1106"/>
      <c s="31" r="AB1106"/>
      <c s="31" r="AC1106"/>
      <c s="31" r="AD1106"/>
    </row>
    <row customHeight="1" r="1107" ht="12.0">
      <c s="19" r="A1107">
        <v>41776.0416666667</v>
      </c>
      <c s="23" r="B1107">
        <v>41776.0833333333</v>
      </c>
      <c s="19" r="C1107">
        <f>A1107+TIME(5,0,0)</f>
        <v>41776.25</v>
      </c>
      <c s="24" r="D1107">
        <f>DATE(YEAR(C1107),MONTH(C1107),DAY(C1107))</f>
        <v>41776</v>
      </c>
      <c s="27" r="E1107">
        <f>HOUR(C1107)</f>
        <v>6</v>
      </c>
      <c t="str" s="27" r="F1107">
        <f>CONCATENATE("TAITsched:",(H1107*1000))</f>
        <v>TAITsched:20000</v>
      </c>
      <c s="18" r="G1107">
        <v>20</v>
      </c>
      <c s="8" r="H1107">
        <v>20</v>
      </c>
      <c s="36" r="I1107">
        <v>0</v>
      </c>
      <c t="str" s="27" r="J1107">
        <f>CONCATENATE("TAITbid:",(G1107*1000))</f>
        <v>TAITbid:20000</v>
      </c>
      <c t="str" s="27" r="K1107">
        <f>CONCATENATE("TAITUnscheduled:",(I1107*1000))</f>
        <v>TAITUnscheduled:0</v>
      </c>
      <c t="str" s="27" r="L1107">
        <f>CONCATENATE("TAITPlanned:",(N1107*1000))</f>
        <v>TAITPlanned:0</v>
      </c>
      <c t="str" s="27" r="M1107">
        <f>CONCATENATE("TAITSettled:",(P1107*1000))</f>
        <v>TAITSettled:20000</v>
      </c>
      <c s="36" r="N1107"/>
      <c s="34" r="O1107"/>
      <c s="8" r="P1107">
        <v>20</v>
      </c>
      <c s="17" r="Q1107"/>
      <c s="40" r="R1107"/>
      <c s="40" r="S1107"/>
      <c s="17" r="T1107"/>
      <c s="29" r="U1107">
        <f>(((20*AB1107)*AC1107)+(20*AA1107))*1</f>
        <v>0</v>
      </c>
      <c s="29" r="V1107">
        <f>IF((U1107=0),0,(S1107/U1107))</f>
        <v>0</v>
      </c>
      <c s="40" r="X1107">
        <f>(AA1107+AB1107)*AC1107</f>
        <v>0</v>
      </c>
      <c s="17" r="Y1107"/>
      <c s="31" r="AA1107"/>
      <c s="31" r="AB1107"/>
      <c s="31" r="AC1107"/>
      <c s="31" r="AD1107"/>
    </row>
    <row customHeight="1" r="1108" ht="12.0">
      <c s="19" r="A1108">
        <v>41776.0833333333</v>
      </c>
      <c s="23" r="B1108">
        <v>41776.125</v>
      </c>
      <c s="19" r="C1108">
        <f>A1108+TIME(5,0,0)</f>
        <v>41776.2916666667</v>
      </c>
      <c s="24" r="D1108">
        <f>DATE(YEAR(C1108),MONTH(C1108),DAY(C1108))</f>
        <v>41776</v>
      </c>
      <c s="27" r="E1108">
        <f>HOUR(C1108)</f>
        <v>7</v>
      </c>
      <c t="str" s="27" r="F1108">
        <f>CONCATENATE("TAITsched:",(H1108*1000))</f>
        <v>TAITsched:20000</v>
      </c>
      <c s="18" r="G1108">
        <v>20</v>
      </c>
      <c s="8" r="H1108">
        <v>20</v>
      </c>
      <c s="36" r="I1108">
        <v>0</v>
      </c>
      <c t="str" s="27" r="J1108">
        <f>CONCATENATE("TAITbid:",(G1108*1000))</f>
        <v>TAITbid:20000</v>
      </c>
      <c t="str" s="27" r="K1108">
        <f>CONCATENATE("TAITUnscheduled:",(I1108*1000))</f>
        <v>TAITUnscheduled:0</v>
      </c>
      <c t="str" s="27" r="L1108">
        <f>CONCATENATE("TAITPlanned:",(N1108*1000))</f>
        <v>TAITPlanned:0</v>
      </c>
      <c t="str" s="27" r="M1108">
        <f>CONCATENATE("TAITSettled:",(P1108*1000))</f>
        <v>TAITSettled:20000</v>
      </c>
      <c s="36" r="N1108"/>
      <c s="34" r="O1108"/>
      <c s="8" r="P1108">
        <v>20</v>
      </c>
      <c s="17" r="Q1108"/>
      <c s="40" r="R1108"/>
      <c s="40" r="S1108"/>
      <c s="17" r="T1108"/>
      <c s="29" r="U1108">
        <f>(((20*AB1108)*AC1108)+(20*AA1108))*1</f>
        <v>0</v>
      </c>
      <c s="29" r="V1108">
        <f>IF((U1108=0),0,(S1108/U1108))</f>
        <v>0</v>
      </c>
      <c s="40" r="X1108">
        <f>(AA1108+AB1108)*AC1108</f>
        <v>0</v>
      </c>
      <c s="17" r="Y1108"/>
      <c s="31" r="AA1108"/>
      <c s="31" r="AB1108"/>
      <c s="31" r="AC1108"/>
      <c s="31" r="AD1108"/>
    </row>
    <row customHeight="1" r="1109" ht="12.0">
      <c s="19" r="A1109">
        <v>41776.125</v>
      </c>
      <c s="23" r="B1109">
        <v>41776.1666666667</v>
      </c>
      <c s="19" r="C1109">
        <f>A1109+TIME(5,0,0)</f>
        <v>41776.3333333333</v>
      </c>
      <c s="24" r="D1109">
        <f>DATE(YEAR(C1109),MONTH(C1109),DAY(C1109))</f>
        <v>41776</v>
      </c>
      <c s="27" r="E1109">
        <f>HOUR(C1109)</f>
        <v>8</v>
      </c>
      <c t="str" s="27" r="F1109">
        <f>CONCATENATE("TAITsched:",(H1109*1000))</f>
        <v>TAITsched:20000</v>
      </c>
      <c s="18" r="G1109">
        <v>20</v>
      </c>
      <c s="8" r="H1109">
        <v>20</v>
      </c>
      <c s="36" r="I1109">
        <v>0</v>
      </c>
      <c t="str" s="27" r="J1109">
        <f>CONCATENATE("TAITbid:",(G1109*1000))</f>
        <v>TAITbid:20000</v>
      </c>
      <c t="str" s="27" r="K1109">
        <f>CONCATENATE("TAITUnscheduled:",(I1109*1000))</f>
        <v>TAITUnscheduled:0</v>
      </c>
      <c t="str" s="27" r="L1109">
        <f>CONCATENATE("TAITPlanned:",(N1109*1000))</f>
        <v>TAITPlanned:0</v>
      </c>
      <c t="str" s="27" r="M1109">
        <f>CONCATENATE("TAITSettled:",(P1109*1000))</f>
        <v>TAITSettled:20000</v>
      </c>
      <c s="36" r="N1109"/>
      <c s="34" r="O1109"/>
      <c s="8" r="P1109">
        <v>20</v>
      </c>
      <c s="17" r="Q1109"/>
      <c s="40" r="R1109"/>
      <c s="40" r="S1109"/>
      <c s="17" r="T1109"/>
      <c s="29" r="U1109">
        <f>(((20*AB1109)*AC1109)+(20*AA1109))*1</f>
        <v>0</v>
      </c>
      <c s="29" r="V1109">
        <f>IF((U1109=0),0,(S1109/U1109))</f>
        <v>0</v>
      </c>
      <c s="40" r="X1109">
        <f>(AA1109+AB1109)*AC1109</f>
        <v>0</v>
      </c>
      <c s="17" r="Y1109"/>
      <c s="31" r="AA1109"/>
      <c s="31" r="AB1109"/>
      <c s="31" r="AC1109"/>
      <c s="31" r="AD1109"/>
    </row>
    <row customHeight="1" r="1110" ht="12.0">
      <c s="19" r="A1110">
        <v>41776.1666666667</v>
      </c>
      <c s="23" r="B1110">
        <v>41776.2083333333</v>
      </c>
      <c s="19" r="C1110">
        <f>A1110+TIME(5,0,0)</f>
        <v>41776.375</v>
      </c>
      <c s="24" r="D1110">
        <f>DATE(YEAR(C1110),MONTH(C1110),DAY(C1110))</f>
        <v>41776</v>
      </c>
      <c s="27" r="E1110">
        <f>HOUR(C1110)</f>
        <v>9</v>
      </c>
      <c t="str" s="27" r="F1110">
        <f>CONCATENATE("TAITsched:",(H1110*1000))</f>
        <v>TAITsched:20000</v>
      </c>
      <c s="18" r="G1110">
        <v>20</v>
      </c>
      <c s="8" r="H1110">
        <v>20</v>
      </c>
      <c s="36" r="I1110">
        <v>0</v>
      </c>
      <c t="str" s="27" r="J1110">
        <f>CONCATENATE("TAITbid:",(G1110*1000))</f>
        <v>TAITbid:20000</v>
      </c>
      <c t="str" s="27" r="K1110">
        <f>CONCATENATE("TAITUnscheduled:",(I1110*1000))</f>
        <v>TAITUnscheduled:0</v>
      </c>
      <c t="str" s="27" r="L1110">
        <f>CONCATENATE("TAITPlanned:",(N1110*1000))</f>
        <v>TAITPlanned:0</v>
      </c>
      <c t="str" s="27" r="M1110">
        <f>CONCATENATE("TAITSettled:",(P1110*1000))</f>
        <v>TAITSettled:20000</v>
      </c>
      <c s="36" r="N1110"/>
      <c s="34" r="O1110"/>
      <c s="8" r="P1110">
        <v>20</v>
      </c>
      <c s="17" r="Q1110"/>
      <c s="40" r="R1110"/>
      <c s="40" r="S1110"/>
      <c s="17" r="T1110"/>
      <c s="29" r="U1110">
        <f>(((20*AB1110)*AC1110)+(20*AA1110))*1</f>
        <v>0</v>
      </c>
      <c s="29" r="V1110">
        <f>IF((U1110=0),0,(S1110/U1110))</f>
        <v>0</v>
      </c>
      <c s="40" r="X1110">
        <f>(AA1110+AB1110)*AC1110</f>
        <v>0</v>
      </c>
      <c s="17" r="Y1110"/>
      <c s="31" r="AA1110"/>
      <c s="31" r="AB1110"/>
      <c s="31" r="AC1110"/>
      <c s="31" r="AD1110"/>
    </row>
    <row customHeight="1" r="1111" ht="12.0">
      <c s="19" r="A1111">
        <v>41776.2083333333</v>
      </c>
      <c s="23" r="B1111">
        <v>41776.25</v>
      </c>
      <c s="19" r="C1111">
        <f>A1111+TIME(5,0,0)</f>
        <v>41776.4166666667</v>
      </c>
      <c s="24" r="D1111">
        <f>DATE(YEAR(C1111),MONTH(C1111),DAY(C1111))</f>
        <v>41776</v>
      </c>
      <c s="27" r="E1111">
        <f>HOUR(C1111)</f>
        <v>10</v>
      </c>
      <c t="str" s="27" r="F1111">
        <f>CONCATENATE("TAITsched:",(H1111*1000))</f>
        <v>TAITsched:20000</v>
      </c>
      <c s="18" r="G1111">
        <v>20</v>
      </c>
      <c s="8" r="H1111">
        <v>20</v>
      </c>
      <c s="36" r="I1111">
        <v>0</v>
      </c>
      <c t="str" s="27" r="J1111">
        <f>CONCATENATE("TAITbid:",(G1111*1000))</f>
        <v>TAITbid:20000</v>
      </c>
      <c t="str" s="27" r="K1111">
        <f>CONCATENATE("TAITUnscheduled:",(I1111*1000))</f>
        <v>TAITUnscheduled:0</v>
      </c>
      <c t="str" s="27" r="L1111">
        <f>CONCATENATE("TAITPlanned:",(N1111*1000))</f>
        <v>TAITPlanned:0</v>
      </c>
      <c t="str" s="27" r="M1111">
        <f>CONCATENATE("TAITSettled:",(P1111*1000))</f>
        <v>TAITSettled:20000</v>
      </c>
      <c s="36" r="N1111"/>
      <c s="34" r="O1111"/>
      <c s="8" r="P1111">
        <v>20</v>
      </c>
      <c s="17" r="Q1111"/>
      <c s="40" r="R1111"/>
      <c s="40" r="S1111"/>
      <c s="17" r="T1111"/>
      <c s="29" r="U1111">
        <f>(((20*AB1111)*AC1111)+(20*AA1111))*1</f>
        <v>0</v>
      </c>
      <c s="29" r="V1111">
        <f>IF((U1111=0),0,(S1111/U1111))</f>
        <v>0</v>
      </c>
      <c s="40" r="X1111">
        <f>(AA1111+AB1111)*AC1111</f>
        <v>0</v>
      </c>
      <c s="17" r="Y1111"/>
      <c s="31" r="AA1111"/>
      <c s="31" r="AB1111"/>
      <c s="31" r="AC1111"/>
      <c s="31" r="AD1111"/>
    </row>
    <row customHeight="1" r="1112" ht="12.0">
      <c s="19" r="A1112">
        <v>41776.25</v>
      </c>
      <c s="23" r="B1112">
        <v>41776.2916666667</v>
      </c>
      <c s="19" r="C1112">
        <f>A1112+TIME(5,0,0)</f>
        <v>41776.4583333333</v>
      </c>
      <c s="24" r="D1112">
        <f>DATE(YEAR(C1112),MONTH(C1112),DAY(C1112))</f>
        <v>41776</v>
      </c>
      <c s="27" r="E1112">
        <f>HOUR(C1112)</f>
        <v>11</v>
      </c>
      <c t="str" s="27" r="F1112">
        <f>CONCATENATE("TAITsched:",(H1112*1000))</f>
        <v>TAITsched:20000</v>
      </c>
      <c s="18" r="G1112">
        <v>20</v>
      </c>
      <c s="8" r="H1112">
        <v>20</v>
      </c>
      <c s="36" r="I1112">
        <v>0</v>
      </c>
      <c t="str" s="27" r="J1112">
        <f>CONCATENATE("TAITbid:",(G1112*1000))</f>
        <v>TAITbid:20000</v>
      </c>
      <c t="str" s="27" r="K1112">
        <f>CONCATENATE("TAITUnscheduled:",(I1112*1000))</f>
        <v>TAITUnscheduled:0</v>
      </c>
      <c t="str" s="27" r="L1112">
        <f>CONCATENATE("TAITPlanned:",(N1112*1000))</f>
        <v>TAITPlanned:0</v>
      </c>
      <c t="str" s="27" r="M1112">
        <f>CONCATENATE("TAITSettled:",(P1112*1000))</f>
        <v>TAITSettled:20000</v>
      </c>
      <c s="36" r="N1112"/>
      <c s="34" r="O1112"/>
      <c s="8" r="P1112">
        <v>20</v>
      </c>
      <c s="17" r="Q1112"/>
      <c s="40" r="R1112"/>
      <c s="40" r="S1112"/>
      <c s="17" r="T1112"/>
      <c s="29" r="U1112">
        <f>(((20*AB1112)*AC1112)+(20*AA1112))*1</f>
        <v>0</v>
      </c>
      <c s="29" r="V1112">
        <f>IF((U1112=0),0,(S1112/U1112))</f>
        <v>0</v>
      </c>
      <c s="40" r="X1112">
        <f>(AA1112+AB1112)*AC1112</f>
        <v>0</v>
      </c>
      <c s="17" r="Y1112"/>
      <c s="31" r="AA1112"/>
      <c s="31" r="AB1112"/>
      <c s="31" r="AC1112"/>
      <c s="31" r="AD1112"/>
    </row>
    <row customHeight="1" r="1113" ht="12.0">
      <c s="19" r="A1113">
        <v>41776.2916666667</v>
      </c>
      <c s="23" r="B1113">
        <v>41776.3333333333</v>
      </c>
      <c s="19" r="C1113">
        <f>A1113+TIME(5,0,0)</f>
        <v>41776.5</v>
      </c>
      <c s="24" r="D1113">
        <f>DATE(YEAR(C1113),MONTH(C1113),DAY(C1113))</f>
        <v>41776</v>
      </c>
      <c s="27" r="E1113">
        <f>HOUR(C1113)</f>
        <v>12</v>
      </c>
      <c t="str" s="27" r="F1113">
        <f>CONCATENATE("TAITsched:",(H1113*1000))</f>
        <v>TAITsched:20000</v>
      </c>
      <c s="18" r="G1113">
        <v>20</v>
      </c>
      <c s="8" r="H1113">
        <v>20</v>
      </c>
      <c s="36" r="I1113">
        <v>0</v>
      </c>
      <c t="str" s="27" r="J1113">
        <f>CONCATENATE("TAITbid:",(G1113*1000))</f>
        <v>TAITbid:20000</v>
      </c>
      <c t="str" s="27" r="K1113">
        <f>CONCATENATE("TAITUnscheduled:",(I1113*1000))</f>
        <v>TAITUnscheduled:0</v>
      </c>
      <c t="str" s="27" r="L1113">
        <f>CONCATENATE("TAITPlanned:",(N1113*1000))</f>
        <v>TAITPlanned:0</v>
      </c>
      <c t="str" s="27" r="M1113">
        <f>CONCATENATE("TAITSettled:",(P1113*1000))</f>
        <v>TAITSettled:20000</v>
      </c>
      <c s="36" r="N1113"/>
      <c s="34" r="O1113"/>
      <c s="8" r="P1113">
        <v>20</v>
      </c>
      <c s="17" r="Q1113"/>
      <c s="40" r="R1113"/>
      <c s="40" r="S1113"/>
      <c s="17" r="T1113"/>
      <c s="29" r="U1113">
        <f>(((20*AB1113)*AC1113)+(20*AA1113))*1</f>
        <v>0</v>
      </c>
      <c s="29" r="V1113">
        <f>IF((U1113=0),0,(S1113/U1113))</f>
        <v>0</v>
      </c>
      <c s="40" r="X1113">
        <f>(AA1113+AB1113)*AC1113</f>
        <v>0</v>
      </c>
      <c s="17" r="Y1113"/>
      <c s="31" r="AA1113"/>
      <c s="31" r="AB1113"/>
      <c s="31" r="AC1113"/>
      <c s="31" r="AD1113"/>
    </row>
    <row customHeight="1" r="1114" ht="12.0">
      <c s="19" r="A1114">
        <v>41776.3333333333</v>
      </c>
      <c s="23" r="B1114">
        <v>41776.375</v>
      </c>
      <c s="19" r="C1114">
        <f>A1114+TIME(5,0,0)</f>
        <v>41776.5416666667</v>
      </c>
      <c s="24" r="D1114">
        <f>DATE(YEAR(C1114),MONTH(C1114),DAY(C1114))</f>
        <v>41776</v>
      </c>
      <c s="27" r="E1114">
        <f>HOUR(C1114)</f>
        <v>13</v>
      </c>
      <c t="str" s="27" r="F1114">
        <f>CONCATENATE("TAITsched:",(H1114*1000))</f>
        <v>TAITsched:20000</v>
      </c>
      <c s="18" r="G1114">
        <v>20</v>
      </c>
      <c s="8" r="H1114">
        <v>20</v>
      </c>
      <c s="36" r="I1114">
        <v>0</v>
      </c>
      <c t="str" s="27" r="J1114">
        <f>CONCATENATE("TAITbid:",(G1114*1000))</f>
        <v>TAITbid:20000</v>
      </c>
      <c t="str" s="27" r="K1114">
        <f>CONCATENATE("TAITUnscheduled:",(I1114*1000))</f>
        <v>TAITUnscheduled:0</v>
      </c>
      <c t="str" s="27" r="L1114">
        <f>CONCATENATE("TAITPlanned:",(N1114*1000))</f>
        <v>TAITPlanned:0</v>
      </c>
      <c t="str" s="27" r="M1114">
        <f>CONCATENATE("TAITSettled:",(P1114*1000))</f>
        <v>TAITSettled:20000</v>
      </c>
      <c s="36" r="N1114"/>
      <c s="34" r="O1114"/>
      <c s="8" r="P1114">
        <v>20</v>
      </c>
      <c s="17" r="Q1114"/>
      <c s="40" r="R1114"/>
      <c s="40" r="S1114"/>
      <c s="17" r="T1114"/>
      <c s="29" r="U1114">
        <f>(((20*AB1114)*AC1114)+(20*AA1114))*1</f>
        <v>0</v>
      </c>
      <c s="29" r="V1114">
        <f>IF((U1114=0),0,(S1114/U1114))</f>
        <v>0</v>
      </c>
      <c s="40" r="X1114">
        <f>(AA1114+AB1114)*AC1114</f>
        <v>0</v>
      </c>
      <c s="17" r="Y1114"/>
      <c s="31" r="AA1114"/>
      <c s="31" r="AB1114"/>
      <c s="31" r="AC1114"/>
      <c s="31" r="AD1114"/>
    </row>
    <row customHeight="1" r="1115" ht="12.0">
      <c s="19" r="A1115">
        <v>41776.375</v>
      </c>
      <c s="23" r="B1115">
        <v>41776.4166666667</v>
      </c>
      <c s="19" r="C1115">
        <f>A1115+TIME(5,0,0)</f>
        <v>41776.5833333333</v>
      </c>
      <c s="24" r="D1115">
        <f>DATE(YEAR(C1115),MONTH(C1115),DAY(C1115))</f>
        <v>41776</v>
      </c>
      <c s="27" r="E1115">
        <f>HOUR(C1115)</f>
        <v>14</v>
      </c>
      <c t="str" s="27" r="F1115">
        <f>CONCATENATE("TAITsched:",(H1115*1000))</f>
        <v>TAITsched:20000</v>
      </c>
      <c s="18" r="G1115">
        <v>20</v>
      </c>
      <c s="8" r="H1115">
        <v>20</v>
      </c>
      <c s="36" r="I1115">
        <v>0</v>
      </c>
      <c t="str" s="27" r="J1115">
        <f>CONCATENATE("TAITbid:",(G1115*1000))</f>
        <v>TAITbid:20000</v>
      </c>
      <c t="str" s="27" r="K1115">
        <f>CONCATENATE("TAITUnscheduled:",(I1115*1000))</f>
        <v>TAITUnscheduled:0</v>
      </c>
      <c t="str" s="27" r="L1115">
        <f>CONCATENATE("TAITPlanned:",(N1115*1000))</f>
        <v>TAITPlanned:0</v>
      </c>
      <c t="str" s="27" r="M1115">
        <f>CONCATENATE("TAITSettled:",(P1115*1000))</f>
        <v>TAITSettled:20000</v>
      </c>
      <c s="36" r="N1115"/>
      <c s="34" r="O1115"/>
      <c s="8" r="P1115">
        <v>20</v>
      </c>
      <c s="17" r="Q1115"/>
      <c s="40" r="R1115"/>
      <c s="40" r="S1115"/>
      <c s="17" r="T1115"/>
      <c s="29" r="U1115">
        <f>(((20*AB1115)*AC1115)+(20*AA1115))*1</f>
        <v>0</v>
      </c>
      <c s="29" r="V1115">
        <f>IF((U1115=0),0,(S1115/U1115))</f>
        <v>0</v>
      </c>
      <c s="40" r="X1115">
        <f>(AA1115+AB1115)*AC1115</f>
        <v>0</v>
      </c>
      <c s="17" r="Y1115"/>
      <c s="31" r="AA1115"/>
      <c s="31" r="AB1115"/>
      <c s="31" r="AC1115"/>
      <c s="31" r="AD1115"/>
    </row>
    <row customHeight="1" r="1116" ht="12.0">
      <c s="19" r="A1116">
        <v>41776.4166666667</v>
      </c>
      <c s="23" r="B1116">
        <v>41776.4583333333</v>
      </c>
      <c s="19" r="C1116">
        <f>A1116+TIME(5,0,0)</f>
        <v>41776.625</v>
      </c>
      <c s="24" r="D1116">
        <f>DATE(YEAR(C1116),MONTH(C1116),DAY(C1116))</f>
        <v>41776</v>
      </c>
      <c s="27" r="E1116">
        <f>HOUR(C1116)</f>
        <v>15</v>
      </c>
      <c t="str" s="27" r="F1116">
        <f>CONCATENATE("TAITsched:",(H1116*1000))</f>
        <v>TAITsched:20000</v>
      </c>
      <c s="18" r="G1116">
        <v>20</v>
      </c>
      <c s="8" r="H1116">
        <v>20</v>
      </c>
      <c s="36" r="I1116">
        <v>0</v>
      </c>
      <c t="str" s="27" r="J1116">
        <f>CONCATENATE("TAITbid:",(G1116*1000))</f>
        <v>TAITbid:20000</v>
      </c>
      <c t="str" s="27" r="K1116">
        <f>CONCATENATE("TAITUnscheduled:",(I1116*1000))</f>
        <v>TAITUnscheduled:0</v>
      </c>
      <c t="str" s="27" r="L1116">
        <f>CONCATENATE("TAITPlanned:",(N1116*1000))</f>
        <v>TAITPlanned:0</v>
      </c>
      <c t="str" s="27" r="M1116">
        <f>CONCATENATE("TAITSettled:",(P1116*1000))</f>
        <v>TAITSettled:20000</v>
      </c>
      <c s="36" r="N1116"/>
      <c s="34" r="O1116"/>
      <c s="8" r="P1116">
        <v>20</v>
      </c>
      <c s="17" r="Q1116"/>
      <c s="40" r="R1116"/>
      <c s="40" r="S1116"/>
      <c s="17" r="T1116"/>
      <c s="29" r="U1116">
        <f>(((20*AB1116)*AC1116)+(20*AA1116))*1</f>
        <v>0</v>
      </c>
      <c s="29" r="V1116">
        <f>IF((U1116=0),0,(S1116/U1116))</f>
        <v>0</v>
      </c>
      <c s="40" r="X1116">
        <f>(AA1116+AB1116)*AC1116</f>
        <v>0</v>
      </c>
      <c s="17" r="Y1116"/>
      <c s="31" r="AA1116"/>
      <c s="31" r="AB1116"/>
      <c s="31" r="AC1116"/>
      <c s="31" r="AD1116"/>
    </row>
    <row customHeight="1" r="1117" ht="12.0">
      <c s="19" r="A1117">
        <v>41776.4583333333</v>
      </c>
      <c s="23" r="B1117">
        <v>41776.5</v>
      </c>
      <c s="19" r="C1117">
        <f>A1117+TIME(5,0,0)</f>
        <v>41776.6666666667</v>
      </c>
      <c s="24" r="D1117">
        <f>DATE(YEAR(C1117),MONTH(C1117),DAY(C1117))</f>
        <v>41776</v>
      </c>
      <c s="27" r="E1117">
        <f>HOUR(C1117)</f>
        <v>16</v>
      </c>
      <c t="str" s="27" r="F1117">
        <f>CONCATENATE("TAITsched:",(H1117*1000))</f>
        <v>TAITsched:20000</v>
      </c>
      <c s="18" r="G1117">
        <v>20</v>
      </c>
      <c s="8" r="H1117">
        <v>20</v>
      </c>
      <c s="36" r="I1117">
        <v>0</v>
      </c>
      <c t="str" s="27" r="J1117">
        <f>CONCATENATE("TAITbid:",(G1117*1000))</f>
        <v>TAITbid:20000</v>
      </c>
      <c t="str" s="27" r="K1117">
        <f>CONCATENATE("TAITUnscheduled:",(I1117*1000))</f>
        <v>TAITUnscheduled:0</v>
      </c>
      <c t="str" s="27" r="L1117">
        <f>CONCATENATE("TAITPlanned:",(N1117*1000))</f>
        <v>TAITPlanned:0</v>
      </c>
      <c t="str" s="27" r="M1117">
        <f>CONCATENATE("TAITSettled:",(P1117*1000))</f>
        <v>TAITSettled:20000</v>
      </c>
      <c s="36" r="N1117"/>
      <c s="34" r="O1117"/>
      <c s="8" r="P1117">
        <v>20</v>
      </c>
      <c s="17" r="Q1117"/>
      <c s="40" r="R1117"/>
      <c s="40" r="S1117"/>
      <c s="17" r="T1117"/>
      <c s="29" r="U1117">
        <f>(((20*AB1117)*AC1117)+(20*AA1117))*1</f>
        <v>0</v>
      </c>
      <c s="29" r="V1117">
        <f>IF((U1117=0),0,(S1117/U1117))</f>
        <v>0</v>
      </c>
      <c s="40" r="X1117">
        <f>(AA1117+AB1117)*AC1117</f>
        <v>0</v>
      </c>
      <c s="17" r="Y1117"/>
      <c s="31" r="AA1117"/>
      <c s="31" r="AB1117"/>
      <c s="31" r="AC1117"/>
      <c s="31" r="AD1117"/>
    </row>
    <row customHeight="1" r="1118" ht="12.0">
      <c s="19" r="A1118">
        <v>41776.5</v>
      </c>
      <c s="23" r="B1118">
        <v>41776.5416666667</v>
      </c>
      <c s="19" r="C1118">
        <f>A1118+TIME(5,0,0)</f>
        <v>41776.7083333333</v>
      </c>
      <c s="24" r="D1118">
        <f>DATE(YEAR(C1118),MONTH(C1118),DAY(C1118))</f>
        <v>41776</v>
      </c>
      <c s="27" r="E1118">
        <f>HOUR(C1118)</f>
        <v>17</v>
      </c>
      <c t="str" s="27" r="F1118">
        <f>CONCATENATE("TAITsched:",(H1118*1000))</f>
        <v>TAITsched:20000</v>
      </c>
      <c s="18" r="G1118">
        <v>20</v>
      </c>
      <c s="8" r="H1118">
        <v>20</v>
      </c>
      <c s="36" r="I1118">
        <v>0</v>
      </c>
      <c t="str" s="27" r="J1118">
        <f>CONCATENATE("TAITbid:",(G1118*1000))</f>
        <v>TAITbid:20000</v>
      </c>
      <c t="str" s="27" r="K1118">
        <f>CONCATENATE("TAITUnscheduled:",(I1118*1000))</f>
        <v>TAITUnscheduled:0</v>
      </c>
      <c t="str" s="27" r="L1118">
        <f>CONCATENATE("TAITPlanned:",(N1118*1000))</f>
        <v>TAITPlanned:0</v>
      </c>
      <c t="str" s="27" r="M1118">
        <f>CONCATENATE("TAITSettled:",(P1118*1000))</f>
        <v>TAITSettled:20000</v>
      </c>
      <c s="36" r="N1118"/>
      <c s="34" r="O1118"/>
      <c s="8" r="P1118">
        <v>20</v>
      </c>
      <c s="17" r="Q1118"/>
      <c s="40" r="R1118"/>
      <c s="40" r="S1118"/>
      <c s="17" r="T1118"/>
      <c s="29" r="U1118">
        <f>(((20*AB1118)*AC1118)+(20*AA1118))*1</f>
        <v>0</v>
      </c>
      <c s="29" r="V1118">
        <f>IF((U1118=0),0,(S1118/U1118))</f>
        <v>0</v>
      </c>
      <c s="40" r="X1118">
        <f>(AA1118+AB1118)*AC1118</f>
        <v>0</v>
      </c>
      <c s="17" r="Y1118"/>
      <c s="31" r="AA1118"/>
      <c s="31" r="AB1118"/>
      <c s="31" r="AC1118"/>
      <c s="31" r="AD1118"/>
    </row>
    <row customHeight="1" r="1119" ht="12.0">
      <c s="19" r="A1119">
        <v>41776.5416666667</v>
      </c>
      <c s="23" r="B1119">
        <v>41776.5833333333</v>
      </c>
      <c s="19" r="C1119">
        <f>A1119+TIME(5,0,0)</f>
        <v>41776.75</v>
      </c>
      <c s="24" r="D1119">
        <f>DATE(YEAR(C1119),MONTH(C1119),DAY(C1119))</f>
        <v>41776</v>
      </c>
      <c s="27" r="E1119">
        <f>HOUR(C1119)</f>
        <v>18</v>
      </c>
      <c t="str" s="27" r="F1119">
        <f>CONCATENATE("TAITsched:",(H1119*1000))</f>
        <v>TAITsched:20000</v>
      </c>
      <c s="18" r="G1119">
        <v>20</v>
      </c>
      <c s="8" r="H1119">
        <v>20</v>
      </c>
      <c s="36" r="I1119">
        <v>0</v>
      </c>
      <c t="str" s="27" r="J1119">
        <f>CONCATENATE("TAITbid:",(G1119*1000))</f>
        <v>TAITbid:20000</v>
      </c>
      <c t="str" s="27" r="K1119">
        <f>CONCATENATE("TAITUnscheduled:",(I1119*1000))</f>
        <v>TAITUnscheduled:0</v>
      </c>
      <c t="str" s="27" r="L1119">
        <f>CONCATENATE("TAITPlanned:",(N1119*1000))</f>
        <v>TAITPlanned:0</v>
      </c>
      <c t="str" s="27" r="M1119">
        <f>CONCATENATE("TAITSettled:",(P1119*1000))</f>
        <v>TAITSettled:20000</v>
      </c>
      <c s="36" r="N1119"/>
      <c s="34" r="O1119"/>
      <c s="8" r="P1119">
        <v>20</v>
      </c>
      <c s="17" r="Q1119"/>
      <c s="40" r="R1119"/>
      <c s="40" r="S1119"/>
      <c s="17" r="T1119"/>
      <c s="29" r="U1119">
        <f>(((20*AB1119)*AC1119)+(20*AA1119))*1</f>
        <v>0</v>
      </c>
      <c s="29" r="V1119">
        <f>IF((U1119=0),0,(S1119/U1119))</f>
        <v>0</v>
      </c>
      <c s="40" r="X1119">
        <f>(AA1119+AB1119)*AC1119</f>
        <v>0</v>
      </c>
      <c s="17" r="Y1119"/>
      <c s="31" r="AA1119"/>
      <c s="31" r="AB1119"/>
      <c s="31" r="AC1119"/>
      <c s="31" r="AD1119"/>
    </row>
    <row customHeight="1" r="1120" ht="12.0">
      <c s="19" r="A1120">
        <v>41776.5833333333</v>
      </c>
      <c s="23" r="B1120">
        <v>41776.625</v>
      </c>
      <c s="19" r="C1120">
        <f>A1120+TIME(5,0,0)</f>
        <v>41776.7916666667</v>
      </c>
      <c s="24" r="D1120">
        <f>DATE(YEAR(C1120),MONTH(C1120),DAY(C1120))</f>
        <v>41776</v>
      </c>
      <c s="27" r="E1120">
        <f>HOUR(C1120)</f>
        <v>19</v>
      </c>
      <c t="str" s="27" r="F1120">
        <f>CONCATENATE("TAITsched:",(H1120*1000))</f>
        <v>TAITsched:20000</v>
      </c>
      <c s="18" r="G1120">
        <v>20</v>
      </c>
      <c s="8" r="H1120">
        <v>20</v>
      </c>
      <c s="36" r="I1120">
        <v>0</v>
      </c>
      <c t="str" s="27" r="J1120">
        <f>CONCATENATE("TAITbid:",(G1120*1000))</f>
        <v>TAITbid:20000</v>
      </c>
      <c t="str" s="27" r="K1120">
        <f>CONCATENATE("TAITUnscheduled:",(I1120*1000))</f>
        <v>TAITUnscheduled:0</v>
      </c>
      <c t="str" s="27" r="L1120">
        <f>CONCATENATE("TAITPlanned:",(N1120*1000))</f>
        <v>TAITPlanned:0</v>
      </c>
      <c t="str" s="27" r="M1120">
        <f>CONCATENATE("TAITSettled:",(P1120*1000))</f>
        <v>TAITSettled:20000</v>
      </c>
      <c s="36" r="N1120"/>
      <c s="34" r="O1120"/>
      <c s="8" r="P1120">
        <v>20</v>
      </c>
      <c s="17" r="Q1120"/>
      <c s="40" r="R1120"/>
      <c s="40" r="S1120"/>
      <c s="17" r="T1120"/>
      <c s="29" r="U1120">
        <f>(((20*AB1120)*AC1120)+(20*AA1120))*1</f>
        <v>0</v>
      </c>
      <c s="29" r="V1120">
        <f>IF((U1120=0),0,(S1120/U1120))</f>
        <v>0</v>
      </c>
      <c s="40" r="X1120">
        <f>(AA1120+AB1120)*AC1120</f>
        <v>0</v>
      </c>
      <c s="17" r="Y1120"/>
      <c s="31" r="AA1120"/>
      <c s="31" r="AB1120"/>
      <c s="31" r="AC1120"/>
      <c s="31" r="AD1120"/>
    </row>
    <row customHeight="1" r="1121" ht="12.0">
      <c s="19" r="A1121">
        <v>41776.625</v>
      </c>
      <c s="23" r="B1121">
        <v>41776.6666666667</v>
      </c>
      <c s="19" r="C1121">
        <f>A1121+TIME(5,0,0)</f>
        <v>41776.8333333333</v>
      </c>
      <c s="24" r="D1121">
        <f>DATE(YEAR(C1121),MONTH(C1121),DAY(C1121))</f>
        <v>41776</v>
      </c>
      <c s="27" r="E1121">
        <f>HOUR(C1121)</f>
        <v>20</v>
      </c>
      <c t="str" s="27" r="F1121">
        <f>CONCATENATE("TAITsched:",(H1121*1000))</f>
        <v>TAITsched:20000</v>
      </c>
      <c s="18" r="G1121">
        <v>20</v>
      </c>
      <c s="8" r="H1121">
        <v>20</v>
      </c>
      <c s="36" r="I1121">
        <v>0</v>
      </c>
      <c t="str" s="27" r="J1121">
        <f>CONCATENATE("TAITbid:",(G1121*1000))</f>
        <v>TAITbid:20000</v>
      </c>
      <c t="str" s="27" r="K1121">
        <f>CONCATENATE("TAITUnscheduled:",(I1121*1000))</f>
        <v>TAITUnscheduled:0</v>
      </c>
      <c t="str" s="27" r="L1121">
        <f>CONCATENATE("TAITPlanned:",(N1121*1000))</f>
        <v>TAITPlanned:0</v>
      </c>
      <c t="str" s="27" r="M1121">
        <f>CONCATENATE("TAITSettled:",(P1121*1000))</f>
        <v>TAITSettled:20000</v>
      </c>
      <c s="36" r="N1121"/>
      <c s="34" r="O1121"/>
      <c s="8" r="P1121">
        <v>20</v>
      </c>
      <c s="17" r="Q1121"/>
      <c s="40" r="R1121"/>
      <c s="40" r="S1121"/>
      <c s="17" r="T1121"/>
      <c s="29" r="U1121">
        <f>(((20*AB1121)*AC1121)+(20*AA1121))*1</f>
        <v>0</v>
      </c>
      <c s="29" r="V1121">
        <f>IF((U1121=0),0,(S1121/U1121))</f>
        <v>0</v>
      </c>
      <c s="40" r="X1121">
        <f>(AA1121+AB1121)*AC1121</f>
        <v>0</v>
      </c>
      <c s="17" r="Y1121"/>
      <c s="31" r="AA1121"/>
      <c s="31" r="AB1121"/>
      <c s="31" r="AC1121"/>
      <c s="31" r="AD1121"/>
    </row>
    <row customHeight="1" r="1122" ht="12.0">
      <c s="19" r="A1122">
        <v>41776.6666666667</v>
      </c>
      <c s="23" r="B1122">
        <v>41776.7083333333</v>
      </c>
      <c s="19" r="C1122">
        <f>A1122+TIME(5,0,0)</f>
        <v>41776.875</v>
      </c>
      <c s="24" r="D1122">
        <f>DATE(YEAR(C1122),MONTH(C1122),DAY(C1122))</f>
        <v>41776</v>
      </c>
      <c s="27" r="E1122">
        <f>HOUR(C1122)</f>
        <v>21</v>
      </c>
      <c t="str" s="27" r="F1122">
        <f>CONCATENATE("TAITsched:",(H1122*1000))</f>
        <v>TAITsched:20000</v>
      </c>
      <c s="18" r="G1122">
        <v>20</v>
      </c>
      <c s="8" r="H1122">
        <v>20</v>
      </c>
      <c s="36" r="I1122">
        <v>0</v>
      </c>
      <c t="str" s="27" r="J1122">
        <f>CONCATENATE("TAITbid:",(G1122*1000))</f>
        <v>TAITbid:20000</v>
      </c>
      <c t="str" s="27" r="K1122">
        <f>CONCATENATE("TAITUnscheduled:",(I1122*1000))</f>
        <v>TAITUnscheduled:0</v>
      </c>
      <c t="str" s="27" r="L1122">
        <f>CONCATENATE("TAITPlanned:",(N1122*1000))</f>
        <v>TAITPlanned:0</v>
      </c>
      <c t="str" s="27" r="M1122">
        <f>CONCATENATE("TAITSettled:",(P1122*1000))</f>
        <v>TAITSettled:20000</v>
      </c>
      <c s="36" r="N1122"/>
      <c s="34" r="O1122"/>
      <c s="8" r="P1122">
        <v>20</v>
      </c>
      <c s="17" r="Q1122"/>
      <c s="40" r="R1122"/>
      <c s="40" r="S1122"/>
      <c s="17" r="T1122"/>
      <c s="29" r="U1122">
        <f>(((20*AB1122)*AC1122)+(20*AA1122))*1</f>
        <v>0</v>
      </c>
      <c s="29" r="V1122">
        <f>IF((U1122=0),0,(S1122/U1122))</f>
        <v>0</v>
      </c>
      <c s="40" r="X1122">
        <f>(AA1122+AB1122)*AC1122</f>
        <v>0</v>
      </c>
      <c s="17" r="Y1122"/>
      <c s="31" r="AA1122"/>
      <c s="31" r="AB1122"/>
      <c s="31" r="AC1122"/>
      <c s="31" r="AD1122"/>
    </row>
    <row customHeight="1" r="1123" ht="12.0">
      <c s="19" r="A1123">
        <v>41776.7083333333</v>
      </c>
      <c s="23" r="B1123">
        <v>41776.75</v>
      </c>
      <c s="19" r="C1123">
        <f>A1123+TIME(5,0,0)</f>
        <v>41776.9166666667</v>
      </c>
      <c s="24" r="D1123">
        <f>DATE(YEAR(C1123),MONTH(C1123),DAY(C1123))</f>
        <v>41776</v>
      </c>
      <c s="27" r="E1123">
        <f>HOUR(C1123)</f>
        <v>22</v>
      </c>
      <c t="str" s="27" r="F1123">
        <f>CONCATENATE("TAITsched:",(H1123*1000))</f>
        <v>TAITsched:20000</v>
      </c>
      <c s="18" r="G1123">
        <v>20</v>
      </c>
      <c s="8" r="H1123">
        <v>20</v>
      </c>
      <c s="36" r="I1123">
        <v>0</v>
      </c>
      <c t="str" s="27" r="J1123">
        <f>CONCATENATE("TAITbid:",(G1123*1000))</f>
        <v>TAITbid:20000</v>
      </c>
      <c t="str" s="27" r="K1123">
        <f>CONCATENATE("TAITUnscheduled:",(I1123*1000))</f>
        <v>TAITUnscheduled:0</v>
      </c>
      <c t="str" s="27" r="L1123">
        <f>CONCATENATE("TAITPlanned:",(N1123*1000))</f>
        <v>TAITPlanned:0</v>
      </c>
      <c t="str" s="27" r="M1123">
        <f>CONCATENATE("TAITSettled:",(P1123*1000))</f>
        <v>TAITSettled:20000</v>
      </c>
      <c s="36" r="N1123"/>
      <c s="34" r="O1123"/>
      <c s="8" r="P1123">
        <v>20</v>
      </c>
      <c s="17" r="Q1123"/>
      <c s="40" r="R1123"/>
      <c s="40" r="S1123"/>
      <c s="17" r="T1123"/>
      <c s="29" r="U1123">
        <f>(((20*AB1123)*AC1123)+(20*AA1123))*1</f>
        <v>0</v>
      </c>
      <c s="29" r="V1123">
        <f>IF((U1123=0),0,(S1123/U1123))</f>
        <v>0</v>
      </c>
      <c s="40" r="X1123">
        <f>(AA1123+AB1123)*AC1123</f>
        <v>0</v>
      </c>
      <c s="17" r="Y1123"/>
      <c s="31" r="AA1123"/>
      <c s="31" r="AB1123"/>
      <c s="31" r="AC1123"/>
      <c s="31" r="AD1123"/>
    </row>
    <row customHeight="1" r="1124" ht="12.0">
      <c s="19" r="A1124">
        <v>41776.75</v>
      </c>
      <c s="23" r="B1124">
        <v>41776.7916666667</v>
      </c>
      <c s="19" r="C1124">
        <f>A1124+TIME(5,0,0)</f>
        <v>41776.9583333333</v>
      </c>
      <c s="24" r="D1124">
        <f>DATE(YEAR(C1124),MONTH(C1124),DAY(C1124))</f>
        <v>41776</v>
      </c>
      <c s="27" r="E1124">
        <f>HOUR(C1124)</f>
        <v>23</v>
      </c>
      <c t="str" s="27" r="F1124">
        <f>CONCATENATE("TAITsched:",(H1124*1000))</f>
        <v>TAITsched:20000</v>
      </c>
      <c s="18" r="G1124">
        <v>20</v>
      </c>
      <c s="8" r="H1124">
        <v>20</v>
      </c>
      <c s="36" r="I1124">
        <v>0</v>
      </c>
      <c t="str" s="27" r="J1124">
        <f>CONCATENATE("TAITbid:",(G1124*1000))</f>
        <v>TAITbid:20000</v>
      </c>
      <c t="str" s="27" r="K1124">
        <f>CONCATENATE("TAITUnscheduled:",(I1124*1000))</f>
        <v>TAITUnscheduled:0</v>
      </c>
      <c t="str" s="27" r="L1124">
        <f>CONCATENATE("TAITPlanned:",(N1124*1000))</f>
        <v>TAITPlanned:0</v>
      </c>
      <c t="str" s="27" r="M1124">
        <f>CONCATENATE("TAITSettled:",(P1124*1000))</f>
        <v>TAITSettled:20000</v>
      </c>
      <c s="36" r="N1124"/>
      <c s="34" r="O1124"/>
      <c s="8" r="P1124">
        <v>20</v>
      </c>
      <c s="17" r="Q1124"/>
      <c s="40" r="R1124"/>
      <c s="40" r="S1124"/>
      <c s="17" r="T1124"/>
      <c s="29" r="U1124">
        <f>(((20*AB1124)*AC1124)+(20*AA1124))*1</f>
        <v>0</v>
      </c>
      <c s="29" r="V1124">
        <f>IF((U1124=0),0,(S1124/U1124))</f>
        <v>0</v>
      </c>
      <c s="40" r="X1124">
        <f>(AA1124+AB1124)*AC1124</f>
        <v>0</v>
      </c>
      <c s="17" r="Y1124"/>
      <c s="31" r="AA1124"/>
      <c s="31" r="AB1124"/>
      <c s="31" r="AC1124"/>
      <c s="31" r="AD1124"/>
    </row>
    <row customHeight="1" r="1125" ht="12.0">
      <c s="19" r="A1125">
        <v>41776.7916666667</v>
      </c>
      <c s="23" r="B1125">
        <v>41776.8333333333</v>
      </c>
      <c s="19" r="C1125">
        <f>A1125+TIME(5,0,0)</f>
        <v>41777</v>
      </c>
      <c s="24" r="D1125">
        <f>DATE(YEAR(C1125),MONTH(C1125),DAY(C1125))</f>
        <v>41777</v>
      </c>
      <c s="27" r="E1125">
        <f>HOUR(C1125)</f>
        <v>0</v>
      </c>
      <c t="str" s="27" r="F1125">
        <f>CONCATENATE("TAITsched:",(H1125*1000))</f>
        <v>TAITsched:20000</v>
      </c>
      <c s="18" r="G1125">
        <v>20</v>
      </c>
      <c s="8" r="H1125">
        <v>20</v>
      </c>
      <c s="36" r="I1125">
        <v>0</v>
      </c>
      <c t="str" s="27" r="J1125">
        <f>CONCATENATE("TAITbid:",(G1125*1000))</f>
        <v>TAITbid:20000</v>
      </c>
      <c t="str" s="27" r="K1125">
        <f>CONCATENATE("TAITUnscheduled:",(I1125*1000))</f>
        <v>TAITUnscheduled:0</v>
      </c>
      <c t="str" s="27" r="L1125">
        <f>CONCATENATE("TAITPlanned:",(N1125*1000))</f>
        <v>TAITPlanned:0</v>
      </c>
      <c t="str" s="27" r="M1125">
        <f>CONCATENATE("TAITSettled:",(P1125*1000))</f>
        <v>TAITSettled:20000</v>
      </c>
      <c s="36" r="N1125"/>
      <c s="34" r="O1125"/>
      <c s="8" r="P1125">
        <v>20</v>
      </c>
      <c s="17" r="Q1125"/>
      <c s="40" r="R1125"/>
      <c s="40" r="S1125"/>
      <c s="17" r="T1125"/>
      <c s="29" r="U1125">
        <f>(((20*AB1125)*AC1125)+(20*AA1125))*1</f>
        <v>0</v>
      </c>
      <c s="29" r="V1125">
        <f>IF((U1125=0),0,(S1125/U1125))</f>
        <v>0</v>
      </c>
      <c s="40" r="X1125">
        <f>(AA1125+AB1125)*AC1125</f>
        <v>0</v>
      </c>
      <c s="17" r="Y1125"/>
      <c s="31" r="AA1125"/>
      <c s="31" r="AB1125"/>
      <c s="31" r="AC1125"/>
      <c s="31" r="AD1125"/>
    </row>
    <row customHeight="1" r="1126" ht="12.0">
      <c s="19" r="A1126">
        <v>41776.8333333333</v>
      </c>
      <c s="23" r="B1126">
        <v>41776.875</v>
      </c>
      <c s="19" r="C1126">
        <f>A1126+TIME(5,0,0)</f>
        <v>41777.0416666667</v>
      </c>
      <c s="24" r="D1126">
        <f>DATE(YEAR(C1126),MONTH(C1126),DAY(C1126))</f>
        <v>41777</v>
      </c>
      <c s="27" r="E1126">
        <f>HOUR(C1126)</f>
        <v>1</v>
      </c>
      <c t="str" s="27" r="F1126">
        <f>CONCATENATE("TAITsched:",(H1126*1000))</f>
        <v>TAITsched:20000</v>
      </c>
      <c s="18" r="G1126">
        <v>20</v>
      </c>
      <c s="8" r="H1126">
        <v>20</v>
      </c>
      <c s="36" r="I1126">
        <v>0</v>
      </c>
      <c t="str" s="27" r="J1126">
        <f>CONCATENATE("TAITbid:",(G1126*1000))</f>
        <v>TAITbid:20000</v>
      </c>
      <c t="str" s="27" r="K1126">
        <f>CONCATENATE("TAITUnscheduled:",(I1126*1000))</f>
        <v>TAITUnscheduled:0</v>
      </c>
      <c t="str" s="27" r="L1126">
        <f>CONCATENATE("TAITPlanned:",(N1126*1000))</f>
        <v>TAITPlanned:0</v>
      </c>
      <c t="str" s="27" r="M1126">
        <f>CONCATENATE("TAITSettled:",(P1126*1000))</f>
        <v>TAITSettled:20000</v>
      </c>
      <c s="36" r="N1126"/>
      <c s="34" r="O1126"/>
      <c s="8" r="P1126">
        <v>20</v>
      </c>
      <c s="17" r="Q1126"/>
      <c s="40" r="R1126"/>
      <c s="40" r="S1126"/>
      <c s="17" r="T1126"/>
      <c s="29" r="U1126">
        <f>(((20*AB1126)*AC1126)+(20*AA1126))*1</f>
        <v>0</v>
      </c>
      <c s="29" r="V1126">
        <f>IF((U1126=0),0,(S1126/U1126))</f>
        <v>0</v>
      </c>
      <c s="40" r="X1126">
        <f>(AA1126+AB1126)*AC1126</f>
        <v>0</v>
      </c>
      <c s="17" r="Y1126"/>
      <c s="31" r="AA1126"/>
      <c s="31" r="AB1126"/>
      <c s="31" r="AC1126"/>
      <c s="31" r="AD1126"/>
    </row>
    <row customHeight="1" r="1127" ht="12.0">
      <c s="19" r="A1127">
        <v>41776.875</v>
      </c>
      <c s="23" r="B1127">
        <v>41776.9166666667</v>
      </c>
      <c s="19" r="C1127">
        <f>A1127+TIME(5,0,0)</f>
        <v>41777.0833333333</v>
      </c>
      <c s="24" r="D1127">
        <f>DATE(YEAR(C1127),MONTH(C1127),DAY(C1127))</f>
        <v>41777</v>
      </c>
      <c s="27" r="E1127">
        <f>HOUR(C1127)</f>
        <v>2</v>
      </c>
      <c t="str" s="27" r="F1127">
        <f>CONCATENATE("TAITsched:",(H1127*1000))</f>
        <v>TAITsched:20000</v>
      </c>
      <c s="18" r="G1127">
        <v>20</v>
      </c>
      <c s="8" r="H1127">
        <v>20</v>
      </c>
      <c s="36" r="I1127">
        <v>0</v>
      </c>
      <c t="str" s="27" r="J1127">
        <f>CONCATENATE("TAITbid:",(G1127*1000))</f>
        <v>TAITbid:20000</v>
      </c>
      <c t="str" s="27" r="K1127">
        <f>CONCATENATE("TAITUnscheduled:",(I1127*1000))</f>
        <v>TAITUnscheduled:0</v>
      </c>
      <c t="str" s="27" r="L1127">
        <f>CONCATENATE("TAITPlanned:",(N1127*1000))</f>
        <v>TAITPlanned:0</v>
      </c>
      <c t="str" s="27" r="M1127">
        <f>CONCATENATE("TAITSettled:",(P1127*1000))</f>
        <v>TAITSettled:20000</v>
      </c>
      <c s="36" r="N1127"/>
      <c s="34" r="O1127"/>
      <c s="8" r="P1127">
        <v>20</v>
      </c>
      <c s="17" r="Q1127"/>
      <c s="40" r="R1127"/>
      <c s="40" r="S1127"/>
      <c s="17" r="T1127"/>
      <c s="29" r="U1127">
        <f>(((20*AB1127)*AC1127)+(20*AA1127))*1</f>
        <v>0</v>
      </c>
      <c s="29" r="V1127">
        <f>IF((U1127=0),0,(S1127/U1127))</f>
        <v>0</v>
      </c>
      <c s="40" r="X1127">
        <f>(AA1127+AB1127)*AC1127</f>
        <v>0</v>
      </c>
      <c s="17" r="Y1127"/>
      <c s="31" r="AA1127"/>
      <c s="31" r="AB1127"/>
      <c s="31" r="AC1127"/>
      <c s="31" r="AD1127"/>
    </row>
    <row customHeight="1" r="1128" ht="12.0">
      <c s="19" r="A1128">
        <v>41776.9166666667</v>
      </c>
      <c s="23" r="B1128">
        <v>41776.9583333333</v>
      </c>
      <c s="19" r="C1128">
        <f>A1128+TIME(5,0,0)</f>
        <v>41777.125</v>
      </c>
      <c s="24" r="D1128">
        <f>DATE(YEAR(C1128),MONTH(C1128),DAY(C1128))</f>
        <v>41777</v>
      </c>
      <c s="27" r="E1128">
        <f>HOUR(C1128)</f>
        <v>3</v>
      </c>
      <c t="str" s="27" r="F1128">
        <f>CONCATENATE("TAITsched:",(H1128*1000))</f>
        <v>TAITsched:20000</v>
      </c>
      <c s="18" r="G1128">
        <v>20</v>
      </c>
      <c s="8" r="H1128">
        <v>20</v>
      </c>
      <c s="36" r="I1128">
        <v>0</v>
      </c>
      <c t="str" s="27" r="J1128">
        <f>CONCATENATE("TAITbid:",(G1128*1000))</f>
        <v>TAITbid:20000</v>
      </c>
      <c t="str" s="27" r="K1128">
        <f>CONCATENATE("TAITUnscheduled:",(I1128*1000))</f>
        <v>TAITUnscheduled:0</v>
      </c>
      <c t="str" s="27" r="L1128">
        <f>CONCATENATE("TAITPlanned:",(N1128*1000))</f>
        <v>TAITPlanned:0</v>
      </c>
      <c t="str" s="27" r="M1128">
        <f>CONCATENATE("TAITSettled:",(P1128*1000))</f>
        <v>TAITSettled:20000</v>
      </c>
      <c s="36" r="N1128"/>
      <c s="34" r="O1128"/>
      <c s="8" r="P1128">
        <v>20</v>
      </c>
      <c s="17" r="Q1128"/>
      <c s="40" r="R1128"/>
      <c s="40" r="S1128"/>
      <c s="17" r="T1128"/>
      <c s="29" r="U1128">
        <f>(((20*AB1128)*AC1128)+(20*AA1128))*1</f>
        <v>0</v>
      </c>
      <c s="29" r="V1128">
        <f>IF((U1128=0),0,(S1128/U1128))</f>
        <v>0</v>
      </c>
      <c s="40" r="X1128">
        <f>(AA1128+AB1128)*AC1128</f>
        <v>0</v>
      </c>
      <c s="17" r="Y1128"/>
      <c s="31" r="AA1128"/>
      <c s="31" r="AB1128"/>
      <c s="31" r="AC1128"/>
      <c s="31" r="AD1128"/>
    </row>
    <row customHeight="1" r="1129" ht="12.0">
      <c s="19" r="A1129">
        <v>41776.9583333333</v>
      </c>
      <c s="23" r="B1129">
        <v>41777</v>
      </c>
      <c s="19" r="C1129">
        <f>A1129+TIME(5,0,0)</f>
        <v>41777.1666666667</v>
      </c>
      <c s="24" r="D1129">
        <f>DATE(YEAR(C1129),MONTH(C1129),DAY(C1129))</f>
        <v>41777</v>
      </c>
      <c s="27" r="E1129">
        <f>HOUR(C1129)</f>
        <v>4</v>
      </c>
      <c t="str" s="27" r="F1129">
        <f>CONCATENATE("TAITsched:",(H1129*1000))</f>
        <v>TAITsched:20000</v>
      </c>
      <c s="18" r="G1129">
        <v>20</v>
      </c>
      <c s="8" r="H1129">
        <v>20</v>
      </c>
      <c s="36" r="I1129">
        <v>0</v>
      </c>
      <c t="str" s="27" r="J1129">
        <f>CONCATENATE("TAITbid:",(G1129*1000))</f>
        <v>TAITbid:20000</v>
      </c>
      <c t="str" s="27" r="K1129">
        <f>CONCATENATE("TAITUnscheduled:",(I1129*1000))</f>
        <v>TAITUnscheduled:0</v>
      </c>
      <c t="str" s="27" r="L1129">
        <f>CONCATENATE("TAITPlanned:",(N1129*1000))</f>
        <v>TAITPlanned:0</v>
      </c>
      <c t="str" s="27" r="M1129">
        <f>CONCATENATE("TAITSettled:",(P1129*1000))</f>
        <v>TAITSettled:20000</v>
      </c>
      <c s="36" r="N1129"/>
      <c s="34" r="O1129"/>
      <c s="8" r="P1129">
        <v>20</v>
      </c>
      <c s="17" r="Q1129"/>
      <c s="40" r="R1129"/>
      <c s="40" r="S1129"/>
      <c s="17" r="T1129"/>
      <c s="29" r="U1129">
        <f>(((20*AB1129)*AC1129)+(20*AA1129))*1</f>
        <v>0</v>
      </c>
      <c s="29" r="V1129">
        <f>IF((U1129=0),0,(S1129/U1129))</f>
        <v>0</v>
      </c>
      <c s="40" r="X1129">
        <f>(AA1129+AB1129)*AC1129</f>
        <v>0</v>
      </c>
      <c s="17" r="Y1129"/>
      <c s="31" r="AA1129"/>
      <c s="31" r="AB1129"/>
      <c s="31" r="AC1129"/>
      <c s="31" r="AD1129"/>
    </row>
    <row customHeight="1" r="1130" ht="12.0">
      <c s="19" r="A1130">
        <v>41777</v>
      </c>
      <c s="23" r="B1130">
        <v>41777.0416666667</v>
      </c>
      <c s="19" r="C1130">
        <f>A1130+TIME(5,0,0)</f>
        <v>41777.2083333333</v>
      </c>
      <c s="24" r="D1130">
        <f>DATE(YEAR(C1130),MONTH(C1130),DAY(C1130))</f>
        <v>41777</v>
      </c>
      <c s="27" r="E1130">
        <f>HOUR(C1130)</f>
        <v>5</v>
      </c>
      <c t="str" s="27" r="F1130">
        <f>CONCATENATE("TAITsched:",(H1130*1000))</f>
        <v>TAITsched:20000</v>
      </c>
      <c s="18" r="G1130">
        <v>20</v>
      </c>
      <c s="8" r="H1130">
        <v>20</v>
      </c>
      <c s="36" r="I1130">
        <v>0</v>
      </c>
      <c t="str" s="27" r="J1130">
        <f>CONCATENATE("TAITbid:",(G1130*1000))</f>
        <v>TAITbid:20000</v>
      </c>
      <c t="str" s="27" r="K1130">
        <f>CONCATENATE("TAITUnscheduled:",(I1130*1000))</f>
        <v>TAITUnscheduled:0</v>
      </c>
      <c t="str" s="27" r="L1130">
        <f>CONCATENATE("TAITPlanned:",(N1130*1000))</f>
        <v>TAITPlanned:0</v>
      </c>
      <c t="str" s="27" r="M1130">
        <f>CONCATENATE("TAITSettled:",(P1130*1000))</f>
        <v>TAITSettled:20000</v>
      </c>
      <c s="36" r="N1130"/>
      <c s="34" r="O1130"/>
      <c s="8" r="P1130">
        <v>20</v>
      </c>
      <c s="17" r="Q1130"/>
      <c s="40" r="R1130"/>
      <c s="40" r="S1130"/>
      <c s="17" r="T1130"/>
      <c s="29" r="U1130">
        <f>(((20*AB1130)*AC1130)+(20*AA1130))*1</f>
        <v>0</v>
      </c>
      <c s="29" r="V1130">
        <f>IF((U1130=0),0,(S1130/U1130))</f>
        <v>0</v>
      </c>
      <c s="40" r="X1130">
        <f>(AA1130+AB1130)*AC1130</f>
        <v>0</v>
      </c>
      <c s="17" r="Y1130"/>
      <c s="31" r="AA1130"/>
      <c s="31" r="AB1130"/>
      <c s="31" r="AC1130"/>
      <c s="31" r="AD1130"/>
    </row>
    <row customHeight="1" r="1131" ht="12.0">
      <c s="19" r="A1131">
        <v>41777.0416666667</v>
      </c>
      <c s="23" r="B1131">
        <v>41777.0833333333</v>
      </c>
      <c s="19" r="C1131">
        <f>A1131+TIME(5,0,0)</f>
        <v>41777.25</v>
      </c>
      <c s="24" r="D1131">
        <f>DATE(YEAR(C1131),MONTH(C1131),DAY(C1131))</f>
        <v>41777</v>
      </c>
      <c s="27" r="E1131">
        <f>HOUR(C1131)</f>
        <v>6</v>
      </c>
      <c t="str" s="27" r="F1131">
        <f>CONCATENATE("TAITsched:",(H1131*1000))</f>
        <v>TAITsched:20000</v>
      </c>
      <c s="18" r="G1131">
        <v>20</v>
      </c>
      <c s="8" r="H1131">
        <v>20</v>
      </c>
      <c s="36" r="I1131">
        <v>0</v>
      </c>
      <c t="str" s="27" r="J1131">
        <f>CONCATENATE("TAITbid:",(G1131*1000))</f>
        <v>TAITbid:20000</v>
      </c>
      <c t="str" s="27" r="K1131">
        <f>CONCATENATE("TAITUnscheduled:",(I1131*1000))</f>
        <v>TAITUnscheduled:0</v>
      </c>
      <c t="str" s="27" r="L1131">
        <f>CONCATENATE("TAITPlanned:",(N1131*1000))</f>
        <v>TAITPlanned:0</v>
      </c>
      <c t="str" s="27" r="M1131">
        <f>CONCATENATE("TAITSettled:",(P1131*1000))</f>
        <v>TAITSettled:20000</v>
      </c>
      <c s="36" r="N1131"/>
      <c s="34" r="O1131"/>
      <c s="8" r="P1131">
        <v>20</v>
      </c>
      <c s="17" r="Q1131"/>
      <c s="40" r="R1131"/>
      <c s="40" r="S1131"/>
      <c s="17" r="T1131"/>
      <c s="29" r="U1131">
        <f>(((20*AB1131)*AC1131)+(20*AA1131))*1</f>
        <v>0</v>
      </c>
      <c s="29" r="V1131">
        <f>IF((U1131=0),0,(S1131/U1131))</f>
        <v>0</v>
      </c>
      <c s="40" r="X1131">
        <f>(AA1131+AB1131)*AC1131</f>
        <v>0</v>
      </c>
      <c s="17" r="Y1131"/>
      <c s="31" r="AA1131"/>
      <c s="31" r="AB1131"/>
      <c s="31" r="AC1131"/>
      <c s="31" r="AD1131"/>
    </row>
    <row customHeight="1" r="1132" ht="12.0">
      <c s="19" r="A1132">
        <v>41777.0833333333</v>
      </c>
      <c s="23" r="B1132">
        <v>41777.125</v>
      </c>
      <c s="19" r="C1132">
        <f>A1132+TIME(5,0,0)</f>
        <v>41777.2916666667</v>
      </c>
      <c s="24" r="D1132">
        <f>DATE(YEAR(C1132),MONTH(C1132),DAY(C1132))</f>
        <v>41777</v>
      </c>
      <c s="27" r="E1132">
        <f>HOUR(C1132)</f>
        <v>7</v>
      </c>
      <c t="str" s="27" r="F1132">
        <f>CONCATENATE("TAITsched:",(H1132*1000))</f>
        <v>TAITsched:20000</v>
      </c>
      <c s="18" r="G1132">
        <v>20</v>
      </c>
      <c s="8" r="H1132">
        <v>20</v>
      </c>
      <c s="36" r="I1132">
        <v>0</v>
      </c>
      <c t="str" s="27" r="J1132">
        <f>CONCATENATE("TAITbid:",(G1132*1000))</f>
        <v>TAITbid:20000</v>
      </c>
      <c t="str" s="27" r="K1132">
        <f>CONCATENATE("TAITUnscheduled:",(I1132*1000))</f>
        <v>TAITUnscheduled:0</v>
      </c>
      <c t="str" s="27" r="L1132">
        <f>CONCATENATE("TAITPlanned:",(N1132*1000))</f>
        <v>TAITPlanned:0</v>
      </c>
      <c t="str" s="27" r="M1132">
        <f>CONCATENATE("TAITSettled:",(P1132*1000))</f>
        <v>TAITSettled:20000</v>
      </c>
      <c s="36" r="N1132"/>
      <c s="34" r="O1132"/>
      <c s="8" r="P1132">
        <v>20</v>
      </c>
      <c s="17" r="Q1132"/>
      <c s="40" r="R1132"/>
      <c s="40" r="S1132"/>
      <c s="17" r="T1132"/>
      <c s="29" r="U1132">
        <f>(((20*AB1132)*AC1132)+(20*AA1132))*1</f>
        <v>0</v>
      </c>
      <c s="29" r="V1132">
        <f>IF((U1132=0),0,(S1132/U1132))</f>
        <v>0</v>
      </c>
      <c s="40" r="X1132">
        <f>(AA1132+AB1132)*AC1132</f>
        <v>0</v>
      </c>
      <c s="17" r="Y1132"/>
      <c s="31" r="AA1132"/>
      <c s="31" r="AB1132"/>
      <c s="31" r="AC1132"/>
      <c s="31" r="AD1132"/>
    </row>
    <row customHeight="1" r="1133" ht="12.0">
      <c s="19" r="A1133">
        <v>41777.125</v>
      </c>
      <c s="23" r="B1133">
        <v>41777.1666666667</v>
      </c>
      <c s="19" r="C1133">
        <f>A1133+TIME(5,0,0)</f>
        <v>41777.3333333333</v>
      </c>
      <c s="24" r="D1133">
        <f>DATE(YEAR(C1133),MONTH(C1133),DAY(C1133))</f>
        <v>41777</v>
      </c>
      <c s="27" r="E1133">
        <f>HOUR(C1133)</f>
        <v>8</v>
      </c>
      <c t="str" s="27" r="F1133">
        <f>CONCATENATE("TAITsched:",(H1133*1000))</f>
        <v>TAITsched:20000</v>
      </c>
      <c s="18" r="G1133">
        <v>20</v>
      </c>
      <c s="8" r="H1133">
        <v>20</v>
      </c>
      <c s="36" r="I1133">
        <v>0</v>
      </c>
      <c t="str" s="27" r="J1133">
        <f>CONCATENATE("TAITbid:",(G1133*1000))</f>
        <v>TAITbid:20000</v>
      </c>
      <c t="str" s="27" r="K1133">
        <f>CONCATENATE("TAITUnscheduled:",(I1133*1000))</f>
        <v>TAITUnscheduled:0</v>
      </c>
      <c t="str" s="27" r="L1133">
        <f>CONCATENATE("TAITPlanned:",(N1133*1000))</f>
        <v>TAITPlanned:0</v>
      </c>
      <c t="str" s="27" r="M1133">
        <f>CONCATENATE("TAITSettled:",(P1133*1000))</f>
        <v>TAITSettled:20000</v>
      </c>
      <c s="36" r="N1133"/>
      <c s="34" r="O1133"/>
      <c s="8" r="P1133">
        <v>20</v>
      </c>
      <c s="17" r="Q1133"/>
      <c s="40" r="R1133"/>
      <c s="40" r="S1133"/>
      <c s="17" r="T1133"/>
      <c s="29" r="U1133">
        <f>(((20*AB1133)*AC1133)+(20*AA1133))*1</f>
        <v>0</v>
      </c>
      <c s="29" r="V1133">
        <f>IF((U1133=0),0,(S1133/U1133))</f>
        <v>0</v>
      </c>
      <c s="40" r="X1133">
        <f>(AA1133+AB1133)*AC1133</f>
        <v>0</v>
      </c>
      <c s="17" r="Y1133"/>
      <c s="31" r="AA1133"/>
      <c s="31" r="AB1133"/>
      <c s="31" r="AC1133"/>
      <c s="31" r="AD1133"/>
    </row>
    <row customHeight="1" r="1134" ht="12.0">
      <c s="19" r="A1134">
        <v>41777.1666666667</v>
      </c>
      <c s="23" r="B1134">
        <v>41777.2083333333</v>
      </c>
      <c s="19" r="C1134">
        <f>A1134+TIME(5,0,0)</f>
        <v>41777.375</v>
      </c>
      <c s="24" r="D1134">
        <f>DATE(YEAR(C1134),MONTH(C1134),DAY(C1134))</f>
        <v>41777</v>
      </c>
      <c s="27" r="E1134">
        <f>HOUR(C1134)</f>
        <v>9</v>
      </c>
      <c t="str" s="27" r="F1134">
        <f>CONCATENATE("TAITsched:",(H1134*1000))</f>
        <v>TAITsched:20000</v>
      </c>
      <c s="18" r="G1134">
        <v>20</v>
      </c>
      <c s="8" r="H1134">
        <v>20</v>
      </c>
      <c s="36" r="I1134">
        <v>0</v>
      </c>
      <c t="str" s="27" r="J1134">
        <f>CONCATENATE("TAITbid:",(G1134*1000))</f>
        <v>TAITbid:20000</v>
      </c>
      <c t="str" s="27" r="K1134">
        <f>CONCATENATE("TAITUnscheduled:",(I1134*1000))</f>
        <v>TAITUnscheduled:0</v>
      </c>
      <c t="str" s="27" r="L1134">
        <f>CONCATENATE("TAITPlanned:",(N1134*1000))</f>
        <v>TAITPlanned:0</v>
      </c>
      <c t="str" s="27" r="M1134">
        <f>CONCATENATE("TAITSettled:",(P1134*1000))</f>
        <v>TAITSettled:20000</v>
      </c>
      <c s="36" r="N1134"/>
      <c s="34" r="O1134"/>
      <c s="8" r="P1134">
        <v>20</v>
      </c>
      <c s="17" r="Q1134"/>
      <c s="40" r="R1134"/>
      <c s="40" r="S1134"/>
      <c s="17" r="T1134"/>
      <c s="29" r="U1134">
        <f>(((20*AB1134)*AC1134)+(20*AA1134))*1</f>
        <v>0</v>
      </c>
      <c s="29" r="V1134">
        <f>IF((U1134=0),0,(S1134/U1134))</f>
        <v>0</v>
      </c>
      <c s="40" r="X1134">
        <f>(AA1134+AB1134)*AC1134</f>
        <v>0</v>
      </c>
      <c s="17" r="Y1134"/>
      <c s="31" r="AA1134"/>
      <c s="31" r="AB1134"/>
      <c s="31" r="AC1134"/>
      <c s="31" r="AD1134"/>
    </row>
    <row customHeight="1" r="1135" ht="12.0">
      <c s="19" r="A1135">
        <v>41777.2083333333</v>
      </c>
      <c s="23" r="B1135">
        <v>41777.25</v>
      </c>
      <c s="19" r="C1135">
        <f>A1135+TIME(5,0,0)</f>
        <v>41777.4166666667</v>
      </c>
      <c s="24" r="D1135">
        <f>DATE(YEAR(C1135),MONTH(C1135),DAY(C1135))</f>
        <v>41777</v>
      </c>
      <c s="27" r="E1135">
        <f>HOUR(C1135)</f>
        <v>10</v>
      </c>
      <c t="str" s="27" r="F1135">
        <f>CONCATENATE("TAITsched:",(H1135*1000))</f>
        <v>TAITsched:20000</v>
      </c>
      <c s="18" r="G1135">
        <v>20</v>
      </c>
      <c s="8" r="H1135">
        <v>20</v>
      </c>
      <c s="36" r="I1135">
        <v>0</v>
      </c>
      <c t="str" s="27" r="J1135">
        <f>CONCATENATE("TAITbid:",(G1135*1000))</f>
        <v>TAITbid:20000</v>
      </c>
      <c t="str" s="27" r="K1135">
        <f>CONCATENATE("TAITUnscheduled:",(I1135*1000))</f>
        <v>TAITUnscheduled:0</v>
      </c>
      <c t="str" s="27" r="L1135">
        <f>CONCATENATE("TAITPlanned:",(N1135*1000))</f>
        <v>TAITPlanned:0</v>
      </c>
      <c t="str" s="27" r="M1135">
        <f>CONCATENATE("TAITSettled:",(P1135*1000))</f>
        <v>TAITSettled:20000</v>
      </c>
      <c s="36" r="N1135"/>
      <c s="34" r="O1135"/>
      <c s="8" r="P1135">
        <v>20</v>
      </c>
      <c s="17" r="Q1135"/>
      <c s="40" r="R1135"/>
      <c s="40" r="S1135"/>
      <c s="17" r="T1135"/>
      <c s="29" r="U1135">
        <f>(((20*AB1135)*AC1135)+(20*AA1135))*1</f>
        <v>0</v>
      </c>
      <c s="29" r="V1135">
        <f>IF((U1135=0),0,(S1135/U1135))</f>
        <v>0</v>
      </c>
      <c s="40" r="X1135">
        <f>(AA1135+AB1135)*AC1135</f>
        <v>0</v>
      </c>
      <c s="17" r="Y1135"/>
      <c s="31" r="AA1135"/>
      <c s="31" r="AB1135"/>
      <c s="31" r="AC1135"/>
      <c s="31" r="AD1135"/>
    </row>
    <row customHeight="1" r="1136" ht="12.0">
      <c s="19" r="A1136">
        <v>41777.25</v>
      </c>
      <c s="23" r="B1136">
        <v>41777.2916666667</v>
      </c>
      <c s="19" r="C1136">
        <f>A1136+TIME(5,0,0)</f>
        <v>41777.4583333333</v>
      </c>
      <c s="24" r="D1136">
        <f>DATE(YEAR(C1136),MONTH(C1136),DAY(C1136))</f>
        <v>41777</v>
      </c>
      <c s="27" r="E1136">
        <f>HOUR(C1136)</f>
        <v>11</v>
      </c>
      <c t="str" s="27" r="F1136">
        <f>CONCATENATE("TAITsched:",(H1136*1000))</f>
        <v>TAITsched:20000</v>
      </c>
      <c s="18" r="G1136">
        <v>20</v>
      </c>
      <c s="8" r="H1136">
        <v>20</v>
      </c>
      <c s="36" r="I1136">
        <v>0</v>
      </c>
      <c t="str" s="27" r="J1136">
        <f>CONCATENATE("TAITbid:",(G1136*1000))</f>
        <v>TAITbid:20000</v>
      </c>
      <c t="str" s="27" r="K1136">
        <f>CONCATENATE("TAITUnscheduled:",(I1136*1000))</f>
        <v>TAITUnscheduled:0</v>
      </c>
      <c t="str" s="27" r="L1136">
        <f>CONCATENATE("TAITPlanned:",(N1136*1000))</f>
        <v>TAITPlanned:0</v>
      </c>
      <c t="str" s="27" r="M1136">
        <f>CONCATENATE("TAITSettled:",(P1136*1000))</f>
        <v>TAITSettled:20000</v>
      </c>
      <c s="36" r="N1136"/>
      <c s="34" r="O1136"/>
      <c s="8" r="P1136">
        <v>20</v>
      </c>
      <c s="17" r="Q1136"/>
      <c s="40" r="R1136"/>
      <c s="40" r="S1136"/>
      <c s="17" r="T1136"/>
      <c s="29" r="U1136">
        <f>(((20*AB1136)*AC1136)+(20*AA1136))*1</f>
        <v>0</v>
      </c>
      <c s="29" r="V1136">
        <f>IF((U1136=0),0,(S1136/U1136))</f>
        <v>0</v>
      </c>
      <c s="40" r="X1136">
        <f>(AA1136+AB1136)*AC1136</f>
        <v>0</v>
      </c>
      <c s="17" r="Y1136"/>
      <c s="31" r="AA1136"/>
      <c s="31" r="AB1136"/>
      <c s="31" r="AC1136"/>
      <c s="31" r="AD1136"/>
    </row>
    <row customHeight="1" r="1137" ht="12.0">
      <c s="19" r="A1137">
        <v>41777.2916666667</v>
      </c>
      <c s="23" r="B1137">
        <v>41777.3333333333</v>
      </c>
      <c s="19" r="C1137">
        <f>A1137+TIME(5,0,0)</f>
        <v>41777.5</v>
      </c>
      <c s="24" r="D1137">
        <f>DATE(YEAR(C1137),MONTH(C1137),DAY(C1137))</f>
        <v>41777</v>
      </c>
      <c s="27" r="E1137">
        <f>HOUR(C1137)</f>
        <v>12</v>
      </c>
      <c t="str" s="27" r="F1137">
        <f>CONCATENATE("TAITsched:",(H1137*1000))</f>
        <v>TAITsched:20000</v>
      </c>
      <c s="18" r="G1137">
        <v>20</v>
      </c>
      <c s="8" r="H1137">
        <v>20</v>
      </c>
      <c s="36" r="I1137">
        <v>0</v>
      </c>
      <c t="str" s="27" r="J1137">
        <f>CONCATENATE("TAITbid:",(G1137*1000))</f>
        <v>TAITbid:20000</v>
      </c>
      <c t="str" s="27" r="K1137">
        <f>CONCATENATE("TAITUnscheduled:",(I1137*1000))</f>
        <v>TAITUnscheduled:0</v>
      </c>
      <c t="str" s="27" r="L1137">
        <f>CONCATENATE("TAITPlanned:",(N1137*1000))</f>
        <v>TAITPlanned:0</v>
      </c>
      <c t="str" s="27" r="M1137">
        <f>CONCATENATE("TAITSettled:",(P1137*1000))</f>
        <v>TAITSettled:20000</v>
      </c>
      <c s="36" r="N1137"/>
      <c s="34" r="O1137"/>
      <c s="8" r="P1137">
        <v>20</v>
      </c>
      <c s="17" r="Q1137"/>
      <c s="40" r="R1137"/>
      <c s="40" r="S1137"/>
      <c s="17" r="T1137"/>
      <c s="29" r="U1137">
        <f>(((20*AB1137)*AC1137)+(20*AA1137))*1</f>
        <v>0</v>
      </c>
      <c s="29" r="V1137">
        <f>IF((U1137=0),0,(S1137/U1137))</f>
        <v>0</v>
      </c>
      <c s="40" r="X1137">
        <f>(AA1137+AB1137)*AC1137</f>
        <v>0</v>
      </c>
      <c s="17" r="Y1137"/>
      <c s="31" r="AA1137"/>
      <c s="31" r="AB1137"/>
      <c s="31" r="AC1137"/>
      <c s="31" r="AD1137"/>
    </row>
    <row customHeight="1" r="1138" ht="12.0">
      <c s="19" r="A1138">
        <v>41777.3333333333</v>
      </c>
      <c s="23" r="B1138">
        <v>41777.375</v>
      </c>
      <c s="19" r="C1138">
        <f>A1138+TIME(5,0,0)</f>
        <v>41777.5416666667</v>
      </c>
      <c s="24" r="D1138">
        <f>DATE(YEAR(C1138),MONTH(C1138),DAY(C1138))</f>
        <v>41777</v>
      </c>
      <c s="27" r="E1138">
        <f>HOUR(C1138)</f>
        <v>13</v>
      </c>
      <c t="str" s="27" r="F1138">
        <f>CONCATENATE("TAITsched:",(H1138*1000))</f>
        <v>TAITsched:20000</v>
      </c>
      <c s="18" r="G1138">
        <v>20</v>
      </c>
      <c s="8" r="H1138">
        <v>20</v>
      </c>
      <c s="36" r="I1138">
        <v>0</v>
      </c>
      <c t="str" s="27" r="J1138">
        <f>CONCATENATE("TAITbid:",(G1138*1000))</f>
        <v>TAITbid:20000</v>
      </c>
      <c t="str" s="27" r="K1138">
        <f>CONCATENATE("TAITUnscheduled:",(I1138*1000))</f>
        <v>TAITUnscheduled:0</v>
      </c>
      <c t="str" s="27" r="L1138">
        <f>CONCATENATE("TAITPlanned:",(N1138*1000))</f>
        <v>TAITPlanned:0</v>
      </c>
      <c t="str" s="27" r="M1138">
        <f>CONCATENATE("TAITSettled:",(P1138*1000))</f>
        <v>TAITSettled:20000</v>
      </c>
      <c s="36" r="N1138"/>
      <c s="34" r="O1138"/>
      <c s="8" r="P1138">
        <v>20</v>
      </c>
      <c s="17" r="Q1138"/>
      <c s="40" r="R1138"/>
      <c s="40" r="S1138"/>
      <c s="17" r="T1138"/>
      <c s="29" r="U1138">
        <f>(((20*AB1138)*AC1138)+(20*AA1138))*1</f>
        <v>0</v>
      </c>
      <c s="29" r="V1138">
        <f>IF((U1138=0),0,(S1138/U1138))</f>
        <v>0</v>
      </c>
      <c s="40" r="X1138">
        <f>(AA1138+AB1138)*AC1138</f>
        <v>0</v>
      </c>
      <c s="17" r="Y1138"/>
      <c s="31" r="AA1138"/>
      <c s="31" r="AB1138"/>
      <c s="31" r="AC1138"/>
      <c s="31" r="AD1138"/>
    </row>
    <row customHeight="1" r="1139" ht="12.0">
      <c s="19" r="A1139">
        <v>41777.375</v>
      </c>
      <c s="23" r="B1139">
        <v>41777.4166666667</v>
      </c>
      <c s="19" r="C1139">
        <f>A1139+TIME(5,0,0)</f>
        <v>41777.5833333333</v>
      </c>
      <c s="24" r="D1139">
        <f>DATE(YEAR(C1139),MONTH(C1139),DAY(C1139))</f>
        <v>41777</v>
      </c>
      <c s="27" r="E1139">
        <f>HOUR(C1139)</f>
        <v>14</v>
      </c>
      <c t="str" s="27" r="F1139">
        <f>CONCATENATE("TAITsched:",(H1139*1000))</f>
        <v>TAITsched:20000</v>
      </c>
      <c s="18" r="G1139">
        <v>20</v>
      </c>
      <c s="8" r="H1139">
        <v>20</v>
      </c>
      <c s="36" r="I1139">
        <v>0</v>
      </c>
      <c t="str" s="27" r="J1139">
        <f>CONCATENATE("TAITbid:",(G1139*1000))</f>
        <v>TAITbid:20000</v>
      </c>
      <c t="str" s="27" r="K1139">
        <f>CONCATENATE("TAITUnscheduled:",(I1139*1000))</f>
        <v>TAITUnscheduled:0</v>
      </c>
      <c t="str" s="27" r="L1139">
        <f>CONCATENATE("TAITPlanned:",(N1139*1000))</f>
        <v>TAITPlanned:0</v>
      </c>
      <c t="str" s="27" r="M1139">
        <f>CONCATENATE("TAITSettled:",(P1139*1000))</f>
        <v>TAITSettled:20000</v>
      </c>
      <c s="36" r="N1139"/>
      <c s="34" r="O1139"/>
      <c s="8" r="P1139">
        <v>20</v>
      </c>
      <c s="17" r="Q1139"/>
      <c s="40" r="R1139"/>
      <c s="40" r="S1139"/>
      <c s="17" r="T1139"/>
      <c s="29" r="U1139">
        <f>(((20*AB1139)*AC1139)+(20*AA1139))*1</f>
        <v>0</v>
      </c>
      <c s="29" r="V1139">
        <f>IF((U1139=0),0,(S1139/U1139))</f>
        <v>0</v>
      </c>
      <c s="40" r="X1139">
        <f>(AA1139+AB1139)*AC1139</f>
        <v>0</v>
      </c>
      <c s="17" r="Y1139"/>
      <c s="31" r="AA1139"/>
      <c s="31" r="AB1139"/>
      <c s="31" r="AC1139"/>
      <c s="31" r="AD1139"/>
    </row>
    <row customHeight="1" r="1140" ht="12.0">
      <c s="19" r="A1140">
        <v>41777.4166666667</v>
      </c>
      <c s="23" r="B1140">
        <v>41777.4583333333</v>
      </c>
      <c s="19" r="C1140">
        <f>A1140+TIME(5,0,0)</f>
        <v>41777.625</v>
      </c>
      <c s="24" r="D1140">
        <f>DATE(YEAR(C1140),MONTH(C1140),DAY(C1140))</f>
        <v>41777</v>
      </c>
      <c s="27" r="E1140">
        <f>HOUR(C1140)</f>
        <v>15</v>
      </c>
      <c t="str" s="27" r="F1140">
        <f>CONCATENATE("TAITsched:",(H1140*1000))</f>
        <v>TAITsched:20000</v>
      </c>
      <c s="18" r="G1140">
        <v>20</v>
      </c>
      <c s="8" r="H1140">
        <v>20</v>
      </c>
      <c s="36" r="I1140">
        <v>0</v>
      </c>
      <c t="str" s="27" r="J1140">
        <f>CONCATENATE("TAITbid:",(G1140*1000))</f>
        <v>TAITbid:20000</v>
      </c>
      <c t="str" s="27" r="K1140">
        <f>CONCATENATE("TAITUnscheduled:",(I1140*1000))</f>
        <v>TAITUnscheduled:0</v>
      </c>
      <c t="str" s="27" r="L1140">
        <f>CONCATENATE("TAITPlanned:",(N1140*1000))</f>
        <v>TAITPlanned:0</v>
      </c>
      <c t="str" s="27" r="M1140">
        <f>CONCATENATE("TAITSettled:",(P1140*1000))</f>
        <v>TAITSettled:20000</v>
      </c>
      <c s="36" r="N1140"/>
      <c s="34" r="O1140"/>
      <c s="8" r="P1140">
        <v>20</v>
      </c>
      <c s="17" r="Q1140"/>
      <c s="40" r="R1140"/>
      <c s="40" r="S1140"/>
      <c s="17" r="T1140"/>
      <c s="29" r="U1140">
        <f>(((20*AB1140)*AC1140)+(20*AA1140))*1</f>
        <v>0</v>
      </c>
      <c s="29" r="V1140">
        <f>IF((U1140=0),0,(S1140/U1140))</f>
        <v>0</v>
      </c>
      <c s="40" r="X1140">
        <f>(AA1140+AB1140)*AC1140</f>
        <v>0</v>
      </c>
      <c s="17" r="Y1140"/>
      <c s="31" r="AA1140"/>
      <c s="31" r="AB1140"/>
      <c s="31" r="AC1140"/>
      <c s="31" r="AD1140"/>
    </row>
    <row customHeight="1" r="1141" ht="12.0">
      <c s="19" r="A1141">
        <v>41777.4583333333</v>
      </c>
      <c s="23" r="B1141">
        <v>41777.5</v>
      </c>
      <c s="19" r="C1141">
        <f>A1141+TIME(5,0,0)</f>
        <v>41777.6666666667</v>
      </c>
      <c s="24" r="D1141">
        <f>DATE(YEAR(C1141),MONTH(C1141),DAY(C1141))</f>
        <v>41777</v>
      </c>
      <c s="27" r="E1141">
        <f>HOUR(C1141)</f>
        <v>16</v>
      </c>
      <c t="str" s="27" r="F1141">
        <f>CONCATENATE("TAITsched:",(H1141*1000))</f>
        <v>TAITsched:20000</v>
      </c>
      <c s="18" r="G1141">
        <v>20</v>
      </c>
      <c s="8" r="H1141">
        <v>20</v>
      </c>
      <c s="36" r="I1141">
        <v>0</v>
      </c>
      <c t="str" s="27" r="J1141">
        <f>CONCATENATE("TAITbid:",(G1141*1000))</f>
        <v>TAITbid:20000</v>
      </c>
      <c t="str" s="27" r="K1141">
        <f>CONCATENATE("TAITUnscheduled:",(I1141*1000))</f>
        <v>TAITUnscheduled:0</v>
      </c>
      <c t="str" s="27" r="L1141">
        <f>CONCATENATE("TAITPlanned:",(N1141*1000))</f>
        <v>TAITPlanned:0</v>
      </c>
      <c t="str" s="27" r="M1141">
        <f>CONCATENATE("TAITSettled:",(P1141*1000))</f>
        <v>TAITSettled:20000</v>
      </c>
      <c s="36" r="N1141"/>
      <c s="34" r="O1141"/>
      <c s="8" r="P1141">
        <v>20</v>
      </c>
      <c s="17" r="Q1141"/>
      <c s="40" r="R1141"/>
      <c s="40" r="S1141"/>
      <c s="17" r="T1141"/>
      <c s="29" r="U1141">
        <f>(((20*AB1141)*AC1141)+(20*AA1141))*1</f>
        <v>0</v>
      </c>
      <c s="29" r="V1141">
        <f>IF((U1141=0),0,(S1141/U1141))</f>
        <v>0</v>
      </c>
      <c s="40" r="X1141">
        <f>(AA1141+AB1141)*AC1141</f>
        <v>0</v>
      </c>
      <c s="17" r="Y1141"/>
      <c s="31" r="AA1141"/>
      <c s="31" r="AB1141"/>
      <c s="31" r="AC1141"/>
      <c s="31" r="AD1141"/>
    </row>
    <row customHeight="1" r="1142" ht="12.0">
      <c s="19" r="A1142">
        <v>41777.5</v>
      </c>
      <c s="23" r="B1142">
        <v>41777.5416666667</v>
      </c>
      <c s="19" r="C1142">
        <f>A1142+TIME(5,0,0)</f>
        <v>41777.7083333333</v>
      </c>
      <c s="24" r="D1142">
        <f>DATE(YEAR(C1142),MONTH(C1142),DAY(C1142))</f>
        <v>41777</v>
      </c>
      <c s="27" r="E1142">
        <f>HOUR(C1142)</f>
        <v>17</v>
      </c>
      <c t="str" s="27" r="F1142">
        <f>CONCATENATE("TAITsched:",(H1142*1000))</f>
        <v>TAITsched:20000</v>
      </c>
      <c s="18" r="G1142">
        <v>20</v>
      </c>
      <c s="8" r="H1142">
        <v>20</v>
      </c>
      <c s="36" r="I1142">
        <v>0</v>
      </c>
      <c t="str" s="27" r="J1142">
        <f>CONCATENATE("TAITbid:",(G1142*1000))</f>
        <v>TAITbid:20000</v>
      </c>
      <c t="str" s="27" r="K1142">
        <f>CONCATENATE("TAITUnscheduled:",(I1142*1000))</f>
        <v>TAITUnscheduled:0</v>
      </c>
      <c t="str" s="27" r="L1142">
        <f>CONCATENATE("TAITPlanned:",(N1142*1000))</f>
        <v>TAITPlanned:0</v>
      </c>
      <c t="str" s="27" r="M1142">
        <f>CONCATENATE("TAITSettled:",(P1142*1000))</f>
        <v>TAITSettled:20000</v>
      </c>
      <c s="36" r="N1142"/>
      <c s="34" r="O1142"/>
      <c s="8" r="P1142">
        <v>20</v>
      </c>
      <c s="17" r="Q1142"/>
      <c s="40" r="R1142"/>
      <c s="40" r="S1142"/>
      <c s="17" r="T1142"/>
      <c s="29" r="U1142">
        <f>(((20*AB1142)*AC1142)+(20*AA1142))*1</f>
        <v>0</v>
      </c>
      <c s="29" r="V1142">
        <f>IF((U1142=0),0,(S1142/U1142))</f>
        <v>0</v>
      </c>
      <c s="40" r="X1142">
        <f>(AA1142+AB1142)*AC1142</f>
        <v>0</v>
      </c>
      <c s="17" r="Y1142"/>
      <c s="31" r="AA1142"/>
      <c s="31" r="AB1142"/>
      <c s="31" r="AC1142"/>
      <c s="31" r="AD1142"/>
    </row>
    <row customHeight="1" r="1143" ht="12.0">
      <c s="19" r="A1143">
        <v>41777.5416666667</v>
      </c>
      <c s="23" r="B1143">
        <v>41777.5833333333</v>
      </c>
      <c s="19" r="C1143">
        <f>A1143+TIME(5,0,0)</f>
        <v>41777.75</v>
      </c>
      <c s="24" r="D1143">
        <f>DATE(YEAR(C1143),MONTH(C1143),DAY(C1143))</f>
        <v>41777</v>
      </c>
      <c s="27" r="E1143">
        <f>HOUR(C1143)</f>
        <v>18</v>
      </c>
      <c t="str" s="27" r="F1143">
        <f>CONCATENATE("TAITsched:",(H1143*1000))</f>
        <v>TAITsched:20000</v>
      </c>
      <c s="18" r="G1143">
        <v>20</v>
      </c>
      <c s="8" r="H1143">
        <v>20</v>
      </c>
      <c s="36" r="I1143">
        <v>0</v>
      </c>
      <c t="str" s="27" r="J1143">
        <f>CONCATENATE("TAITbid:",(G1143*1000))</f>
        <v>TAITbid:20000</v>
      </c>
      <c t="str" s="27" r="K1143">
        <f>CONCATENATE("TAITUnscheduled:",(I1143*1000))</f>
        <v>TAITUnscheduled:0</v>
      </c>
      <c t="str" s="27" r="L1143">
        <f>CONCATENATE("TAITPlanned:",(N1143*1000))</f>
        <v>TAITPlanned:0</v>
      </c>
      <c t="str" s="27" r="M1143">
        <f>CONCATENATE("TAITSettled:",(P1143*1000))</f>
        <v>TAITSettled:20000</v>
      </c>
      <c s="36" r="N1143"/>
      <c s="34" r="O1143"/>
      <c s="8" r="P1143">
        <v>20</v>
      </c>
      <c s="17" r="Q1143"/>
      <c s="40" r="R1143"/>
      <c s="40" r="S1143"/>
      <c s="17" r="T1143"/>
      <c s="29" r="U1143">
        <f>(((20*AB1143)*AC1143)+(20*AA1143))*1</f>
        <v>0</v>
      </c>
      <c s="29" r="V1143">
        <f>IF((U1143=0),0,(S1143/U1143))</f>
        <v>0</v>
      </c>
      <c s="40" r="X1143">
        <f>(AA1143+AB1143)*AC1143</f>
        <v>0</v>
      </c>
      <c s="17" r="Y1143"/>
      <c s="31" r="AA1143"/>
      <c s="31" r="AB1143"/>
      <c s="31" r="AC1143"/>
      <c s="31" r="AD1143"/>
    </row>
    <row customHeight="1" r="1144" ht="12.0">
      <c s="19" r="A1144">
        <v>41777.5833333333</v>
      </c>
      <c s="23" r="B1144">
        <v>41777.625</v>
      </c>
      <c s="19" r="C1144">
        <f>A1144+TIME(5,0,0)</f>
        <v>41777.7916666667</v>
      </c>
      <c s="24" r="D1144">
        <f>DATE(YEAR(C1144),MONTH(C1144),DAY(C1144))</f>
        <v>41777</v>
      </c>
      <c s="27" r="E1144">
        <f>HOUR(C1144)</f>
        <v>19</v>
      </c>
      <c t="str" s="27" r="F1144">
        <f>CONCATENATE("TAITsched:",(H1144*1000))</f>
        <v>TAITsched:20000</v>
      </c>
      <c s="18" r="G1144">
        <v>20</v>
      </c>
      <c s="8" r="H1144">
        <v>20</v>
      </c>
      <c s="36" r="I1144">
        <v>0</v>
      </c>
      <c t="str" s="27" r="J1144">
        <f>CONCATENATE("TAITbid:",(G1144*1000))</f>
        <v>TAITbid:20000</v>
      </c>
      <c t="str" s="27" r="K1144">
        <f>CONCATENATE("TAITUnscheduled:",(I1144*1000))</f>
        <v>TAITUnscheduled:0</v>
      </c>
      <c t="str" s="27" r="L1144">
        <f>CONCATENATE("TAITPlanned:",(N1144*1000))</f>
        <v>TAITPlanned:0</v>
      </c>
      <c t="str" s="27" r="M1144">
        <f>CONCATENATE("TAITSettled:",(P1144*1000))</f>
        <v>TAITSettled:20000</v>
      </c>
      <c s="36" r="N1144"/>
      <c s="34" r="O1144"/>
      <c s="8" r="P1144">
        <v>20</v>
      </c>
      <c s="17" r="Q1144"/>
      <c s="40" r="R1144"/>
      <c s="40" r="S1144"/>
      <c s="17" r="T1144"/>
      <c s="29" r="U1144">
        <f>(((20*AB1144)*AC1144)+(20*AA1144))*1</f>
        <v>0</v>
      </c>
      <c s="29" r="V1144">
        <f>IF((U1144=0),0,(S1144/U1144))</f>
        <v>0</v>
      </c>
      <c s="40" r="X1144">
        <f>(AA1144+AB1144)*AC1144</f>
        <v>0</v>
      </c>
      <c s="17" r="Y1144"/>
      <c s="31" r="AA1144"/>
      <c s="31" r="AB1144"/>
      <c s="31" r="AC1144"/>
      <c s="31" r="AD1144"/>
    </row>
    <row customHeight="1" r="1145" ht="12.0">
      <c s="19" r="A1145">
        <v>41777.625</v>
      </c>
      <c s="23" r="B1145">
        <v>41777.6666666667</v>
      </c>
      <c s="19" r="C1145">
        <f>A1145+TIME(5,0,0)</f>
        <v>41777.8333333333</v>
      </c>
      <c s="24" r="D1145">
        <f>DATE(YEAR(C1145),MONTH(C1145),DAY(C1145))</f>
        <v>41777</v>
      </c>
      <c s="27" r="E1145">
        <f>HOUR(C1145)</f>
        <v>20</v>
      </c>
      <c t="str" s="27" r="F1145">
        <f>CONCATENATE("TAITsched:",(H1145*1000))</f>
        <v>TAITsched:20000</v>
      </c>
      <c s="18" r="G1145">
        <v>20</v>
      </c>
      <c s="8" r="H1145">
        <v>20</v>
      </c>
      <c s="36" r="I1145">
        <v>0</v>
      </c>
      <c t="str" s="27" r="J1145">
        <f>CONCATENATE("TAITbid:",(G1145*1000))</f>
        <v>TAITbid:20000</v>
      </c>
      <c t="str" s="27" r="K1145">
        <f>CONCATENATE("TAITUnscheduled:",(I1145*1000))</f>
        <v>TAITUnscheduled:0</v>
      </c>
      <c t="str" s="27" r="L1145">
        <f>CONCATENATE("TAITPlanned:",(N1145*1000))</f>
        <v>TAITPlanned:0</v>
      </c>
      <c t="str" s="27" r="M1145">
        <f>CONCATENATE("TAITSettled:",(P1145*1000))</f>
        <v>TAITSettled:20000</v>
      </c>
      <c s="36" r="N1145"/>
      <c s="34" r="O1145"/>
      <c s="8" r="P1145">
        <v>20</v>
      </c>
      <c s="17" r="Q1145"/>
      <c s="40" r="R1145"/>
      <c s="40" r="S1145"/>
      <c s="17" r="T1145"/>
      <c s="29" r="U1145">
        <f>(((20*AB1145)*AC1145)+(20*AA1145))*1</f>
        <v>0</v>
      </c>
      <c s="29" r="V1145">
        <f>IF((U1145=0),0,(S1145/U1145))</f>
        <v>0</v>
      </c>
      <c s="40" r="X1145">
        <f>(AA1145+AB1145)*AC1145</f>
        <v>0</v>
      </c>
      <c s="17" r="Y1145"/>
      <c s="31" r="AA1145"/>
      <c s="31" r="AB1145"/>
      <c s="31" r="AC1145"/>
      <c s="31" r="AD1145"/>
    </row>
    <row customHeight="1" r="1146" ht="12.0">
      <c s="19" r="A1146">
        <v>41777.6666666667</v>
      </c>
      <c s="23" r="B1146">
        <v>41777.7083333333</v>
      </c>
      <c s="19" r="C1146">
        <f>A1146+TIME(5,0,0)</f>
        <v>41777.875</v>
      </c>
      <c s="24" r="D1146">
        <f>DATE(YEAR(C1146),MONTH(C1146),DAY(C1146))</f>
        <v>41777</v>
      </c>
      <c s="27" r="E1146">
        <f>HOUR(C1146)</f>
        <v>21</v>
      </c>
      <c t="str" s="27" r="F1146">
        <f>CONCATENATE("TAITsched:",(H1146*1000))</f>
        <v>TAITsched:20000</v>
      </c>
      <c s="18" r="G1146">
        <v>20</v>
      </c>
      <c s="8" r="H1146">
        <v>20</v>
      </c>
      <c s="36" r="I1146">
        <v>0</v>
      </c>
      <c t="str" s="27" r="J1146">
        <f>CONCATENATE("TAITbid:",(G1146*1000))</f>
        <v>TAITbid:20000</v>
      </c>
      <c t="str" s="27" r="K1146">
        <f>CONCATENATE("TAITUnscheduled:",(I1146*1000))</f>
        <v>TAITUnscheduled:0</v>
      </c>
      <c t="str" s="27" r="L1146">
        <f>CONCATENATE("TAITPlanned:",(N1146*1000))</f>
        <v>TAITPlanned:0</v>
      </c>
      <c t="str" s="27" r="M1146">
        <f>CONCATENATE("TAITSettled:",(P1146*1000))</f>
        <v>TAITSettled:20000</v>
      </c>
      <c s="36" r="N1146"/>
      <c s="34" r="O1146"/>
      <c s="8" r="P1146">
        <v>20</v>
      </c>
      <c s="17" r="Q1146"/>
      <c s="40" r="R1146"/>
      <c s="40" r="S1146"/>
      <c s="17" r="T1146"/>
      <c s="29" r="U1146">
        <f>(((20*AB1146)*AC1146)+(20*AA1146))*1</f>
        <v>0</v>
      </c>
      <c s="29" r="V1146">
        <f>IF((U1146=0),0,(S1146/U1146))</f>
        <v>0</v>
      </c>
      <c s="40" r="X1146">
        <f>(AA1146+AB1146)*AC1146</f>
        <v>0</v>
      </c>
      <c s="17" r="Y1146"/>
      <c s="31" r="AA1146"/>
      <c s="31" r="AB1146"/>
      <c s="31" r="AC1146"/>
      <c s="31" r="AD1146"/>
    </row>
    <row customHeight="1" r="1147" ht="12.0">
      <c s="19" r="A1147">
        <v>41777.7083333333</v>
      </c>
      <c s="23" r="B1147">
        <v>41777.75</v>
      </c>
      <c s="19" r="C1147">
        <f>A1147+TIME(5,0,0)</f>
        <v>41777.9166666667</v>
      </c>
      <c s="24" r="D1147">
        <f>DATE(YEAR(C1147),MONTH(C1147),DAY(C1147))</f>
        <v>41777</v>
      </c>
      <c s="27" r="E1147">
        <f>HOUR(C1147)</f>
        <v>22</v>
      </c>
      <c t="str" s="27" r="F1147">
        <f>CONCATENATE("TAITsched:",(H1147*1000))</f>
        <v>TAITsched:20000</v>
      </c>
      <c s="18" r="G1147">
        <v>20</v>
      </c>
      <c s="8" r="H1147">
        <v>20</v>
      </c>
      <c s="36" r="I1147">
        <v>0</v>
      </c>
      <c t="str" s="27" r="J1147">
        <f>CONCATENATE("TAITbid:",(G1147*1000))</f>
        <v>TAITbid:20000</v>
      </c>
      <c t="str" s="27" r="K1147">
        <f>CONCATENATE("TAITUnscheduled:",(I1147*1000))</f>
        <v>TAITUnscheduled:0</v>
      </c>
      <c t="str" s="27" r="L1147">
        <f>CONCATENATE("TAITPlanned:",(N1147*1000))</f>
        <v>TAITPlanned:0</v>
      </c>
      <c t="str" s="27" r="M1147">
        <f>CONCATENATE("TAITSettled:",(P1147*1000))</f>
        <v>TAITSettled:20000</v>
      </c>
      <c s="36" r="N1147"/>
      <c s="34" r="O1147"/>
      <c s="8" r="P1147">
        <v>20</v>
      </c>
      <c s="17" r="Q1147"/>
      <c s="40" r="R1147"/>
      <c s="40" r="S1147"/>
      <c s="17" r="T1147"/>
      <c s="29" r="U1147">
        <f>(((20*AB1147)*AC1147)+(20*AA1147))*1</f>
        <v>0</v>
      </c>
      <c s="29" r="V1147">
        <f>IF((U1147=0),0,(S1147/U1147))</f>
        <v>0</v>
      </c>
      <c s="40" r="X1147">
        <f>(AA1147+AB1147)*AC1147</f>
        <v>0</v>
      </c>
      <c s="17" r="Y1147"/>
      <c s="31" r="AA1147"/>
      <c s="31" r="AB1147"/>
      <c s="31" r="AC1147"/>
      <c s="31" r="AD1147"/>
    </row>
    <row customHeight="1" r="1148" ht="12.0">
      <c s="19" r="A1148">
        <v>41777.75</v>
      </c>
      <c s="23" r="B1148">
        <v>41777.7916666667</v>
      </c>
      <c s="19" r="C1148">
        <f>A1148+TIME(5,0,0)</f>
        <v>41777.9583333333</v>
      </c>
      <c s="24" r="D1148">
        <f>DATE(YEAR(C1148),MONTH(C1148),DAY(C1148))</f>
        <v>41777</v>
      </c>
      <c s="27" r="E1148">
        <f>HOUR(C1148)</f>
        <v>23</v>
      </c>
      <c t="str" s="27" r="F1148">
        <f>CONCATENATE("TAITsched:",(H1148*1000))</f>
        <v>TAITsched:20000</v>
      </c>
      <c s="18" r="G1148">
        <v>20</v>
      </c>
      <c s="8" r="H1148">
        <v>20</v>
      </c>
      <c s="36" r="I1148">
        <v>0</v>
      </c>
      <c t="str" s="27" r="J1148">
        <f>CONCATENATE("TAITbid:",(G1148*1000))</f>
        <v>TAITbid:20000</v>
      </c>
      <c t="str" s="27" r="K1148">
        <f>CONCATENATE("TAITUnscheduled:",(I1148*1000))</f>
        <v>TAITUnscheduled:0</v>
      </c>
      <c t="str" s="27" r="L1148">
        <f>CONCATENATE("TAITPlanned:",(N1148*1000))</f>
        <v>TAITPlanned:0</v>
      </c>
      <c t="str" s="27" r="M1148">
        <f>CONCATENATE("TAITSettled:",(P1148*1000))</f>
        <v>TAITSettled:20000</v>
      </c>
      <c s="36" r="N1148"/>
      <c s="34" r="O1148"/>
      <c s="8" r="P1148">
        <v>20</v>
      </c>
      <c s="17" r="Q1148"/>
      <c s="40" r="R1148"/>
      <c s="40" r="S1148"/>
      <c s="17" r="T1148"/>
      <c s="29" r="U1148">
        <f>(((20*AB1148)*AC1148)+(20*AA1148))*1</f>
        <v>0</v>
      </c>
      <c s="29" r="V1148">
        <f>IF((U1148=0),0,(S1148/U1148))</f>
        <v>0</v>
      </c>
      <c s="40" r="X1148">
        <f>(AA1148+AB1148)*AC1148</f>
        <v>0</v>
      </c>
      <c s="17" r="Y1148"/>
      <c s="31" r="AA1148"/>
      <c s="31" r="AB1148"/>
      <c s="31" r="AC1148"/>
      <c s="31" r="AD1148"/>
    </row>
    <row customHeight="1" r="1149" ht="12.0">
      <c s="19" r="A1149">
        <v>41777.7916666667</v>
      </c>
      <c s="23" r="B1149">
        <v>41777.8333333333</v>
      </c>
      <c s="19" r="C1149">
        <f>A1149+TIME(5,0,0)</f>
        <v>41778</v>
      </c>
      <c s="24" r="D1149">
        <f>DATE(YEAR(C1149),MONTH(C1149),DAY(C1149))</f>
        <v>41778</v>
      </c>
      <c s="27" r="E1149">
        <f>HOUR(C1149)</f>
        <v>0</v>
      </c>
      <c t="str" s="27" r="F1149">
        <f>CONCATENATE("TAITsched:",(H1149*1000))</f>
        <v>TAITsched:20000</v>
      </c>
      <c s="18" r="G1149">
        <v>20</v>
      </c>
      <c s="8" r="H1149">
        <v>20</v>
      </c>
      <c s="36" r="I1149">
        <v>0</v>
      </c>
      <c t="str" s="27" r="J1149">
        <f>CONCATENATE("TAITbid:",(G1149*1000))</f>
        <v>TAITbid:20000</v>
      </c>
      <c t="str" s="27" r="K1149">
        <f>CONCATENATE("TAITUnscheduled:",(I1149*1000))</f>
        <v>TAITUnscheduled:0</v>
      </c>
      <c t="str" s="27" r="L1149">
        <f>CONCATENATE("TAITPlanned:",(N1149*1000))</f>
        <v>TAITPlanned:0</v>
      </c>
      <c t="str" s="27" r="M1149">
        <f>CONCATENATE("TAITSettled:",(P1149*1000))</f>
        <v>TAITSettled:20000</v>
      </c>
      <c s="36" r="N1149"/>
      <c s="34" r="O1149"/>
      <c s="8" r="P1149">
        <v>20</v>
      </c>
      <c s="17" r="Q1149"/>
      <c s="40" r="R1149"/>
      <c s="40" r="S1149"/>
      <c s="17" r="T1149"/>
      <c s="29" r="U1149">
        <f>(((20*AB1149)*AC1149)+(20*AA1149))*1</f>
        <v>0</v>
      </c>
      <c s="29" r="V1149">
        <f>IF((U1149=0),0,(S1149/U1149))</f>
        <v>0</v>
      </c>
      <c s="40" r="X1149">
        <f>(AA1149+AB1149)*AC1149</f>
        <v>0</v>
      </c>
      <c s="17" r="Y1149"/>
      <c s="31" r="AA1149"/>
      <c s="31" r="AB1149"/>
      <c s="31" r="AC1149"/>
      <c s="31" r="AD1149"/>
    </row>
    <row customHeight="1" r="1150" ht="12.0">
      <c s="19" r="A1150">
        <v>41777.8333333333</v>
      </c>
      <c s="23" r="B1150">
        <v>41777.875</v>
      </c>
      <c s="19" r="C1150">
        <f>A1150+TIME(5,0,0)</f>
        <v>41778.0416666667</v>
      </c>
      <c s="24" r="D1150">
        <f>DATE(YEAR(C1150),MONTH(C1150),DAY(C1150))</f>
        <v>41778</v>
      </c>
      <c s="27" r="E1150">
        <f>HOUR(C1150)</f>
        <v>1</v>
      </c>
      <c t="str" s="27" r="F1150">
        <f>CONCATENATE("TAITsched:",(H1150*1000))</f>
        <v>TAITsched:20000</v>
      </c>
      <c s="18" r="G1150">
        <v>20</v>
      </c>
      <c s="8" r="H1150">
        <v>20</v>
      </c>
      <c s="36" r="I1150">
        <v>0</v>
      </c>
      <c t="str" s="27" r="J1150">
        <f>CONCATENATE("TAITbid:",(G1150*1000))</f>
        <v>TAITbid:20000</v>
      </c>
      <c t="str" s="27" r="K1150">
        <f>CONCATENATE("TAITUnscheduled:",(I1150*1000))</f>
        <v>TAITUnscheduled:0</v>
      </c>
      <c t="str" s="27" r="L1150">
        <f>CONCATENATE("TAITPlanned:",(N1150*1000))</f>
        <v>TAITPlanned:0</v>
      </c>
      <c t="str" s="27" r="M1150">
        <f>CONCATENATE("TAITSettled:",(P1150*1000))</f>
        <v>TAITSettled:20000</v>
      </c>
      <c s="36" r="N1150"/>
      <c s="34" r="O1150"/>
      <c s="8" r="P1150">
        <v>20</v>
      </c>
      <c s="17" r="Q1150"/>
      <c s="40" r="R1150"/>
      <c s="40" r="S1150"/>
      <c s="17" r="T1150"/>
      <c s="29" r="U1150">
        <f>(((20*AB1150)*AC1150)+(20*AA1150))*1</f>
        <v>0</v>
      </c>
      <c s="29" r="V1150">
        <f>IF((U1150=0),0,(S1150/U1150))</f>
        <v>0</v>
      </c>
      <c s="40" r="X1150">
        <f>(AA1150+AB1150)*AC1150</f>
        <v>0</v>
      </c>
      <c s="17" r="Y1150"/>
      <c s="31" r="AA1150"/>
      <c s="31" r="AB1150"/>
      <c s="31" r="AC1150"/>
      <c s="31" r="AD1150"/>
    </row>
    <row customHeight="1" r="1151" ht="12.0">
      <c s="19" r="A1151">
        <v>41777.875</v>
      </c>
      <c s="23" r="B1151">
        <v>41777.9166666667</v>
      </c>
      <c s="19" r="C1151">
        <f>A1151+TIME(5,0,0)</f>
        <v>41778.0833333333</v>
      </c>
      <c s="24" r="D1151">
        <f>DATE(YEAR(C1151),MONTH(C1151),DAY(C1151))</f>
        <v>41778</v>
      </c>
      <c s="27" r="E1151">
        <f>HOUR(C1151)</f>
        <v>2</v>
      </c>
      <c t="str" s="27" r="F1151">
        <f>CONCATENATE("TAITsched:",(H1151*1000))</f>
        <v>TAITsched:20000</v>
      </c>
      <c s="18" r="G1151">
        <v>20</v>
      </c>
      <c s="8" r="H1151">
        <v>20</v>
      </c>
      <c s="36" r="I1151">
        <v>0</v>
      </c>
      <c t="str" s="27" r="J1151">
        <f>CONCATENATE("TAITbid:",(G1151*1000))</f>
        <v>TAITbid:20000</v>
      </c>
      <c t="str" s="27" r="K1151">
        <f>CONCATENATE("TAITUnscheduled:",(I1151*1000))</f>
        <v>TAITUnscheduled:0</v>
      </c>
      <c t="str" s="27" r="L1151">
        <f>CONCATENATE("TAITPlanned:",(N1151*1000))</f>
        <v>TAITPlanned:0</v>
      </c>
      <c t="str" s="27" r="M1151">
        <f>CONCATENATE("TAITSettled:",(P1151*1000))</f>
        <v>TAITSettled:20000</v>
      </c>
      <c s="36" r="N1151"/>
      <c s="34" r="O1151"/>
      <c s="8" r="P1151">
        <v>20</v>
      </c>
      <c s="17" r="Q1151"/>
      <c s="40" r="R1151"/>
      <c s="40" r="S1151"/>
      <c s="17" r="T1151"/>
      <c s="29" r="U1151">
        <f>(((20*AB1151)*AC1151)+(20*AA1151))*1</f>
        <v>0</v>
      </c>
      <c s="29" r="V1151">
        <f>IF((U1151=0),0,(S1151/U1151))</f>
        <v>0</v>
      </c>
      <c s="40" r="X1151">
        <f>(AA1151+AB1151)*AC1151</f>
        <v>0</v>
      </c>
      <c s="17" r="Y1151"/>
      <c s="31" r="AA1151"/>
      <c s="31" r="AB1151"/>
      <c s="31" r="AC1151"/>
      <c s="31" r="AD1151"/>
    </row>
    <row customHeight="1" r="1152" ht="12.0">
      <c s="19" r="A1152">
        <v>41777.9166666667</v>
      </c>
      <c s="23" r="B1152">
        <v>41777.9583333333</v>
      </c>
      <c s="19" r="C1152">
        <f>A1152+TIME(5,0,0)</f>
        <v>41778.125</v>
      </c>
      <c s="24" r="D1152">
        <f>DATE(YEAR(C1152),MONTH(C1152),DAY(C1152))</f>
        <v>41778</v>
      </c>
      <c s="27" r="E1152">
        <f>HOUR(C1152)</f>
        <v>3</v>
      </c>
      <c t="str" s="27" r="F1152">
        <f>CONCATENATE("TAITsched:",(H1152*1000))</f>
        <v>TAITsched:20000</v>
      </c>
      <c s="18" r="G1152">
        <v>20</v>
      </c>
      <c s="8" r="H1152">
        <v>20</v>
      </c>
      <c s="36" r="I1152">
        <v>0</v>
      </c>
      <c t="str" s="27" r="J1152">
        <f>CONCATENATE("TAITbid:",(G1152*1000))</f>
        <v>TAITbid:20000</v>
      </c>
      <c t="str" s="27" r="K1152">
        <f>CONCATENATE("TAITUnscheduled:",(I1152*1000))</f>
        <v>TAITUnscheduled:0</v>
      </c>
      <c t="str" s="27" r="L1152">
        <f>CONCATENATE("TAITPlanned:",(N1152*1000))</f>
        <v>TAITPlanned:0</v>
      </c>
      <c t="str" s="27" r="M1152">
        <f>CONCATENATE("TAITSettled:",(P1152*1000))</f>
        <v>TAITSettled:20000</v>
      </c>
      <c s="36" r="N1152"/>
      <c s="34" r="O1152"/>
      <c s="8" r="P1152">
        <v>20</v>
      </c>
      <c s="17" r="Q1152"/>
      <c s="40" r="R1152"/>
      <c s="40" r="S1152"/>
      <c s="17" r="T1152"/>
      <c s="29" r="U1152">
        <f>(((20*AB1152)*AC1152)+(20*AA1152))*1</f>
        <v>0</v>
      </c>
      <c s="29" r="V1152">
        <f>IF((U1152=0),0,(S1152/U1152))</f>
        <v>0</v>
      </c>
      <c s="40" r="X1152">
        <f>(AA1152+AB1152)*AC1152</f>
        <v>0</v>
      </c>
      <c s="17" r="Y1152"/>
      <c s="31" r="AA1152"/>
      <c s="31" r="AB1152"/>
      <c s="31" r="AC1152"/>
      <c s="31" r="AD1152"/>
    </row>
    <row customHeight="1" r="1153" ht="12.0">
      <c s="19" r="A1153">
        <v>41777.9583333333</v>
      </c>
      <c s="23" r="B1153">
        <v>41778</v>
      </c>
      <c s="19" r="C1153">
        <f>A1153+TIME(5,0,0)</f>
        <v>41778.1666666667</v>
      </c>
      <c s="24" r="D1153">
        <f>DATE(YEAR(C1153),MONTH(C1153),DAY(C1153))</f>
        <v>41778</v>
      </c>
      <c s="27" r="E1153">
        <f>HOUR(C1153)</f>
        <v>4</v>
      </c>
      <c t="str" s="27" r="F1153">
        <f>CONCATENATE("TAITsched:",(H1153*1000))</f>
        <v>TAITsched:20000</v>
      </c>
      <c s="18" r="G1153">
        <v>20</v>
      </c>
      <c s="8" r="H1153">
        <v>20</v>
      </c>
      <c s="36" r="I1153">
        <v>0</v>
      </c>
      <c t="str" s="27" r="J1153">
        <f>CONCATENATE("TAITbid:",(G1153*1000))</f>
        <v>TAITbid:20000</v>
      </c>
      <c t="str" s="27" r="K1153">
        <f>CONCATENATE("TAITUnscheduled:",(I1153*1000))</f>
        <v>TAITUnscheduled:0</v>
      </c>
      <c t="str" s="27" r="L1153">
        <f>CONCATENATE("TAITPlanned:",(N1153*1000))</f>
        <v>TAITPlanned:0</v>
      </c>
      <c t="str" s="27" r="M1153">
        <f>CONCATENATE("TAITSettled:",(P1153*1000))</f>
        <v>TAITSettled:20000</v>
      </c>
      <c s="36" r="N1153"/>
      <c s="34" r="O1153"/>
      <c s="8" r="P1153">
        <v>20</v>
      </c>
      <c s="17" r="Q1153"/>
      <c s="40" r="R1153"/>
      <c s="40" r="S1153"/>
      <c s="17" r="T1153"/>
      <c s="29" r="U1153">
        <f>(((20*AB1153)*AC1153)+(20*AA1153))*1</f>
        <v>0</v>
      </c>
      <c s="29" r="V1153">
        <f>IF((U1153=0),0,(S1153/U1153))</f>
        <v>0</v>
      </c>
      <c s="40" r="X1153">
        <f>(AA1153+AB1153)*AC1153</f>
        <v>0</v>
      </c>
      <c s="17" r="Y1153"/>
      <c s="31" r="AA1153"/>
      <c s="31" r="AB1153"/>
      <c s="31" r="AC1153"/>
      <c s="31" r="AD1153"/>
    </row>
    <row customHeight="1" r="1154" ht="12.0">
      <c s="19" r="A1154">
        <v>41778</v>
      </c>
      <c s="23" r="B1154">
        <v>41778.0416666667</v>
      </c>
      <c s="19" r="C1154">
        <f>A1154+TIME(5,0,0)</f>
        <v>41778.2083333333</v>
      </c>
      <c s="24" r="D1154">
        <f>DATE(YEAR(C1154),MONTH(C1154),DAY(C1154))</f>
        <v>41778</v>
      </c>
      <c s="27" r="E1154">
        <f>HOUR(C1154)</f>
        <v>5</v>
      </c>
      <c t="str" s="27" r="F1154">
        <f>CONCATENATE("TAITsched:",(H1154*1000))</f>
        <v>TAITsched:20000</v>
      </c>
      <c s="18" r="G1154">
        <v>20</v>
      </c>
      <c s="8" r="H1154">
        <v>20</v>
      </c>
      <c s="36" r="I1154">
        <v>0</v>
      </c>
      <c t="str" s="27" r="J1154">
        <f>CONCATENATE("TAITbid:",(G1154*1000))</f>
        <v>TAITbid:20000</v>
      </c>
      <c t="str" s="27" r="K1154">
        <f>CONCATENATE("TAITUnscheduled:",(I1154*1000))</f>
        <v>TAITUnscheduled:0</v>
      </c>
      <c t="str" s="27" r="L1154">
        <f>CONCATENATE("TAITPlanned:",(N1154*1000))</f>
        <v>TAITPlanned:0</v>
      </c>
      <c t="str" s="27" r="M1154">
        <f>CONCATENATE("TAITSettled:",(P1154*1000))</f>
        <v>TAITSettled:20000</v>
      </c>
      <c s="36" r="N1154"/>
      <c s="34" r="O1154"/>
      <c s="8" r="P1154">
        <v>20</v>
      </c>
      <c s="17" r="Q1154"/>
      <c s="40" r="R1154"/>
      <c s="40" r="S1154"/>
      <c s="17" r="T1154"/>
      <c s="29" r="U1154">
        <f>(((20*AB1154)*AC1154)+(20*AA1154))*1</f>
        <v>0</v>
      </c>
      <c s="29" r="V1154">
        <f>IF((U1154=0),0,(S1154/U1154))</f>
        <v>0</v>
      </c>
      <c s="40" r="X1154">
        <f>(AA1154+AB1154)*AC1154</f>
        <v>0</v>
      </c>
      <c s="17" r="Y1154"/>
      <c s="31" r="AA1154"/>
      <c s="31" r="AB1154"/>
      <c s="31" r="AC1154"/>
      <c s="31" r="AD1154"/>
    </row>
    <row customHeight="1" r="1155" ht="12.0">
      <c s="19" r="A1155">
        <v>41778.0416666667</v>
      </c>
      <c s="23" r="B1155">
        <v>41778.0833333333</v>
      </c>
      <c s="19" r="C1155">
        <f>A1155+TIME(5,0,0)</f>
        <v>41778.25</v>
      </c>
      <c s="24" r="D1155">
        <f>DATE(YEAR(C1155),MONTH(C1155),DAY(C1155))</f>
        <v>41778</v>
      </c>
      <c s="27" r="E1155">
        <f>HOUR(C1155)</f>
        <v>6</v>
      </c>
      <c t="str" s="27" r="F1155">
        <f>CONCATENATE("TAITsched:",(H1155*1000))</f>
        <v>TAITsched:20000</v>
      </c>
      <c s="18" r="G1155">
        <v>20</v>
      </c>
      <c s="8" r="H1155">
        <v>20</v>
      </c>
      <c s="36" r="I1155">
        <v>0</v>
      </c>
      <c t="str" s="27" r="J1155">
        <f>CONCATENATE("TAITbid:",(G1155*1000))</f>
        <v>TAITbid:20000</v>
      </c>
      <c t="str" s="27" r="K1155">
        <f>CONCATENATE("TAITUnscheduled:",(I1155*1000))</f>
        <v>TAITUnscheduled:0</v>
      </c>
      <c t="str" s="27" r="L1155">
        <f>CONCATENATE("TAITPlanned:",(N1155*1000))</f>
        <v>TAITPlanned:0</v>
      </c>
      <c t="str" s="27" r="M1155">
        <f>CONCATENATE("TAITSettled:",(P1155*1000))</f>
        <v>TAITSettled:20000</v>
      </c>
      <c s="36" r="N1155"/>
      <c s="34" r="O1155"/>
      <c s="8" r="P1155">
        <v>20</v>
      </c>
      <c s="17" r="Q1155"/>
      <c s="40" r="R1155"/>
      <c s="40" r="S1155"/>
      <c s="17" r="T1155"/>
      <c s="29" r="U1155">
        <f>(((20*AB1155)*AC1155)+(20*AA1155))*1</f>
        <v>0</v>
      </c>
      <c s="29" r="V1155">
        <f>IF((U1155=0),0,(S1155/U1155))</f>
        <v>0</v>
      </c>
      <c s="40" r="X1155">
        <f>(AA1155+AB1155)*AC1155</f>
        <v>0</v>
      </c>
      <c s="17" r="Y1155"/>
      <c s="31" r="AA1155"/>
      <c s="31" r="AB1155"/>
      <c s="31" r="AC1155"/>
      <c s="31" r="AD1155"/>
    </row>
    <row customHeight="1" r="1156" ht="12.0">
      <c s="19" r="A1156">
        <v>41778.0833333333</v>
      </c>
      <c s="23" r="B1156">
        <v>41778.125</v>
      </c>
      <c s="19" r="C1156">
        <f>A1156+TIME(5,0,0)</f>
        <v>41778.2916666667</v>
      </c>
      <c s="24" r="D1156">
        <f>DATE(YEAR(C1156),MONTH(C1156),DAY(C1156))</f>
        <v>41778</v>
      </c>
      <c s="27" r="E1156">
        <f>HOUR(C1156)</f>
        <v>7</v>
      </c>
      <c t="str" s="27" r="F1156">
        <f>CONCATENATE("TAITsched:",(H1156*1000))</f>
        <v>TAITsched:20000</v>
      </c>
      <c s="18" r="G1156">
        <v>20</v>
      </c>
      <c s="8" r="H1156">
        <v>20</v>
      </c>
      <c s="36" r="I1156">
        <v>0</v>
      </c>
      <c t="str" s="27" r="J1156">
        <f>CONCATENATE("TAITbid:",(G1156*1000))</f>
        <v>TAITbid:20000</v>
      </c>
      <c t="str" s="27" r="K1156">
        <f>CONCATENATE("TAITUnscheduled:",(I1156*1000))</f>
        <v>TAITUnscheduled:0</v>
      </c>
      <c t="str" s="27" r="L1156">
        <f>CONCATENATE("TAITPlanned:",(N1156*1000))</f>
        <v>TAITPlanned:0</v>
      </c>
      <c t="str" s="27" r="M1156">
        <f>CONCATENATE("TAITSettled:",(P1156*1000))</f>
        <v>TAITSettled:20000</v>
      </c>
      <c s="36" r="N1156"/>
      <c s="34" r="O1156"/>
      <c s="8" r="P1156">
        <v>20</v>
      </c>
      <c s="17" r="Q1156"/>
      <c s="40" r="R1156"/>
      <c s="40" r="S1156"/>
      <c s="17" r="T1156"/>
      <c s="29" r="U1156">
        <f>(((20*AB1156)*AC1156)+(20*AA1156))*1</f>
        <v>0</v>
      </c>
      <c s="29" r="V1156">
        <f>IF((U1156=0),0,(S1156/U1156))</f>
        <v>0</v>
      </c>
      <c s="40" r="X1156">
        <f>(AA1156+AB1156)*AC1156</f>
        <v>0</v>
      </c>
      <c s="17" r="Y1156"/>
      <c s="31" r="AA1156"/>
      <c s="31" r="AB1156"/>
      <c s="31" r="AC1156"/>
      <c s="31" r="AD1156"/>
    </row>
    <row customHeight="1" r="1157" ht="12.0">
      <c s="19" r="A1157">
        <v>41778.125</v>
      </c>
      <c s="23" r="B1157">
        <v>41778.1666666667</v>
      </c>
      <c s="19" r="C1157">
        <f>A1157+TIME(5,0,0)</f>
        <v>41778.3333333333</v>
      </c>
      <c s="24" r="D1157">
        <f>DATE(YEAR(C1157),MONTH(C1157),DAY(C1157))</f>
        <v>41778</v>
      </c>
      <c s="27" r="E1157">
        <f>HOUR(C1157)</f>
        <v>8</v>
      </c>
      <c t="str" s="27" r="F1157">
        <f>CONCATENATE("TAITsched:",(H1157*1000))</f>
        <v>TAITsched:20000</v>
      </c>
      <c s="18" r="G1157">
        <v>20</v>
      </c>
      <c s="8" r="H1157">
        <v>20</v>
      </c>
      <c s="36" r="I1157">
        <v>0</v>
      </c>
      <c t="str" s="27" r="J1157">
        <f>CONCATENATE("TAITbid:",(G1157*1000))</f>
        <v>TAITbid:20000</v>
      </c>
      <c t="str" s="27" r="K1157">
        <f>CONCATENATE("TAITUnscheduled:",(I1157*1000))</f>
        <v>TAITUnscheduled:0</v>
      </c>
      <c t="str" s="27" r="L1157">
        <f>CONCATENATE("TAITPlanned:",(N1157*1000))</f>
        <v>TAITPlanned:0</v>
      </c>
      <c t="str" s="27" r="M1157">
        <f>CONCATENATE("TAITSettled:",(P1157*1000))</f>
        <v>TAITSettled:20000</v>
      </c>
      <c s="36" r="N1157"/>
      <c s="34" r="O1157"/>
      <c s="8" r="P1157">
        <v>20</v>
      </c>
      <c s="17" r="Q1157"/>
      <c s="40" r="R1157"/>
      <c s="40" r="S1157"/>
      <c s="17" r="T1157"/>
      <c s="29" r="U1157">
        <f>(((20*AB1157)*AC1157)+(20*AA1157))*1</f>
        <v>0</v>
      </c>
      <c s="29" r="V1157">
        <f>IF((U1157=0),0,(S1157/U1157))</f>
        <v>0</v>
      </c>
      <c s="40" r="X1157">
        <f>(AA1157+AB1157)*AC1157</f>
        <v>0</v>
      </c>
      <c s="17" r="Y1157"/>
      <c s="31" r="AA1157"/>
      <c s="31" r="AB1157"/>
      <c s="31" r="AC1157"/>
      <c s="31" r="AD1157"/>
    </row>
    <row customHeight="1" r="1158" ht="12.0">
      <c s="19" r="A1158">
        <v>41778.1666666667</v>
      </c>
      <c s="23" r="B1158">
        <v>41778.2083333333</v>
      </c>
      <c s="19" r="C1158">
        <f>A1158+TIME(5,0,0)</f>
        <v>41778.375</v>
      </c>
      <c s="24" r="D1158">
        <f>DATE(YEAR(C1158),MONTH(C1158),DAY(C1158))</f>
        <v>41778</v>
      </c>
      <c s="27" r="E1158">
        <f>HOUR(C1158)</f>
        <v>9</v>
      </c>
      <c t="str" s="27" r="F1158">
        <f>CONCATENATE("TAITsched:",(H1158*1000))</f>
        <v>TAITsched:20000</v>
      </c>
      <c s="18" r="G1158">
        <v>20</v>
      </c>
      <c s="8" r="H1158">
        <v>20</v>
      </c>
      <c s="36" r="I1158">
        <v>0</v>
      </c>
      <c t="str" s="27" r="J1158">
        <f>CONCATENATE("TAITbid:",(G1158*1000))</f>
        <v>TAITbid:20000</v>
      </c>
      <c t="str" s="27" r="K1158">
        <f>CONCATENATE("TAITUnscheduled:",(I1158*1000))</f>
        <v>TAITUnscheduled:0</v>
      </c>
      <c t="str" s="27" r="L1158">
        <f>CONCATENATE("TAITPlanned:",(N1158*1000))</f>
        <v>TAITPlanned:0</v>
      </c>
      <c t="str" s="27" r="M1158">
        <f>CONCATENATE("TAITSettled:",(P1158*1000))</f>
        <v>TAITSettled:20000</v>
      </c>
      <c s="36" r="N1158"/>
      <c s="34" r="O1158"/>
      <c s="8" r="P1158">
        <v>20</v>
      </c>
      <c s="17" r="Q1158"/>
      <c s="40" r="R1158"/>
      <c s="40" r="S1158"/>
      <c s="17" r="T1158"/>
      <c s="29" r="U1158">
        <f>(((20*AB1158)*AC1158)+(20*AA1158))*1</f>
        <v>0</v>
      </c>
      <c s="29" r="V1158">
        <f>IF((U1158=0),0,(S1158/U1158))</f>
        <v>0</v>
      </c>
      <c s="40" r="X1158">
        <f>(AA1158+AB1158)*AC1158</f>
        <v>0</v>
      </c>
      <c s="17" r="Y1158"/>
      <c s="31" r="AA1158"/>
      <c s="31" r="AB1158"/>
      <c s="31" r="AC1158"/>
      <c s="31" r="AD1158"/>
    </row>
    <row customHeight="1" r="1159" ht="12.0">
      <c s="19" r="A1159">
        <v>41778.2083333333</v>
      </c>
      <c s="23" r="B1159">
        <v>41778.25</v>
      </c>
      <c s="19" r="C1159">
        <f>A1159+TIME(5,0,0)</f>
        <v>41778.4166666667</v>
      </c>
      <c s="24" r="D1159">
        <f>DATE(YEAR(C1159),MONTH(C1159),DAY(C1159))</f>
        <v>41778</v>
      </c>
      <c s="27" r="E1159">
        <f>HOUR(C1159)</f>
        <v>10</v>
      </c>
      <c t="str" s="27" r="F1159">
        <f>CONCATENATE("TAITsched:",(H1159*1000))</f>
        <v>TAITsched:20000</v>
      </c>
      <c s="18" r="G1159">
        <v>20</v>
      </c>
      <c s="8" r="H1159">
        <v>20</v>
      </c>
      <c s="36" r="I1159">
        <v>0</v>
      </c>
      <c t="str" s="27" r="J1159">
        <f>CONCATENATE("TAITbid:",(G1159*1000))</f>
        <v>TAITbid:20000</v>
      </c>
      <c t="str" s="27" r="K1159">
        <f>CONCATENATE("TAITUnscheduled:",(I1159*1000))</f>
        <v>TAITUnscheduled:0</v>
      </c>
      <c t="str" s="27" r="L1159">
        <f>CONCATENATE("TAITPlanned:",(N1159*1000))</f>
        <v>TAITPlanned:0</v>
      </c>
      <c t="str" s="27" r="M1159">
        <f>CONCATENATE("TAITSettled:",(P1159*1000))</f>
        <v>TAITSettled:20000</v>
      </c>
      <c s="36" r="N1159"/>
      <c s="34" r="O1159"/>
      <c s="8" r="P1159">
        <v>20</v>
      </c>
      <c s="17" r="Q1159"/>
      <c s="40" r="R1159"/>
      <c s="40" r="S1159"/>
      <c s="17" r="T1159"/>
      <c s="29" r="U1159">
        <f>(((20*AB1159)*AC1159)+(20*AA1159))*1</f>
        <v>0</v>
      </c>
      <c s="29" r="V1159">
        <f>IF((U1159=0),0,(S1159/U1159))</f>
        <v>0</v>
      </c>
      <c s="40" r="X1159">
        <f>(AA1159+AB1159)*AC1159</f>
        <v>0</v>
      </c>
      <c s="17" r="Y1159"/>
      <c s="31" r="AA1159"/>
      <c s="31" r="AB1159"/>
      <c s="31" r="AC1159"/>
      <c s="31" r="AD1159"/>
    </row>
    <row customHeight="1" r="1160" ht="12.0">
      <c s="19" r="A1160">
        <v>41778.25</v>
      </c>
      <c s="23" r="B1160">
        <v>41778.2916666667</v>
      </c>
      <c s="19" r="C1160">
        <f>A1160+TIME(5,0,0)</f>
        <v>41778.4583333333</v>
      </c>
      <c s="24" r="D1160">
        <f>DATE(YEAR(C1160),MONTH(C1160),DAY(C1160))</f>
        <v>41778</v>
      </c>
      <c s="27" r="E1160">
        <f>HOUR(C1160)</f>
        <v>11</v>
      </c>
      <c t="str" s="27" r="F1160">
        <f>CONCATENATE("TAITsched:",(H1160*1000))</f>
        <v>TAITsched:20000</v>
      </c>
      <c s="18" r="G1160">
        <v>20</v>
      </c>
      <c s="8" r="H1160">
        <v>20</v>
      </c>
      <c s="36" r="I1160">
        <v>0</v>
      </c>
      <c t="str" s="27" r="J1160">
        <f>CONCATENATE("TAITbid:",(G1160*1000))</f>
        <v>TAITbid:20000</v>
      </c>
      <c t="str" s="27" r="K1160">
        <f>CONCATENATE("TAITUnscheduled:",(I1160*1000))</f>
        <v>TAITUnscheduled:0</v>
      </c>
      <c t="str" s="27" r="L1160">
        <f>CONCATENATE("TAITPlanned:",(N1160*1000))</f>
        <v>TAITPlanned:0</v>
      </c>
      <c t="str" s="27" r="M1160">
        <f>CONCATENATE("TAITSettled:",(P1160*1000))</f>
        <v>TAITSettled:20000</v>
      </c>
      <c s="36" r="N1160"/>
      <c s="34" r="O1160"/>
      <c s="8" r="P1160">
        <v>20</v>
      </c>
      <c s="17" r="Q1160"/>
      <c s="40" r="R1160"/>
      <c s="40" r="S1160"/>
      <c s="17" r="T1160"/>
      <c s="29" r="U1160">
        <f>(((20*AB1160)*AC1160)+(20*AA1160))*1</f>
        <v>0</v>
      </c>
      <c s="29" r="V1160">
        <f>IF((U1160=0),0,(S1160/U1160))</f>
        <v>0</v>
      </c>
      <c s="40" r="X1160">
        <f>(AA1160+AB1160)*AC1160</f>
        <v>0</v>
      </c>
      <c s="17" r="Y1160"/>
      <c s="31" r="AA1160"/>
      <c s="31" r="AB1160"/>
      <c s="31" r="AC1160"/>
      <c s="31" r="AD1160"/>
    </row>
    <row customHeight="1" r="1161" ht="12.0">
      <c s="19" r="A1161">
        <v>41778.2916666667</v>
      </c>
      <c s="23" r="B1161">
        <v>41778.3333333333</v>
      </c>
      <c s="19" r="C1161">
        <f>A1161+TIME(5,0,0)</f>
        <v>41778.5</v>
      </c>
      <c s="24" r="D1161">
        <f>DATE(YEAR(C1161),MONTH(C1161),DAY(C1161))</f>
        <v>41778</v>
      </c>
      <c s="27" r="E1161">
        <f>HOUR(C1161)</f>
        <v>12</v>
      </c>
      <c t="str" s="27" r="F1161">
        <f>CONCATENATE("TAITsched:",(H1161*1000))</f>
        <v>TAITsched:20000</v>
      </c>
      <c s="18" r="G1161">
        <v>20</v>
      </c>
      <c s="8" r="H1161">
        <v>20</v>
      </c>
      <c s="36" r="I1161">
        <v>0</v>
      </c>
      <c t="str" s="27" r="J1161">
        <f>CONCATENATE("TAITbid:",(G1161*1000))</f>
        <v>TAITbid:20000</v>
      </c>
      <c t="str" s="27" r="K1161">
        <f>CONCATENATE("TAITUnscheduled:",(I1161*1000))</f>
        <v>TAITUnscheduled:0</v>
      </c>
      <c t="str" s="27" r="L1161">
        <f>CONCATENATE("TAITPlanned:",(N1161*1000))</f>
        <v>TAITPlanned:0</v>
      </c>
      <c t="str" s="27" r="M1161">
        <f>CONCATENATE("TAITSettled:",(P1161*1000))</f>
        <v>TAITSettled:20000</v>
      </c>
      <c s="36" r="N1161"/>
      <c s="34" r="O1161"/>
      <c s="8" r="P1161">
        <v>20</v>
      </c>
      <c s="17" r="Q1161"/>
      <c s="40" r="R1161"/>
      <c s="40" r="S1161"/>
      <c s="17" r="T1161"/>
      <c s="29" r="U1161">
        <f>(((20*AB1161)*AC1161)+(20*AA1161))*1</f>
        <v>0</v>
      </c>
      <c s="29" r="V1161">
        <f>IF((U1161=0),0,(S1161/U1161))</f>
        <v>0</v>
      </c>
      <c s="40" r="X1161">
        <f>(AA1161+AB1161)*AC1161</f>
        <v>0</v>
      </c>
      <c s="17" r="Y1161"/>
      <c s="31" r="AA1161"/>
      <c s="31" r="AB1161"/>
      <c s="31" r="AC1161"/>
      <c s="31" r="AD1161"/>
    </row>
    <row customHeight="1" r="1162" ht="12.0">
      <c s="19" r="A1162">
        <v>41778.3333333333</v>
      </c>
      <c s="23" r="B1162">
        <v>41778.375</v>
      </c>
      <c s="19" r="C1162">
        <f>A1162+TIME(5,0,0)</f>
        <v>41778.5416666667</v>
      </c>
      <c s="24" r="D1162">
        <f>DATE(YEAR(C1162),MONTH(C1162),DAY(C1162))</f>
        <v>41778</v>
      </c>
      <c s="27" r="E1162">
        <f>HOUR(C1162)</f>
        <v>13</v>
      </c>
      <c t="str" s="27" r="F1162">
        <f>CONCATENATE("TAITsched:",(H1162*1000))</f>
        <v>TAITsched:20000</v>
      </c>
      <c s="18" r="G1162">
        <v>20</v>
      </c>
      <c s="8" r="H1162">
        <v>20</v>
      </c>
      <c s="36" r="I1162">
        <v>0</v>
      </c>
      <c t="str" s="27" r="J1162">
        <f>CONCATENATE("TAITbid:",(G1162*1000))</f>
        <v>TAITbid:20000</v>
      </c>
      <c t="str" s="27" r="K1162">
        <f>CONCATENATE("TAITUnscheduled:",(I1162*1000))</f>
        <v>TAITUnscheduled:0</v>
      </c>
      <c t="str" s="27" r="L1162">
        <f>CONCATENATE("TAITPlanned:",(N1162*1000))</f>
        <v>TAITPlanned:0</v>
      </c>
      <c t="str" s="27" r="M1162">
        <f>CONCATENATE("TAITSettled:",(P1162*1000))</f>
        <v>TAITSettled:20000</v>
      </c>
      <c s="36" r="N1162"/>
      <c s="34" r="O1162"/>
      <c s="8" r="P1162">
        <v>20</v>
      </c>
      <c s="17" r="Q1162"/>
      <c s="40" r="R1162"/>
      <c s="40" r="S1162"/>
      <c s="17" r="T1162"/>
      <c s="29" r="U1162">
        <f>(((20*AB1162)*AC1162)+(20*AA1162))*1</f>
        <v>0</v>
      </c>
      <c s="29" r="V1162">
        <f>IF((U1162=0),0,(S1162/U1162))</f>
        <v>0</v>
      </c>
      <c s="40" r="X1162">
        <f>(AA1162+AB1162)*AC1162</f>
        <v>0</v>
      </c>
      <c s="17" r="Y1162"/>
      <c s="31" r="AA1162"/>
      <c s="31" r="AB1162"/>
      <c s="31" r="AC1162"/>
      <c s="31" r="AD1162"/>
    </row>
    <row customHeight="1" r="1163" ht="12.0">
      <c s="19" r="A1163">
        <v>41778.375</v>
      </c>
      <c s="23" r="B1163">
        <v>41778.4166666667</v>
      </c>
      <c s="19" r="C1163">
        <f>A1163+TIME(5,0,0)</f>
        <v>41778.5833333333</v>
      </c>
      <c s="24" r="D1163">
        <f>DATE(YEAR(C1163),MONTH(C1163),DAY(C1163))</f>
        <v>41778</v>
      </c>
      <c s="27" r="E1163">
        <f>HOUR(C1163)</f>
        <v>14</v>
      </c>
      <c t="str" s="27" r="F1163">
        <f>CONCATENATE("TAITsched:",(H1163*1000))</f>
        <v>TAITsched:20000</v>
      </c>
      <c s="18" r="G1163">
        <v>20</v>
      </c>
      <c s="8" r="H1163">
        <v>20</v>
      </c>
      <c s="36" r="I1163">
        <v>0</v>
      </c>
      <c t="str" s="27" r="J1163">
        <f>CONCATENATE("TAITbid:",(G1163*1000))</f>
        <v>TAITbid:20000</v>
      </c>
      <c t="str" s="27" r="K1163">
        <f>CONCATENATE("TAITUnscheduled:",(I1163*1000))</f>
        <v>TAITUnscheduled:0</v>
      </c>
      <c t="str" s="27" r="L1163">
        <f>CONCATENATE("TAITPlanned:",(N1163*1000))</f>
        <v>TAITPlanned:0</v>
      </c>
      <c t="str" s="27" r="M1163">
        <f>CONCATENATE("TAITSettled:",(P1163*1000))</f>
        <v>TAITSettled:20000</v>
      </c>
      <c s="36" r="N1163"/>
      <c s="34" r="O1163"/>
      <c s="8" r="P1163">
        <v>20</v>
      </c>
      <c s="17" r="Q1163"/>
      <c s="40" r="R1163"/>
      <c s="40" r="S1163"/>
      <c s="17" r="T1163"/>
      <c s="29" r="U1163">
        <f>(((20*AB1163)*AC1163)+(20*AA1163))*1</f>
        <v>0</v>
      </c>
      <c s="29" r="V1163">
        <f>IF((U1163=0),0,(S1163/U1163))</f>
        <v>0</v>
      </c>
      <c s="40" r="X1163">
        <f>(AA1163+AB1163)*AC1163</f>
        <v>0</v>
      </c>
      <c s="17" r="Y1163"/>
      <c s="31" r="AA1163"/>
      <c s="31" r="AB1163"/>
      <c s="31" r="AC1163"/>
      <c s="31" r="AD1163"/>
    </row>
    <row customHeight="1" r="1164" ht="12.0">
      <c s="19" r="A1164">
        <v>41778.4166666667</v>
      </c>
      <c s="23" r="B1164">
        <v>41778.4583333333</v>
      </c>
      <c s="19" r="C1164">
        <f>A1164+TIME(5,0,0)</f>
        <v>41778.625</v>
      </c>
      <c s="24" r="D1164">
        <f>DATE(YEAR(C1164),MONTH(C1164),DAY(C1164))</f>
        <v>41778</v>
      </c>
      <c s="27" r="E1164">
        <f>HOUR(C1164)</f>
        <v>15</v>
      </c>
      <c t="str" s="27" r="F1164">
        <f>CONCATENATE("TAITsched:",(H1164*1000))</f>
        <v>TAITsched:20000</v>
      </c>
      <c s="18" r="G1164">
        <v>20</v>
      </c>
      <c s="8" r="H1164">
        <v>20</v>
      </c>
      <c s="36" r="I1164">
        <v>0</v>
      </c>
      <c t="str" s="27" r="J1164">
        <f>CONCATENATE("TAITbid:",(G1164*1000))</f>
        <v>TAITbid:20000</v>
      </c>
      <c t="str" s="27" r="K1164">
        <f>CONCATENATE("TAITUnscheduled:",(I1164*1000))</f>
        <v>TAITUnscheduled:0</v>
      </c>
      <c t="str" s="27" r="L1164">
        <f>CONCATENATE("TAITPlanned:",(N1164*1000))</f>
        <v>TAITPlanned:0</v>
      </c>
      <c t="str" s="27" r="M1164">
        <f>CONCATENATE("TAITSettled:",(P1164*1000))</f>
        <v>TAITSettled:20000</v>
      </c>
      <c s="36" r="N1164"/>
      <c s="34" r="O1164"/>
      <c s="8" r="P1164">
        <v>20</v>
      </c>
      <c s="17" r="Q1164"/>
      <c s="40" r="R1164"/>
      <c s="40" r="S1164"/>
      <c s="17" r="T1164"/>
      <c s="29" r="U1164">
        <f>(((20*AB1164)*AC1164)+(20*AA1164))*1</f>
        <v>0</v>
      </c>
      <c s="29" r="V1164">
        <f>IF((U1164=0),0,(S1164/U1164))</f>
        <v>0</v>
      </c>
      <c s="40" r="X1164">
        <f>(AA1164+AB1164)*AC1164</f>
        <v>0</v>
      </c>
      <c s="17" r="Y1164"/>
      <c s="31" r="AA1164"/>
      <c s="31" r="AB1164"/>
      <c s="31" r="AC1164"/>
      <c s="31" r="AD1164"/>
    </row>
    <row customHeight="1" r="1165" ht="12.0">
      <c s="19" r="A1165">
        <v>41778.4583333333</v>
      </c>
      <c s="23" r="B1165">
        <v>41778.5</v>
      </c>
      <c s="19" r="C1165">
        <f>A1165+TIME(5,0,0)</f>
        <v>41778.6666666667</v>
      </c>
      <c s="24" r="D1165">
        <f>DATE(YEAR(C1165),MONTH(C1165),DAY(C1165))</f>
        <v>41778</v>
      </c>
      <c s="27" r="E1165">
        <f>HOUR(C1165)</f>
        <v>16</v>
      </c>
      <c t="str" s="27" r="F1165">
        <f>CONCATENATE("TAITsched:",(H1165*1000))</f>
        <v>TAITsched:20000</v>
      </c>
      <c s="18" r="G1165">
        <v>20</v>
      </c>
      <c s="8" r="H1165">
        <v>20</v>
      </c>
      <c s="36" r="I1165">
        <v>0</v>
      </c>
      <c t="str" s="27" r="J1165">
        <f>CONCATENATE("TAITbid:",(G1165*1000))</f>
        <v>TAITbid:20000</v>
      </c>
      <c t="str" s="27" r="K1165">
        <f>CONCATENATE("TAITUnscheduled:",(I1165*1000))</f>
        <v>TAITUnscheduled:0</v>
      </c>
      <c t="str" s="27" r="L1165">
        <f>CONCATENATE("TAITPlanned:",(N1165*1000))</f>
        <v>TAITPlanned:0</v>
      </c>
      <c t="str" s="27" r="M1165">
        <f>CONCATENATE("TAITSettled:",(P1165*1000))</f>
        <v>TAITSettled:20000</v>
      </c>
      <c s="36" r="N1165"/>
      <c s="34" r="O1165"/>
      <c s="8" r="P1165">
        <v>20</v>
      </c>
      <c s="17" r="Q1165"/>
      <c s="40" r="R1165"/>
      <c s="40" r="S1165"/>
      <c s="17" r="T1165"/>
      <c s="29" r="U1165">
        <f>(((20*AB1165)*AC1165)+(20*AA1165))*1</f>
        <v>0</v>
      </c>
      <c s="29" r="V1165">
        <f>IF((U1165=0),0,(S1165/U1165))</f>
        <v>0</v>
      </c>
      <c s="40" r="X1165">
        <f>(AA1165+AB1165)*AC1165</f>
        <v>0</v>
      </c>
      <c s="17" r="Y1165"/>
      <c s="31" r="AA1165"/>
      <c s="31" r="AB1165"/>
      <c s="31" r="AC1165"/>
      <c s="31" r="AD1165"/>
    </row>
    <row customHeight="1" r="1166" ht="12.0">
      <c s="19" r="A1166">
        <v>41778.5</v>
      </c>
      <c s="23" r="B1166">
        <v>41778.5416666667</v>
      </c>
      <c s="19" r="C1166">
        <f>A1166+TIME(5,0,0)</f>
        <v>41778.7083333333</v>
      </c>
      <c s="24" r="D1166">
        <f>DATE(YEAR(C1166),MONTH(C1166),DAY(C1166))</f>
        <v>41778</v>
      </c>
      <c s="27" r="E1166">
        <f>HOUR(C1166)</f>
        <v>17</v>
      </c>
      <c t="str" s="27" r="F1166">
        <f>CONCATENATE("TAITsched:",(H1166*1000))</f>
        <v>TAITsched:20000</v>
      </c>
      <c s="18" r="G1166">
        <v>20</v>
      </c>
      <c s="8" r="H1166">
        <v>20</v>
      </c>
      <c s="36" r="I1166">
        <v>0</v>
      </c>
      <c t="str" s="27" r="J1166">
        <f>CONCATENATE("TAITbid:",(G1166*1000))</f>
        <v>TAITbid:20000</v>
      </c>
      <c t="str" s="27" r="K1166">
        <f>CONCATENATE("TAITUnscheduled:",(I1166*1000))</f>
        <v>TAITUnscheduled:0</v>
      </c>
      <c t="str" s="27" r="L1166">
        <f>CONCATENATE("TAITPlanned:",(N1166*1000))</f>
        <v>TAITPlanned:0</v>
      </c>
      <c t="str" s="27" r="M1166">
        <f>CONCATENATE("TAITSettled:",(P1166*1000))</f>
        <v>TAITSettled:20000</v>
      </c>
      <c s="36" r="N1166"/>
      <c s="34" r="O1166"/>
      <c s="8" r="P1166">
        <v>20</v>
      </c>
      <c s="17" r="Q1166"/>
      <c s="40" r="R1166"/>
      <c s="40" r="S1166"/>
      <c s="17" r="T1166"/>
      <c s="29" r="U1166">
        <f>(((20*AB1166)*AC1166)+(20*AA1166))*1</f>
        <v>0</v>
      </c>
      <c s="29" r="V1166">
        <f>IF((U1166=0),0,(S1166/U1166))</f>
        <v>0</v>
      </c>
      <c s="40" r="X1166">
        <f>(AA1166+AB1166)*AC1166</f>
        <v>0</v>
      </c>
      <c s="17" r="Y1166"/>
      <c s="31" r="AA1166"/>
      <c s="31" r="AB1166"/>
      <c s="31" r="AC1166"/>
      <c s="31" r="AD1166"/>
    </row>
    <row customHeight="1" r="1167" ht="12.0">
      <c s="19" r="A1167">
        <v>41778.5416666667</v>
      </c>
      <c s="23" r="B1167">
        <v>41778.5833333333</v>
      </c>
      <c s="19" r="C1167">
        <f>A1167+TIME(5,0,0)</f>
        <v>41778.75</v>
      </c>
      <c s="24" r="D1167">
        <f>DATE(YEAR(C1167),MONTH(C1167),DAY(C1167))</f>
        <v>41778</v>
      </c>
      <c s="27" r="E1167">
        <f>HOUR(C1167)</f>
        <v>18</v>
      </c>
      <c t="str" s="27" r="F1167">
        <f>CONCATENATE("TAITsched:",(H1167*1000))</f>
        <v>TAITsched:20000</v>
      </c>
      <c s="18" r="G1167">
        <v>20</v>
      </c>
      <c s="8" r="H1167">
        <v>20</v>
      </c>
      <c s="36" r="I1167">
        <v>0</v>
      </c>
      <c t="str" s="27" r="J1167">
        <f>CONCATENATE("TAITbid:",(G1167*1000))</f>
        <v>TAITbid:20000</v>
      </c>
      <c t="str" s="27" r="K1167">
        <f>CONCATENATE("TAITUnscheduled:",(I1167*1000))</f>
        <v>TAITUnscheduled:0</v>
      </c>
      <c t="str" s="27" r="L1167">
        <f>CONCATENATE("TAITPlanned:",(N1167*1000))</f>
        <v>TAITPlanned:0</v>
      </c>
      <c t="str" s="27" r="M1167">
        <f>CONCATENATE("TAITSettled:",(P1167*1000))</f>
        <v>TAITSettled:20000</v>
      </c>
      <c s="36" r="N1167"/>
      <c s="34" r="O1167"/>
      <c s="8" r="P1167">
        <v>20</v>
      </c>
      <c s="17" r="Q1167"/>
      <c s="40" r="R1167"/>
      <c s="40" r="S1167"/>
      <c s="17" r="T1167"/>
      <c s="29" r="U1167">
        <f>(((20*AB1167)*AC1167)+(20*AA1167))*1</f>
        <v>0</v>
      </c>
      <c s="29" r="V1167">
        <f>IF((U1167=0),0,(S1167/U1167))</f>
        <v>0</v>
      </c>
      <c s="40" r="X1167">
        <f>(AA1167+AB1167)*AC1167</f>
        <v>0</v>
      </c>
      <c s="17" r="Y1167"/>
      <c s="31" r="AA1167"/>
      <c s="31" r="AB1167"/>
      <c s="31" r="AC1167"/>
      <c s="31" r="AD1167"/>
    </row>
    <row customHeight="1" r="1168" ht="12.0">
      <c s="19" r="A1168">
        <v>41778.5833333333</v>
      </c>
      <c s="23" r="B1168">
        <v>41778.625</v>
      </c>
      <c s="19" r="C1168">
        <f>A1168+TIME(5,0,0)</f>
        <v>41778.7916666667</v>
      </c>
      <c s="24" r="D1168">
        <f>DATE(YEAR(C1168),MONTH(C1168),DAY(C1168))</f>
        <v>41778</v>
      </c>
      <c s="27" r="E1168">
        <f>HOUR(C1168)</f>
        <v>19</v>
      </c>
      <c t="str" s="27" r="F1168">
        <f>CONCATENATE("TAITsched:",(H1168*1000))</f>
        <v>TAITsched:20000</v>
      </c>
      <c s="18" r="G1168">
        <v>20</v>
      </c>
      <c s="8" r="H1168">
        <v>20</v>
      </c>
      <c s="36" r="I1168">
        <v>0</v>
      </c>
      <c t="str" s="27" r="J1168">
        <f>CONCATENATE("TAITbid:",(G1168*1000))</f>
        <v>TAITbid:20000</v>
      </c>
      <c t="str" s="27" r="K1168">
        <f>CONCATENATE("TAITUnscheduled:",(I1168*1000))</f>
        <v>TAITUnscheduled:0</v>
      </c>
      <c t="str" s="27" r="L1168">
        <f>CONCATENATE("TAITPlanned:",(N1168*1000))</f>
        <v>TAITPlanned:0</v>
      </c>
      <c t="str" s="27" r="M1168">
        <f>CONCATENATE("TAITSettled:",(P1168*1000))</f>
        <v>TAITSettled:20000</v>
      </c>
      <c s="36" r="N1168"/>
      <c s="34" r="O1168"/>
      <c s="8" r="P1168">
        <v>20</v>
      </c>
      <c s="17" r="Q1168"/>
      <c s="40" r="R1168"/>
      <c s="40" r="S1168"/>
      <c s="17" r="T1168"/>
      <c s="29" r="U1168">
        <f>(((20*AB1168)*AC1168)+(20*AA1168))*1</f>
        <v>0</v>
      </c>
      <c s="29" r="V1168">
        <f>IF((U1168=0),0,(S1168/U1168))</f>
        <v>0</v>
      </c>
      <c s="40" r="X1168">
        <f>(AA1168+AB1168)*AC1168</f>
        <v>0</v>
      </c>
      <c s="17" r="Y1168"/>
      <c s="31" r="AA1168"/>
      <c s="31" r="AB1168"/>
      <c s="31" r="AC1168"/>
      <c s="31" r="AD1168"/>
    </row>
    <row customHeight="1" r="1169" ht="12.0">
      <c s="19" r="A1169">
        <v>41778.625</v>
      </c>
      <c s="23" r="B1169">
        <v>41778.6666666667</v>
      </c>
      <c s="19" r="C1169">
        <f>A1169+TIME(5,0,0)</f>
        <v>41778.8333333333</v>
      </c>
      <c s="24" r="D1169">
        <f>DATE(YEAR(C1169),MONTH(C1169),DAY(C1169))</f>
        <v>41778</v>
      </c>
      <c s="27" r="E1169">
        <f>HOUR(C1169)</f>
        <v>20</v>
      </c>
      <c t="str" s="27" r="F1169">
        <f>CONCATENATE("TAITsched:",(H1169*1000))</f>
        <v>TAITsched:20000</v>
      </c>
      <c s="18" r="G1169">
        <v>20</v>
      </c>
      <c s="8" r="H1169">
        <v>20</v>
      </c>
      <c s="36" r="I1169">
        <v>0</v>
      </c>
      <c t="str" s="27" r="J1169">
        <f>CONCATENATE("TAITbid:",(G1169*1000))</f>
        <v>TAITbid:20000</v>
      </c>
      <c t="str" s="27" r="K1169">
        <f>CONCATENATE("TAITUnscheduled:",(I1169*1000))</f>
        <v>TAITUnscheduled:0</v>
      </c>
      <c t="str" s="27" r="L1169">
        <f>CONCATENATE("TAITPlanned:",(N1169*1000))</f>
        <v>TAITPlanned:0</v>
      </c>
      <c t="str" s="27" r="M1169">
        <f>CONCATENATE("TAITSettled:",(P1169*1000))</f>
        <v>TAITSettled:20000</v>
      </c>
      <c s="36" r="N1169"/>
      <c s="34" r="O1169"/>
      <c s="8" r="P1169">
        <v>20</v>
      </c>
      <c s="17" r="Q1169"/>
      <c s="40" r="R1169"/>
      <c s="40" r="S1169"/>
      <c s="17" r="T1169"/>
      <c s="29" r="U1169">
        <f>(((20*AB1169)*AC1169)+(20*AA1169))*1</f>
        <v>0</v>
      </c>
      <c s="29" r="V1169">
        <f>IF((U1169=0),0,(S1169/U1169))</f>
        <v>0</v>
      </c>
      <c s="40" r="X1169">
        <f>(AA1169+AB1169)*AC1169</f>
        <v>0</v>
      </c>
      <c s="17" r="Y1169"/>
      <c s="31" r="AA1169"/>
      <c s="31" r="AB1169"/>
      <c s="31" r="AC1169"/>
      <c s="31" r="AD1169"/>
    </row>
    <row customHeight="1" r="1170" ht="12.0">
      <c s="19" r="A1170">
        <v>41778.6666666667</v>
      </c>
      <c s="23" r="B1170">
        <v>41778.7083333333</v>
      </c>
      <c s="19" r="C1170">
        <f>A1170+TIME(5,0,0)</f>
        <v>41778.875</v>
      </c>
      <c s="24" r="D1170">
        <f>DATE(YEAR(C1170),MONTH(C1170),DAY(C1170))</f>
        <v>41778</v>
      </c>
      <c s="27" r="E1170">
        <f>HOUR(C1170)</f>
        <v>21</v>
      </c>
      <c t="str" s="27" r="F1170">
        <f>CONCATENATE("TAITsched:",(H1170*1000))</f>
        <v>TAITsched:20000</v>
      </c>
      <c s="18" r="G1170">
        <v>20</v>
      </c>
      <c s="8" r="H1170">
        <v>20</v>
      </c>
      <c s="36" r="I1170">
        <v>0</v>
      </c>
      <c t="str" s="27" r="J1170">
        <f>CONCATENATE("TAITbid:",(G1170*1000))</f>
        <v>TAITbid:20000</v>
      </c>
      <c t="str" s="27" r="K1170">
        <f>CONCATENATE("TAITUnscheduled:",(I1170*1000))</f>
        <v>TAITUnscheduled:0</v>
      </c>
      <c t="str" s="27" r="L1170">
        <f>CONCATENATE("TAITPlanned:",(N1170*1000))</f>
        <v>TAITPlanned:0</v>
      </c>
      <c t="str" s="27" r="M1170">
        <f>CONCATENATE("TAITSettled:",(P1170*1000))</f>
        <v>TAITSettled:20000</v>
      </c>
      <c s="36" r="N1170"/>
      <c s="34" r="O1170"/>
      <c s="8" r="P1170">
        <v>20</v>
      </c>
      <c s="17" r="Q1170"/>
      <c s="40" r="R1170"/>
      <c s="40" r="S1170"/>
      <c s="17" r="T1170"/>
      <c s="29" r="U1170">
        <f>(((20*AB1170)*AC1170)+(20*AA1170))*1</f>
        <v>0</v>
      </c>
      <c s="29" r="V1170">
        <f>IF((U1170=0),0,(S1170/U1170))</f>
        <v>0</v>
      </c>
      <c s="40" r="X1170">
        <f>(AA1170+AB1170)*AC1170</f>
        <v>0</v>
      </c>
      <c s="17" r="Y1170"/>
      <c s="31" r="AA1170"/>
      <c s="31" r="AB1170"/>
      <c s="31" r="AC1170"/>
      <c s="31" r="AD1170"/>
    </row>
    <row customHeight="1" r="1171" ht="12.0">
      <c s="19" r="A1171">
        <v>41778.7083333333</v>
      </c>
      <c s="23" r="B1171">
        <v>41778.75</v>
      </c>
      <c s="19" r="C1171">
        <f>A1171+TIME(5,0,0)</f>
        <v>41778.9166666667</v>
      </c>
      <c s="24" r="D1171">
        <f>DATE(YEAR(C1171),MONTH(C1171),DAY(C1171))</f>
        <v>41778</v>
      </c>
      <c s="27" r="E1171">
        <f>HOUR(C1171)</f>
        <v>22</v>
      </c>
      <c t="str" s="27" r="F1171">
        <f>CONCATENATE("TAITsched:",(H1171*1000))</f>
        <v>TAITsched:20000</v>
      </c>
      <c s="18" r="G1171">
        <v>20</v>
      </c>
      <c s="8" r="H1171">
        <v>20</v>
      </c>
      <c s="36" r="I1171">
        <v>0</v>
      </c>
      <c t="str" s="27" r="J1171">
        <f>CONCATENATE("TAITbid:",(G1171*1000))</f>
        <v>TAITbid:20000</v>
      </c>
      <c t="str" s="27" r="K1171">
        <f>CONCATENATE("TAITUnscheduled:",(I1171*1000))</f>
        <v>TAITUnscheduled:0</v>
      </c>
      <c t="str" s="27" r="L1171">
        <f>CONCATENATE("TAITPlanned:",(N1171*1000))</f>
        <v>TAITPlanned:0</v>
      </c>
      <c t="str" s="27" r="M1171">
        <f>CONCATENATE("TAITSettled:",(P1171*1000))</f>
        <v>TAITSettled:20000</v>
      </c>
      <c s="36" r="N1171"/>
      <c s="34" r="O1171"/>
      <c s="8" r="P1171">
        <v>20</v>
      </c>
      <c s="17" r="Q1171"/>
      <c s="40" r="R1171"/>
      <c s="40" r="S1171"/>
      <c s="17" r="T1171"/>
      <c s="29" r="U1171">
        <f>(((20*AB1171)*AC1171)+(20*AA1171))*1</f>
        <v>0</v>
      </c>
      <c s="29" r="V1171">
        <f>IF((U1171=0),0,(S1171/U1171))</f>
        <v>0</v>
      </c>
      <c s="40" r="X1171">
        <f>(AA1171+AB1171)*AC1171</f>
        <v>0</v>
      </c>
      <c s="17" r="Y1171"/>
      <c s="31" r="AA1171"/>
      <c s="31" r="AB1171"/>
      <c s="31" r="AC1171"/>
      <c s="31" r="AD1171"/>
    </row>
    <row customHeight="1" r="1172" ht="12.0">
      <c s="19" r="A1172">
        <v>41778.75</v>
      </c>
      <c s="23" r="B1172">
        <v>41778.7916666667</v>
      </c>
      <c s="19" r="C1172">
        <f>A1172+TIME(5,0,0)</f>
        <v>41778.9583333333</v>
      </c>
      <c s="24" r="D1172">
        <f>DATE(YEAR(C1172),MONTH(C1172),DAY(C1172))</f>
        <v>41778</v>
      </c>
      <c s="27" r="E1172">
        <f>HOUR(C1172)</f>
        <v>23</v>
      </c>
      <c t="str" s="27" r="F1172">
        <f>CONCATENATE("TAITsched:",(H1172*1000))</f>
        <v>TAITsched:20000</v>
      </c>
      <c s="18" r="G1172">
        <v>20</v>
      </c>
      <c s="8" r="H1172">
        <v>20</v>
      </c>
      <c s="36" r="I1172">
        <v>0</v>
      </c>
      <c t="str" s="27" r="J1172">
        <f>CONCATENATE("TAITbid:",(G1172*1000))</f>
        <v>TAITbid:20000</v>
      </c>
      <c t="str" s="27" r="K1172">
        <f>CONCATENATE("TAITUnscheduled:",(I1172*1000))</f>
        <v>TAITUnscheduled:0</v>
      </c>
      <c t="str" s="27" r="L1172">
        <f>CONCATENATE("TAITPlanned:",(N1172*1000))</f>
        <v>TAITPlanned:0</v>
      </c>
      <c t="str" s="27" r="M1172">
        <f>CONCATENATE("TAITSettled:",(P1172*1000))</f>
        <v>TAITSettled:20000</v>
      </c>
      <c s="36" r="N1172"/>
      <c s="34" r="O1172"/>
      <c s="8" r="P1172">
        <v>20</v>
      </c>
      <c s="17" r="Q1172"/>
      <c s="40" r="R1172"/>
      <c s="40" r="S1172"/>
      <c s="17" r="T1172"/>
      <c s="29" r="U1172">
        <f>(((20*AB1172)*AC1172)+(20*AA1172))*1</f>
        <v>0</v>
      </c>
      <c s="29" r="V1172">
        <f>IF((U1172=0),0,(S1172/U1172))</f>
        <v>0</v>
      </c>
      <c s="40" r="X1172">
        <f>(AA1172+AB1172)*AC1172</f>
        <v>0</v>
      </c>
      <c s="17" r="Y1172"/>
      <c s="31" r="AA1172"/>
      <c s="31" r="AB1172"/>
      <c s="31" r="AC1172"/>
      <c s="31" r="AD1172"/>
    </row>
    <row customHeight="1" r="1173" ht="12.0">
      <c s="19" r="A1173">
        <v>41778.7916666667</v>
      </c>
      <c s="23" r="B1173">
        <v>41778.8333333333</v>
      </c>
      <c s="19" r="C1173">
        <f>A1173+TIME(5,0,0)</f>
        <v>41779</v>
      </c>
      <c s="24" r="D1173">
        <f>DATE(YEAR(C1173),MONTH(C1173),DAY(C1173))</f>
        <v>41779</v>
      </c>
      <c s="27" r="E1173">
        <f>HOUR(C1173)</f>
        <v>0</v>
      </c>
      <c t="str" s="27" r="F1173">
        <f>CONCATENATE("TAITsched:",(H1173*1000))</f>
        <v>TAITsched:20000</v>
      </c>
      <c s="18" r="G1173">
        <v>20</v>
      </c>
      <c s="8" r="H1173">
        <v>20</v>
      </c>
      <c s="36" r="I1173">
        <v>0</v>
      </c>
      <c t="str" s="27" r="J1173">
        <f>CONCATENATE("TAITbid:",(G1173*1000))</f>
        <v>TAITbid:20000</v>
      </c>
      <c t="str" s="27" r="K1173">
        <f>CONCATENATE("TAITUnscheduled:",(I1173*1000))</f>
        <v>TAITUnscheduled:0</v>
      </c>
      <c t="str" s="27" r="L1173">
        <f>CONCATENATE("TAITPlanned:",(N1173*1000))</f>
        <v>TAITPlanned:0</v>
      </c>
      <c t="str" s="27" r="M1173">
        <f>CONCATENATE("TAITSettled:",(P1173*1000))</f>
        <v>TAITSettled:20000</v>
      </c>
      <c s="36" r="N1173"/>
      <c s="34" r="O1173"/>
      <c s="8" r="P1173">
        <v>20</v>
      </c>
      <c s="17" r="Q1173"/>
      <c s="40" r="R1173"/>
      <c s="40" r="S1173"/>
      <c s="17" r="T1173"/>
      <c s="29" r="U1173">
        <f>(((20*AB1173)*AC1173)+(20*AA1173))*1</f>
        <v>0</v>
      </c>
      <c s="29" r="V1173">
        <f>IF((U1173=0),0,(S1173/U1173))</f>
        <v>0</v>
      </c>
      <c s="40" r="X1173">
        <f>(AA1173+AB1173)*AC1173</f>
        <v>0</v>
      </c>
      <c s="17" r="Y1173"/>
      <c s="31" r="AA1173"/>
      <c s="31" r="AB1173"/>
      <c s="31" r="AC1173"/>
      <c s="31" r="AD1173"/>
    </row>
    <row customHeight="1" r="1174" ht="12.0">
      <c s="19" r="A1174">
        <v>41778.8333333333</v>
      </c>
      <c s="23" r="B1174">
        <v>41778.875</v>
      </c>
      <c s="19" r="C1174">
        <f>A1174+TIME(5,0,0)</f>
        <v>41779.0416666667</v>
      </c>
      <c s="24" r="D1174">
        <f>DATE(YEAR(C1174),MONTH(C1174),DAY(C1174))</f>
        <v>41779</v>
      </c>
      <c s="27" r="E1174">
        <f>HOUR(C1174)</f>
        <v>1</v>
      </c>
      <c t="str" s="27" r="F1174">
        <f>CONCATENATE("TAITsched:",(H1174*1000))</f>
        <v>TAITsched:20000</v>
      </c>
      <c s="18" r="G1174">
        <v>20</v>
      </c>
      <c s="8" r="H1174">
        <v>20</v>
      </c>
      <c s="36" r="I1174">
        <v>0</v>
      </c>
      <c t="str" s="27" r="J1174">
        <f>CONCATENATE("TAITbid:",(G1174*1000))</f>
        <v>TAITbid:20000</v>
      </c>
      <c t="str" s="27" r="K1174">
        <f>CONCATENATE("TAITUnscheduled:",(I1174*1000))</f>
        <v>TAITUnscheduled:0</v>
      </c>
      <c t="str" s="27" r="L1174">
        <f>CONCATENATE("TAITPlanned:",(N1174*1000))</f>
        <v>TAITPlanned:0</v>
      </c>
      <c t="str" s="27" r="M1174">
        <f>CONCATENATE("TAITSettled:",(P1174*1000))</f>
        <v>TAITSettled:20000</v>
      </c>
      <c s="36" r="N1174"/>
      <c s="34" r="O1174"/>
      <c s="8" r="P1174">
        <v>20</v>
      </c>
      <c s="17" r="Q1174"/>
      <c s="40" r="R1174"/>
      <c s="40" r="S1174"/>
      <c s="17" r="T1174"/>
      <c s="29" r="U1174">
        <f>(((20*AB1174)*AC1174)+(20*AA1174))*1</f>
        <v>0</v>
      </c>
      <c s="29" r="V1174">
        <f>IF((U1174=0),0,(S1174/U1174))</f>
        <v>0</v>
      </c>
      <c s="40" r="X1174">
        <f>(AA1174+AB1174)*AC1174</f>
        <v>0</v>
      </c>
      <c s="17" r="Y1174"/>
      <c s="31" r="AA1174"/>
      <c s="31" r="AB1174"/>
      <c s="31" r="AC1174"/>
      <c s="31" r="AD1174"/>
    </row>
    <row customHeight="1" r="1175" ht="12.0">
      <c s="19" r="A1175">
        <v>41778.875</v>
      </c>
      <c s="23" r="B1175">
        <v>41778.9166666667</v>
      </c>
      <c s="19" r="C1175">
        <f>A1175+TIME(5,0,0)</f>
        <v>41779.0833333333</v>
      </c>
      <c s="24" r="D1175">
        <f>DATE(YEAR(C1175),MONTH(C1175),DAY(C1175))</f>
        <v>41779</v>
      </c>
      <c s="27" r="E1175">
        <f>HOUR(C1175)</f>
        <v>2</v>
      </c>
      <c t="str" s="27" r="F1175">
        <f>CONCATENATE("TAITsched:",(H1175*1000))</f>
        <v>TAITsched:20000</v>
      </c>
      <c s="18" r="G1175">
        <v>20</v>
      </c>
      <c s="8" r="H1175">
        <v>20</v>
      </c>
      <c s="36" r="I1175">
        <v>0</v>
      </c>
      <c t="str" s="27" r="J1175">
        <f>CONCATENATE("TAITbid:",(G1175*1000))</f>
        <v>TAITbid:20000</v>
      </c>
      <c t="str" s="27" r="K1175">
        <f>CONCATENATE("TAITUnscheduled:",(I1175*1000))</f>
        <v>TAITUnscheduled:0</v>
      </c>
      <c t="str" s="27" r="L1175">
        <f>CONCATENATE("TAITPlanned:",(N1175*1000))</f>
        <v>TAITPlanned:0</v>
      </c>
      <c t="str" s="27" r="M1175">
        <f>CONCATENATE("TAITSettled:",(P1175*1000))</f>
        <v>TAITSettled:20000</v>
      </c>
      <c s="36" r="N1175"/>
      <c s="34" r="O1175"/>
      <c s="8" r="P1175">
        <v>20</v>
      </c>
      <c s="17" r="Q1175"/>
      <c s="40" r="R1175"/>
      <c s="40" r="S1175"/>
      <c s="17" r="T1175"/>
      <c s="29" r="U1175">
        <f>(((20*AB1175)*AC1175)+(20*AA1175))*1</f>
        <v>0</v>
      </c>
      <c s="29" r="V1175">
        <f>IF((U1175=0),0,(S1175/U1175))</f>
        <v>0</v>
      </c>
      <c s="40" r="X1175">
        <f>(AA1175+AB1175)*AC1175</f>
        <v>0</v>
      </c>
      <c s="17" r="Y1175"/>
      <c s="31" r="AA1175"/>
      <c s="31" r="AB1175"/>
      <c s="31" r="AC1175"/>
      <c s="31" r="AD1175"/>
    </row>
    <row customHeight="1" r="1176" ht="12.0">
      <c s="19" r="A1176">
        <v>41778.9166666667</v>
      </c>
      <c s="23" r="B1176">
        <v>41778.9583333333</v>
      </c>
      <c s="19" r="C1176">
        <f>A1176+TIME(5,0,0)</f>
        <v>41779.125</v>
      </c>
      <c s="24" r="D1176">
        <f>DATE(YEAR(C1176),MONTH(C1176),DAY(C1176))</f>
        <v>41779</v>
      </c>
      <c s="27" r="E1176">
        <f>HOUR(C1176)</f>
        <v>3</v>
      </c>
      <c t="str" s="27" r="F1176">
        <f>CONCATENATE("TAITsched:",(H1176*1000))</f>
        <v>TAITsched:20000</v>
      </c>
      <c s="18" r="G1176">
        <v>20</v>
      </c>
      <c s="8" r="H1176">
        <v>20</v>
      </c>
      <c s="36" r="I1176">
        <v>0</v>
      </c>
      <c t="str" s="27" r="J1176">
        <f>CONCATENATE("TAITbid:",(G1176*1000))</f>
        <v>TAITbid:20000</v>
      </c>
      <c t="str" s="27" r="K1176">
        <f>CONCATENATE("TAITUnscheduled:",(I1176*1000))</f>
        <v>TAITUnscheduled:0</v>
      </c>
      <c t="str" s="27" r="L1176">
        <f>CONCATENATE("TAITPlanned:",(N1176*1000))</f>
        <v>TAITPlanned:0</v>
      </c>
      <c t="str" s="27" r="M1176">
        <f>CONCATENATE("TAITSettled:",(P1176*1000))</f>
        <v>TAITSettled:20000</v>
      </c>
      <c s="36" r="N1176"/>
      <c s="34" r="O1176"/>
      <c s="8" r="P1176">
        <v>20</v>
      </c>
      <c s="17" r="Q1176"/>
      <c s="40" r="R1176"/>
      <c s="40" r="S1176"/>
      <c s="17" r="T1176"/>
      <c s="29" r="U1176">
        <f>(((20*AB1176)*AC1176)+(20*AA1176))*1</f>
        <v>0</v>
      </c>
      <c s="29" r="V1176">
        <f>IF((U1176=0),0,(S1176/U1176))</f>
        <v>0</v>
      </c>
      <c s="40" r="X1176">
        <f>(AA1176+AB1176)*AC1176</f>
        <v>0</v>
      </c>
      <c s="17" r="Y1176"/>
      <c s="31" r="AA1176"/>
      <c s="31" r="AB1176"/>
      <c s="31" r="AC1176"/>
      <c s="31" r="AD1176"/>
    </row>
    <row customHeight="1" r="1177" ht="12.0">
      <c s="19" r="A1177">
        <v>41778.9583333333</v>
      </c>
      <c s="23" r="B1177">
        <v>41779</v>
      </c>
      <c s="19" r="C1177">
        <f>A1177+TIME(5,0,0)</f>
        <v>41779.1666666667</v>
      </c>
      <c s="24" r="D1177">
        <f>DATE(YEAR(C1177),MONTH(C1177),DAY(C1177))</f>
        <v>41779</v>
      </c>
      <c s="27" r="E1177">
        <f>HOUR(C1177)</f>
        <v>4</v>
      </c>
      <c t="str" s="27" r="F1177">
        <f>CONCATENATE("TAITsched:",(H1177*1000))</f>
        <v>TAITsched:20000</v>
      </c>
      <c s="18" r="G1177">
        <v>20</v>
      </c>
      <c s="8" r="H1177">
        <v>20</v>
      </c>
      <c s="36" r="I1177">
        <v>0</v>
      </c>
      <c t="str" s="27" r="J1177">
        <f>CONCATENATE("TAITbid:",(G1177*1000))</f>
        <v>TAITbid:20000</v>
      </c>
      <c t="str" s="27" r="K1177">
        <f>CONCATENATE("TAITUnscheduled:",(I1177*1000))</f>
        <v>TAITUnscheduled:0</v>
      </c>
      <c t="str" s="27" r="L1177">
        <f>CONCATENATE("TAITPlanned:",(N1177*1000))</f>
        <v>TAITPlanned:0</v>
      </c>
      <c t="str" s="27" r="M1177">
        <f>CONCATENATE("TAITSettled:",(P1177*1000))</f>
        <v>TAITSettled:20000</v>
      </c>
      <c s="36" r="N1177"/>
      <c s="34" r="O1177"/>
      <c s="8" r="P1177">
        <v>20</v>
      </c>
      <c s="17" r="Q1177"/>
      <c s="40" r="R1177"/>
      <c s="40" r="S1177"/>
      <c s="17" r="T1177"/>
      <c s="29" r="U1177">
        <f>(((20*AB1177)*AC1177)+(20*AA1177))*1</f>
        <v>0</v>
      </c>
      <c s="29" r="V1177">
        <f>IF((U1177=0),0,(S1177/U1177))</f>
        <v>0</v>
      </c>
      <c s="40" r="X1177">
        <f>(AA1177+AB1177)*AC1177</f>
        <v>0</v>
      </c>
      <c s="17" r="Y1177"/>
      <c s="31" r="AA1177"/>
      <c s="31" r="AB1177"/>
      <c s="31" r="AC1177"/>
      <c s="31" r="AD1177"/>
    </row>
    <row customHeight="1" r="1178" ht="12.0">
      <c s="19" r="A1178">
        <v>41779</v>
      </c>
      <c s="23" r="B1178">
        <v>41779.0416666667</v>
      </c>
      <c s="19" r="C1178">
        <f>A1178+TIME(5,0,0)</f>
        <v>41779.2083333333</v>
      </c>
      <c s="24" r="D1178">
        <f>DATE(YEAR(C1178),MONTH(C1178),DAY(C1178))</f>
        <v>41779</v>
      </c>
      <c s="27" r="E1178">
        <f>HOUR(C1178)</f>
        <v>5</v>
      </c>
      <c t="str" s="27" r="F1178">
        <f>CONCATENATE("TAITsched:",(H1178*1000))</f>
        <v>TAITsched:20000</v>
      </c>
      <c s="18" r="G1178">
        <v>20</v>
      </c>
      <c s="8" r="H1178">
        <v>20</v>
      </c>
      <c s="36" r="I1178">
        <v>0</v>
      </c>
      <c t="str" s="27" r="J1178">
        <f>CONCATENATE("TAITbid:",(G1178*1000))</f>
        <v>TAITbid:20000</v>
      </c>
      <c t="str" s="27" r="K1178">
        <f>CONCATENATE("TAITUnscheduled:",(I1178*1000))</f>
        <v>TAITUnscheduled:0</v>
      </c>
      <c t="str" s="27" r="L1178">
        <f>CONCATENATE("TAITPlanned:",(N1178*1000))</f>
        <v>TAITPlanned:0</v>
      </c>
      <c t="str" s="27" r="M1178">
        <f>CONCATENATE("TAITSettled:",(P1178*1000))</f>
        <v>TAITSettled:20000</v>
      </c>
      <c s="36" r="N1178"/>
      <c s="34" r="O1178"/>
      <c s="8" r="P1178">
        <v>20</v>
      </c>
      <c s="17" r="Q1178"/>
      <c s="40" r="R1178"/>
      <c s="40" r="S1178"/>
      <c s="17" r="T1178"/>
      <c s="29" r="U1178">
        <f>(((20*AB1178)*AC1178)+(20*AA1178))*1</f>
        <v>0</v>
      </c>
      <c s="29" r="V1178">
        <f>IF((U1178=0),0,(S1178/U1178))</f>
        <v>0</v>
      </c>
      <c s="40" r="X1178">
        <f>(AA1178+AB1178)*AC1178</f>
        <v>0</v>
      </c>
      <c s="17" r="Y1178"/>
      <c s="31" r="AA1178"/>
      <c s="31" r="AB1178"/>
      <c s="31" r="AC1178"/>
      <c s="31" r="AD1178"/>
    </row>
    <row customHeight="1" r="1179" ht="12.0">
      <c s="19" r="A1179">
        <v>41779.0416666667</v>
      </c>
      <c s="23" r="B1179">
        <v>41779.0833333333</v>
      </c>
      <c s="19" r="C1179">
        <f>A1179+TIME(5,0,0)</f>
        <v>41779.25</v>
      </c>
      <c s="24" r="D1179">
        <f>DATE(YEAR(C1179),MONTH(C1179),DAY(C1179))</f>
        <v>41779</v>
      </c>
      <c s="27" r="E1179">
        <f>HOUR(C1179)</f>
        <v>6</v>
      </c>
      <c t="str" s="27" r="F1179">
        <f>CONCATENATE("TAITsched:",(H1179*1000))</f>
        <v>TAITsched:20000</v>
      </c>
      <c s="18" r="G1179">
        <v>20</v>
      </c>
      <c s="8" r="H1179">
        <v>20</v>
      </c>
      <c s="36" r="I1179">
        <v>0</v>
      </c>
      <c t="str" s="27" r="J1179">
        <f>CONCATENATE("TAITbid:",(G1179*1000))</f>
        <v>TAITbid:20000</v>
      </c>
      <c t="str" s="27" r="K1179">
        <f>CONCATENATE("TAITUnscheduled:",(I1179*1000))</f>
        <v>TAITUnscheduled:0</v>
      </c>
      <c t="str" s="27" r="L1179">
        <f>CONCATENATE("TAITPlanned:",(N1179*1000))</f>
        <v>TAITPlanned:0</v>
      </c>
      <c t="str" s="27" r="M1179">
        <f>CONCATENATE("TAITSettled:",(P1179*1000))</f>
        <v>TAITSettled:20000</v>
      </c>
      <c s="36" r="N1179"/>
      <c s="34" r="O1179"/>
      <c s="8" r="P1179">
        <v>20</v>
      </c>
      <c s="17" r="Q1179"/>
      <c s="40" r="R1179"/>
      <c s="40" r="S1179"/>
      <c s="17" r="T1179"/>
      <c s="29" r="U1179">
        <f>(((20*AB1179)*AC1179)+(20*AA1179))*1</f>
        <v>0</v>
      </c>
      <c s="29" r="V1179">
        <f>IF((U1179=0),0,(S1179/U1179))</f>
        <v>0</v>
      </c>
      <c s="40" r="X1179">
        <f>(AA1179+AB1179)*AC1179</f>
        <v>0</v>
      </c>
      <c s="17" r="Y1179"/>
      <c s="31" r="AA1179"/>
      <c s="31" r="AB1179"/>
      <c s="31" r="AC1179"/>
      <c s="31" r="AD1179"/>
    </row>
    <row customHeight="1" r="1180" ht="12.0">
      <c s="19" r="A1180">
        <v>41779.0833333333</v>
      </c>
      <c s="23" r="B1180">
        <v>41779.125</v>
      </c>
      <c s="19" r="C1180">
        <f>A1180+TIME(5,0,0)</f>
        <v>41779.2916666667</v>
      </c>
      <c s="24" r="D1180">
        <f>DATE(YEAR(C1180),MONTH(C1180),DAY(C1180))</f>
        <v>41779</v>
      </c>
      <c s="27" r="E1180">
        <f>HOUR(C1180)</f>
        <v>7</v>
      </c>
      <c t="str" s="27" r="F1180">
        <f>CONCATENATE("TAITsched:",(H1180*1000))</f>
        <v>TAITsched:20000</v>
      </c>
      <c s="18" r="G1180">
        <v>20</v>
      </c>
      <c s="8" r="H1180">
        <v>20</v>
      </c>
      <c s="36" r="I1180">
        <v>0</v>
      </c>
      <c t="str" s="27" r="J1180">
        <f>CONCATENATE("TAITbid:",(G1180*1000))</f>
        <v>TAITbid:20000</v>
      </c>
      <c t="str" s="27" r="K1180">
        <f>CONCATENATE("TAITUnscheduled:",(I1180*1000))</f>
        <v>TAITUnscheduled:0</v>
      </c>
      <c t="str" s="27" r="L1180">
        <f>CONCATENATE("TAITPlanned:",(N1180*1000))</f>
        <v>TAITPlanned:0</v>
      </c>
      <c t="str" s="27" r="M1180">
        <f>CONCATENATE("TAITSettled:",(P1180*1000))</f>
        <v>TAITSettled:20000</v>
      </c>
      <c s="36" r="N1180"/>
      <c s="34" r="O1180"/>
      <c s="8" r="P1180">
        <v>20</v>
      </c>
      <c s="17" r="Q1180"/>
      <c s="40" r="R1180"/>
      <c s="40" r="S1180"/>
      <c s="17" r="T1180"/>
      <c s="29" r="U1180">
        <f>(((20*AB1180)*AC1180)+(20*AA1180))*1</f>
        <v>0</v>
      </c>
      <c s="29" r="V1180">
        <f>IF((U1180=0),0,(S1180/U1180))</f>
        <v>0</v>
      </c>
      <c s="40" r="X1180">
        <f>(AA1180+AB1180)*AC1180</f>
        <v>0</v>
      </c>
      <c s="17" r="Y1180"/>
      <c s="31" r="AA1180"/>
      <c s="31" r="AB1180"/>
      <c s="31" r="AC1180"/>
      <c s="31" r="AD1180"/>
    </row>
    <row customHeight="1" r="1181" ht="12.0">
      <c s="19" r="A1181">
        <v>41779.125</v>
      </c>
      <c s="23" r="B1181">
        <v>41779.1666666667</v>
      </c>
      <c s="19" r="C1181">
        <f>A1181+TIME(5,0,0)</f>
        <v>41779.3333333333</v>
      </c>
      <c s="24" r="D1181">
        <f>DATE(YEAR(C1181),MONTH(C1181),DAY(C1181))</f>
        <v>41779</v>
      </c>
      <c s="27" r="E1181">
        <f>HOUR(C1181)</f>
        <v>8</v>
      </c>
      <c t="str" s="27" r="F1181">
        <f>CONCATENATE("TAITsched:",(H1181*1000))</f>
        <v>TAITsched:20000</v>
      </c>
      <c s="18" r="G1181">
        <v>20</v>
      </c>
      <c s="8" r="H1181">
        <v>20</v>
      </c>
      <c s="36" r="I1181">
        <v>0</v>
      </c>
      <c t="str" s="27" r="J1181">
        <f>CONCATENATE("TAITbid:",(G1181*1000))</f>
        <v>TAITbid:20000</v>
      </c>
      <c t="str" s="27" r="K1181">
        <f>CONCATENATE("TAITUnscheduled:",(I1181*1000))</f>
        <v>TAITUnscheduled:0</v>
      </c>
      <c t="str" s="27" r="L1181">
        <f>CONCATENATE("TAITPlanned:",(N1181*1000))</f>
        <v>TAITPlanned:0</v>
      </c>
      <c t="str" s="27" r="M1181">
        <f>CONCATENATE("TAITSettled:",(P1181*1000))</f>
        <v>TAITSettled:20000</v>
      </c>
      <c s="36" r="N1181"/>
      <c s="34" r="O1181"/>
      <c s="8" r="P1181">
        <v>20</v>
      </c>
      <c s="17" r="Q1181"/>
      <c s="40" r="R1181"/>
      <c s="40" r="S1181"/>
      <c s="17" r="T1181"/>
      <c s="29" r="U1181">
        <f>(((20*AB1181)*AC1181)+(20*AA1181))*1</f>
        <v>0</v>
      </c>
      <c s="29" r="V1181">
        <f>IF((U1181=0),0,(S1181/U1181))</f>
        <v>0</v>
      </c>
      <c s="40" r="X1181">
        <f>(AA1181+AB1181)*AC1181</f>
        <v>0</v>
      </c>
      <c s="17" r="Y1181"/>
      <c s="31" r="AA1181"/>
      <c s="31" r="AB1181"/>
      <c s="31" r="AC1181"/>
      <c s="31" r="AD1181"/>
    </row>
    <row customHeight="1" r="1182" ht="12.0">
      <c s="19" r="A1182">
        <v>41779.1666666667</v>
      </c>
      <c s="23" r="B1182">
        <v>41779.2083333333</v>
      </c>
      <c s="19" r="C1182">
        <f>A1182+TIME(5,0,0)</f>
        <v>41779.375</v>
      </c>
      <c s="24" r="D1182">
        <f>DATE(YEAR(C1182),MONTH(C1182),DAY(C1182))</f>
        <v>41779</v>
      </c>
      <c s="27" r="E1182">
        <f>HOUR(C1182)</f>
        <v>9</v>
      </c>
      <c t="str" s="27" r="F1182">
        <f>CONCATENATE("TAITsched:",(H1182*1000))</f>
        <v>TAITsched:20000</v>
      </c>
      <c s="18" r="G1182">
        <v>20</v>
      </c>
      <c s="8" r="H1182">
        <v>20</v>
      </c>
      <c s="36" r="I1182">
        <v>0</v>
      </c>
      <c t="str" s="27" r="J1182">
        <f>CONCATENATE("TAITbid:",(G1182*1000))</f>
        <v>TAITbid:20000</v>
      </c>
      <c t="str" s="27" r="K1182">
        <f>CONCATENATE("TAITUnscheduled:",(I1182*1000))</f>
        <v>TAITUnscheduled:0</v>
      </c>
      <c t="str" s="27" r="L1182">
        <f>CONCATENATE("TAITPlanned:",(N1182*1000))</f>
        <v>TAITPlanned:0</v>
      </c>
      <c t="str" s="27" r="M1182">
        <f>CONCATENATE("TAITSettled:",(P1182*1000))</f>
        <v>TAITSettled:20000</v>
      </c>
      <c s="36" r="N1182"/>
      <c s="34" r="O1182"/>
      <c s="8" r="P1182">
        <v>20</v>
      </c>
      <c s="17" r="Q1182"/>
      <c s="40" r="R1182"/>
      <c s="40" r="S1182"/>
      <c s="17" r="T1182"/>
      <c s="29" r="U1182">
        <f>(((20*AB1182)*AC1182)+(20*AA1182))*1</f>
        <v>0</v>
      </c>
      <c s="29" r="V1182">
        <f>IF((U1182=0),0,(S1182/U1182))</f>
        <v>0</v>
      </c>
      <c s="40" r="X1182">
        <f>(AA1182+AB1182)*AC1182</f>
        <v>0</v>
      </c>
      <c s="17" r="Y1182"/>
      <c s="31" r="AA1182"/>
      <c s="31" r="AB1182"/>
      <c s="31" r="AC1182"/>
      <c s="31" r="AD1182"/>
    </row>
    <row customHeight="1" r="1183" ht="12.0">
      <c s="19" r="A1183">
        <v>41779.2083333333</v>
      </c>
      <c s="23" r="B1183">
        <v>41779.25</v>
      </c>
      <c s="19" r="C1183">
        <f>A1183+TIME(5,0,0)</f>
        <v>41779.4166666667</v>
      </c>
      <c s="24" r="D1183">
        <f>DATE(YEAR(C1183),MONTH(C1183),DAY(C1183))</f>
        <v>41779</v>
      </c>
      <c s="27" r="E1183">
        <f>HOUR(C1183)</f>
        <v>10</v>
      </c>
      <c t="str" s="27" r="F1183">
        <f>CONCATENATE("TAITsched:",(H1183*1000))</f>
        <v>TAITsched:20000</v>
      </c>
      <c s="18" r="G1183">
        <v>20</v>
      </c>
      <c s="8" r="H1183">
        <v>20</v>
      </c>
      <c s="36" r="I1183">
        <v>0</v>
      </c>
      <c t="str" s="27" r="J1183">
        <f>CONCATENATE("TAITbid:",(G1183*1000))</f>
        <v>TAITbid:20000</v>
      </c>
      <c t="str" s="27" r="K1183">
        <f>CONCATENATE("TAITUnscheduled:",(I1183*1000))</f>
        <v>TAITUnscheduled:0</v>
      </c>
      <c t="str" s="27" r="L1183">
        <f>CONCATENATE("TAITPlanned:",(N1183*1000))</f>
        <v>TAITPlanned:0</v>
      </c>
      <c t="str" s="27" r="M1183">
        <f>CONCATENATE("TAITSettled:",(P1183*1000))</f>
        <v>TAITSettled:20000</v>
      </c>
      <c s="36" r="N1183"/>
      <c s="34" r="O1183"/>
      <c s="8" r="P1183">
        <v>20</v>
      </c>
      <c s="17" r="Q1183"/>
      <c s="40" r="R1183"/>
      <c s="40" r="S1183"/>
      <c s="17" r="T1183"/>
      <c s="29" r="U1183">
        <f>(((20*AB1183)*AC1183)+(20*AA1183))*1</f>
        <v>0</v>
      </c>
      <c s="29" r="V1183">
        <f>IF((U1183=0),0,(S1183/U1183))</f>
        <v>0</v>
      </c>
      <c s="40" r="X1183">
        <f>(AA1183+AB1183)*AC1183</f>
        <v>0</v>
      </c>
      <c s="17" r="Y1183"/>
      <c s="31" r="AA1183"/>
      <c s="31" r="AB1183"/>
      <c s="31" r="AC1183"/>
      <c s="31" r="AD1183"/>
    </row>
    <row customHeight="1" r="1184" ht="12.0">
      <c s="19" r="A1184">
        <v>41779.25</v>
      </c>
      <c s="23" r="B1184">
        <v>41779.2916666667</v>
      </c>
      <c s="19" r="C1184">
        <f>A1184+TIME(5,0,0)</f>
        <v>41779.4583333333</v>
      </c>
      <c s="24" r="D1184">
        <f>DATE(YEAR(C1184),MONTH(C1184),DAY(C1184))</f>
        <v>41779</v>
      </c>
      <c s="27" r="E1184">
        <f>HOUR(C1184)</f>
        <v>11</v>
      </c>
      <c t="str" s="27" r="F1184">
        <f>CONCATENATE("TAITsched:",(H1184*1000))</f>
        <v>TAITsched:20000</v>
      </c>
      <c s="18" r="G1184">
        <v>20</v>
      </c>
      <c s="8" r="H1184">
        <v>20</v>
      </c>
      <c s="36" r="I1184">
        <v>0</v>
      </c>
      <c t="str" s="27" r="J1184">
        <f>CONCATENATE("TAITbid:",(G1184*1000))</f>
        <v>TAITbid:20000</v>
      </c>
      <c t="str" s="27" r="K1184">
        <f>CONCATENATE("TAITUnscheduled:",(I1184*1000))</f>
        <v>TAITUnscheduled:0</v>
      </c>
      <c t="str" s="27" r="L1184">
        <f>CONCATENATE("TAITPlanned:",(N1184*1000))</f>
        <v>TAITPlanned:0</v>
      </c>
      <c t="str" s="27" r="M1184">
        <f>CONCATENATE("TAITSettled:",(P1184*1000))</f>
        <v>TAITSettled:20000</v>
      </c>
      <c s="36" r="N1184"/>
      <c s="34" r="O1184"/>
      <c s="8" r="P1184">
        <v>20</v>
      </c>
      <c s="17" r="Q1184"/>
      <c s="40" r="R1184"/>
      <c s="40" r="S1184"/>
      <c s="17" r="T1184"/>
      <c s="29" r="U1184">
        <f>(((20*AB1184)*AC1184)+(20*AA1184))*1</f>
        <v>0</v>
      </c>
      <c s="29" r="V1184">
        <f>IF((U1184=0),0,(S1184/U1184))</f>
        <v>0</v>
      </c>
      <c s="40" r="X1184">
        <f>(AA1184+AB1184)*AC1184</f>
        <v>0</v>
      </c>
      <c s="17" r="Y1184"/>
      <c s="31" r="AA1184"/>
      <c s="31" r="AB1184"/>
      <c s="31" r="AC1184"/>
      <c s="31" r="AD1184"/>
    </row>
    <row customHeight="1" r="1185" ht="12.0">
      <c s="19" r="A1185">
        <v>41779.2916666667</v>
      </c>
      <c s="23" r="B1185">
        <v>41779.3333333333</v>
      </c>
      <c s="19" r="C1185">
        <f>A1185+TIME(5,0,0)</f>
        <v>41779.5</v>
      </c>
      <c s="24" r="D1185">
        <f>DATE(YEAR(C1185),MONTH(C1185),DAY(C1185))</f>
        <v>41779</v>
      </c>
      <c s="27" r="E1185">
        <f>HOUR(C1185)</f>
        <v>12</v>
      </c>
      <c t="str" s="27" r="F1185">
        <f>CONCATENATE("TAITsched:",(H1185*1000))</f>
        <v>TAITsched:20000</v>
      </c>
      <c s="18" r="G1185">
        <v>20</v>
      </c>
      <c s="8" r="H1185">
        <v>20</v>
      </c>
      <c s="36" r="I1185">
        <v>0</v>
      </c>
      <c t="str" s="27" r="J1185">
        <f>CONCATENATE("TAITbid:",(G1185*1000))</f>
        <v>TAITbid:20000</v>
      </c>
      <c t="str" s="27" r="K1185">
        <f>CONCATENATE("TAITUnscheduled:",(I1185*1000))</f>
        <v>TAITUnscheduled:0</v>
      </c>
      <c t="str" s="27" r="L1185">
        <f>CONCATENATE("TAITPlanned:",(N1185*1000))</f>
        <v>TAITPlanned:0</v>
      </c>
      <c t="str" s="27" r="M1185">
        <f>CONCATENATE("TAITSettled:",(P1185*1000))</f>
        <v>TAITSettled:20000</v>
      </c>
      <c s="36" r="N1185"/>
      <c s="34" r="O1185"/>
      <c s="8" r="P1185">
        <v>20</v>
      </c>
      <c s="17" r="Q1185"/>
      <c s="40" r="R1185"/>
      <c s="40" r="S1185"/>
      <c s="17" r="T1185"/>
      <c s="29" r="U1185">
        <f>(((20*AB1185)*AC1185)+(20*AA1185))*1</f>
        <v>0</v>
      </c>
      <c s="29" r="V1185">
        <f>IF((U1185=0),0,(S1185/U1185))</f>
        <v>0</v>
      </c>
      <c s="40" r="X1185">
        <f>(AA1185+AB1185)*AC1185</f>
        <v>0</v>
      </c>
      <c s="17" r="Y1185"/>
      <c s="31" r="AA1185"/>
      <c s="31" r="AB1185"/>
      <c s="31" r="AC1185"/>
      <c s="31" r="AD1185"/>
    </row>
    <row customHeight="1" r="1186" ht="12.0">
      <c s="19" r="A1186">
        <v>41779.3333333333</v>
      </c>
      <c s="23" r="B1186">
        <v>41779.375</v>
      </c>
      <c s="19" r="C1186">
        <f>A1186+TIME(5,0,0)</f>
        <v>41779.5416666667</v>
      </c>
      <c s="24" r="D1186">
        <f>DATE(YEAR(C1186),MONTH(C1186),DAY(C1186))</f>
        <v>41779</v>
      </c>
      <c s="27" r="E1186">
        <f>HOUR(C1186)</f>
        <v>13</v>
      </c>
      <c t="str" s="27" r="F1186">
        <f>CONCATENATE("TAITsched:",(H1186*1000))</f>
        <v>TAITsched:20000</v>
      </c>
      <c s="18" r="G1186">
        <v>20</v>
      </c>
      <c s="8" r="H1186">
        <v>20</v>
      </c>
      <c s="36" r="I1186">
        <v>0</v>
      </c>
      <c t="str" s="27" r="J1186">
        <f>CONCATENATE("TAITbid:",(G1186*1000))</f>
        <v>TAITbid:20000</v>
      </c>
      <c t="str" s="27" r="K1186">
        <f>CONCATENATE("TAITUnscheduled:",(I1186*1000))</f>
        <v>TAITUnscheduled:0</v>
      </c>
      <c t="str" s="27" r="L1186">
        <f>CONCATENATE("TAITPlanned:",(N1186*1000))</f>
        <v>TAITPlanned:0</v>
      </c>
      <c t="str" s="27" r="M1186">
        <f>CONCATENATE("TAITSettled:",(P1186*1000))</f>
        <v>TAITSettled:20000</v>
      </c>
      <c s="36" r="N1186"/>
      <c s="34" r="O1186"/>
      <c s="8" r="P1186">
        <v>20</v>
      </c>
      <c s="17" r="Q1186"/>
      <c s="40" r="R1186"/>
      <c s="40" r="S1186"/>
      <c s="17" r="T1186"/>
      <c s="29" r="U1186">
        <f>(((20*AB1186)*AC1186)+(20*AA1186))*1</f>
        <v>0</v>
      </c>
      <c s="29" r="V1186">
        <f>IF((U1186=0),0,(S1186/U1186))</f>
        <v>0</v>
      </c>
      <c s="40" r="X1186">
        <f>(AA1186+AB1186)*AC1186</f>
        <v>0</v>
      </c>
      <c s="17" r="Y1186"/>
      <c s="31" r="AA1186"/>
      <c s="31" r="AB1186"/>
      <c s="31" r="AC1186"/>
      <c s="31" r="AD1186"/>
    </row>
    <row customHeight="1" r="1187" ht="12.0">
      <c s="19" r="A1187">
        <v>41779.375</v>
      </c>
      <c s="23" r="B1187">
        <v>41779.4166666667</v>
      </c>
      <c s="19" r="C1187">
        <f>A1187+TIME(5,0,0)</f>
        <v>41779.5833333333</v>
      </c>
      <c s="24" r="D1187">
        <f>DATE(YEAR(C1187),MONTH(C1187),DAY(C1187))</f>
        <v>41779</v>
      </c>
      <c s="27" r="E1187">
        <f>HOUR(C1187)</f>
        <v>14</v>
      </c>
      <c t="str" s="27" r="F1187">
        <f>CONCATENATE("TAITsched:",(H1187*1000))</f>
        <v>TAITsched:20000</v>
      </c>
      <c s="18" r="G1187">
        <v>20</v>
      </c>
      <c s="8" r="H1187">
        <v>20</v>
      </c>
      <c s="36" r="I1187">
        <v>0</v>
      </c>
      <c t="str" s="27" r="J1187">
        <f>CONCATENATE("TAITbid:",(G1187*1000))</f>
        <v>TAITbid:20000</v>
      </c>
      <c t="str" s="27" r="K1187">
        <f>CONCATENATE("TAITUnscheduled:",(I1187*1000))</f>
        <v>TAITUnscheduled:0</v>
      </c>
      <c t="str" s="27" r="L1187">
        <f>CONCATENATE("TAITPlanned:",(N1187*1000))</f>
        <v>TAITPlanned:0</v>
      </c>
      <c t="str" s="27" r="M1187">
        <f>CONCATENATE("TAITSettled:",(P1187*1000))</f>
        <v>TAITSettled:20000</v>
      </c>
      <c s="36" r="N1187"/>
      <c s="34" r="O1187"/>
      <c s="8" r="P1187">
        <v>20</v>
      </c>
      <c s="17" r="Q1187"/>
      <c s="40" r="R1187"/>
      <c s="40" r="S1187"/>
      <c s="17" r="T1187"/>
      <c s="29" r="U1187">
        <f>(((20*AB1187)*AC1187)+(20*AA1187))*1</f>
        <v>0</v>
      </c>
      <c s="29" r="V1187">
        <f>IF((U1187=0),0,(S1187/U1187))</f>
        <v>0</v>
      </c>
      <c s="40" r="X1187">
        <f>(AA1187+AB1187)*AC1187</f>
        <v>0</v>
      </c>
      <c s="17" r="Y1187"/>
      <c s="31" r="AA1187"/>
      <c s="31" r="AB1187"/>
      <c s="31" r="AC1187"/>
      <c s="31" r="AD1187"/>
    </row>
    <row customHeight="1" r="1188" ht="12.0">
      <c s="19" r="A1188">
        <v>41779.4166666667</v>
      </c>
      <c s="23" r="B1188">
        <v>41779.4583333333</v>
      </c>
      <c s="19" r="C1188">
        <f>A1188+TIME(5,0,0)</f>
        <v>41779.625</v>
      </c>
      <c s="24" r="D1188">
        <f>DATE(YEAR(C1188),MONTH(C1188),DAY(C1188))</f>
        <v>41779</v>
      </c>
      <c s="27" r="E1188">
        <f>HOUR(C1188)</f>
        <v>15</v>
      </c>
      <c t="str" s="27" r="F1188">
        <f>CONCATENATE("TAITsched:",(H1188*1000))</f>
        <v>TAITsched:20000</v>
      </c>
      <c s="18" r="G1188">
        <v>20</v>
      </c>
      <c s="8" r="H1188">
        <v>20</v>
      </c>
      <c s="36" r="I1188">
        <v>0</v>
      </c>
      <c t="str" s="27" r="J1188">
        <f>CONCATENATE("TAITbid:",(G1188*1000))</f>
        <v>TAITbid:20000</v>
      </c>
      <c t="str" s="27" r="K1188">
        <f>CONCATENATE("TAITUnscheduled:",(I1188*1000))</f>
        <v>TAITUnscheduled:0</v>
      </c>
      <c t="str" s="27" r="L1188">
        <f>CONCATENATE("TAITPlanned:",(N1188*1000))</f>
        <v>TAITPlanned:0</v>
      </c>
      <c t="str" s="27" r="M1188">
        <f>CONCATENATE("TAITSettled:",(P1188*1000))</f>
        <v>TAITSettled:20000</v>
      </c>
      <c s="36" r="N1188"/>
      <c s="34" r="O1188"/>
      <c s="8" r="P1188">
        <v>20</v>
      </c>
      <c s="17" r="Q1188"/>
      <c s="40" r="R1188"/>
      <c s="40" r="S1188"/>
      <c s="17" r="T1188"/>
      <c s="29" r="U1188">
        <f>(((20*AB1188)*AC1188)+(20*AA1188))*1</f>
        <v>0</v>
      </c>
      <c s="29" r="V1188">
        <f>IF((U1188=0),0,(S1188/U1188))</f>
        <v>0</v>
      </c>
      <c s="40" r="X1188">
        <f>(AA1188+AB1188)*AC1188</f>
        <v>0</v>
      </c>
      <c s="17" r="Y1188"/>
      <c s="31" r="AA1188"/>
      <c s="31" r="AB1188"/>
      <c s="31" r="AC1188"/>
      <c s="31" r="AD1188"/>
    </row>
    <row customHeight="1" r="1189" ht="12.0">
      <c s="19" r="A1189">
        <v>41779.4583333333</v>
      </c>
      <c s="23" r="B1189">
        <v>41779.5</v>
      </c>
      <c s="19" r="C1189">
        <f>A1189+TIME(5,0,0)</f>
        <v>41779.6666666667</v>
      </c>
      <c s="24" r="D1189">
        <f>DATE(YEAR(C1189),MONTH(C1189),DAY(C1189))</f>
        <v>41779</v>
      </c>
      <c s="27" r="E1189">
        <f>HOUR(C1189)</f>
        <v>16</v>
      </c>
      <c t="str" s="27" r="F1189">
        <f>CONCATENATE("TAITsched:",(H1189*1000))</f>
        <v>TAITsched:20000</v>
      </c>
      <c s="18" r="G1189">
        <v>20</v>
      </c>
      <c s="8" r="H1189">
        <v>20</v>
      </c>
      <c s="36" r="I1189">
        <v>0</v>
      </c>
      <c t="str" s="27" r="J1189">
        <f>CONCATENATE("TAITbid:",(G1189*1000))</f>
        <v>TAITbid:20000</v>
      </c>
      <c t="str" s="27" r="K1189">
        <f>CONCATENATE("TAITUnscheduled:",(I1189*1000))</f>
        <v>TAITUnscheduled:0</v>
      </c>
      <c t="str" s="27" r="L1189">
        <f>CONCATENATE("TAITPlanned:",(N1189*1000))</f>
        <v>TAITPlanned:0</v>
      </c>
      <c t="str" s="27" r="M1189">
        <f>CONCATENATE("TAITSettled:",(P1189*1000))</f>
        <v>TAITSettled:20000</v>
      </c>
      <c s="36" r="N1189"/>
      <c s="34" r="O1189"/>
      <c s="8" r="P1189">
        <v>20</v>
      </c>
      <c s="17" r="Q1189"/>
      <c s="40" r="R1189"/>
      <c s="40" r="S1189"/>
      <c s="17" r="T1189"/>
      <c s="29" r="U1189">
        <f>(((20*AB1189)*AC1189)+(20*AA1189))*1</f>
        <v>0</v>
      </c>
      <c s="29" r="V1189">
        <f>IF((U1189=0),0,(S1189/U1189))</f>
        <v>0</v>
      </c>
      <c s="40" r="X1189">
        <f>(AA1189+AB1189)*AC1189</f>
        <v>0</v>
      </c>
      <c s="17" r="Y1189"/>
      <c s="31" r="AA1189"/>
      <c s="31" r="AB1189"/>
      <c s="31" r="AC1189"/>
      <c s="31" r="AD1189"/>
    </row>
    <row customHeight="1" r="1190" ht="12.0">
      <c s="19" r="A1190">
        <v>41779.5</v>
      </c>
      <c s="23" r="B1190">
        <v>41779.5416666667</v>
      </c>
      <c s="19" r="C1190">
        <f>A1190+TIME(5,0,0)</f>
        <v>41779.7083333333</v>
      </c>
      <c s="24" r="D1190">
        <f>DATE(YEAR(C1190),MONTH(C1190),DAY(C1190))</f>
        <v>41779</v>
      </c>
      <c s="27" r="E1190">
        <f>HOUR(C1190)</f>
        <v>17</v>
      </c>
      <c t="str" s="27" r="F1190">
        <f>CONCATENATE("TAITsched:",(H1190*1000))</f>
        <v>TAITsched:20000</v>
      </c>
      <c s="18" r="G1190">
        <v>20</v>
      </c>
      <c s="8" r="H1190">
        <v>20</v>
      </c>
      <c s="36" r="I1190">
        <v>0</v>
      </c>
      <c t="str" s="27" r="J1190">
        <f>CONCATENATE("TAITbid:",(G1190*1000))</f>
        <v>TAITbid:20000</v>
      </c>
      <c t="str" s="27" r="K1190">
        <f>CONCATENATE("TAITUnscheduled:",(I1190*1000))</f>
        <v>TAITUnscheduled:0</v>
      </c>
      <c t="str" s="27" r="L1190">
        <f>CONCATENATE("TAITPlanned:",(N1190*1000))</f>
        <v>TAITPlanned:0</v>
      </c>
      <c t="str" s="27" r="M1190">
        <f>CONCATENATE("TAITSettled:",(P1190*1000))</f>
        <v>TAITSettled:20000</v>
      </c>
      <c s="36" r="N1190"/>
      <c s="34" r="O1190"/>
      <c s="8" r="P1190">
        <v>20</v>
      </c>
      <c s="17" r="Q1190"/>
      <c s="40" r="R1190"/>
      <c s="40" r="S1190"/>
      <c s="17" r="T1190"/>
      <c s="29" r="U1190">
        <f>(((20*AB1190)*AC1190)+(20*AA1190))*1</f>
        <v>0</v>
      </c>
      <c s="29" r="V1190">
        <f>IF((U1190=0),0,(S1190/U1190))</f>
        <v>0</v>
      </c>
      <c s="40" r="X1190">
        <f>(AA1190+AB1190)*AC1190</f>
        <v>0</v>
      </c>
      <c s="17" r="Y1190"/>
      <c s="31" r="AA1190"/>
      <c s="31" r="AB1190"/>
      <c s="31" r="AC1190"/>
      <c s="31" r="AD1190"/>
    </row>
    <row customHeight="1" r="1191" ht="12.0">
      <c s="19" r="A1191">
        <v>41779.5416666667</v>
      </c>
      <c s="23" r="B1191">
        <v>41779.5833333333</v>
      </c>
      <c s="19" r="C1191">
        <f>A1191+TIME(5,0,0)</f>
        <v>41779.75</v>
      </c>
      <c s="24" r="D1191">
        <f>DATE(YEAR(C1191),MONTH(C1191),DAY(C1191))</f>
        <v>41779</v>
      </c>
      <c s="27" r="E1191">
        <f>HOUR(C1191)</f>
        <v>18</v>
      </c>
      <c t="str" s="27" r="F1191">
        <f>CONCATENATE("TAITsched:",(H1191*1000))</f>
        <v>TAITsched:20000</v>
      </c>
      <c s="18" r="G1191">
        <v>20</v>
      </c>
      <c s="8" r="H1191">
        <v>20</v>
      </c>
      <c s="36" r="I1191">
        <v>0</v>
      </c>
      <c t="str" s="27" r="J1191">
        <f>CONCATENATE("TAITbid:",(G1191*1000))</f>
        <v>TAITbid:20000</v>
      </c>
      <c t="str" s="27" r="K1191">
        <f>CONCATENATE("TAITUnscheduled:",(I1191*1000))</f>
        <v>TAITUnscheduled:0</v>
      </c>
      <c t="str" s="27" r="L1191">
        <f>CONCATENATE("TAITPlanned:",(N1191*1000))</f>
        <v>TAITPlanned:0</v>
      </c>
      <c t="str" s="27" r="M1191">
        <f>CONCATENATE("TAITSettled:",(P1191*1000))</f>
        <v>TAITSettled:20000</v>
      </c>
      <c s="36" r="N1191"/>
      <c s="34" r="O1191"/>
      <c s="8" r="P1191">
        <v>20</v>
      </c>
      <c s="17" r="Q1191"/>
      <c s="40" r="R1191"/>
      <c s="40" r="S1191"/>
      <c s="17" r="T1191"/>
      <c s="29" r="U1191">
        <f>(((20*AB1191)*AC1191)+(20*AA1191))*1</f>
        <v>0</v>
      </c>
      <c s="29" r="V1191">
        <f>IF((U1191=0),0,(S1191/U1191))</f>
        <v>0</v>
      </c>
      <c s="40" r="X1191">
        <f>(AA1191+AB1191)*AC1191</f>
        <v>0</v>
      </c>
      <c s="17" r="Y1191"/>
      <c s="31" r="AA1191"/>
      <c s="31" r="AB1191"/>
      <c s="31" r="AC1191"/>
      <c s="31" r="AD1191"/>
    </row>
    <row customHeight="1" r="1192" ht="12.0">
      <c s="19" r="A1192">
        <v>41779.5833333333</v>
      </c>
      <c s="23" r="B1192">
        <v>41779.625</v>
      </c>
      <c s="19" r="C1192">
        <f>A1192+TIME(5,0,0)</f>
        <v>41779.7916666667</v>
      </c>
      <c s="24" r="D1192">
        <f>DATE(YEAR(C1192),MONTH(C1192),DAY(C1192))</f>
        <v>41779</v>
      </c>
      <c s="27" r="E1192">
        <f>HOUR(C1192)</f>
        <v>19</v>
      </c>
      <c t="str" s="27" r="F1192">
        <f>CONCATENATE("TAITsched:",(H1192*1000))</f>
        <v>TAITsched:20000</v>
      </c>
      <c s="18" r="G1192">
        <v>20</v>
      </c>
      <c s="8" r="H1192">
        <v>20</v>
      </c>
      <c s="36" r="I1192">
        <v>0</v>
      </c>
      <c t="str" s="27" r="J1192">
        <f>CONCATENATE("TAITbid:",(G1192*1000))</f>
        <v>TAITbid:20000</v>
      </c>
      <c t="str" s="27" r="K1192">
        <f>CONCATENATE("TAITUnscheduled:",(I1192*1000))</f>
        <v>TAITUnscheduled:0</v>
      </c>
      <c t="str" s="27" r="L1192">
        <f>CONCATENATE("TAITPlanned:",(N1192*1000))</f>
        <v>TAITPlanned:0</v>
      </c>
      <c t="str" s="27" r="M1192">
        <f>CONCATENATE("TAITSettled:",(P1192*1000))</f>
        <v>TAITSettled:20000</v>
      </c>
      <c s="36" r="N1192"/>
      <c s="34" r="O1192"/>
      <c s="8" r="P1192">
        <v>20</v>
      </c>
      <c s="17" r="Q1192"/>
      <c s="40" r="R1192"/>
      <c s="40" r="S1192"/>
      <c s="17" r="T1192"/>
      <c s="29" r="U1192">
        <f>(((20*AB1192)*AC1192)+(20*AA1192))*1</f>
        <v>0</v>
      </c>
      <c s="29" r="V1192">
        <f>IF((U1192=0),0,(S1192/U1192))</f>
        <v>0</v>
      </c>
      <c s="40" r="X1192">
        <f>(AA1192+AB1192)*AC1192</f>
        <v>0</v>
      </c>
      <c s="17" r="Y1192"/>
      <c s="31" r="AA1192"/>
      <c s="31" r="AB1192"/>
      <c s="31" r="AC1192"/>
      <c s="31" r="AD1192"/>
    </row>
    <row customHeight="1" r="1193" ht="12.0">
      <c s="19" r="A1193">
        <v>41779.625</v>
      </c>
      <c s="23" r="B1193">
        <v>41779.6666666667</v>
      </c>
      <c s="19" r="C1193">
        <f>A1193+TIME(5,0,0)</f>
        <v>41779.8333333333</v>
      </c>
      <c s="24" r="D1193">
        <f>DATE(YEAR(C1193),MONTH(C1193),DAY(C1193))</f>
        <v>41779</v>
      </c>
      <c s="27" r="E1193">
        <f>HOUR(C1193)</f>
        <v>20</v>
      </c>
      <c t="str" s="27" r="F1193">
        <f>CONCATENATE("TAITsched:",(H1193*1000))</f>
        <v>TAITsched:20000</v>
      </c>
      <c s="18" r="G1193">
        <v>20</v>
      </c>
      <c s="8" r="H1193">
        <v>20</v>
      </c>
      <c s="36" r="I1193">
        <v>0</v>
      </c>
      <c t="str" s="27" r="J1193">
        <f>CONCATENATE("TAITbid:",(G1193*1000))</f>
        <v>TAITbid:20000</v>
      </c>
      <c t="str" s="27" r="K1193">
        <f>CONCATENATE("TAITUnscheduled:",(I1193*1000))</f>
        <v>TAITUnscheduled:0</v>
      </c>
      <c t="str" s="27" r="L1193">
        <f>CONCATENATE("TAITPlanned:",(N1193*1000))</f>
        <v>TAITPlanned:0</v>
      </c>
      <c t="str" s="27" r="M1193">
        <f>CONCATENATE("TAITSettled:",(P1193*1000))</f>
        <v>TAITSettled:20000</v>
      </c>
      <c s="36" r="N1193"/>
      <c s="34" r="O1193"/>
      <c s="8" r="P1193">
        <v>20</v>
      </c>
      <c s="17" r="Q1193"/>
      <c s="40" r="R1193"/>
      <c s="40" r="S1193"/>
      <c s="17" r="T1193"/>
      <c s="29" r="U1193">
        <f>(((20*AB1193)*AC1193)+(20*AA1193))*1</f>
        <v>0</v>
      </c>
      <c s="29" r="V1193">
        <f>IF((U1193=0),0,(S1193/U1193))</f>
        <v>0</v>
      </c>
      <c s="40" r="X1193">
        <f>(AA1193+AB1193)*AC1193</f>
        <v>0</v>
      </c>
      <c s="17" r="Y1193"/>
      <c s="31" r="AA1193"/>
      <c s="31" r="AB1193"/>
      <c s="31" r="AC1193"/>
      <c s="31" r="AD1193"/>
    </row>
    <row customHeight="1" r="1194" ht="12.0">
      <c s="19" r="A1194">
        <v>41779.6666666667</v>
      </c>
      <c s="23" r="B1194">
        <v>41779.7083333333</v>
      </c>
      <c s="19" r="C1194">
        <f>A1194+TIME(5,0,0)</f>
        <v>41779.875</v>
      </c>
      <c s="24" r="D1194">
        <f>DATE(YEAR(C1194),MONTH(C1194),DAY(C1194))</f>
        <v>41779</v>
      </c>
      <c s="27" r="E1194">
        <f>HOUR(C1194)</f>
        <v>21</v>
      </c>
      <c t="str" s="27" r="F1194">
        <f>CONCATENATE("TAITsched:",(H1194*1000))</f>
        <v>TAITsched:20000</v>
      </c>
      <c s="18" r="G1194">
        <v>20</v>
      </c>
      <c s="8" r="H1194">
        <v>20</v>
      </c>
      <c s="36" r="I1194">
        <v>0</v>
      </c>
      <c t="str" s="27" r="J1194">
        <f>CONCATENATE("TAITbid:",(G1194*1000))</f>
        <v>TAITbid:20000</v>
      </c>
      <c t="str" s="27" r="K1194">
        <f>CONCATENATE("TAITUnscheduled:",(I1194*1000))</f>
        <v>TAITUnscheduled:0</v>
      </c>
      <c t="str" s="27" r="L1194">
        <f>CONCATENATE("TAITPlanned:",(N1194*1000))</f>
        <v>TAITPlanned:0</v>
      </c>
      <c t="str" s="27" r="M1194">
        <f>CONCATENATE("TAITSettled:",(P1194*1000))</f>
        <v>TAITSettled:20000</v>
      </c>
      <c s="36" r="N1194"/>
      <c s="34" r="O1194"/>
      <c s="8" r="P1194">
        <v>20</v>
      </c>
      <c s="17" r="Q1194"/>
      <c s="40" r="R1194"/>
      <c s="40" r="S1194"/>
      <c s="17" r="T1194"/>
      <c s="29" r="U1194">
        <f>(((20*AB1194)*AC1194)+(20*AA1194))*1</f>
        <v>0</v>
      </c>
      <c s="29" r="V1194">
        <f>IF((U1194=0),0,(S1194/U1194))</f>
        <v>0</v>
      </c>
      <c s="40" r="X1194">
        <f>(AA1194+AB1194)*AC1194</f>
        <v>0</v>
      </c>
      <c s="17" r="Y1194"/>
      <c s="31" r="AA1194"/>
      <c s="31" r="AB1194"/>
      <c s="31" r="AC1194"/>
      <c s="31" r="AD1194"/>
    </row>
    <row customHeight="1" r="1195" ht="12.0">
      <c s="19" r="A1195">
        <v>41779.7083333333</v>
      </c>
      <c s="23" r="B1195">
        <v>41779.75</v>
      </c>
      <c s="19" r="C1195">
        <f>A1195+TIME(5,0,0)</f>
        <v>41779.9166666667</v>
      </c>
      <c s="24" r="D1195">
        <f>DATE(YEAR(C1195),MONTH(C1195),DAY(C1195))</f>
        <v>41779</v>
      </c>
      <c s="27" r="E1195">
        <f>HOUR(C1195)</f>
        <v>22</v>
      </c>
      <c t="str" s="27" r="F1195">
        <f>CONCATENATE("TAITsched:",(H1195*1000))</f>
        <v>TAITsched:20000</v>
      </c>
      <c s="18" r="G1195">
        <v>20</v>
      </c>
      <c s="8" r="H1195">
        <v>20</v>
      </c>
      <c s="36" r="I1195">
        <v>0</v>
      </c>
      <c t="str" s="27" r="J1195">
        <f>CONCATENATE("TAITbid:",(G1195*1000))</f>
        <v>TAITbid:20000</v>
      </c>
      <c t="str" s="27" r="K1195">
        <f>CONCATENATE("TAITUnscheduled:",(I1195*1000))</f>
        <v>TAITUnscheduled:0</v>
      </c>
      <c t="str" s="27" r="L1195">
        <f>CONCATENATE("TAITPlanned:",(N1195*1000))</f>
        <v>TAITPlanned:0</v>
      </c>
      <c t="str" s="27" r="M1195">
        <f>CONCATENATE("TAITSettled:",(P1195*1000))</f>
        <v>TAITSettled:20000</v>
      </c>
      <c s="36" r="N1195"/>
      <c s="34" r="O1195"/>
      <c s="8" r="P1195">
        <v>20</v>
      </c>
      <c s="17" r="Q1195"/>
      <c s="40" r="R1195"/>
      <c s="40" r="S1195"/>
      <c s="17" r="T1195"/>
      <c s="29" r="U1195">
        <f>(((20*AB1195)*AC1195)+(20*AA1195))*1</f>
        <v>0</v>
      </c>
      <c s="29" r="V1195">
        <f>IF((U1195=0),0,(S1195/U1195))</f>
        <v>0</v>
      </c>
      <c s="40" r="X1195">
        <f>(AA1195+AB1195)*AC1195</f>
        <v>0</v>
      </c>
      <c s="17" r="Y1195"/>
      <c s="31" r="AA1195"/>
      <c s="31" r="AB1195"/>
      <c s="31" r="AC1195"/>
      <c s="31" r="AD1195"/>
    </row>
    <row customHeight="1" r="1196" ht="12.0">
      <c s="19" r="A1196">
        <v>41779.75</v>
      </c>
      <c s="23" r="B1196">
        <v>41779.7916666667</v>
      </c>
      <c s="19" r="C1196">
        <f>A1196+TIME(5,0,0)</f>
        <v>41779.9583333333</v>
      </c>
      <c s="24" r="D1196">
        <f>DATE(YEAR(C1196),MONTH(C1196),DAY(C1196))</f>
        <v>41779</v>
      </c>
      <c s="27" r="E1196">
        <f>HOUR(C1196)</f>
        <v>23</v>
      </c>
      <c t="str" s="27" r="F1196">
        <f>CONCATENATE("TAITsched:",(H1196*1000))</f>
        <v>TAITsched:20000</v>
      </c>
      <c s="18" r="G1196">
        <v>20</v>
      </c>
      <c s="8" r="H1196">
        <v>20</v>
      </c>
      <c s="36" r="I1196">
        <v>0</v>
      </c>
      <c t="str" s="27" r="J1196">
        <f>CONCATENATE("TAITbid:",(G1196*1000))</f>
        <v>TAITbid:20000</v>
      </c>
      <c t="str" s="27" r="K1196">
        <f>CONCATENATE("TAITUnscheduled:",(I1196*1000))</f>
        <v>TAITUnscheduled:0</v>
      </c>
      <c t="str" s="27" r="L1196">
        <f>CONCATENATE("TAITPlanned:",(N1196*1000))</f>
        <v>TAITPlanned:0</v>
      </c>
      <c t="str" s="27" r="M1196">
        <f>CONCATENATE("TAITSettled:",(P1196*1000))</f>
        <v>TAITSettled:20000</v>
      </c>
      <c s="36" r="N1196"/>
      <c s="34" r="O1196"/>
      <c s="8" r="P1196">
        <v>20</v>
      </c>
      <c s="17" r="Q1196"/>
      <c s="40" r="R1196"/>
      <c s="40" r="S1196"/>
      <c s="17" r="T1196"/>
      <c s="29" r="U1196">
        <f>(((20*AB1196)*AC1196)+(20*AA1196))*1</f>
        <v>0</v>
      </c>
      <c s="29" r="V1196">
        <f>IF((U1196=0),0,(S1196/U1196))</f>
        <v>0</v>
      </c>
      <c s="40" r="X1196">
        <f>(AA1196+AB1196)*AC1196</f>
        <v>0</v>
      </c>
      <c s="17" r="Y1196"/>
      <c s="31" r="AA1196"/>
      <c s="31" r="AB1196"/>
      <c s="31" r="AC1196"/>
      <c s="31" r="AD1196"/>
    </row>
    <row customHeight="1" r="1197" ht="12.0">
      <c s="19" r="A1197">
        <v>41779.7916666667</v>
      </c>
      <c s="23" r="B1197">
        <v>41779.8333333333</v>
      </c>
      <c s="19" r="C1197">
        <f>A1197+TIME(5,0,0)</f>
        <v>41780</v>
      </c>
      <c s="24" r="D1197">
        <f>DATE(YEAR(C1197),MONTH(C1197),DAY(C1197))</f>
        <v>41780</v>
      </c>
      <c s="27" r="E1197">
        <f>HOUR(C1197)</f>
        <v>0</v>
      </c>
      <c t="str" s="27" r="F1197">
        <f>CONCATENATE("TAITsched:",(H1197*1000))</f>
        <v>TAITsched:20000</v>
      </c>
      <c s="18" r="G1197">
        <v>20</v>
      </c>
      <c s="8" r="H1197">
        <v>20</v>
      </c>
      <c s="36" r="I1197">
        <v>0</v>
      </c>
      <c t="str" s="27" r="J1197">
        <f>CONCATENATE("TAITbid:",(G1197*1000))</f>
        <v>TAITbid:20000</v>
      </c>
      <c t="str" s="27" r="K1197">
        <f>CONCATENATE("TAITUnscheduled:",(I1197*1000))</f>
        <v>TAITUnscheduled:0</v>
      </c>
      <c t="str" s="27" r="L1197">
        <f>CONCATENATE("TAITPlanned:",(N1197*1000))</f>
        <v>TAITPlanned:0</v>
      </c>
      <c t="str" s="27" r="M1197">
        <f>CONCATENATE("TAITSettled:",(P1197*1000))</f>
        <v>TAITSettled:20000</v>
      </c>
      <c s="36" r="N1197"/>
      <c s="34" r="O1197"/>
      <c s="8" r="P1197">
        <v>20</v>
      </c>
      <c s="17" r="Q1197"/>
      <c s="40" r="R1197"/>
      <c s="40" r="S1197"/>
      <c s="17" r="T1197"/>
      <c s="29" r="U1197">
        <f>(((20*AB1197)*AC1197)+(20*AA1197))*1</f>
        <v>0</v>
      </c>
      <c s="29" r="V1197">
        <f>IF((U1197=0),0,(S1197/U1197))</f>
        <v>0</v>
      </c>
      <c s="40" r="X1197">
        <f>(AA1197+AB1197)*AC1197</f>
        <v>0</v>
      </c>
      <c s="17" r="Y1197"/>
      <c s="31" r="AA1197"/>
      <c s="31" r="AB1197"/>
      <c s="31" r="AC1197"/>
      <c s="31" r="AD1197"/>
    </row>
    <row customHeight="1" r="1198" ht="12.0">
      <c s="19" r="A1198">
        <v>41779.8333333333</v>
      </c>
      <c s="23" r="B1198">
        <v>41779.875</v>
      </c>
      <c s="19" r="C1198">
        <f>A1198+TIME(5,0,0)</f>
        <v>41780.0416666667</v>
      </c>
      <c s="24" r="D1198">
        <f>DATE(YEAR(C1198),MONTH(C1198),DAY(C1198))</f>
        <v>41780</v>
      </c>
      <c s="27" r="E1198">
        <f>HOUR(C1198)</f>
        <v>1</v>
      </c>
      <c t="str" s="27" r="F1198">
        <f>CONCATENATE("TAITsched:",(H1198*1000))</f>
        <v>TAITsched:20000</v>
      </c>
      <c s="18" r="G1198">
        <v>20</v>
      </c>
      <c s="8" r="H1198">
        <v>20</v>
      </c>
      <c s="36" r="I1198">
        <v>0</v>
      </c>
      <c t="str" s="27" r="J1198">
        <f>CONCATENATE("TAITbid:",(G1198*1000))</f>
        <v>TAITbid:20000</v>
      </c>
      <c t="str" s="27" r="K1198">
        <f>CONCATENATE("TAITUnscheduled:",(I1198*1000))</f>
        <v>TAITUnscheduled:0</v>
      </c>
      <c t="str" s="27" r="L1198">
        <f>CONCATENATE("TAITPlanned:",(N1198*1000))</f>
        <v>TAITPlanned:0</v>
      </c>
      <c t="str" s="27" r="M1198">
        <f>CONCATENATE("TAITSettled:",(P1198*1000))</f>
        <v>TAITSettled:20000</v>
      </c>
      <c s="36" r="N1198"/>
      <c s="34" r="O1198"/>
      <c s="8" r="P1198">
        <v>20</v>
      </c>
      <c s="17" r="Q1198"/>
      <c s="40" r="R1198"/>
      <c s="40" r="S1198"/>
      <c s="17" r="T1198"/>
      <c s="29" r="U1198">
        <f>(((20*AB1198)*AC1198)+(20*AA1198))*1</f>
        <v>0</v>
      </c>
      <c s="29" r="V1198">
        <f>IF((U1198=0),0,(S1198/U1198))</f>
        <v>0</v>
      </c>
      <c s="40" r="X1198">
        <f>(AA1198+AB1198)*AC1198</f>
        <v>0</v>
      </c>
      <c s="17" r="Y1198"/>
      <c s="31" r="AA1198"/>
      <c s="31" r="AB1198"/>
      <c s="31" r="AC1198"/>
      <c s="31" r="AD1198"/>
    </row>
    <row customHeight="1" r="1199" ht="12.0">
      <c s="19" r="A1199">
        <v>41779.875</v>
      </c>
      <c s="23" r="B1199">
        <v>41779.9166666667</v>
      </c>
      <c s="19" r="C1199">
        <f>A1199+TIME(5,0,0)</f>
        <v>41780.0833333333</v>
      </c>
      <c s="24" r="D1199">
        <f>DATE(YEAR(C1199),MONTH(C1199),DAY(C1199))</f>
        <v>41780</v>
      </c>
      <c s="27" r="E1199">
        <f>HOUR(C1199)</f>
        <v>2</v>
      </c>
      <c t="str" s="27" r="F1199">
        <f>CONCATENATE("TAITsched:",(H1199*1000))</f>
        <v>TAITsched:20000</v>
      </c>
      <c s="18" r="G1199">
        <v>20</v>
      </c>
      <c s="8" r="H1199">
        <v>20</v>
      </c>
      <c s="36" r="I1199">
        <v>0</v>
      </c>
      <c t="str" s="27" r="J1199">
        <f>CONCATENATE("TAITbid:",(G1199*1000))</f>
        <v>TAITbid:20000</v>
      </c>
      <c t="str" s="27" r="K1199">
        <f>CONCATENATE("TAITUnscheduled:",(I1199*1000))</f>
        <v>TAITUnscheduled:0</v>
      </c>
      <c t="str" s="27" r="L1199">
        <f>CONCATENATE("TAITPlanned:",(N1199*1000))</f>
        <v>TAITPlanned:0</v>
      </c>
      <c t="str" s="27" r="M1199">
        <f>CONCATENATE("TAITSettled:",(P1199*1000))</f>
        <v>TAITSettled:20000</v>
      </c>
      <c s="36" r="N1199"/>
      <c s="34" r="O1199"/>
      <c s="8" r="P1199">
        <v>20</v>
      </c>
      <c s="17" r="Q1199"/>
      <c s="40" r="R1199"/>
      <c s="40" r="S1199"/>
      <c s="17" r="T1199"/>
      <c s="29" r="U1199">
        <f>(((20*AB1199)*AC1199)+(20*AA1199))*1</f>
        <v>0</v>
      </c>
      <c s="29" r="V1199">
        <f>IF((U1199=0),0,(S1199/U1199))</f>
        <v>0</v>
      </c>
      <c s="40" r="X1199">
        <f>(AA1199+AB1199)*AC1199</f>
        <v>0</v>
      </c>
      <c s="17" r="Y1199"/>
      <c s="31" r="AA1199"/>
      <c s="31" r="AB1199"/>
      <c s="31" r="AC1199"/>
      <c s="31" r="AD1199"/>
    </row>
    <row customHeight="1" r="1200" ht="12.0">
      <c s="19" r="A1200">
        <v>41779.9166666667</v>
      </c>
      <c s="23" r="B1200">
        <v>41779.9583333333</v>
      </c>
      <c s="19" r="C1200">
        <f>A1200+TIME(5,0,0)</f>
        <v>41780.125</v>
      </c>
      <c s="24" r="D1200">
        <f>DATE(YEAR(C1200),MONTH(C1200),DAY(C1200))</f>
        <v>41780</v>
      </c>
      <c s="27" r="E1200">
        <f>HOUR(C1200)</f>
        <v>3</v>
      </c>
      <c t="str" s="27" r="F1200">
        <f>CONCATENATE("TAITsched:",(H1200*1000))</f>
        <v>TAITsched:20000</v>
      </c>
      <c s="18" r="G1200">
        <v>20</v>
      </c>
      <c s="8" r="H1200">
        <v>20</v>
      </c>
      <c s="36" r="I1200">
        <v>0</v>
      </c>
      <c t="str" s="27" r="J1200">
        <f>CONCATENATE("TAITbid:",(G1200*1000))</f>
        <v>TAITbid:20000</v>
      </c>
      <c t="str" s="27" r="K1200">
        <f>CONCATENATE("TAITUnscheduled:",(I1200*1000))</f>
        <v>TAITUnscheduled:0</v>
      </c>
      <c t="str" s="27" r="L1200">
        <f>CONCATENATE("TAITPlanned:",(N1200*1000))</f>
        <v>TAITPlanned:0</v>
      </c>
      <c t="str" s="27" r="M1200">
        <f>CONCATENATE("TAITSettled:",(P1200*1000))</f>
        <v>TAITSettled:20000</v>
      </c>
      <c s="36" r="N1200"/>
      <c s="34" r="O1200"/>
      <c s="8" r="P1200">
        <v>20</v>
      </c>
      <c s="17" r="Q1200"/>
      <c s="40" r="R1200"/>
      <c s="40" r="S1200"/>
      <c s="17" r="T1200"/>
      <c s="29" r="U1200">
        <f>(((20*AB1200)*AC1200)+(20*AA1200))*1</f>
        <v>0</v>
      </c>
      <c s="29" r="V1200">
        <f>IF((U1200=0),0,(S1200/U1200))</f>
        <v>0</v>
      </c>
      <c s="40" r="X1200">
        <f>(AA1200+AB1200)*AC1200</f>
        <v>0</v>
      </c>
      <c s="17" r="Y1200"/>
      <c s="31" r="AA1200"/>
      <c s="31" r="AB1200"/>
      <c s="31" r="AC1200"/>
      <c s="31" r="AD1200"/>
    </row>
    <row customHeight="1" r="1201" ht="12.0">
      <c s="19" r="A1201">
        <v>41779.9583333333</v>
      </c>
      <c s="23" r="B1201">
        <v>41780</v>
      </c>
      <c s="19" r="C1201">
        <f>A1201+TIME(5,0,0)</f>
        <v>41780.1666666667</v>
      </c>
      <c s="24" r="D1201">
        <f>DATE(YEAR(C1201),MONTH(C1201),DAY(C1201))</f>
        <v>41780</v>
      </c>
      <c s="27" r="E1201">
        <f>HOUR(C1201)</f>
        <v>4</v>
      </c>
      <c t="str" s="27" r="F1201">
        <f>CONCATENATE("TAITsched:",(H1201*1000))</f>
        <v>TAITsched:20000</v>
      </c>
      <c s="18" r="G1201">
        <v>20</v>
      </c>
      <c s="8" r="H1201">
        <v>20</v>
      </c>
      <c s="36" r="I1201">
        <v>0</v>
      </c>
      <c t="str" s="27" r="J1201">
        <f>CONCATENATE("TAITbid:",(G1201*1000))</f>
        <v>TAITbid:20000</v>
      </c>
      <c t="str" s="27" r="K1201">
        <f>CONCATENATE("TAITUnscheduled:",(I1201*1000))</f>
        <v>TAITUnscheduled:0</v>
      </c>
      <c t="str" s="27" r="L1201">
        <f>CONCATENATE("TAITPlanned:",(N1201*1000))</f>
        <v>TAITPlanned:0</v>
      </c>
      <c t="str" s="27" r="M1201">
        <f>CONCATENATE("TAITSettled:",(P1201*1000))</f>
        <v>TAITSettled:20000</v>
      </c>
      <c s="36" r="N1201"/>
      <c s="34" r="O1201"/>
      <c s="8" r="P1201">
        <v>20</v>
      </c>
      <c s="17" r="Q1201"/>
      <c s="40" r="R1201"/>
      <c s="40" r="S1201"/>
      <c s="17" r="T1201"/>
      <c s="29" r="U1201">
        <f>(((20*AB1201)*AC1201)+(20*AA1201))*1</f>
        <v>0</v>
      </c>
      <c s="29" r="V1201">
        <f>IF((U1201=0),0,(S1201/U1201))</f>
        <v>0</v>
      </c>
      <c s="40" r="X1201">
        <f>(AA1201+AB1201)*AC1201</f>
        <v>0</v>
      </c>
      <c s="17" r="Y1201"/>
      <c s="31" r="AA1201"/>
      <c s="31" r="AB1201"/>
      <c s="31" r="AC1201"/>
      <c s="31" r="AD1201"/>
    </row>
    <row customHeight="1" r="1202" ht="12.0">
      <c s="19" r="A1202">
        <v>41780</v>
      </c>
      <c s="23" r="B1202">
        <v>41780.0416666667</v>
      </c>
      <c s="19" r="C1202">
        <f>A1202+TIME(5,0,0)</f>
        <v>41780.2083333333</v>
      </c>
      <c s="24" r="D1202">
        <f>DATE(YEAR(C1202),MONTH(C1202),DAY(C1202))</f>
        <v>41780</v>
      </c>
      <c s="27" r="E1202">
        <f>HOUR(C1202)</f>
        <v>5</v>
      </c>
      <c t="str" s="27" r="F1202">
        <f>CONCATENATE("TAITsched:",(H1202*1000))</f>
        <v>TAITsched:20000</v>
      </c>
      <c s="18" r="G1202">
        <v>20</v>
      </c>
      <c s="8" r="H1202">
        <v>20</v>
      </c>
      <c s="36" r="I1202">
        <v>0</v>
      </c>
      <c t="str" s="27" r="J1202">
        <f>CONCATENATE("TAITbid:",(G1202*1000))</f>
        <v>TAITbid:20000</v>
      </c>
      <c t="str" s="27" r="K1202">
        <f>CONCATENATE("TAITUnscheduled:",(I1202*1000))</f>
        <v>TAITUnscheduled:0</v>
      </c>
      <c t="str" s="27" r="L1202">
        <f>CONCATENATE("TAITPlanned:",(N1202*1000))</f>
        <v>TAITPlanned:0</v>
      </c>
      <c t="str" s="27" r="M1202">
        <f>CONCATENATE("TAITSettled:",(P1202*1000))</f>
        <v>TAITSettled:20000</v>
      </c>
      <c s="36" r="N1202"/>
      <c s="34" r="O1202"/>
      <c s="8" r="P1202">
        <v>20</v>
      </c>
      <c s="17" r="Q1202"/>
      <c s="40" r="R1202"/>
      <c s="40" r="S1202"/>
      <c s="17" r="T1202"/>
      <c s="29" r="U1202">
        <f>(((20*AB1202)*AC1202)+(20*AA1202))*1</f>
        <v>0</v>
      </c>
      <c s="29" r="V1202">
        <f>IF((U1202=0),0,(S1202/U1202))</f>
        <v>0</v>
      </c>
      <c s="40" r="X1202">
        <f>(AA1202+AB1202)*AC1202</f>
        <v>0</v>
      </c>
      <c s="17" r="Y1202"/>
      <c s="31" r="AA1202"/>
      <c s="31" r="AB1202"/>
      <c s="31" r="AC1202"/>
      <c s="31" r="AD1202"/>
    </row>
    <row customHeight="1" r="1203" ht="12.0">
      <c s="19" r="A1203">
        <v>41780.0416666667</v>
      </c>
      <c s="23" r="B1203">
        <v>41780.0833333333</v>
      </c>
      <c s="19" r="C1203">
        <f>A1203+TIME(5,0,0)</f>
        <v>41780.25</v>
      </c>
      <c s="24" r="D1203">
        <f>DATE(YEAR(C1203),MONTH(C1203),DAY(C1203))</f>
        <v>41780</v>
      </c>
      <c s="27" r="E1203">
        <f>HOUR(C1203)</f>
        <v>6</v>
      </c>
      <c t="str" s="27" r="F1203">
        <f>CONCATENATE("TAITsched:",(H1203*1000))</f>
        <v>TAITsched:20000</v>
      </c>
      <c s="18" r="G1203">
        <v>20</v>
      </c>
      <c s="8" r="H1203">
        <v>20</v>
      </c>
      <c s="36" r="I1203">
        <v>0</v>
      </c>
      <c t="str" s="27" r="J1203">
        <f>CONCATENATE("TAITbid:",(G1203*1000))</f>
        <v>TAITbid:20000</v>
      </c>
      <c t="str" s="27" r="K1203">
        <f>CONCATENATE("TAITUnscheduled:",(I1203*1000))</f>
        <v>TAITUnscheduled:0</v>
      </c>
      <c t="str" s="27" r="L1203">
        <f>CONCATENATE("TAITPlanned:",(N1203*1000))</f>
        <v>TAITPlanned:0</v>
      </c>
      <c t="str" s="27" r="M1203">
        <f>CONCATENATE("TAITSettled:",(P1203*1000))</f>
        <v>TAITSettled:20000</v>
      </c>
      <c s="36" r="N1203"/>
      <c s="34" r="O1203"/>
      <c s="8" r="P1203">
        <v>20</v>
      </c>
      <c s="17" r="Q1203"/>
      <c s="40" r="R1203"/>
      <c s="40" r="S1203"/>
      <c s="17" r="T1203"/>
      <c s="29" r="U1203">
        <f>(((20*AB1203)*AC1203)+(20*AA1203))*1</f>
        <v>0</v>
      </c>
      <c s="29" r="V1203">
        <f>IF((U1203=0),0,(S1203/U1203))</f>
        <v>0</v>
      </c>
      <c s="40" r="X1203">
        <f>(AA1203+AB1203)*AC1203</f>
        <v>0</v>
      </c>
      <c s="17" r="Y1203"/>
      <c s="31" r="AA1203"/>
      <c s="31" r="AB1203"/>
      <c s="31" r="AC1203"/>
      <c s="31" r="AD1203"/>
    </row>
    <row customHeight="1" r="1204" ht="12.0">
      <c s="19" r="A1204">
        <v>41780.0833333333</v>
      </c>
      <c s="23" r="B1204">
        <v>41780.125</v>
      </c>
      <c s="19" r="C1204">
        <f>A1204+TIME(5,0,0)</f>
        <v>41780.2916666667</v>
      </c>
      <c s="24" r="D1204">
        <f>DATE(YEAR(C1204),MONTH(C1204),DAY(C1204))</f>
        <v>41780</v>
      </c>
      <c s="27" r="E1204">
        <f>HOUR(C1204)</f>
        <v>7</v>
      </c>
      <c t="str" s="27" r="F1204">
        <f>CONCATENATE("TAITsched:",(H1204*1000))</f>
        <v>TAITsched:20000</v>
      </c>
      <c s="18" r="G1204">
        <v>20</v>
      </c>
      <c s="8" r="H1204">
        <v>20</v>
      </c>
      <c s="36" r="I1204">
        <v>0</v>
      </c>
      <c t="str" s="27" r="J1204">
        <f>CONCATENATE("TAITbid:",(G1204*1000))</f>
        <v>TAITbid:20000</v>
      </c>
      <c t="str" s="27" r="K1204">
        <f>CONCATENATE("TAITUnscheduled:",(I1204*1000))</f>
        <v>TAITUnscheduled:0</v>
      </c>
      <c t="str" s="27" r="L1204">
        <f>CONCATENATE("TAITPlanned:",(N1204*1000))</f>
        <v>TAITPlanned:0</v>
      </c>
      <c t="str" s="27" r="M1204">
        <f>CONCATENATE("TAITSettled:",(P1204*1000))</f>
        <v>TAITSettled:20000</v>
      </c>
      <c s="36" r="N1204"/>
      <c s="34" r="O1204"/>
      <c s="8" r="P1204">
        <v>20</v>
      </c>
      <c s="17" r="Q1204"/>
      <c s="40" r="R1204"/>
      <c s="40" r="S1204"/>
      <c s="17" r="T1204"/>
      <c s="29" r="U1204">
        <f>(((20*AB1204)*AC1204)+(20*AA1204))*1</f>
        <v>0</v>
      </c>
      <c s="29" r="V1204">
        <f>IF((U1204=0),0,(S1204/U1204))</f>
        <v>0</v>
      </c>
      <c s="40" r="X1204">
        <f>(AA1204+AB1204)*AC1204</f>
        <v>0</v>
      </c>
      <c s="17" r="Y1204"/>
      <c s="31" r="AA1204"/>
      <c s="31" r="AB1204"/>
      <c s="31" r="AC1204"/>
      <c s="31" r="AD1204"/>
    </row>
    <row customHeight="1" r="1205" ht="12.0">
      <c s="19" r="A1205">
        <v>41780.125</v>
      </c>
      <c s="23" r="B1205">
        <v>41780.1666666667</v>
      </c>
      <c s="19" r="C1205">
        <f>A1205+TIME(5,0,0)</f>
        <v>41780.3333333333</v>
      </c>
      <c s="24" r="D1205">
        <f>DATE(YEAR(C1205),MONTH(C1205),DAY(C1205))</f>
        <v>41780</v>
      </c>
      <c s="27" r="E1205">
        <f>HOUR(C1205)</f>
        <v>8</v>
      </c>
      <c t="str" s="27" r="F1205">
        <f>CONCATENATE("TAITsched:",(H1205*1000))</f>
        <v>TAITsched:20000</v>
      </c>
      <c s="18" r="G1205">
        <v>20</v>
      </c>
      <c s="8" r="H1205">
        <v>20</v>
      </c>
      <c s="36" r="I1205">
        <v>0</v>
      </c>
      <c t="str" s="27" r="J1205">
        <f>CONCATENATE("TAITbid:",(G1205*1000))</f>
        <v>TAITbid:20000</v>
      </c>
      <c t="str" s="27" r="K1205">
        <f>CONCATENATE("TAITUnscheduled:",(I1205*1000))</f>
        <v>TAITUnscheduled:0</v>
      </c>
      <c t="str" s="27" r="L1205">
        <f>CONCATENATE("TAITPlanned:",(N1205*1000))</f>
        <v>TAITPlanned:0</v>
      </c>
      <c t="str" s="27" r="M1205">
        <f>CONCATENATE("TAITSettled:",(P1205*1000))</f>
        <v>TAITSettled:20000</v>
      </c>
      <c s="36" r="N1205"/>
      <c s="34" r="O1205"/>
      <c s="8" r="P1205">
        <v>20</v>
      </c>
      <c s="17" r="Q1205"/>
      <c s="40" r="R1205"/>
      <c s="40" r="S1205"/>
      <c s="17" r="T1205"/>
      <c s="29" r="U1205">
        <f>(((20*AB1205)*AC1205)+(20*AA1205))*1</f>
        <v>0</v>
      </c>
      <c s="29" r="V1205">
        <f>IF((U1205=0),0,(S1205/U1205))</f>
        <v>0</v>
      </c>
      <c s="40" r="X1205">
        <f>(AA1205+AB1205)*AC1205</f>
        <v>0</v>
      </c>
      <c s="17" r="Y1205"/>
      <c s="31" r="AA1205"/>
      <c s="31" r="AB1205"/>
      <c s="31" r="AC1205"/>
      <c s="31" r="AD1205"/>
    </row>
    <row customHeight="1" r="1206" ht="12.0">
      <c s="19" r="A1206">
        <v>41780.1666666667</v>
      </c>
      <c s="23" r="B1206">
        <v>41780.2083333333</v>
      </c>
      <c s="19" r="C1206">
        <f>A1206+TIME(5,0,0)</f>
        <v>41780.375</v>
      </c>
      <c s="24" r="D1206">
        <f>DATE(YEAR(C1206),MONTH(C1206),DAY(C1206))</f>
        <v>41780</v>
      </c>
      <c s="27" r="E1206">
        <f>HOUR(C1206)</f>
        <v>9</v>
      </c>
      <c t="str" s="27" r="F1206">
        <f>CONCATENATE("TAITsched:",(H1206*1000))</f>
        <v>TAITsched:20000</v>
      </c>
      <c s="18" r="G1206">
        <v>20</v>
      </c>
      <c s="8" r="H1206">
        <v>20</v>
      </c>
      <c s="36" r="I1206">
        <v>0</v>
      </c>
      <c t="str" s="27" r="J1206">
        <f>CONCATENATE("TAITbid:",(G1206*1000))</f>
        <v>TAITbid:20000</v>
      </c>
      <c t="str" s="27" r="K1206">
        <f>CONCATENATE("TAITUnscheduled:",(I1206*1000))</f>
        <v>TAITUnscheduled:0</v>
      </c>
      <c t="str" s="27" r="L1206">
        <f>CONCATENATE("TAITPlanned:",(N1206*1000))</f>
        <v>TAITPlanned:0</v>
      </c>
      <c t="str" s="27" r="M1206">
        <f>CONCATENATE("TAITSettled:",(P1206*1000))</f>
        <v>TAITSettled:20000</v>
      </c>
      <c s="36" r="N1206"/>
      <c s="34" r="O1206"/>
      <c s="8" r="P1206">
        <v>20</v>
      </c>
      <c s="17" r="Q1206"/>
      <c s="40" r="R1206"/>
      <c s="40" r="S1206"/>
      <c s="17" r="T1206"/>
      <c s="29" r="U1206">
        <f>(((20*AB1206)*AC1206)+(20*AA1206))*1</f>
        <v>0</v>
      </c>
      <c s="29" r="V1206">
        <f>IF((U1206=0),0,(S1206/U1206))</f>
        <v>0</v>
      </c>
      <c s="40" r="X1206">
        <f>(AA1206+AB1206)*AC1206</f>
        <v>0</v>
      </c>
      <c s="17" r="Y1206"/>
      <c s="31" r="AA1206"/>
      <c s="31" r="AB1206"/>
      <c s="31" r="AC1206"/>
      <c s="31" r="AD1206"/>
    </row>
    <row customHeight="1" r="1207" ht="12.0">
      <c s="19" r="A1207">
        <v>41780.2083333333</v>
      </c>
      <c s="23" r="B1207">
        <v>41780.25</v>
      </c>
      <c s="19" r="C1207">
        <f>A1207+TIME(5,0,0)</f>
        <v>41780.4166666667</v>
      </c>
      <c s="24" r="D1207">
        <f>DATE(YEAR(C1207),MONTH(C1207),DAY(C1207))</f>
        <v>41780</v>
      </c>
      <c s="27" r="E1207">
        <f>HOUR(C1207)</f>
        <v>10</v>
      </c>
      <c t="str" s="27" r="F1207">
        <f>CONCATENATE("TAITsched:",(H1207*1000))</f>
        <v>TAITsched:20000</v>
      </c>
      <c s="18" r="G1207">
        <v>20</v>
      </c>
      <c s="8" r="H1207">
        <v>20</v>
      </c>
      <c s="36" r="I1207">
        <v>0</v>
      </c>
      <c t="str" s="27" r="J1207">
        <f>CONCATENATE("TAITbid:",(G1207*1000))</f>
        <v>TAITbid:20000</v>
      </c>
      <c t="str" s="27" r="K1207">
        <f>CONCATENATE("TAITUnscheduled:",(I1207*1000))</f>
        <v>TAITUnscheduled:0</v>
      </c>
      <c t="str" s="27" r="L1207">
        <f>CONCATENATE("TAITPlanned:",(N1207*1000))</f>
        <v>TAITPlanned:0</v>
      </c>
      <c t="str" s="27" r="M1207">
        <f>CONCATENATE("TAITSettled:",(P1207*1000))</f>
        <v>TAITSettled:20000</v>
      </c>
      <c s="36" r="N1207"/>
      <c s="34" r="O1207"/>
      <c s="8" r="P1207">
        <v>20</v>
      </c>
      <c s="17" r="Q1207"/>
      <c s="40" r="R1207"/>
      <c s="40" r="S1207"/>
      <c s="17" r="T1207"/>
      <c s="29" r="U1207">
        <f>(((20*AB1207)*AC1207)+(20*AA1207))*1</f>
        <v>0</v>
      </c>
      <c s="29" r="V1207">
        <f>IF((U1207=0),0,(S1207/U1207))</f>
        <v>0</v>
      </c>
      <c s="40" r="X1207">
        <f>(AA1207+AB1207)*AC1207</f>
        <v>0</v>
      </c>
      <c s="17" r="Y1207"/>
      <c s="31" r="AA1207"/>
      <c s="31" r="AB1207"/>
      <c s="31" r="AC1207"/>
      <c s="31" r="AD1207"/>
    </row>
    <row customHeight="1" r="1208" ht="12.0">
      <c s="19" r="A1208">
        <v>41780.25</v>
      </c>
      <c s="23" r="B1208">
        <v>41780.2916666667</v>
      </c>
      <c s="19" r="C1208">
        <f>A1208+TIME(5,0,0)</f>
        <v>41780.4583333333</v>
      </c>
      <c s="24" r="D1208">
        <f>DATE(YEAR(C1208),MONTH(C1208),DAY(C1208))</f>
        <v>41780</v>
      </c>
      <c s="27" r="E1208">
        <f>HOUR(C1208)</f>
        <v>11</v>
      </c>
      <c t="str" s="27" r="F1208">
        <f>CONCATENATE("TAITsched:",(H1208*1000))</f>
        <v>TAITsched:20000</v>
      </c>
      <c s="18" r="G1208">
        <v>20</v>
      </c>
      <c s="8" r="H1208">
        <v>20</v>
      </c>
      <c s="36" r="I1208">
        <v>0</v>
      </c>
      <c t="str" s="27" r="J1208">
        <f>CONCATENATE("TAITbid:",(G1208*1000))</f>
        <v>TAITbid:20000</v>
      </c>
      <c t="str" s="27" r="K1208">
        <f>CONCATENATE("TAITUnscheduled:",(I1208*1000))</f>
        <v>TAITUnscheduled:0</v>
      </c>
      <c t="str" s="27" r="L1208">
        <f>CONCATENATE("TAITPlanned:",(N1208*1000))</f>
        <v>TAITPlanned:0</v>
      </c>
      <c t="str" s="27" r="M1208">
        <f>CONCATENATE("TAITSettled:",(P1208*1000))</f>
        <v>TAITSettled:20000</v>
      </c>
      <c s="36" r="N1208"/>
      <c s="34" r="O1208"/>
      <c s="8" r="P1208">
        <v>20</v>
      </c>
      <c s="17" r="Q1208"/>
      <c s="40" r="R1208"/>
      <c s="40" r="S1208"/>
      <c s="17" r="T1208"/>
      <c s="29" r="U1208">
        <f>(((20*AB1208)*AC1208)+(20*AA1208))*1</f>
        <v>0</v>
      </c>
      <c s="29" r="V1208">
        <f>IF((U1208=0),0,(S1208/U1208))</f>
        <v>0</v>
      </c>
      <c s="40" r="X1208">
        <f>(AA1208+AB1208)*AC1208</f>
        <v>0</v>
      </c>
      <c s="17" r="Y1208"/>
      <c s="31" r="AA1208"/>
      <c s="31" r="AB1208"/>
      <c s="31" r="AC1208"/>
      <c s="31" r="AD1208"/>
    </row>
    <row customHeight="1" r="1209" ht="12.0">
      <c s="19" r="A1209">
        <v>41780.2916666667</v>
      </c>
      <c s="23" r="B1209">
        <v>41780.3333333333</v>
      </c>
      <c s="19" r="C1209">
        <f>A1209+TIME(5,0,0)</f>
        <v>41780.5</v>
      </c>
      <c s="24" r="D1209">
        <f>DATE(YEAR(C1209),MONTH(C1209),DAY(C1209))</f>
        <v>41780</v>
      </c>
      <c s="27" r="E1209">
        <f>HOUR(C1209)</f>
        <v>12</v>
      </c>
      <c t="str" s="27" r="F1209">
        <f>CONCATENATE("TAITsched:",(H1209*1000))</f>
        <v>TAITsched:20000</v>
      </c>
      <c s="18" r="G1209">
        <v>20</v>
      </c>
      <c s="8" r="H1209">
        <v>20</v>
      </c>
      <c s="36" r="I1209">
        <v>0</v>
      </c>
      <c t="str" s="27" r="J1209">
        <f>CONCATENATE("TAITbid:",(G1209*1000))</f>
        <v>TAITbid:20000</v>
      </c>
      <c t="str" s="27" r="K1209">
        <f>CONCATENATE("TAITUnscheduled:",(I1209*1000))</f>
        <v>TAITUnscheduled:0</v>
      </c>
      <c t="str" s="27" r="L1209">
        <f>CONCATENATE("TAITPlanned:",(N1209*1000))</f>
        <v>TAITPlanned:0</v>
      </c>
      <c t="str" s="27" r="M1209">
        <f>CONCATENATE("TAITSettled:",(P1209*1000))</f>
        <v>TAITSettled:20000</v>
      </c>
      <c s="36" r="N1209"/>
      <c s="34" r="O1209"/>
      <c s="8" r="P1209">
        <v>20</v>
      </c>
      <c s="17" r="Q1209"/>
      <c s="40" r="R1209"/>
      <c s="40" r="S1209"/>
      <c s="17" r="T1209"/>
      <c s="29" r="U1209">
        <f>(((20*AB1209)*AC1209)+(20*AA1209))*1</f>
        <v>0</v>
      </c>
      <c s="29" r="V1209">
        <f>IF((U1209=0),0,(S1209/U1209))</f>
        <v>0</v>
      </c>
      <c s="40" r="X1209">
        <f>(AA1209+AB1209)*AC1209</f>
        <v>0</v>
      </c>
      <c s="17" r="Y1209"/>
      <c s="31" r="AA1209"/>
      <c s="31" r="AB1209"/>
      <c s="31" r="AC1209"/>
      <c s="31" r="AD1209"/>
    </row>
    <row customHeight="1" r="1210" ht="12.0">
      <c s="19" r="A1210">
        <v>41780.3333333333</v>
      </c>
      <c s="23" r="B1210">
        <v>41780.375</v>
      </c>
      <c s="19" r="C1210">
        <f>A1210+TIME(5,0,0)</f>
        <v>41780.5416666667</v>
      </c>
      <c s="24" r="D1210">
        <f>DATE(YEAR(C1210),MONTH(C1210),DAY(C1210))</f>
        <v>41780</v>
      </c>
      <c s="27" r="E1210">
        <f>HOUR(C1210)</f>
        <v>13</v>
      </c>
      <c t="str" s="27" r="F1210">
        <f>CONCATENATE("TAITsched:",(H1210*1000))</f>
        <v>TAITsched:20000</v>
      </c>
      <c s="18" r="G1210">
        <v>20</v>
      </c>
      <c s="8" r="H1210">
        <v>20</v>
      </c>
      <c s="36" r="I1210">
        <v>0</v>
      </c>
      <c t="str" s="27" r="J1210">
        <f>CONCATENATE("TAITbid:",(G1210*1000))</f>
        <v>TAITbid:20000</v>
      </c>
      <c t="str" s="27" r="K1210">
        <f>CONCATENATE("TAITUnscheduled:",(I1210*1000))</f>
        <v>TAITUnscheduled:0</v>
      </c>
      <c t="str" s="27" r="L1210">
        <f>CONCATENATE("TAITPlanned:",(N1210*1000))</f>
        <v>TAITPlanned:0</v>
      </c>
      <c t="str" s="27" r="M1210">
        <f>CONCATENATE("TAITSettled:",(P1210*1000))</f>
        <v>TAITSettled:20000</v>
      </c>
      <c s="36" r="N1210"/>
      <c s="34" r="O1210"/>
      <c s="8" r="P1210">
        <v>20</v>
      </c>
      <c s="17" r="Q1210"/>
      <c s="40" r="R1210"/>
      <c s="40" r="S1210"/>
      <c s="17" r="T1210"/>
      <c s="29" r="U1210">
        <f>(((20*AB1210)*AC1210)+(20*AA1210))*1</f>
        <v>0</v>
      </c>
      <c s="29" r="V1210">
        <f>IF((U1210=0),0,(S1210/U1210))</f>
        <v>0</v>
      </c>
      <c s="40" r="X1210">
        <f>(AA1210+AB1210)*AC1210</f>
        <v>0</v>
      </c>
      <c s="17" r="Y1210"/>
      <c s="31" r="AA1210"/>
      <c s="31" r="AB1210"/>
      <c s="31" r="AC1210"/>
      <c s="31" r="AD1210"/>
    </row>
    <row customHeight="1" r="1211" ht="12.0">
      <c s="19" r="A1211">
        <v>41780.375</v>
      </c>
      <c s="23" r="B1211">
        <v>41780.4166666667</v>
      </c>
      <c s="19" r="C1211">
        <f>A1211+TIME(5,0,0)</f>
        <v>41780.5833333333</v>
      </c>
      <c s="24" r="D1211">
        <f>DATE(YEAR(C1211),MONTH(C1211),DAY(C1211))</f>
        <v>41780</v>
      </c>
      <c s="27" r="E1211">
        <f>HOUR(C1211)</f>
        <v>14</v>
      </c>
      <c t="str" s="27" r="F1211">
        <f>CONCATENATE("TAITsched:",(H1211*1000))</f>
        <v>TAITsched:20000</v>
      </c>
      <c s="18" r="G1211">
        <v>20</v>
      </c>
      <c s="8" r="H1211">
        <v>20</v>
      </c>
      <c s="36" r="I1211">
        <v>0</v>
      </c>
      <c t="str" s="27" r="J1211">
        <f>CONCATENATE("TAITbid:",(G1211*1000))</f>
        <v>TAITbid:20000</v>
      </c>
      <c t="str" s="27" r="K1211">
        <f>CONCATENATE("TAITUnscheduled:",(I1211*1000))</f>
        <v>TAITUnscheduled:0</v>
      </c>
      <c t="str" s="27" r="L1211">
        <f>CONCATENATE("TAITPlanned:",(N1211*1000))</f>
        <v>TAITPlanned:0</v>
      </c>
      <c t="str" s="27" r="M1211">
        <f>CONCATENATE("TAITSettled:",(P1211*1000))</f>
        <v>TAITSettled:20000</v>
      </c>
      <c s="36" r="N1211"/>
      <c s="34" r="O1211"/>
      <c s="8" r="P1211">
        <v>20</v>
      </c>
      <c s="17" r="Q1211"/>
      <c s="40" r="R1211"/>
      <c s="40" r="S1211"/>
      <c s="17" r="T1211"/>
      <c s="29" r="U1211">
        <f>(((20*AB1211)*AC1211)+(20*AA1211))*1</f>
        <v>0</v>
      </c>
      <c s="29" r="V1211">
        <f>IF((U1211=0),0,(S1211/U1211))</f>
        <v>0</v>
      </c>
      <c s="40" r="X1211">
        <f>(AA1211+AB1211)*AC1211</f>
        <v>0</v>
      </c>
      <c s="17" r="Y1211"/>
      <c s="31" r="AA1211"/>
      <c s="31" r="AB1211"/>
      <c s="31" r="AC1211"/>
      <c s="31" r="AD1211"/>
    </row>
    <row customHeight="1" r="1212" ht="12.0">
      <c s="19" r="A1212">
        <v>41780.4166666667</v>
      </c>
      <c s="23" r="B1212">
        <v>41780.4583333333</v>
      </c>
      <c s="19" r="C1212">
        <f>A1212+TIME(5,0,0)</f>
        <v>41780.625</v>
      </c>
      <c s="24" r="D1212">
        <f>DATE(YEAR(C1212),MONTH(C1212),DAY(C1212))</f>
        <v>41780</v>
      </c>
      <c s="27" r="E1212">
        <f>HOUR(C1212)</f>
        <v>15</v>
      </c>
      <c t="str" s="27" r="F1212">
        <f>CONCATENATE("TAITsched:",(H1212*1000))</f>
        <v>TAITsched:20000</v>
      </c>
      <c s="18" r="G1212">
        <v>20</v>
      </c>
      <c s="8" r="H1212">
        <v>20</v>
      </c>
      <c s="36" r="I1212">
        <v>0</v>
      </c>
      <c t="str" s="27" r="J1212">
        <f>CONCATENATE("TAITbid:",(G1212*1000))</f>
        <v>TAITbid:20000</v>
      </c>
      <c t="str" s="27" r="K1212">
        <f>CONCATENATE("TAITUnscheduled:",(I1212*1000))</f>
        <v>TAITUnscheduled:0</v>
      </c>
      <c t="str" s="27" r="L1212">
        <f>CONCATENATE("TAITPlanned:",(N1212*1000))</f>
        <v>TAITPlanned:0</v>
      </c>
      <c t="str" s="27" r="M1212">
        <f>CONCATENATE("TAITSettled:",(P1212*1000))</f>
        <v>TAITSettled:20000</v>
      </c>
      <c s="36" r="N1212"/>
      <c s="34" r="O1212"/>
      <c s="8" r="P1212">
        <v>20</v>
      </c>
      <c s="17" r="Q1212"/>
      <c s="40" r="R1212"/>
      <c s="40" r="S1212"/>
      <c s="17" r="T1212"/>
      <c s="29" r="U1212">
        <f>(((20*AB1212)*AC1212)+(20*AA1212))*1</f>
        <v>0</v>
      </c>
      <c s="29" r="V1212">
        <f>IF((U1212=0),0,(S1212/U1212))</f>
        <v>0</v>
      </c>
      <c s="40" r="X1212">
        <f>(AA1212+AB1212)*AC1212</f>
        <v>0</v>
      </c>
      <c s="17" r="Y1212"/>
      <c s="31" r="AA1212"/>
      <c s="31" r="AB1212"/>
      <c s="31" r="AC1212"/>
      <c s="31" r="AD1212"/>
    </row>
    <row customHeight="1" r="1213" ht="12.0">
      <c s="19" r="A1213">
        <v>41780.4583333333</v>
      </c>
      <c s="23" r="B1213">
        <v>41780.5</v>
      </c>
      <c s="19" r="C1213">
        <f>A1213+TIME(5,0,0)</f>
        <v>41780.6666666667</v>
      </c>
      <c s="24" r="D1213">
        <f>DATE(YEAR(C1213),MONTH(C1213),DAY(C1213))</f>
        <v>41780</v>
      </c>
      <c s="27" r="E1213">
        <f>HOUR(C1213)</f>
        <v>16</v>
      </c>
      <c t="str" s="27" r="F1213">
        <f>CONCATENATE("TAITsched:",(H1213*1000))</f>
        <v>TAITsched:20000</v>
      </c>
      <c s="18" r="G1213">
        <v>20</v>
      </c>
      <c s="8" r="H1213">
        <v>20</v>
      </c>
      <c s="36" r="I1213">
        <v>0</v>
      </c>
      <c t="str" s="27" r="J1213">
        <f>CONCATENATE("TAITbid:",(G1213*1000))</f>
        <v>TAITbid:20000</v>
      </c>
      <c t="str" s="27" r="K1213">
        <f>CONCATENATE("TAITUnscheduled:",(I1213*1000))</f>
        <v>TAITUnscheduled:0</v>
      </c>
      <c t="str" s="27" r="L1213">
        <f>CONCATENATE("TAITPlanned:",(N1213*1000))</f>
        <v>TAITPlanned:0</v>
      </c>
      <c t="str" s="27" r="M1213">
        <f>CONCATENATE("TAITSettled:",(P1213*1000))</f>
        <v>TAITSettled:20000</v>
      </c>
      <c s="36" r="N1213"/>
      <c s="34" r="O1213"/>
      <c s="8" r="P1213">
        <v>20</v>
      </c>
      <c s="17" r="Q1213"/>
      <c s="40" r="R1213"/>
      <c s="40" r="S1213"/>
      <c s="17" r="T1213"/>
      <c s="29" r="U1213">
        <f>(((20*AB1213)*AC1213)+(20*AA1213))*1</f>
        <v>0</v>
      </c>
      <c s="29" r="V1213">
        <f>IF((U1213=0),0,(S1213/U1213))</f>
        <v>0</v>
      </c>
      <c s="40" r="X1213">
        <f>(AA1213+AB1213)*AC1213</f>
        <v>0</v>
      </c>
      <c s="17" r="Y1213"/>
      <c s="31" r="AA1213"/>
      <c s="31" r="AB1213"/>
      <c s="31" r="AC1213"/>
      <c s="31" r="AD1213"/>
    </row>
    <row customHeight="1" r="1214" ht="12.0">
      <c s="19" r="A1214">
        <v>41780.5</v>
      </c>
      <c s="23" r="B1214">
        <v>41780.5416666667</v>
      </c>
      <c s="19" r="C1214">
        <f>A1214+TIME(5,0,0)</f>
        <v>41780.7083333333</v>
      </c>
      <c s="24" r="D1214">
        <f>DATE(YEAR(C1214),MONTH(C1214),DAY(C1214))</f>
        <v>41780</v>
      </c>
      <c s="27" r="E1214">
        <f>HOUR(C1214)</f>
        <v>17</v>
      </c>
      <c t="str" s="27" r="F1214">
        <f>CONCATENATE("TAITsched:",(H1214*1000))</f>
        <v>TAITsched:20000</v>
      </c>
      <c s="18" r="G1214">
        <v>20</v>
      </c>
      <c s="8" r="H1214">
        <v>20</v>
      </c>
      <c s="36" r="I1214">
        <v>0</v>
      </c>
      <c t="str" s="27" r="J1214">
        <f>CONCATENATE("TAITbid:",(G1214*1000))</f>
        <v>TAITbid:20000</v>
      </c>
      <c t="str" s="27" r="K1214">
        <f>CONCATENATE("TAITUnscheduled:",(I1214*1000))</f>
        <v>TAITUnscheduled:0</v>
      </c>
      <c t="str" s="27" r="L1214">
        <f>CONCATENATE("TAITPlanned:",(N1214*1000))</f>
        <v>TAITPlanned:0</v>
      </c>
      <c t="str" s="27" r="M1214">
        <f>CONCATENATE("TAITSettled:",(P1214*1000))</f>
        <v>TAITSettled:20000</v>
      </c>
      <c s="36" r="N1214"/>
      <c s="34" r="O1214"/>
      <c s="8" r="P1214">
        <v>20</v>
      </c>
      <c s="17" r="Q1214"/>
      <c s="40" r="R1214"/>
      <c s="40" r="S1214"/>
      <c s="17" r="T1214"/>
      <c s="29" r="U1214">
        <f>(((20*AB1214)*AC1214)+(20*AA1214))*1</f>
        <v>0</v>
      </c>
      <c s="29" r="V1214">
        <f>IF((U1214=0),0,(S1214/U1214))</f>
        <v>0</v>
      </c>
      <c s="40" r="X1214">
        <f>(AA1214+AB1214)*AC1214</f>
        <v>0</v>
      </c>
      <c s="17" r="Y1214"/>
      <c s="31" r="AA1214"/>
      <c s="31" r="AB1214"/>
      <c s="31" r="AC1214"/>
      <c s="31" r="AD1214"/>
    </row>
    <row customHeight="1" r="1215" ht="12.0">
      <c s="19" r="A1215">
        <v>41780.5416666667</v>
      </c>
      <c s="23" r="B1215">
        <v>41780.5833333333</v>
      </c>
      <c s="19" r="C1215">
        <f>A1215+TIME(5,0,0)</f>
        <v>41780.75</v>
      </c>
      <c s="24" r="D1215">
        <f>DATE(YEAR(C1215),MONTH(C1215),DAY(C1215))</f>
        <v>41780</v>
      </c>
      <c s="27" r="E1215">
        <f>HOUR(C1215)</f>
        <v>18</v>
      </c>
      <c t="str" s="27" r="F1215">
        <f>CONCATENATE("TAITsched:",(H1215*1000))</f>
        <v>TAITsched:20000</v>
      </c>
      <c s="18" r="G1215">
        <v>20</v>
      </c>
      <c s="8" r="H1215">
        <v>20</v>
      </c>
      <c s="36" r="I1215">
        <v>0</v>
      </c>
      <c t="str" s="27" r="J1215">
        <f>CONCATENATE("TAITbid:",(G1215*1000))</f>
        <v>TAITbid:20000</v>
      </c>
      <c t="str" s="27" r="K1215">
        <f>CONCATENATE("TAITUnscheduled:",(I1215*1000))</f>
        <v>TAITUnscheduled:0</v>
      </c>
      <c t="str" s="27" r="L1215">
        <f>CONCATENATE("TAITPlanned:",(N1215*1000))</f>
        <v>TAITPlanned:0</v>
      </c>
      <c t="str" s="27" r="M1215">
        <f>CONCATENATE("TAITSettled:",(P1215*1000))</f>
        <v>TAITSettled:20000</v>
      </c>
      <c s="36" r="N1215"/>
      <c s="34" r="O1215"/>
      <c s="8" r="P1215">
        <v>20</v>
      </c>
      <c s="17" r="Q1215"/>
      <c s="40" r="R1215"/>
      <c s="40" r="S1215"/>
      <c s="17" r="T1215"/>
      <c s="29" r="U1215">
        <f>(((20*AB1215)*AC1215)+(20*AA1215))*1</f>
        <v>0</v>
      </c>
      <c s="29" r="V1215">
        <f>IF((U1215=0),0,(S1215/U1215))</f>
        <v>0</v>
      </c>
      <c s="40" r="X1215">
        <f>(AA1215+AB1215)*AC1215</f>
        <v>0</v>
      </c>
      <c s="17" r="Y1215"/>
      <c s="31" r="AA1215"/>
      <c s="31" r="AB1215"/>
      <c s="31" r="AC1215"/>
      <c s="31" r="AD1215"/>
    </row>
    <row customHeight="1" r="1216" ht="12.0">
      <c s="19" r="A1216">
        <v>41780.5833333333</v>
      </c>
      <c s="23" r="B1216">
        <v>41780.625</v>
      </c>
      <c s="19" r="C1216">
        <f>A1216+TIME(5,0,0)</f>
        <v>41780.7916666667</v>
      </c>
      <c s="24" r="D1216">
        <f>DATE(YEAR(C1216),MONTH(C1216),DAY(C1216))</f>
        <v>41780</v>
      </c>
      <c s="27" r="E1216">
        <f>HOUR(C1216)</f>
        <v>19</v>
      </c>
      <c t="str" s="27" r="F1216">
        <f>CONCATENATE("TAITsched:",(H1216*1000))</f>
        <v>TAITsched:20000</v>
      </c>
      <c s="18" r="G1216">
        <v>20</v>
      </c>
      <c s="8" r="H1216">
        <v>20</v>
      </c>
      <c s="36" r="I1216">
        <v>0</v>
      </c>
      <c t="str" s="27" r="J1216">
        <f>CONCATENATE("TAITbid:",(G1216*1000))</f>
        <v>TAITbid:20000</v>
      </c>
      <c t="str" s="27" r="K1216">
        <f>CONCATENATE("TAITUnscheduled:",(I1216*1000))</f>
        <v>TAITUnscheduled:0</v>
      </c>
      <c t="str" s="27" r="L1216">
        <f>CONCATENATE("TAITPlanned:",(N1216*1000))</f>
        <v>TAITPlanned:0</v>
      </c>
      <c t="str" s="27" r="M1216">
        <f>CONCATENATE("TAITSettled:",(P1216*1000))</f>
        <v>TAITSettled:20000</v>
      </c>
      <c s="36" r="N1216"/>
      <c s="34" r="O1216"/>
      <c s="8" r="P1216">
        <v>20</v>
      </c>
      <c s="17" r="Q1216"/>
      <c s="40" r="R1216"/>
      <c s="40" r="S1216"/>
      <c s="17" r="T1216"/>
      <c s="29" r="U1216">
        <f>(((20*AB1216)*AC1216)+(20*AA1216))*1</f>
        <v>0</v>
      </c>
      <c s="29" r="V1216">
        <f>IF((U1216=0),0,(S1216/U1216))</f>
        <v>0</v>
      </c>
      <c s="40" r="X1216">
        <f>(AA1216+AB1216)*AC1216</f>
        <v>0</v>
      </c>
      <c s="17" r="Y1216"/>
      <c s="31" r="AA1216"/>
      <c s="31" r="AB1216"/>
      <c s="31" r="AC1216"/>
      <c s="31" r="AD1216"/>
    </row>
    <row customHeight="1" r="1217" ht="12.0">
      <c s="19" r="A1217">
        <v>41780.625</v>
      </c>
      <c s="23" r="B1217">
        <v>41780.6666666667</v>
      </c>
      <c s="19" r="C1217">
        <f>A1217+TIME(5,0,0)</f>
        <v>41780.8333333333</v>
      </c>
      <c s="24" r="D1217">
        <f>DATE(YEAR(C1217),MONTH(C1217),DAY(C1217))</f>
        <v>41780</v>
      </c>
      <c s="27" r="E1217">
        <f>HOUR(C1217)</f>
        <v>20</v>
      </c>
      <c t="str" s="27" r="F1217">
        <f>CONCATENATE("TAITsched:",(H1217*1000))</f>
        <v>TAITsched:20000</v>
      </c>
      <c s="18" r="G1217">
        <v>20</v>
      </c>
      <c s="8" r="H1217">
        <v>20</v>
      </c>
      <c s="36" r="I1217">
        <v>0</v>
      </c>
      <c t="str" s="27" r="J1217">
        <f>CONCATENATE("TAITbid:",(G1217*1000))</f>
        <v>TAITbid:20000</v>
      </c>
      <c t="str" s="27" r="K1217">
        <f>CONCATENATE("TAITUnscheduled:",(I1217*1000))</f>
        <v>TAITUnscheduled:0</v>
      </c>
      <c t="str" s="27" r="L1217">
        <f>CONCATENATE("TAITPlanned:",(N1217*1000))</f>
        <v>TAITPlanned:0</v>
      </c>
      <c t="str" s="27" r="M1217">
        <f>CONCATENATE("TAITSettled:",(P1217*1000))</f>
        <v>TAITSettled:20000</v>
      </c>
      <c s="36" r="N1217"/>
      <c s="34" r="O1217"/>
      <c s="8" r="P1217">
        <v>20</v>
      </c>
      <c s="17" r="Q1217"/>
      <c s="40" r="R1217"/>
      <c s="40" r="S1217"/>
      <c s="17" r="T1217"/>
      <c s="29" r="U1217">
        <f>(((20*AB1217)*AC1217)+(20*AA1217))*1</f>
        <v>0</v>
      </c>
      <c s="29" r="V1217">
        <f>IF((U1217=0),0,(S1217/U1217))</f>
        <v>0</v>
      </c>
      <c s="40" r="X1217">
        <f>(AA1217+AB1217)*AC1217</f>
        <v>0</v>
      </c>
      <c s="17" r="Y1217"/>
      <c s="31" r="AA1217"/>
      <c s="31" r="AB1217"/>
      <c s="31" r="AC1217"/>
      <c s="31" r="AD1217"/>
    </row>
    <row customHeight="1" r="1218" ht="12.0">
      <c s="19" r="A1218">
        <v>41780.6666666667</v>
      </c>
      <c s="23" r="B1218">
        <v>41780.7083333333</v>
      </c>
      <c s="19" r="C1218">
        <f>A1218+TIME(5,0,0)</f>
        <v>41780.875</v>
      </c>
      <c s="24" r="D1218">
        <f>DATE(YEAR(C1218),MONTH(C1218),DAY(C1218))</f>
        <v>41780</v>
      </c>
      <c s="27" r="E1218">
        <f>HOUR(C1218)</f>
        <v>21</v>
      </c>
      <c t="str" s="27" r="F1218">
        <f>CONCATENATE("TAITsched:",(H1218*1000))</f>
        <v>TAITsched:20000</v>
      </c>
      <c s="18" r="G1218">
        <v>20</v>
      </c>
      <c s="8" r="H1218">
        <v>20</v>
      </c>
      <c s="36" r="I1218">
        <v>0</v>
      </c>
      <c t="str" s="27" r="J1218">
        <f>CONCATENATE("TAITbid:",(G1218*1000))</f>
        <v>TAITbid:20000</v>
      </c>
      <c t="str" s="27" r="K1218">
        <f>CONCATENATE("TAITUnscheduled:",(I1218*1000))</f>
        <v>TAITUnscheduled:0</v>
      </c>
      <c t="str" s="27" r="L1218">
        <f>CONCATENATE("TAITPlanned:",(N1218*1000))</f>
        <v>TAITPlanned:0</v>
      </c>
      <c t="str" s="27" r="M1218">
        <f>CONCATENATE("TAITSettled:",(P1218*1000))</f>
        <v>TAITSettled:20000</v>
      </c>
      <c s="36" r="N1218"/>
      <c s="34" r="O1218"/>
      <c s="8" r="P1218">
        <v>20</v>
      </c>
      <c s="17" r="Q1218"/>
      <c s="40" r="R1218"/>
      <c s="40" r="S1218"/>
      <c s="17" r="T1218"/>
      <c s="29" r="U1218">
        <f>(((20*AB1218)*AC1218)+(20*AA1218))*1</f>
        <v>0</v>
      </c>
      <c s="29" r="V1218">
        <f>IF((U1218=0),0,(S1218/U1218))</f>
        <v>0</v>
      </c>
      <c s="40" r="X1218">
        <f>(AA1218+AB1218)*AC1218</f>
        <v>0</v>
      </c>
      <c s="17" r="Y1218"/>
      <c s="31" r="AA1218"/>
      <c s="31" r="AB1218"/>
      <c s="31" r="AC1218"/>
      <c s="31" r="AD1218"/>
    </row>
    <row customHeight="1" r="1219" ht="12.0">
      <c s="19" r="A1219">
        <v>41780.7083333333</v>
      </c>
      <c s="23" r="B1219">
        <v>41780.75</v>
      </c>
      <c s="19" r="C1219">
        <f>A1219+TIME(5,0,0)</f>
        <v>41780.9166666667</v>
      </c>
      <c s="24" r="D1219">
        <f>DATE(YEAR(C1219),MONTH(C1219),DAY(C1219))</f>
        <v>41780</v>
      </c>
      <c s="27" r="E1219">
        <f>HOUR(C1219)</f>
        <v>22</v>
      </c>
      <c t="str" s="27" r="F1219">
        <f>CONCATENATE("TAITsched:",(H1219*1000))</f>
        <v>TAITsched:20000</v>
      </c>
      <c s="18" r="G1219">
        <v>20</v>
      </c>
      <c s="8" r="H1219">
        <v>20</v>
      </c>
      <c s="36" r="I1219">
        <v>0</v>
      </c>
      <c t="str" s="27" r="J1219">
        <f>CONCATENATE("TAITbid:",(G1219*1000))</f>
        <v>TAITbid:20000</v>
      </c>
      <c t="str" s="27" r="K1219">
        <f>CONCATENATE("TAITUnscheduled:",(I1219*1000))</f>
        <v>TAITUnscheduled:0</v>
      </c>
      <c t="str" s="27" r="L1219">
        <f>CONCATENATE("TAITPlanned:",(N1219*1000))</f>
        <v>TAITPlanned:0</v>
      </c>
      <c t="str" s="27" r="M1219">
        <f>CONCATENATE("TAITSettled:",(P1219*1000))</f>
        <v>TAITSettled:20000</v>
      </c>
      <c s="36" r="N1219"/>
      <c s="34" r="O1219"/>
      <c s="8" r="P1219">
        <v>20</v>
      </c>
      <c s="17" r="Q1219"/>
      <c s="40" r="R1219"/>
      <c s="40" r="S1219"/>
      <c s="17" r="T1219"/>
      <c s="29" r="U1219">
        <f>(((20*AB1219)*AC1219)+(20*AA1219))*1</f>
        <v>0</v>
      </c>
      <c s="29" r="V1219">
        <f>IF((U1219=0),0,(S1219/U1219))</f>
        <v>0</v>
      </c>
      <c s="40" r="X1219">
        <f>(AA1219+AB1219)*AC1219</f>
        <v>0</v>
      </c>
      <c s="17" r="Y1219"/>
      <c s="31" r="AA1219"/>
      <c s="31" r="AB1219"/>
      <c s="31" r="AC1219"/>
      <c s="31" r="AD1219"/>
    </row>
    <row customHeight="1" r="1220" ht="12.0">
      <c s="19" r="A1220">
        <v>41780.75</v>
      </c>
      <c s="23" r="B1220">
        <v>41780.7916666667</v>
      </c>
      <c s="19" r="C1220">
        <f>A1220+TIME(5,0,0)</f>
        <v>41780.9583333333</v>
      </c>
      <c s="24" r="D1220">
        <f>DATE(YEAR(C1220),MONTH(C1220),DAY(C1220))</f>
        <v>41780</v>
      </c>
      <c s="27" r="E1220">
        <f>HOUR(C1220)</f>
        <v>23</v>
      </c>
      <c t="str" s="27" r="F1220">
        <f>CONCATENATE("TAITsched:",(H1220*1000))</f>
        <v>TAITsched:20000</v>
      </c>
      <c s="18" r="G1220">
        <v>20</v>
      </c>
      <c s="8" r="H1220">
        <v>20</v>
      </c>
      <c s="36" r="I1220">
        <v>0</v>
      </c>
      <c t="str" s="27" r="J1220">
        <f>CONCATENATE("TAITbid:",(G1220*1000))</f>
        <v>TAITbid:20000</v>
      </c>
      <c t="str" s="27" r="K1220">
        <f>CONCATENATE("TAITUnscheduled:",(I1220*1000))</f>
        <v>TAITUnscheduled:0</v>
      </c>
      <c t="str" s="27" r="L1220">
        <f>CONCATENATE("TAITPlanned:",(N1220*1000))</f>
        <v>TAITPlanned:0</v>
      </c>
      <c t="str" s="27" r="M1220">
        <f>CONCATENATE("TAITSettled:",(P1220*1000))</f>
        <v>TAITSettled:20000</v>
      </c>
      <c s="36" r="N1220"/>
      <c s="34" r="O1220"/>
      <c s="8" r="P1220">
        <v>20</v>
      </c>
      <c s="17" r="Q1220"/>
      <c s="40" r="R1220"/>
      <c s="40" r="S1220"/>
      <c s="17" r="T1220"/>
      <c s="29" r="U1220">
        <f>(((20*AB1220)*AC1220)+(20*AA1220))*1</f>
        <v>0</v>
      </c>
      <c s="29" r="V1220">
        <f>IF((U1220=0),0,(S1220/U1220))</f>
        <v>0</v>
      </c>
      <c s="40" r="X1220">
        <f>(AA1220+AB1220)*AC1220</f>
        <v>0</v>
      </c>
      <c s="17" r="Y1220"/>
      <c s="31" r="AA1220"/>
      <c s="31" r="AB1220"/>
      <c s="31" r="AC1220"/>
      <c s="31" r="AD1220"/>
    </row>
    <row customHeight="1" r="1221" ht="12.0">
      <c s="19" r="A1221">
        <v>41780.7916666667</v>
      </c>
      <c s="23" r="B1221">
        <v>41780.8333333333</v>
      </c>
      <c s="19" r="C1221">
        <f>A1221+TIME(5,0,0)</f>
        <v>41781</v>
      </c>
      <c s="24" r="D1221">
        <f>DATE(YEAR(C1221),MONTH(C1221),DAY(C1221))</f>
        <v>41781</v>
      </c>
      <c s="27" r="E1221">
        <f>HOUR(C1221)</f>
        <v>0</v>
      </c>
      <c t="str" s="27" r="F1221">
        <f>CONCATENATE("TAITsched:",(H1221*1000))</f>
        <v>TAITsched:20000</v>
      </c>
      <c s="18" r="G1221">
        <v>20</v>
      </c>
      <c s="8" r="H1221">
        <v>20</v>
      </c>
      <c s="36" r="I1221">
        <v>0</v>
      </c>
      <c t="str" s="27" r="J1221">
        <f>CONCATENATE("TAITbid:",(G1221*1000))</f>
        <v>TAITbid:20000</v>
      </c>
      <c t="str" s="27" r="K1221">
        <f>CONCATENATE("TAITUnscheduled:",(I1221*1000))</f>
        <v>TAITUnscheduled:0</v>
      </c>
      <c t="str" s="27" r="L1221">
        <f>CONCATENATE("TAITPlanned:",(N1221*1000))</f>
        <v>TAITPlanned:0</v>
      </c>
      <c t="str" s="27" r="M1221">
        <f>CONCATENATE("TAITSettled:",(P1221*1000))</f>
        <v>TAITSettled:20000</v>
      </c>
      <c s="36" r="N1221"/>
      <c s="34" r="O1221"/>
      <c s="8" r="P1221">
        <v>20</v>
      </c>
      <c s="17" r="Q1221"/>
      <c s="40" r="R1221"/>
      <c s="40" r="S1221"/>
      <c s="17" r="T1221"/>
      <c s="29" r="U1221">
        <f>(((20*AB1221)*AC1221)+(20*AA1221))*1</f>
        <v>0</v>
      </c>
      <c s="29" r="V1221">
        <f>IF((U1221=0),0,(S1221/U1221))</f>
        <v>0</v>
      </c>
      <c s="40" r="X1221">
        <f>(AA1221+AB1221)*AC1221</f>
        <v>0</v>
      </c>
      <c s="17" r="Y1221"/>
      <c s="31" r="AA1221"/>
      <c s="31" r="AB1221"/>
      <c s="31" r="AC1221"/>
      <c s="31" r="AD1221"/>
    </row>
    <row customHeight="1" r="1222" ht="12.0">
      <c s="19" r="A1222">
        <v>41780.8333333333</v>
      </c>
      <c s="23" r="B1222">
        <v>41780.875</v>
      </c>
      <c s="19" r="C1222">
        <f>A1222+TIME(5,0,0)</f>
        <v>41781.0416666667</v>
      </c>
      <c s="24" r="D1222">
        <f>DATE(YEAR(C1222),MONTH(C1222),DAY(C1222))</f>
        <v>41781</v>
      </c>
      <c s="27" r="E1222">
        <f>HOUR(C1222)</f>
        <v>1</v>
      </c>
      <c t="str" s="27" r="F1222">
        <f>CONCATENATE("TAITsched:",(H1222*1000))</f>
        <v>TAITsched:20000</v>
      </c>
      <c s="18" r="G1222">
        <v>20</v>
      </c>
      <c s="8" r="H1222">
        <v>20</v>
      </c>
      <c s="36" r="I1222">
        <v>0</v>
      </c>
      <c t="str" s="27" r="J1222">
        <f>CONCATENATE("TAITbid:",(G1222*1000))</f>
        <v>TAITbid:20000</v>
      </c>
      <c t="str" s="27" r="K1222">
        <f>CONCATENATE("TAITUnscheduled:",(I1222*1000))</f>
        <v>TAITUnscheduled:0</v>
      </c>
      <c t="str" s="27" r="L1222">
        <f>CONCATENATE("TAITPlanned:",(N1222*1000))</f>
        <v>TAITPlanned:0</v>
      </c>
      <c t="str" s="27" r="M1222">
        <f>CONCATENATE("TAITSettled:",(P1222*1000))</f>
        <v>TAITSettled:20000</v>
      </c>
      <c s="36" r="N1222"/>
      <c s="34" r="O1222"/>
      <c s="8" r="P1222">
        <v>20</v>
      </c>
      <c s="17" r="Q1222"/>
      <c s="40" r="R1222"/>
      <c s="40" r="S1222"/>
      <c s="17" r="T1222"/>
      <c s="29" r="U1222">
        <f>(((20*AB1222)*AC1222)+(20*AA1222))*1</f>
        <v>0</v>
      </c>
      <c s="29" r="V1222">
        <f>IF((U1222=0),0,(S1222/U1222))</f>
        <v>0</v>
      </c>
      <c s="40" r="X1222">
        <f>(AA1222+AB1222)*AC1222</f>
        <v>0</v>
      </c>
      <c s="17" r="Y1222"/>
      <c s="31" r="AA1222"/>
      <c s="31" r="AB1222"/>
      <c s="31" r="AC1222"/>
      <c s="31" r="AD1222"/>
    </row>
    <row customHeight="1" r="1223" ht="12.0">
      <c s="19" r="A1223">
        <v>41780.875</v>
      </c>
      <c s="23" r="B1223">
        <v>41780.9166666667</v>
      </c>
      <c s="19" r="C1223">
        <f>A1223+TIME(5,0,0)</f>
        <v>41781.0833333333</v>
      </c>
      <c s="24" r="D1223">
        <f>DATE(YEAR(C1223),MONTH(C1223),DAY(C1223))</f>
        <v>41781</v>
      </c>
      <c s="27" r="E1223">
        <f>HOUR(C1223)</f>
        <v>2</v>
      </c>
      <c t="str" s="27" r="F1223">
        <f>CONCATENATE("TAITsched:",(H1223*1000))</f>
        <v>TAITsched:20000</v>
      </c>
      <c s="18" r="G1223">
        <v>20</v>
      </c>
      <c s="8" r="H1223">
        <v>20</v>
      </c>
      <c s="36" r="I1223">
        <v>0</v>
      </c>
      <c t="str" s="27" r="J1223">
        <f>CONCATENATE("TAITbid:",(G1223*1000))</f>
        <v>TAITbid:20000</v>
      </c>
      <c t="str" s="27" r="K1223">
        <f>CONCATENATE("TAITUnscheduled:",(I1223*1000))</f>
        <v>TAITUnscheduled:0</v>
      </c>
      <c t="str" s="27" r="L1223">
        <f>CONCATENATE("TAITPlanned:",(N1223*1000))</f>
        <v>TAITPlanned:0</v>
      </c>
      <c t="str" s="27" r="M1223">
        <f>CONCATENATE("TAITSettled:",(P1223*1000))</f>
        <v>TAITSettled:20000</v>
      </c>
      <c s="36" r="N1223"/>
      <c s="34" r="O1223"/>
      <c s="8" r="P1223">
        <v>20</v>
      </c>
      <c s="17" r="Q1223"/>
      <c s="40" r="R1223"/>
      <c s="40" r="S1223"/>
      <c s="17" r="T1223"/>
      <c s="29" r="U1223">
        <f>(((20*AB1223)*AC1223)+(20*AA1223))*1</f>
        <v>0</v>
      </c>
      <c s="29" r="V1223">
        <f>IF((U1223=0),0,(S1223/U1223))</f>
        <v>0</v>
      </c>
      <c s="40" r="X1223">
        <f>(AA1223+AB1223)*AC1223</f>
        <v>0</v>
      </c>
      <c s="17" r="Y1223"/>
      <c s="31" r="AA1223"/>
      <c s="31" r="AB1223"/>
      <c s="31" r="AC1223"/>
      <c s="31" r="AD1223"/>
    </row>
    <row customHeight="1" r="1224" ht="12.0">
      <c s="19" r="A1224">
        <v>41780.9166666667</v>
      </c>
      <c s="23" r="B1224">
        <v>41780.9583333333</v>
      </c>
      <c s="19" r="C1224">
        <f>A1224+TIME(5,0,0)</f>
        <v>41781.125</v>
      </c>
      <c s="24" r="D1224">
        <f>DATE(YEAR(C1224),MONTH(C1224),DAY(C1224))</f>
        <v>41781</v>
      </c>
      <c s="27" r="E1224">
        <f>HOUR(C1224)</f>
        <v>3</v>
      </c>
      <c t="str" s="27" r="F1224">
        <f>CONCATENATE("TAITsched:",(H1224*1000))</f>
        <v>TAITsched:20000</v>
      </c>
      <c s="18" r="G1224">
        <v>20</v>
      </c>
      <c s="8" r="H1224">
        <v>20</v>
      </c>
      <c s="36" r="I1224">
        <v>0</v>
      </c>
      <c t="str" s="27" r="J1224">
        <f>CONCATENATE("TAITbid:",(G1224*1000))</f>
        <v>TAITbid:20000</v>
      </c>
      <c t="str" s="27" r="K1224">
        <f>CONCATENATE("TAITUnscheduled:",(I1224*1000))</f>
        <v>TAITUnscheduled:0</v>
      </c>
      <c t="str" s="27" r="L1224">
        <f>CONCATENATE("TAITPlanned:",(N1224*1000))</f>
        <v>TAITPlanned:0</v>
      </c>
      <c t="str" s="27" r="M1224">
        <f>CONCATENATE("TAITSettled:",(P1224*1000))</f>
        <v>TAITSettled:20000</v>
      </c>
      <c s="36" r="N1224"/>
      <c s="34" r="O1224"/>
      <c s="8" r="P1224">
        <v>20</v>
      </c>
      <c s="17" r="Q1224"/>
      <c s="40" r="R1224"/>
      <c s="40" r="S1224"/>
      <c s="17" r="T1224"/>
      <c s="29" r="U1224">
        <f>(((20*AB1224)*AC1224)+(20*AA1224))*1</f>
        <v>0</v>
      </c>
      <c s="29" r="V1224">
        <f>IF((U1224=0),0,(S1224/U1224))</f>
        <v>0</v>
      </c>
      <c s="40" r="X1224">
        <f>(AA1224+AB1224)*AC1224</f>
        <v>0</v>
      </c>
      <c s="17" r="Y1224"/>
      <c s="31" r="AA1224"/>
      <c s="31" r="AB1224"/>
      <c s="31" r="AC1224"/>
      <c s="31" r="AD1224"/>
    </row>
    <row customHeight="1" r="1225" ht="12.0">
      <c s="19" r="A1225">
        <v>41780.9583333333</v>
      </c>
      <c s="23" r="B1225">
        <v>41781</v>
      </c>
      <c s="19" r="C1225">
        <f>A1225+TIME(5,0,0)</f>
        <v>41781.1666666667</v>
      </c>
      <c s="24" r="D1225">
        <f>DATE(YEAR(C1225),MONTH(C1225),DAY(C1225))</f>
        <v>41781</v>
      </c>
      <c s="27" r="E1225">
        <f>HOUR(C1225)</f>
        <v>4</v>
      </c>
      <c t="str" s="27" r="F1225">
        <f>CONCATENATE("TAITsched:",(H1225*1000))</f>
        <v>TAITsched:20000</v>
      </c>
      <c s="18" r="G1225">
        <v>20</v>
      </c>
      <c s="8" r="H1225">
        <v>20</v>
      </c>
      <c s="36" r="I1225">
        <v>0</v>
      </c>
      <c t="str" s="27" r="J1225">
        <f>CONCATENATE("TAITbid:",(G1225*1000))</f>
        <v>TAITbid:20000</v>
      </c>
      <c t="str" s="27" r="K1225">
        <f>CONCATENATE("TAITUnscheduled:",(I1225*1000))</f>
        <v>TAITUnscheduled:0</v>
      </c>
      <c t="str" s="27" r="L1225">
        <f>CONCATENATE("TAITPlanned:",(N1225*1000))</f>
        <v>TAITPlanned:0</v>
      </c>
      <c t="str" s="27" r="M1225">
        <f>CONCATENATE("TAITSettled:",(P1225*1000))</f>
        <v>TAITSettled:20000</v>
      </c>
      <c s="36" r="N1225"/>
      <c s="34" r="O1225"/>
      <c s="8" r="P1225">
        <v>20</v>
      </c>
      <c s="17" r="Q1225"/>
      <c s="40" r="R1225"/>
      <c s="40" r="S1225"/>
      <c s="17" r="T1225"/>
      <c s="29" r="U1225">
        <f>(((20*AB1225)*AC1225)+(20*AA1225))*1</f>
        <v>0</v>
      </c>
      <c s="29" r="V1225">
        <f>IF((U1225=0),0,(S1225/U1225))</f>
        <v>0</v>
      </c>
      <c s="40" r="X1225">
        <f>(AA1225+AB1225)*AC1225</f>
        <v>0</v>
      </c>
      <c s="17" r="Y1225"/>
      <c s="31" r="AA1225"/>
      <c s="31" r="AB1225"/>
      <c s="31" r="AC1225"/>
      <c s="31" r="AD1225"/>
    </row>
    <row customHeight="1" r="1226" ht="12.0">
      <c s="19" r="A1226">
        <v>41781</v>
      </c>
      <c s="23" r="B1226">
        <v>41781.0416666667</v>
      </c>
      <c s="19" r="C1226">
        <f>A1226+TIME(5,0,0)</f>
        <v>41781.2083333333</v>
      </c>
      <c s="24" r="D1226">
        <f>DATE(YEAR(C1226),MONTH(C1226),DAY(C1226))</f>
        <v>41781</v>
      </c>
      <c s="27" r="E1226">
        <f>HOUR(C1226)</f>
        <v>5</v>
      </c>
      <c t="str" s="27" r="F1226">
        <f>CONCATENATE("TAITsched:",(H1226*1000))</f>
        <v>TAITsched:20000</v>
      </c>
      <c s="18" r="G1226">
        <v>20</v>
      </c>
      <c s="8" r="H1226">
        <v>20</v>
      </c>
      <c s="36" r="I1226">
        <v>0</v>
      </c>
      <c t="str" s="27" r="J1226">
        <f>CONCATENATE("TAITbid:",(G1226*1000))</f>
        <v>TAITbid:20000</v>
      </c>
      <c t="str" s="27" r="K1226">
        <f>CONCATENATE("TAITUnscheduled:",(I1226*1000))</f>
        <v>TAITUnscheduled:0</v>
      </c>
      <c t="str" s="27" r="L1226">
        <f>CONCATENATE("TAITPlanned:",(N1226*1000))</f>
        <v>TAITPlanned:0</v>
      </c>
      <c t="str" s="27" r="M1226">
        <f>CONCATENATE("TAITSettled:",(P1226*1000))</f>
        <v>TAITSettled:20000</v>
      </c>
      <c s="36" r="N1226"/>
      <c s="34" r="O1226"/>
      <c s="8" r="P1226">
        <v>20</v>
      </c>
      <c s="17" r="Q1226"/>
      <c s="40" r="R1226"/>
      <c s="40" r="S1226"/>
      <c s="17" r="T1226"/>
      <c s="29" r="U1226">
        <f>(((20*AB1226)*AC1226)+(20*AA1226))*1</f>
        <v>0</v>
      </c>
      <c s="29" r="V1226">
        <f>IF((U1226=0),0,(S1226/U1226))</f>
        <v>0</v>
      </c>
      <c s="40" r="X1226">
        <f>(AA1226+AB1226)*AC1226</f>
        <v>0</v>
      </c>
      <c s="17" r="Y1226"/>
      <c s="31" r="AA1226"/>
      <c s="31" r="AB1226"/>
      <c s="31" r="AC1226"/>
      <c s="31" r="AD1226"/>
    </row>
    <row customHeight="1" r="1227" ht="12.0">
      <c s="19" r="A1227">
        <v>41781.0416666667</v>
      </c>
      <c s="23" r="B1227">
        <v>41781.0833333333</v>
      </c>
      <c s="19" r="C1227">
        <f>A1227+TIME(5,0,0)</f>
        <v>41781.25</v>
      </c>
      <c s="24" r="D1227">
        <f>DATE(YEAR(C1227),MONTH(C1227),DAY(C1227))</f>
        <v>41781</v>
      </c>
      <c s="27" r="E1227">
        <f>HOUR(C1227)</f>
        <v>6</v>
      </c>
      <c t="str" s="27" r="F1227">
        <f>CONCATENATE("TAITsched:",(H1227*1000))</f>
        <v>TAITsched:20000</v>
      </c>
      <c s="18" r="G1227">
        <v>20</v>
      </c>
      <c s="8" r="H1227">
        <v>20</v>
      </c>
      <c s="36" r="I1227">
        <v>0</v>
      </c>
      <c t="str" s="27" r="J1227">
        <f>CONCATENATE("TAITbid:",(G1227*1000))</f>
        <v>TAITbid:20000</v>
      </c>
      <c t="str" s="27" r="K1227">
        <f>CONCATENATE("TAITUnscheduled:",(I1227*1000))</f>
        <v>TAITUnscheduled:0</v>
      </c>
      <c t="str" s="27" r="L1227">
        <f>CONCATENATE("TAITPlanned:",(N1227*1000))</f>
        <v>TAITPlanned:0</v>
      </c>
      <c t="str" s="27" r="M1227">
        <f>CONCATENATE("TAITSettled:",(P1227*1000))</f>
        <v>TAITSettled:20000</v>
      </c>
      <c s="36" r="N1227"/>
      <c s="34" r="O1227"/>
      <c s="8" r="P1227">
        <v>20</v>
      </c>
      <c s="17" r="Q1227"/>
      <c s="40" r="R1227"/>
      <c s="40" r="S1227"/>
      <c s="17" r="T1227"/>
      <c s="29" r="U1227">
        <f>(((20*AB1227)*AC1227)+(20*AA1227))*1</f>
        <v>0</v>
      </c>
      <c s="29" r="V1227">
        <f>IF((U1227=0),0,(S1227/U1227))</f>
        <v>0</v>
      </c>
      <c s="40" r="X1227">
        <f>(AA1227+AB1227)*AC1227</f>
        <v>0</v>
      </c>
      <c s="17" r="Y1227"/>
      <c s="31" r="AA1227"/>
      <c s="31" r="AB1227"/>
      <c s="31" r="AC1227"/>
      <c s="31" r="AD1227"/>
    </row>
    <row customHeight="1" r="1228" ht="12.0">
      <c s="19" r="A1228">
        <v>41781.0833333333</v>
      </c>
      <c s="23" r="B1228">
        <v>41781.125</v>
      </c>
      <c s="19" r="C1228">
        <f>A1228+TIME(5,0,0)</f>
        <v>41781.2916666667</v>
      </c>
      <c s="24" r="D1228">
        <f>DATE(YEAR(C1228),MONTH(C1228),DAY(C1228))</f>
        <v>41781</v>
      </c>
      <c s="27" r="E1228">
        <f>HOUR(C1228)</f>
        <v>7</v>
      </c>
      <c t="str" s="27" r="F1228">
        <f>CONCATENATE("TAITsched:",(H1228*1000))</f>
        <v>TAITsched:20000</v>
      </c>
      <c s="18" r="G1228">
        <v>20</v>
      </c>
      <c s="8" r="H1228">
        <v>20</v>
      </c>
      <c s="36" r="I1228">
        <v>0</v>
      </c>
      <c t="str" s="27" r="J1228">
        <f>CONCATENATE("TAITbid:",(G1228*1000))</f>
        <v>TAITbid:20000</v>
      </c>
      <c t="str" s="27" r="K1228">
        <f>CONCATENATE("TAITUnscheduled:",(I1228*1000))</f>
        <v>TAITUnscheduled:0</v>
      </c>
      <c t="str" s="27" r="L1228">
        <f>CONCATENATE("TAITPlanned:",(N1228*1000))</f>
        <v>TAITPlanned:0</v>
      </c>
      <c t="str" s="27" r="M1228">
        <f>CONCATENATE("TAITSettled:",(P1228*1000))</f>
        <v>TAITSettled:20000</v>
      </c>
      <c s="36" r="N1228"/>
      <c s="34" r="O1228"/>
      <c s="8" r="P1228">
        <v>20</v>
      </c>
      <c s="17" r="Q1228"/>
      <c s="40" r="R1228"/>
      <c s="40" r="S1228"/>
      <c s="17" r="T1228"/>
      <c s="29" r="U1228">
        <f>(((20*AB1228)*AC1228)+(20*AA1228))*1</f>
        <v>0</v>
      </c>
      <c s="29" r="V1228">
        <f>IF((U1228=0),0,(S1228/U1228))</f>
        <v>0</v>
      </c>
      <c s="40" r="X1228">
        <f>(AA1228+AB1228)*AC1228</f>
        <v>0</v>
      </c>
      <c s="17" r="Y1228"/>
      <c s="31" r="AA1228"/>
      <c s="31" r="AB1228"/>
      <c s="31" r="AC1228"/>
      <c s="31" r="AD1228"/>
    </row>
    <row customHeight="1" r="1229" ht="12.0">
      <c s="19" r="A1229">
        <v>41781.125</v>
      </c>
      <c s="23" r="B1229">
        <v>41781.1666666667</v>
      </c>
      <c s="19" r="C1229">
        <f>A1229+TIME(5,0,0)</f>
        <v>41781.3333333333</v>
      </c>
      <c s="24" r="D1229">
        <f>DATE(YEAR(C1229),MONTH(C1229),DAY(C1229))</f>
        <v>41781</v>
      </c>
      <c s="27" r="E1229">
        <f>HOUR(C1229)</f>
        <v>8</v>
      </c>
      <c t="str" s="27" r="F1229">
        <f>CONCATENATE("TAITsched:",(H1229*1000))</f>
        <v>TAITsched:20000</v>
      </c>
      <c s="18" r="G1229">
        <v>20</v>
      </c>
      <c s="8" r="H1229">
        <v>20</v>
      </c>
      <c s="36" r="I1229">
        <v>0</v>
      </c>
      <c t="str" s="27" r="J1229">
        <f>CONCATENATE("TAITbid:",(G1229*1000))</f>
        <v>TAITbid:20000</v>
      </c>
      <c t="str" s="27" r="K1229">
        <f>CONCATENATE("TAITUnscheduled:",(I1229*1000))</f>
        <v>TAITUnscheduled:0</v>
      </c>
      <c t="str" s="27" r="L1229">
        <f>CONCATENATE("TAITPlanned:",(N1229*1000))</f>
        <v>TAITPlanned:0</v>
      </c>
      <c t="str" s="27" r="M1229">
        <f>CONCATENATE("TAITSettled:",(P1229*1000))</f>
        <v>TAITSettled:20000</v>
      </c>
      <c s="36" r="N1229"/>
      <c s="34" r="O1229"/>
      <c s="8" r="P1229">
        <v>20</v>
      </c>
      <c s="17" r="Q1229"/>
      <c s="40" r="R1229"/>
      <c s="40" r="S1229"/>
      <c s="17" r="T1229"/>
      <c s="29" r="U1229">
        <f>(((20*AB1229)*AC1229)+(20*AA1229))*1</f>
        <v>0</v>
      </c>
      <c s="29" r="V1229">
        <f>IF((U1229=0),0,(S1229/U1229))</f>
        <v>0</v>
      </c>
      <c s="40" r="X1229">
        <f>(AA1229+AB1229)*AC1229</f>
        <v>0</v>
      </c>
      <c s="17" r="Y1229"/>
      <c s="31" r="AA1229"/>
      <c s="31" r="AB1229"/>
      <c s="31" r="AC1229"/>
      <c s="31" r="AD1229"/>
    </row>
    <row customHeight="1" r="1230" ht="12.0">
      <c s="19" r="A1230">
        <v>41781.1666666667</v>
      </c>
      <c s="23" r="B1230">
        <v>41781.2083333333</v>
      </c>
      <c s="19" r="C1230">
        <f>A1230+TIME(5,0,0)</f>
        <v>41781.375</v>
      </c>
      <c s="24" r="D1230">
        <f>DATE(YEAR(C1230),MONTH(C1230),DAY(C1230))</f>
        <v>41781</v>
      </c>
      <c s="27" r="E1230">
        <f>HOUR(C1230)</f>
        <v>9</v>
      </c>
      <c t="str" s="27" r="F1230">
        <f>CONCATENATE("TAITsched:",(H1230*1000))</f>
        <v>TAITsched:20000</v>
      </c>
      <c s="18" r="G1230">
        <v>20</v>
      </c>
      <c s="8" r="H1230">
        <v>20</v>
      </c>
      <c s="36" r="I1230">
        <v>0</v>
      </c>
      <c t="str" s="27" r="J1230">
        <f>CONCATENATE("TAITbid:",(G1230*1000))</f>
        <v>TAITbid:20000</v>
      </c>
      <c t="str" s="27" r="K1230">
        <f>CONCATENATE("TAITUnscheduled:",(I1230*1000))</f>
        <v>TAITUnscheduled:0</v>
      </c>
      <c t="str" s="27" r="L1230">
        <f>CONCATENATE("TAITPlanned:",(N1230*1000))</f>
        <v>TAITPlanned:0</v>
      </c>
      <c t="str" s="27" r="M1230">
        <f>CONCATENATE("TAITSettled:",(P1230*1000))</f>
        <v>TAITSettled:20000</v>
      </c>
      <c s="36" r="N1230"/>
      <c s="34" r="O1230"/>
      <c s="8" r="P1230">
        <v>20</v>
      </c>
      <c s="17" r="Q1230"/>
      <c s="40" r="R1230"/>
      <c s="40" r="S1230"/>
      <c s="17" r="T1230"/>
      <c s="29" r="U1230">
        <f>(((20*AB1230)*AC1230)+(20*AA1230))*1</f>
        <v>0</v>
      </c>
      <c s="29" r="V1230">
        <f>IF((U1230=0),0,(S1230/U1230))</f>
        <v>0</v>
      </c>
      <c s="40" r="X1230">
        <f>(AA1230+AB1230)*AC1230</f>
        <v>0</v>
      </c>
      <c s="17" r="Y1230"/>
      <c s="31" r="AA1230"/>
      <c s="31" r="AB1230"/>
      <c s="31" r="AC1230"/>
      <c s="31" r="AD1230"/>
    </row>
    <row customHeight="1" r="1231" ht="12.0">
      <c s="19" r="A1231">
        <v>41781.2083333333</v>
      </c>
      <c s="23" r="B1231">
        <v>41781.25</v>
      </c>
      <c s="19" r="C1231">
        <f>A1231+TIME(5,0,0)</f>
        <v>41781.4166666667</v>
      </c>
      <c s="24" r="D1231">
        <f>DATE(YEAR(C1231),MONTH(C1231),DAY(C1231))</f>
        <v>41781</v>
      </c>
      <c s="27" r="E1231">
        <f>HOUR(C1231)</f>
        <v>10</v>
      </c>
      <c t="str" s="27" r="F1231">
        <f>CONCATENATE("TAITsched:",(H1231*1000))</f>
        <v>TAITsched:20000</v>
      </c>
      <c s="18" r="G1231">
        <v>20</v>
      </c>
      <c s="8" r="H1231">
        <v>20</v>
      </c>
      <c s="36" r="I1231">
        <v>0</v>
      </c>
      <c t="str" s="27" r="J1231">
        <f>CONCATENATE("TAITbid:",(G1231*1000))</f>
        <v>TAITbid:20000</v>
      </c>
      <c t="str" s="27" r="K1231">
        <f>CONCATENATE("TAITUnscheduled:",(I1231*1000))</f>
        <v>TAITUnscheduled:0</v>
      </c>
      <c t="str" s="27" r="L1231">
        <f>CONCATENATE("TAITPlanned:",(N1231*1000))</f>
        <v>TAITPlanned:0</v>
      </c>
      <c t="str" s="27" r="M1231">
        <f>CONCATENATE("TAITSettled:",(P1231*1000))</f>
        <v>TAITSettled:20000</v>
      </c>
      <c s="36" r="N1231"/>
      <c s="34" r="O1231"/>
      <c s="8" r="P1231">
        <v>20</v>
      </c>
      <c s="17" r="Q1231"/>
      <c s="40" r="R1231"/>
      <c s="40" r="S1231"/>
      <c s="17" r="T1231"/>
      <c s="29" r="U1231">
        <f>(((20*AB1231)*AC1231)+(20*AA1231))*1</f>
        <v>0</v>
      </c>
      <c s="29" r="V1231">
        <f>IF((U1231=0),0,(S1231/U1231))</f>
        <v>0</v>
      </c>
      <c s="40" r="X1231">
        <f>(AA1231+AB1231)*AC1231</f>
        <v>0</v>
      </c>
      <c s="17" r="Y1231"/>
      <c s="31" r="AA1231"/>
      <c s="31" r="AB1231"/>
      <c s="31" r="AC1231"/>
      <c s="31" r="AD1231"/>
    </row>
    <row customHeight="1" r="1232" ht="12.0">
      <c s="19" r="A1232">
        <v>41781.25</v>
      </c>
      <c s="23" r="B1232">
        <v>41781.2916666667</v>
      </c>
      <c s="19" r="C1232">
        <f>A1232+TIME(5,0,0)</f>
        <v>41781.4583333333</v>
      </c>
      <c s="24" r="D1232">
        <f>DATE(YEAR(C1232),MONTH(C1232),DAY(C1232))</f>
        <v>41781</v>
      </c>
      <c s="27" r="E1232">
        <f>HOUR(C1232)</f>
        <v>11</v>
      </c>
      <c t="str" s="27" r="F1232">
        <f>CONCATENATE("TAITsched:",(H1232*1000))</f>
        <v>TAITsched:20000</v>
      </c>
      <c s="18" r="G1232">
        <v>20</v>
      </c>
      <c s="8" r="H1232">
        <v>20</v>
      </c>
      <c s="36" r="I1232">
        <v>0</v>
      </c>
      <c t="str" s="27" r="J1232">
        <f>CONCATENATE("TAITbid:",(G1232*1000))</f>
        <v>TAITbid:20000</v>
      </c>
      <c t="str" s="27" r="K1232">
        <f>CONCATENATE("TAITUnscheduled:",(I1232*1000))</f>
        <v>TAITUnscheduled:0</v>
      </c>
      <c t="str" s="27" r="L1232">
        <f>CONCATENATE("TAITPlanned:",(N1232*1000))</f>
        <v>TAITPlanned:0</v>
      </c>
      <c t="str" s="27" r="M1232">
        <f>CONCATENATE("TAITSettled:",(P1232*1000))</f>
        <v>TAITSettled:20000</v>
      </c>
      <c s="36" r="N1232"/>
      <c s="34" r="O1232"/>
      <c s="8" r="P1232">
        <v>20</v>
      </c>
      <c s="17" r="Q1232"/>
      <c s="40" r="R1232"/>
      <c s="40" r="S1232"/>
      <c s="17" r="T1232"/>
      <c s="29" r="U1232">
        <f>(((20*AB1232)*AC1232)+(20*AA1232))*1</f>
        <v>0</v>
      </c>
      <c s="29" r="V1232">
        <f>IF((U1232=0),0,(S1232/U1232))</f>
        <v>0</v>
      </c>
      <c s="40" r="X1232">
        <f>(AA1232+AB1232)*AC1232</f>
        <v>0</v>
      </c>
      <c s="17" r="Y1232"/>
      <c s="31" r="AA1232"/>
      <c s="31" r="AB1232"/>
      <c s="31" r="AC1232"/>
      <c s="31" r="AD1232"/>
    </row>
    <row customHeight="1" r="1233" ht="12.0">
      <c s="19" r="A1233">
        <v>41781.2916666667</v>
      </c>
      <c s="23" r="B1233">
        <v>41781.3333333333</v>
      </c>
      <c s="19" r="C1233">
        <f>A1233+TIME(5,0,0)</f>
        <v>41781.5</v>
      </c>
      <c s="24" r="D1233">
        <f>DATE(YEAR(C1233),MONTH(C1233),DAY(C1233))</f>
        <v>41781</v>
      </c>
      <c s="27" r="E1233">
        <f>HOUR(C1233)</f>
        <v>12</v>
      </c>
      <c t="str" s="27" r="F1233">
        <f>CONCATENATE("TAITsched:",(H1233*1000))</f>
        <v>TAITsched:20000</v>
      </c>
      <c s="18" r="G1233">
        <v>20</v>
      </c>
      <c s="8" r="H1233">
        <v>20</v>
      </c>
      <c s="36" r="I1233">
        <v>0</v>
      </c>
      <c t="str" s="27" r="J1233">
        <f>CONCATENATE("TAITbid:",(G1233*1000))</f>
        <v>TAITbid:20000</v>
      </c>
      <c t="str" s="27" r="K1233">
        <f>CONCATENATE("TAITUnscheduled:",(I1233*1000))</f>
        <v>TAITUnscheduled:0</v>
      </c>
      <c t="str" s="27" r="L1233">
        <f>CONCATENATE("TAITPlanned:",(N1233*1000))</f>
        <v>TAITPlanned:0</v>
      </c>
      <c t="str" s="27" r="M1233">
        <f>CONCATENATE("TAITSettled:",(P1233*1000))</f>
        <v>TAITSettled:20000</v>
      </c>
      <c s="36" r="N1233"/>
      <c s="34" r="O1233"/>
      <c s="8" r="P1233">
        <v>20</v>
      </c>
      <c s="17" r="Q1233"/>
      <c s="40" r="R1233"/>
      <c s="40" r="S1233"/>
      <c s="17" r="T1233"/>
      <c s="29" r="U1233">
        <f>(((20*AB1233)*AC1233)+(20*AA1233))*1</f>
        <v>0</v>
      </c>
      <c s="29" r="V1233">
        <f>IF((U1233=0),0,(S1233/U1233))</f>
        <v>0</v>
      </c>
      <c s="40" r="X1233">
        <f>(AA1233+AB1233)*AC1233</f>
        <v>0</v>
      </c>
      <c s="17" r="Y1233"/>
      <c s="31" r="AA1233"/>
      <c s="31" r="AB1233"/>
      <c s="31" r="AC1233"/>
      <c s="31" r="AD1233"/>
    </row>
    <row customHeight="1" r="1234" ht="12.0">
      <c s="19" r="A1234">
        <v>41781.3333333333</v>
      </c>
      <c s="23" r="B1234">
        <v>41781.375</v>
      </c>
      <c s="19" r="C1234">
        <f>A1234+TIME(5,0,0)</f>
        <v>41781.5416666667</v>
      </c>
      <c s="24" r="D1234">
        <f>DATE(YEAR(C1234),MONTH(C1234),DAY(C1234))</f>
        <v>41781</v>
      </c>
      <c s="27" r="E1234">
        <f>HOUR(C1234)</f>
        <v>13</v>
      </c>
      <c t="str" s="27" r="F1234">
        <f>CONCATENATE("TAITsched:",(H1234*1000))</f>
        <v>TAITsched:20000</v>
      </c>
      <c s="18" r="G1234">
        <v>20</v>
      </c>
      <c s="8" r="H1234">
        <v>20</v>
      </c>
      <c s="36" r="I1234">
        <v>0</v>
      </c>
      <c t="str" s="27" r="J1234">
        <f>CONCATENATE("TAITbid:",(G1234*1000))</f>
        <v>TAITbid:20000</v>
      </c>
      <c t="str" s="27" r="K1234">
        <f>CONCATENATE("TAITUnscheduled:",(I1234*1000))</f>
        <v>TAITUnscheduled:0</v>
      </c>
      <c t="str" s="27" r="L1234">
        <f>CONCATENATE("TAITPlanned:",(N1234*1000))</f>
        <v>TAITPlanned:0</v>
      </c>
      <c t="str" s="27" r="M1234">
        <f>CONCATENATE("TAITSettled:",(P1234*1000))</f>
        <v>TAITSettled:20000</v>
      </c>
      <c s="36" r="N1234"/>
      <c s="34" r="O1234"/>
      <c s="8" r="P1234">
        <v>20</v>
      </c>
      <c s="17" r="Q1234"/>
      <c s="40" r="R1234"/>
      <c s="40" r="S1234"/>
      <c s="17" r="T1234"/>
      <c s="29" r="U1234">
        <f>(((20*AB1234)*AC1234)+(20*AA1234))*1</f>
        <v>0</v>
      </c>
      <c s="29" r="V1234">
        <f>IF((U1234=0),0,(S1234/U1234))</f>
        <v>0</v>
      </c>
      <c s="40" r="X1234">
        <f>(AA1234+AB1234)*AC1234</f>
        <v>0</v>
      </c>
      <c s="17" r="Y1234"/>
      <c s="31" r="AA1234"/>
      <c s="31" r="AB1234"/>
      <c s="31" r="AC1234"/>
      <c s="31" r="AD1234"/>
    </row>
    <row customHeight="1" r="1235" ht="12.0">
      <c s="19" r="A1235">
        <v>41781.375</v>
      </c>
      <c s="23" r="B1235">
        <v>41781.4166666667</v>
      </c>
      <c s="19" r="C1235">
        <f>A1235+TIME(5,0,0)</f>
        <v>41781.5833333333</v>
      </c>
      <c s="24" r="D1235">
        <f>DATE(YEAR(C1235),MONTH(C1235),DAY(C1235))</f>
        <v>41781</v>
      </c>
      <c s="27" r="E1235">
        <f>HOUR(C1235)</f>
        <v>14</v>
      </c>
      <c t="str" s="27" r="F1235">
        <f>CONCATENATE("TAITsched:",(H1235*1000))</f>
        <v>TAITsched:20000</v>
      </c>
      <c s="18" r="G1235">
        <v>20</v>
      </c>
      <c s="8" r="H1235">
        <v>20</v>
      </c>
      <c s="36" r="I1235">
        <v>0</v>
      </c>
      <c t="str" s="27" r="J1235">
        <f>CONCATENATE("TAITbid:",(G1235*1000))</f>
        <v>TAITbid:20000</v>
      </c>
      <c t="str" s="27" r="K1235">
        <f>CONCATENATE("TAITUnscheduled:",(I1235*1000))</f>
        <v>TAITUnscheduled:0</v>
      </c>
      <c t="str" s="27" r="L1235">
        <f>CONCATENATE("TAITPlanned:",(N1235*1000))</f>
        <v>TAITPlanned:0</v>
      </c>
      <c t="str" s="27" r="M1235">
        <f>CONCATENATE("TAITSettled:",(P1235*1000))</f>
        <v>TAITSettled:20000</v>
      </c>
      <c s="36" r="N1235"/>
      <c s="34" r="O1235"/>
      <c s="8" r="P1235">
        <v>20</v>
      </c>
      <c s="17" r="Q1235"/>
      <c s="40" r="R1235"/>
      <c s="40" r="S1235"/>
      <c s="17" r="T1235"/>
      <c s="29" r="U1235">
        <f>(((20*AB1235)*AC1235)+(20*AA1235))*1</f>
        <v>0</v>
      </c>
      <c s="29" r="V1235">
        <f>IF((U1235=0),0,(S1235/U1235))</f>
        <v>0</v>
      </c>
      <c s="40" r="X1235">
        <f>(AA1235+AB1235)*AC1235</f>
        <v>0</v>
      </c>
      <c s="17" r="Y1235"/>
      <c s="31" r="AA1235"/>
      <c s="31" r="AB1235"/>
      <c s="31" r="AC1235"/>
      <c s="31" r="AD1235"/>
    </row>
    <row customHeight="1" r="1236" ht="12.0">
      <c s="19" r="A1236">
        <v>41781.4166666667</v>
      </c>
      <c s="23" r="B1236">
        <v>41781.4583333333</v>
      </c>
      <c s="19" r="C1236">
        <f>A1236+TIME(5,0,0)</f>
        <v>41781.625</v>
      </c>
      <c s="24" r="D1236">
        <f>DATE(YEAR(C1236),MONTH(C1236),DAY(C1236))</f>
        <v>41781</v>
      </c>
      <c s="27" r="E1236">
        <f>HOUR(C1236)</f>
        <v>15</v>
      </c>
      <c t="str" s="27" r="F1236">
        <f>CONCATENATE("TAITsched:",(H1236*1000))</f>
        <v>TAITsched:20000</v>
      </c>
      <c s="18" r="G1236">
        <v>20</v>
      </c>
      <c s="8" r="H1236">
        <v>20</v>
      </c>
      <c s="36" r="I1236">
        <v>0</v>
      </c>
      <c t="str" s="27" r="J1236">
        <f>CONCATENATE("TAITbid:",(G1236*1000))</f>
        <v>TAITbid:20000</v>
      </c>
      <c t="str" s="27" r="K1236">
        <f>CONCATENATE("TAITUnscheduled:",(I1236*1000))</f>
        <v>TAITUnscheduled:0</v>
      </c>
      <c t="str" s="27" r="L1236">
        <f>CONCATENATE("TAITPlanned:",(N1236*1000))</f>
        <v>TAITPlanned:0</v>
      </c>
      <c t="str" s="27" r="M1236">
        <f>CONCATENATE("TAITSettled:",(P1236*1000))</f>
        <v>TAITSettled:20000</v>
      </c>
      <c s="36" r="N1236"/>
      <c s="34" r="O1236"/>
      <c s="8" r="P1236">
        <v>20</v>
      </c>
      <c s="17" r="Q1236"/>
      <c s="40" r="R1236"/>
      <c s="40" r="S1236"/>
      <c s="17" r="T1236"/>
      <c s="29" r="U1236">
        <f>(((20*AB1236)*AC1236)+(20*AA1236))*1</f>
        <v>0</v>
      </c>
      <c s="29" r="V1236">
        <f>IF((U1236=0),0,(S1236/U1236))</f>
        <v>0</v>
      </c>
      <c s="40" r="X1236">
        <f>(AA1236+AB1236)*AC1236</f>
        <v>0</v>
      </c>
      <c s="17" r="Y1236"/>
      <c s="31" r="AA1236"/>
      <c s="31" r="AB1236"/>
      <c s="31" r="AC1236"/>
      <c s="31" r="AD1236"/>
    </row>
    <row customHeight="1" r="1237" ht="12.0">
      <c s="19" r="A1237">
        <v>41781.4583333333</v>
      </c>
      <c s="23" r="B1237">
        <v>41781.5</v>
      </c>
      <c s="19" r="C1237">
        <f>A1237+TIME(5,0,0)</f>
        <v>41781.6666666667</v>
      </c>
      <c s="24" r="D1237">
        <f>DATE(YEAR(C1237),MONTH(C1237),DAY(C1237))</f>
        <v>41781</v>
      </c>
      <c s="27" r="E1237">
        <f>HOUR(C1237)</f>
        <v>16</v>
      </c>
      <c t="str" s="27" r="F1237">
        <f>CONCATENATE("TAITsched:",(H1237*1000))</f>
        <v>TAITsched:20000</v>
      </c>
      <c s="18" r="G1237">
        <v>20</v>
      </c>
      <c s="8" r="H1237">
        <v>20</v>
      </c>
      <c s="36" r="I1237">
        <v>0</v>
      </c>
      <c t="str" s="27" r="J1237">
        <f>CONCATENATE("TAITbid:",(G1237*1000))</f>
        <v>TAITbid:20000</v>
      </c>
      <c t="str" s="27" r="K1237">
        <f>CONCATENATE("TAITUnscheduled:",(I1237*1000))</f>
        <v>TAITUnscheduled:0</v>
      </c>
      <c t="str" s="27" r="L1237">
        <f>CONCATENATE("TAITPlanned:",(N1237*1000))</f>
        <v>TAITPlanned:0</v>
      </c>
      <c t="str" s="27" r="M1237">
        <f>CONCATENATE("TAITSettled:",(P1237*1000))</f>
        <v>TAITSettled:20000</v>
      </c>
      <c s="36" r="N1237"/>
      <c s="34" r="O1237"/>
      <c s="8" r="P1237">
        <v>20</v>
      </c>
      <c s="17" r="Q1237"/>
      <c s="40" r="R1237"/>
      <c s="40" r="S1237"/>
      <c s="17" r="T1237"/>
      <c s="29" r="U1237">
        <f>(((20*AB1237)*AC1237)+(20*AA1237))*1</f>
        <v>0</v>
      </c>
      <c s="29" r="V1237">
        <f>IF((U1237=0),0,(S1237/U1237))</f>
        <v>0</v>
      </c>
      <c s="40" r="X1237">
        <f>(AA1237+AB1237)*AC1237</f>
        <v>0</v>
      </c>
      <c s="17" r="Y1237"/>
      <c s="31" r="AA1237"/>
      <c s="31" r="AB1237"/>
      <c s="31" r="AC1237"/>
      <c s="31" r="AD1237"/>
    </row>
    <row customHeight="1" r="1238" ht="12.0">
      <c s="19" r="A1238">
        <v>41781.5</v>
      </c>
      <c s="23" r="B1238">
        <v>41781.5416666667</v>
      </c>
      <c s="19" r="C1238">
        <f>A1238+TIME(5,0,0)</f>
        <v>41781.7083333333</v>
      </c>
      <c s="24" r="D1238">
        <f>DATE(YEAR(C1238),MONTH(C1238),DAY(C1238))</f>
        <v>41781</v>
      </c>
      <c s="27" r="E1238">
        <f>HOUR(C1238)</f>
        <v>17</v>
      </c>
      <c t="str" s="27" r="F1238">
        <f>CONCATENATE("TAITsched:",(H1238*1000))</f>
        <v>TAITsched:20000</v>
      </c>
      <c s="18" r="G1238">
        <v>20</v>
      </c>
      <c s="8" r="H1238">
        <v>20</v>
      </c>
      <c s="36" r="I1238">
        <v>0</v>
      </c>
      <c t="str" s="27" r="J1238">
        <f>CONCATENATE("TAITbid:",(G1238*1000))</f>
        <v>TAITbid:20000</v>
      </c>
      <c t="str" s="27" r="K1238">
        <f>CONCATENATE("TAITUnscheduled:",(I1238*1000))</f>
        <v>TAITUnscheduled:0</v>
      </c>
      <c t="str" s="27" r="L1238">
        <f>CONCATENATE("TAITPlanned:",(N1238*1000))</f>
        <v>TAITPlanned:0</v>
      </c>
      <c t="str" s="27" r="M1238">
        <f>CONCATENATE("TAITSettled:",(P1238*1000))</f>
        <v>TAITSettled:20000</v>
      </c>
      <c s="36" r="N1238"/>
      <c s="34" r="O1238"/>
      <c s="8" r="P1238">
        <v>20</v>
      </c>
      <c s="17" r="Q1238"/>
      <c s="40" r="R1238"/>
      <c s="40" r="S1238"/>
      <c s="17" r="T1238"/>
      <c s="29" r="U1238">
        <f>(((20*AB1238)*AC1238)+(20*AA1238))*1</f>
        <v>0</v>
      </c>
      <c s="29" r="V1238">
        <f>IF((U1238=0),0,(S1238/U1238))</f>
        <v>0</v>
      </c>
      <c s="40" r="X1238">
        <f>(AA1238+AB1238)*AC1238</f>
        <v>0</v>
      </c>
      <c s="17" r="Y1238"/>
      <c s="31" r="AA1238"/>
      <c s="31" r="AB1238"/>
      <c s="31" r="AC1238"/>
      <c s="31" r="AD1238"/>
    </row>
    <row customHeight="1" r="1239" ht="12.0">
      <c s="19" r="A1239">
        <v>41781.5416666667</v>
      </c>
      <c s="23" r="B1239">
        <v>41781.5833333333</v>
      </c>
      <c s="19" r="C1239">
        <f>A1239+TIME(5,0,0)</f>
        <v>41781.75</v>
      </c>
      <c s="24" r="D1239">
        <f>DATE(YEAR(C1239),MONTH(C1239),DAY(C1239))</f>
        <v>41781</v>
      </c>
      <c s="27" r="E1239">
        <f>HOUR(C1239)</f>
        <v>18</v>
      </c>
      <c t="str" s="27" r="F1239">
        <f>CONCATENATE("TAITsched:",(H1239*1000))</f>
        <v>TAITsched:20000</v>
      </c>
      <c s="18" r="G1239">
        <v>20</v>
      </c>
      <c s="8" r="H1239">
        <v>20</v>
      </c>
      <c s="36" r="I1239">
        <v>0</v>
      </c>
      <c t="str" s="27" r="J1239">
        <f>CONCATENATE("TAITbid:",(G1239*1000))</f>
        <v>TAITbid:20000</v>
      </c>
      <c t="str" s="27" r="K1239">
        <f>CONCATENATE("TAITUnscheduled:",(I1239*1000))</f>
        <v>TAITUnscheduled:0</v>
      </c>
      <c t="str" s="27" r="L1239">
        <f>CONCATENATE("TAITPlanned:",(N1239*1000))</f>
        <v>TAITPlanned:0</v>
      </c>
      <c t="str" s="27" r="M1239">
        <f>CONCATENATE("TAITSettled:",(P1239*1000))</f>
        <v>TAITSettled:20000</v>
      </c>
      <c s="36" r="N1239"/>
      <c s="34" r="O1239"/>
      <c s="8" r="P1239">
        <v>20</v>
      </c>
      <c s="17" r="Q1239"/>
      <c s="40" r="R1239"/>
      <c s="40" r="S1239"/>
      <c s="17" r="T1239"/>
      <c s="29" r="U1239">
        <f>(((20*AB1239)*AC1239)+(20*AA1239))*1</f>
        <v>0</v>
      </c>
      <c s="29" r="V1239">
        <f>IF((U1239=0),0,(S1239/U1239))</f>
        <v>0</v>
      </c>
      <c s="40" r="X1239">
        <f>(AA1239+AB1239)*AC1239</f>
        <v>0</v>
      </c>
      <c s="17" r="Y1239"/>
      <c s="31" r="AA1239"/>
      <c s="31" r="AB1239"/>
      <c s="31" r="AC1239"/>
      <c s="31" r="AD1239"/>
    </row>
    <row customHeight="1" r="1240" ht="12.0">
      <c s="19" r="A1240">
        <v>41781.5833333333</v>
      </c>
      <c s="23" r="B1240">
        <v>41781.625</v>
      </c>
      <c s="19" r="C1240">
        <f>A1240+TIME(5,0,0)</f>
        <v>41781.7916666667</v>
      </c>
      <c s="24" r="D1240">
        <f>DATE(YEAR(C1240),MONTH(C1240),DAY(C1240))</f>
        <v>41781</v>
      </c>
      <c s="27" r="E1240">
        <f>HOUR(C1240)</f>
        <v>19</v>
      </c>
      <c t="str" s="27" r="F1240">
        <f>CONCATENATE("TAITsched:",(H1240*1000))</f>
        <v>TAITsched:20000</v>
      </c>
      <c s="18" r="G1240">
        <v>20</v>
      </c>
      <c s="8" r="H1240">
        <v>20</v>
      </c>
      <c s="36" r="I1240">
        <v>0</v>
      </c>
      <c t="str" s="27" r="J1240">
        <f>CONCATENATE("TAITbid:",(G1240*1000))</f>
        <v>TAITbid:20000</v>
      </c>
      <c t="str" s="27" r="K1240">
        <f>CONCATENATE("TAITUnscheduled:",(I1240*1000))</f>
        <v>TAITUnscheduled:0</v>
      </c>
      <c t="str" s="27" r="L1240">
        <f>CONCATENATE("TAITPlanned:",(N1240*1000))</f>
        <v>TAITPlanned:0</v>
      </c>
      <c t="str" s="27" r="M1240">
        <f>CONCATENATE("TAITSettled:",(P1240*1000))</f>
        <v>TAITSettled:20000</v>
      </c>
      <c s="36" r="N1240"/>
      <c s="34" r="O1240"/>
      <c s="8" r="P1240">
        <v>20</v>
      </c>
      <c s="17" r="Q1240"/>
      <c s="40" r="R1240"/>
      <c s="40" r="S1240"/>
      <c s="17" r="T1240"/>
      <c s="29" r="U1240">
        <f>(((20*AB1240)*AC1240)+(20*AA1240))*1</f>
        <v>0</v>
      </c>
      <c s="29" r="V1240">
        <f>IF((U1240=0),0,(S1240/U1240))</f>
        <v>0</v>
      </c>
      <c s="40" r="X1240">
        <f>(AA1240+AB1240)*AC1240</f>
        <v>0</v>
      </c>
      <c s="17" r="Y1240"/>
      <c s="31" r="AA1240"/>
      <c s="31" r="AB1240"/>
      <c s="31" r="AC1240"/>
      <c s="31" r="AD1240"/>
    </row>
    <row customHeight="1" r="1241" ht="12.0">
      <c s="19" r="A1241">
        <v>41781.625</v>
      </c>
      <c s="23" r="B1241">
        <v>41781.6666666667</v>
      </c>
      <c s="19" r="C1241">
        <f>A1241+TIME(5,0,0)</f>
        <v>41781.8333333333</v>
      </c>
      <c s="24" r="D1241">
        <f>DATE(YEAR(C1241),MONTH(C1241),DAY(C1241))</f>
        <v>41781</v>
      </c>
      <c s="27" r="E1241">
        <f>HOUR(C1241)</f>
        <v>20</v>
      </c>
      <c t="str" s="27" r="F1241">
        <f>CONCATENATE("TAITsched:",(H1241*1000))</f>
        <v>TAITsched:20000</v>
      </c>
      <c s="18" r="G1241">
        <v>20</v>
      </c>
      <c s="8" r="H1241">
        <v>20</v>
      </c>
      <c s="36" r="I1241">
        <v>0</v>
      </c>
      <c t="str" s="27" r="J1241">
        <f>CONCATENATE("TAITbid:",(G1241*1000))</f>
        <v>TAITbid:20000</v>
      </c>
      <c t="str" s="27" r="K1241">
        <f>CONCATENATE("TAITUnscheduled:",(I1241*1000))</f>
        <v>TAITUnscheduled:0</v>
      </c>
      <c t="str" s="27" r="L1241">
        <f>CONCATENATE("TAITPlanned:",(N1241*1000))</f>
        <v>TAITPlanned:0</v>
      </c>
      <c t="str" s="27" r="M1241">
        <f>CONCATENATE("TAITSettled:",(P1241*1000))</f>
        <v>TAITSettled:20000</v>
      </c>
      <c s="36" r="N1241"/>
      <c s="34" r="O1241"/>
      <c s="8" r="P1241">
        <v>20</v>
      </c>
      <c s="17" r="Q1241"/>
      <c s="40" r="R1241"/>
      <c s="40" r="S1241"/>
      <c s="17" r="T1241"/>
      <c s="29" r="U1241">
        <f>(((20*AB1241)*AC1241)+(20*AA1241))*1</f>
        <v>0</v>
      </c>
      <c s="29" r="V1241">
        <f>IF((U1241=0),0,(S1241/U1241))</f>
        <v>0</v>
      </c>
      <c s="40" r="X1241">
        <f>(AA1241+AB1241)*AC1241</f>
        <v>0</v>
      </c>
      <c s="17" r="Y1241"/>
      <c s="31" r="AA1241"/>
      <c s="31" r="AB1241"/>
      <c s="31" r="AC1241"/>
      <c s="31" r="AD1241"/>
    </row>
    <row customHeight="1" r="1242" ht="12.0">
      <c s="19" r="A1242">
        <v>41781.6666666667</v>
      </c>
      <c s="23" r="B1242">
        <v>41781.7083333333</v>
      </c>
      <c s="19" r="C1242">
        <f>A1242+TIME(5,0,0)</f>
        <v>41781.875</v>
      </c>
      <c s="24" r="D1242">
        <f>DATE(YEAR(C1242),MONTH(C1242),DAY(C1242))</f>
        <v>41781</v>
      </c>
      <c s="27" r="E1242">
        <f>HOUR(C1242)</f>
        <v>21</v>
      </c>
      <c t="str" s="27" r="F1242">
        <f>CONCATENATE("TAITsched:",(H1242*1000))</f>
        <v>TAITsched:20000</v>
      </c>
      <c s="18" r="G1242">
        <v>20</v>
      </c>
      <c s="8" r="H1242">
        <v>20</v>
      </c>
      <c s="36" r="I1242">
        <v>0</v>
      </c>
      <c t="str" s="27" r="J1242">
        <f>CONCATENATE("TAITbid:",(G1242*1000))</f>
        <v>TAITbid:20000</v>
      </c>
      <c t="str" s="27" r="K1242">
        <f>CONCATENATE("TAITUnscheduled:",(I1242*1000))</f>
        <v>TAITUnscheduled:0</v>
      </c>
      <c t="str" s="27" r="L1242">
        <f>CONCATENATE("TAITPlanned:",(N1242*1000))</f>
        <v>TAITPlanned:0</v>
      </c>
      <c t="str" s="27" r="M1242">
        <f>CONCATENATE("TAITSettled:",(P1242*1000))</f>
        <v>TAITSettled:20000</v>
      </c>
      <c s="36" r="N1242"/>
      <c s="34" r="O1242"/>
      <c s="8" r="P1242">
        <v>20</v>
      </c>
      <c s="17" r="Q1242"/>
      <c s="40" r="R1242"/>
      <c s="40" r="S1242"/>
      <c s="17" r="T1242"/>
      <c s="29" r="U1242">
        <f>(((20*AB1242)*AC1242)+(20*AA1242))*1</f>
        <v>0</v>
      </c>
      <c s="29" r="V1242">
        <f>IF((U1242=0),0,(S1242/U1242))</f>
        <v>0</v>
      </c>
      <c s="40" r="X1242">
        <f>(AA1242+AB1242)*AC1242</f>
        <v>0</v>
      </c>
      <c s="17" r="Y1242"/>
      <c s="31" r="AA1242"/>
      <c s="31" r="AB1242"/>
      <c s="31" r="AC1242"/>
      <c s="31" r="AD1242"/>
    </row>
    <row customHeight="1" r="1243" ht="12.0">
      <c s="19" r="A1243">
        <v>41781.7083333333</v>
      </c>
      <c s="23" r="B1243">
        <v>41781.75</v>
      </c>
      <c s="19" r="C1243">
        <f>A1243+TIME(5,0,0)</f>
        <v>41781.9166666667</v>
      </c>
      <c s="24" r="D1243">
        <f>DATE(YEAR(C1243),MONTH(C1243),DAY(C1243))</f>
        <v>41781</v>
      </c>
      <c s="27" r="E1243">
        <f>HOUR(C1243)</f>
        <v>22</v>
      </c>
      <c t="str" s="27" r="F1243">
        <f>CONCATENATE("TAITsched:",(H1243*1000))</f>
        <v>TAITsched:20000</v>
      </c>
      <c s="18" r="G1243">
        <v>20</v>
      </c>
      <c s="8" r="H1243">
        <v>20</v>
      </c>
      <c s="36" r="I1243">
        <v>0</v>
      </c>
      <c t="str" s="27" r="J1243">
        <f>CONCATENATE("TAITbid:",(G1243*1000))</f>
        <v>TAITbid:20000</v>
      </c>
      <c t="str" s="27" r="K1243">
        <f>CONCATENATE("TAITUnscheduled:",(I1243*1000))</f>
        <v>TAITUnscheduled:0</v>
      </c>
      <c t="str" s="27" r="L1243">
        <f>CONCATENATE("TAITPlanned:",(N1243*1000))</f>
        <v>TAITPlanned:0</v>
      </c>
      <c t="str" s="27" r="M1243">
        <f>CONCATENATE("TAITSettled:",(P1243*1000))</f>
        <v>TAITSettled:20000</v>
      </c>
      <c s="36" r="N1243"/>
      <c s="34" r="O1243"/>
      <c s="8" r="P1243">
        <v>20</v>
      </c>
      <c s="17" r="Q1243"/>
      <c s="40" r="R1243"/>
      <c s="40" r="S1243"/>
      <c s="17" r="T1243"/>
      <c s="29" r="U1243">
        <f>(((20*AB1243)*AC1243)+(20*AA1243))*1</f>
        <v>0</v>
      </c>
      <c s="29" r="V1243">
        <f>IF((U1243=0),0,(S1243/U1243))</f>
        <v>0</v>
      </c>
      <c s="40" r="X1243">
        <f>(AA1243+AB1243)*AC1243</f>
        <v>0</v>
      </c>
      <c s="17" r="Y1243"/>
      <c s="31" r="AA1243"/>
      <c s="31" r="AB1243"/>
      <c s="31" r="AC1243"/>
      <c s="31" r="AD1243"/>
    </row>
    <row customHeight="1" r="1244" ht="12.0">
      <c s="19" r="A1244">
        <v>41781.75</v>
      </c>
      <c s="23" r="B1244">
        <v>41781.7916666667</v>
      </c>
      <c s="19" r="C1244">
        <f>A1244+TIME(5,0,0)</f>
        <v>41781.9583333333</v>
      </c>
      <c s="24" r="D1244">
        <f>DATE(YEAR(C1244),MONTH(C1244),DAY(C1244))</f>
        <v>41781</v>
      </c>
      <c s="27" r="E1244">
        <f>HOUR(C1244)</f>
        <v>23</v>
      </c>
      <c t="str" s="27" r="F1244">
        <f>CONCATENATE("TAITsched:",(H1244*1000))</f>
        <v>TAITsched:20000</v>
      </c>
      <c s="18" r="G1244">
        <v>20</v>
      </c>
      <c s="8" r="H1244">
        <v>20</v>
      </c>
      <c s="36" r="I1244">
        <v>0</v>
      </c>
      <c t="str" s="27" r="J1244">
        <f>CONCATENATE("TAITbid:",(G1244*1000))</f>
        <v>TAITbid:20000</v>
      </c>
      <c t="str" s="27" r="K1244">
        <f>CONCATENATE("TAITUnscheduled:",(I1244*1000))</f>
        <v>TAITUnscheduled:0</v>
      </c>
      <c t="str" s="27" r="L1244">
        <f>CONCATENATE("TAITPlanned:",(N1244*1000))</f>
        <v>TAITPlanned:0</v>
      </c>
      <c t="str" s="27" r="M1244">
        <f>CONCATENATE("TAITSettled:",(P1244*1000))</f>
        <v>TAITSettled:20000</v>
      </c>
      <c s="36" r="N1244"/>
      <c s="34" r="O1244"/>
      <c s="8" r="P1244">
        <v>20</v>
      </c>
      <c s="17" r="Q1244"/>
      <c s="40" r="R1244"/>
      <c s="40" r="S1244"/>
      <c s="17" r="T1244"/>
      <c s="29" r="U1244">
        <f>(((20*AB1244)*AC1244)+(20*AA1244))*1</f>
        <v>0</v>
      </c>
      <c s="29" r="V1244">
        <f>IF((U1244=0),0,(S1244/U1244))</f>
        <v>0</v>
      </c>
      <c s="40" r="X1244">
        <f>(AA1244+AB1244)*AC1244</f>
        <v>0</v>
      </c>
      <c s="17" r="Y1244"/>
      <c s="31" r="AA1244"/>
      <c s="31" r="AB1244"/>
      <c s="31" r="AC1244"/>
      <c s="31" r="AD1244"/>
    </row>
    <row customHeight="1" r="1245" ht="12.0">
      <c s="19" r="A1245">
        <v>41781.7916666667</v>
      </c>
      <c s="23" r="B1245">
        <v>41781.8333333333</v>
      </c>
      <c s="19" r="C1245">
        <f>A1245+TIME(5,0,0)</f>
        <v>41782</v>
      </c>
      <c s="24" r="D1245">
        <f>DATE(YEAR(C1245),MONTH(C1245),DAY(C1245))</f>
        <v>41782</v>
      </c>
      <c s="27" r="E1245">
        <f>HOUR(C1245)</f>
        <v>0</v>
      </c>
      <c t="str" s="27" r="F1245">
        <f>CONCATENATE("TAITsched:",(H1245*1000))</f>
        <v>TAITsched:20000</v>
      </c>
      <c s="18" r="G1245">
        <v>20</v>
      </c>
      <c s="8" r="H1245">
        <v>20</v>
      </c>
      <c s="36" r="I1245">
        <v>0</v>
      </c>
      <c t="str" s="27" r="J1245">
        <f>CONCATENATE("TAITbid:",(G1245*1000))</f>
        <v>TAITbid:20000</v>
      </c>
      <c t="str" s="27" r="K1245">
        <f>CONCATENATE("TAITUnscheduled:",(I1245*1000))</f>
        <v>TAITUnscheduled:0</v>
      </c>
      <c t="str" s="27" r="L1245">
        <f>CONCATENATE("TAITPlanned:",(N1245*1000))</f>
        <v>TAITPlanned:0</v>
      </c>
      <c t="str" s="27" r="M1245">
        <f>CONCATENATE("TAITSettled:",(P1245*1000))</f>
        <v>TAITSettled:20000</v>
      </c>
      <c s="36" r="N1245"/>
      <c s="34" r="O1245"/>
      <c s="8" r="P1245">
        <v>20</v>
      </c>
      <c s="17" r="Q1245"/>
      <c s="40" r="R1245"/>
      <c s="40" r="S1245"/>
      <c s="17" r="T1245"/>
      <c s="29" r="U1245">
        <f>(((20*AB1245)*AC1245)+(20*AA1245))*1</f>
        <v>0</v>
      </c>
      <c s="29" r="V1245">
        <f>IF((U1245=0),0,(S1245/U1245))</f>
        <v>0</v>
      </c>
      <c s="40" r="X1245">
        <f>(AA1245+AB1245)*AC1245</f>
        <v>0</v>
      </c>
      <c s="17" r="Y1245"/>
      <c s="31" r="AA1245"/>
      <c s="31" r="AB1245"/>
      <c s="31" r="AC1245"/>
      <c s="31" r="AD1245"/>
    </row>
    <row customHeight="1" r="1246" ht="12.0">
      <c s="19" r="A1246">
        <v>41781.8333333333</v>
      </c>
      <c s="23" r="B1246">
        <v>41781.875</v>
      </c>
      <c s="19" r="C1246">
        <f>A1246+TIME(5,0,0)</f>
        <v>41782.0416666667</v>
      </c>
      <c s="24" r="D1246">
        <f>DATE(YEAR(C1246),MONTH(C1246),DAY(C1246))</f>
        <v>41782</v>
      </c>
      <c s="27" r="E1246">
        <f>HOUR(C1246)</f>
        <v>1</v>
      </c>
      <c t="str" s="27" r="F1246">
        <f>CONCATENATE("TAITsched:",(H1246*1000))</f>
        <v>TAITsched:20000</v>
      </c>
      <c s="18" r="G1246">
        <v>20</v>
      </c>
      <c s="8" r="H1246">
        <v>20</v>
      </c>
      <c s="36" r="I1246">
        <v>0</v>
      </c>
      <c t="str" s="27" r="J1246">
        <f>CONCATENATE("TAITbid:",(G1246*1000))</f>
        <v>TAITbid:20000</v>
      </c>
      <c t="str" s="27" r="K1246">
        <f>CONCATENATE("TAITUnscheduled:",(I1246*1000))</f>
        <v>TAITUnscheduled:0</v>
      </c>
      <c t="str" s="27" r="L1246">
        <f>CONCATENATE("TAITPlanned:",(N1246*1000))</f>
        <v>TAITPlanned:0</v>
      </c>
      <c t="str" s="27" r="M1246">
        <f>CONCATENATE("TAITSettled:",(P1246*1000))</f>
        <v>TAITSettled:20000</v>
      </c>
      <c s="36" r="N1246"/>
      <c s="34" r="O1246"/>
      <c s="8" r="P1246">
        <v>20</v>
      </c>
      <c s="17" r="Q1246"/>
      <c s="40" r="R1246"/>
      <c s="40" r="S1246"/>
      <c s="17" r="T1246"/>
      <c s="29" r="U1246">
        <f>(((20*AB1246)*AC1246)+(20*AA1246))*1</f>
        <v>0</v>
      </c>
      <c s="29" r="V1246">
        <f>IF((U1246=0),0,(S1246/U1246))</f>
        <v>0</v>
      </c>
      <c s="40" r="X1246">
        <f>(AA1246+AB1246)*AC1246</f>
        <v>0</v>
      </c>
      <c s="17" r="Y1246"/>
      <c s="31" r="AA1246"/>
      <c s="31" r="AB1246"/>
      <c s="31" r="AC1246"/>
      <c s="31" r="AD1246"/>
    </row>
    <row customHeight="1" r="1247" ht="12.0">
      <c s="19" r="A1247">
        <v>41781.875</v>
      </c>
      <c s="23" r="B1247">
        <v>41781.9166666667</v>
      </c>
      <c s="19" r="C1247">
        <f>A1247+TIME(5,0,0)</f>
        <v>41782.0833333333</v>
      </c>
      <c s="24" r="D1247">
        <f>DATE(YEAR(C1247),MONTH(C1247),DAY(C1247))</f>
        <v>41782</v>
      </c>
      <c s="27" r="E1247">
        <f>HOUR(C1247)</f>
        <v>2</v>
      </c>
      <c t="str" s="27" r="F1247">
        <f>CONCATENATE("TAITsched:",(H1247*1000))</f>
        <v>TAITsched:20000</v>
      </c>
      <c s="18" r="G1247">
        <v>20</v>
      </c>
      <c s="8" r="H1247">
        <v>20</v>
      </c>
      <c s="36" r="I1247">
        <v>0</v>
      </c>
      <c t="str" s="27" r="J1247">
        <f>CONCATENATE("TAITbid:",(G1247*1000))</f>
        <v>TAITbid:20000</v>
      </c>
      <c t="str" s="27" r="K1247">
        <f>CONCATENATE("TAITUnscheduled:",(I1247*1000))</f>
        <v>TAITUnscheduled:0</v>
      </c>
      <c t="str" s="27" r="L1247">
        <f>CONCATENATE("TAITPlanned:",(N1247*1000))</f>
        <v>TAITPlanned:0</v>
      </c>
      <c t="str" s="27" r="M1247">
        <f>CONCATENATE("TAITSettled:",(P1247*1000))</f>
        <v>TAITSettled:20000</v>
      </c>
      <c s="36" r="N1247"/>
      <c s="34" r="O1247"/>
      <c s="8" r="P1247">
        <v>20</v>
      </c>
      <c s="17" r="Q1247"/>
      <c s="40" r="R1247"/>
      <c s="40" r="S1247"/>
      <c s="17" r="T1247"/>
      <c s="29" r="U1247">
        <f>(((20*AB1247)*AC1247)+(20*AA1247))*1</f>
        <v>0</v>
      </c>
      <c s="29" r="V1247">
        <f>IF((U1247=0),0,(S1247/U1247))</f>
        <v>0</v>
      </c>
      <c s="40" r="X1247">
        <f>(AA1247+AB1247)*AC1247</f>
        <v>0</v>
      </c>
      <c s="17" r="Y1247"/>
      <c s="31" r="AA1247"/>
      <c s="31" r="AB1247"/>
      <c s="31" r="AC1247"/>
      <c s="31" r="AD1247"/>
    </row>
    <row customHeight="1" r="1248" ht="12.0">
      <c s="19" r="A1248">
        <v>41781.9166666667</v>
      </c>
      <c s="23" r="B1248">
        <v>41781.9583333333</v>
      </c>
      <c s="19" r="C1248">
        <f>A1248+TIME(5,0,0)</f>
        <v>41782.125</v>
      </c>
      <c s="24" r="D1248">
        <f>DATE(YEAR(C1248),MONTH(C1248),DAY(C1248))</f>
        <v>41782</v>
      </c>
      <c s="27" r="E1248">
        <f>HOUR(C1248)</f>
        <v>3</v>
      </c>
      <c t="str" s="27" r="F1248">
        <f>CONCATENATE("TAITsched:",(H1248*1000))</f>
        <v>TAITsched:20000</v>
      </c>
      <c s="18" r="G1248">
        <v>20</v>
      </c>
      <c s="8" r="H1248">
        <v>20</v>
      </c>
      <c s="36" r="I1248">
        <v>0</v>
      </c>
      <c t="str" s="27" r="J1248">
        <f>CONCATENATE("TAITbid:",(G1248*1000))</f>
        <v>TAITbid:20000</v>
      </c>
      <c t="str" s="27" r="K1248">
        <f>CONCATENATE("TAITUnscheduled:",(I1248*1000))</f>
        <v>TAITUnscheduled:0</v>
      </c>
      <c t="str" s="27" r="L1248">
        <f>CONCATENATE("TAITPlanned:",(N1248*1000))</f>
        <v>TAITPlanned:0</v>
      </c>
      <c t="str" s="27" r="M1248">
        <f>CONCATENATE("TAITSettled:",(P1248*1000))</f>
        <v>TAITSettled:20000</v>
      </c>
      <c s="36" r="N1248"/>
      <c s="34" r="O1248"/>
      <c s="8" r="P1248">
        <v>20</v>
      </c>
      <c s="17" r="Q1248"/>
      <c s="40" r="R1248"/>
      <c s="40" r="S1248"/>
      <c s="17" r="T1248"/>
      <c s="29" r="U1248">
        <f>(((20*AB1248)*AC1248)+(20*AA1248))*1</f>
        <v>0</v>
      </c>
      <c s="29" r="V1248">
        <f>IF((U1248=0),0,(S1248/U1248))</f>
        <v>0</v>
      </c>
      <c s="40" r="X1248">
        <f>(AA1248+AB1248)*AC1248</f>
        <v>0</v>
      </c>
      <c s="17" r="Y1248"/>
      <c s="31" r="AA1248"/>
      <c s="31" r="AB1248"/>
      <c s="31" r="AC1248"/>
      <c s="31" r="AD1248"/>
    </row>
    <row customHeight="1" r="1249" ht="12.0">
      <c s="19" r="A1249">
        <v>41781.9583333333</v>
      </c>
      <c s="23" r="B1249">
        <v>41782</v>
      </c>
      <c s="19" r="C1249">
        <f>A1249+TIME(5,0,0)</f>
        <v>41782.1666666667</v>
      </c>
      <c s="24" r="D1249">
        <f>DATE(YEAR(C1249),MONTH(C1249),DAY(C1249))</f>
        <v>41782</v>
      </c>
      <c s="27" r="E1249">
        <f>HOUR(C1249)</f>
        <v>4</v>
      </c>
      <c t="str" s="27" r="F1249">
        <f>CONCATENATE("TAITsched:",(H1249*1000))</f>
        <v>TAITsched:20000</v>
      </c>
      <c s="18" r="G1249">
        <v>20</v>
      </c>
      <c s="8" r="H1249">
        <v>20</v>
      </c>
      <c s="36" r="I1249">
        <v>0</v>
      </c>
      <c t="str" s="27" r="J1249">
        <f>CONCATENATE("TAITbid:",(G1249*1000))</f>
        <v>TAITbid:20000</v>
      </c>
      <c t="str" s="27" r="K1249">
        <f>CONCATENATE("TAITUnscheduled:",(I1249*1000))</f>
        <v>TAITUnscheduled:0</v>
      </c>
      <c t="str" s="27" r="L1249">
        <f>CONCATENATE("TAITPlanned:",(N1249*1000))</f>
        <v>TAITPlanned:0</v>
      </c>
      <c t="str" s="27" r="M1249">
        <f>CONCATENATE("TAITSettled:",(P1249*1000))</f>
        <v>TAITSettled:20000</v>
      </c>
      <c s="36" r="N1249"/>
      <c s="34" r="O1249"/>
      <c s="8" r="P1249">
        <v>20</v>
      </c>
      <c s="17" r="Q1249"/>
      <c s="40" r="R1249"/>
      <c s="40" r="S1249"/>
      <c s="17" r="T1249"/>
      <c s="29" r="U1249">
        <f>(((20*AB1249)*AC1249)+(20*AA1249))*1</f>
        <v>0</v>
      </c>
      <c s="29" r="V1249">
        <f>IF((U1249=0),0,(S1249/U1249))</f>
        <v>0</v>
      </c>
      <c s="40" r="X1249">
        <f>(AA1249+AB1249)*AC1249</f>
        <v>0</v>
      </c>
      <c s="17" r="Y1249"/>
      <c s="31" r="AA1249"/>
      <c s="31" r="AB1249"/>
      <c s="31" r="AC1249"/>
      <c s="31" r="AD1249"/>
    </row>
    <row customHeight="1" r="1250" ht="12.0">
      <c s="19" r="A1250">
        <v>41782</v>
      </c>
      <c s="23" r="B1250">
        <v>41782.0416666667</v>
      </c>
      <c s="19" r="C1250">
        <f>A1250+TIME(5,0,0)</f>
        <v>41782.2083333333</v>
      </c>
      <c s="24" r="D1250">
        <f>DATE(YEAR(C1250),MONTH(C1250),DAY(C1250))</f>
        <v>41782</v>
      </c>
      <c s="27" r="E1250">
        <f>HOUR(C1250)</f>
        <v>5</v>
      </c>
      <c t="str" s="27" r="F1250">
        <f>CONCATENATE("TAITsched:",(H1250*1000))</f>
        <v>TAITsched:20000</v>
      </c>
      <c s="18" r="G1250">
        <v>20</v>
      </c>
      <c s="8" r="H1250">
        <v>20</v>
      </c>
      <c s="36" r="I1250">
        <v>0</v>
      </c>
      <c t="str" s="27" r="J1250">
        <f>CONCATENATE("TAITbid:",(G1250*1000))</f>
        <v>TAITbid:20000</v>
      </c>
      <c t="str" s="27" r="K1250">
        <f>CONCATENATE("TAITUnscheduled:",(I1250*1000))</f>
        <v>TAITUnscheduled:0</v>
      </c>
      <c t="str" s="27" r="L1250">
        <f>CONCATENATE("TAITPlanned:",(N1250*1000))</f>
        <v>TAITPlanned:0</v>
      </c>
      <c t="str" s="27" r="M1250">
        <f>CONCATENATE("TAITSettled:",(P1250*1000))</f>
        <v>TAITSettled:20000</v>
      </c>
      <c s="36" r="N1250"/>
      <c s="34" r="O1250"/>
      <c s="8" r="P1250">
        <v>20</v>
      </c>
      <c s="17" r="Q1250"/>
      <c s="40" r="R1250"/>
      <c s="40" r="S1250"/>
      <c s="17" r="T1250"/>
      <c s="29" r="U1250">
        <f>(((20*AB1250)*AC1250)+(20*AA1250))*1</f>
        <v>0</v>
      </c>
      <c s="29" r="V1250">
        <f>IF((U1250=0),0,(S1250/U1250))</f>
        <v>0</v>
      </c>
      <c s="40" r="X1250">
        <f>(AA1250+AB1250)*AC1250</f>
        <v>0</v>
      </c>
      <c s="17" r="Y1250"/>
      <c s="31" r="AA1250"/>
      <c s="31" r="AB1250"/>
      <c s="31" r="AC1250"/>
      <c s="31" r="AD1250"/>
    </row>
    <row customHeight="1" r="1251" ht="12.0">
      <c s="19" r="A1251">
        <v>41782.0416666667</v>
      </c>
      <c s="23" r="B1251">
        <v>41782.0833333333</v>
      </c>
      <c s="19" r="C1251">
        <f>A1251+TIME(5,0,0)</f>
        <v>41782.25</v>
      </c>
      <c s="24" r="D1251">
        <f>DATE(YEAR(C1251),MONTH(C1251),DAY(C1251))</f>
        <v>41782</v>
      </c>
      <c s="27" r="E1251">
        <f>HOUR(C1251)</f>
        <v>6</v>
      </c>
      <c t="str" s="27" r="F1251">
        <f>CONCATENATE("TAITsched:",(H1251*1000))</f>
        <v>TAITsched:20000</v>
      </c>
      <c s="18" r="G1251">
        <v>20</v>
      </c>
      <c s="8" r="H1251">
        <v>20</v>
      </c>
      <c s="36" r="I1251">
        <v>0</v>
      </c>
      <c t="str" s="27" r="J1251">
        <f>CONCATENATE("TAITbid:",(G1251*1000))</f>
        <v>TAITbid:20000</v>
      </c>
      <c t="str" s="27" r="K1251">
        <f>CONCATENATE("TAITUnscheduled:",(I1251*1000))</f>
        <v>TAITUnscheduled:0</v>
      </c>
      <c t="str" s="27" r="L1251">
        <f>CONCATENATE("TAITPlanned:",(N1251*1000))</f>
        <v>TAITPlanned:0</v>
      </c>
      <c t="str" s="27" r="M1251">
        <f>CONCATENATE("TAITSettled:",(P1251*1000))</f>
        <v>TAITSettled:20000</v>
      </c>
      <c s="36" r="N1251"/>
      <c s="34" r="O1251"/>
      <c s="8" r="P1251">
        <v>20</v>
      </c>
      <c s="17" r="Q1251"/>
      <c s="40" r="R1251"/>
      <c s="40" r="S1251"/>
      <c s="17" r="T1251"/>
      <c s="29" r="U1251">
        <f>(((20*AB1251)*AC1251)+(20*AA1251))*1</f>
        <v>0</v>
      </c>
      <c s="29" r="V1251">
        <f>IF((U1251=0),0,(S1251/U1251))</f>
        <v>0</v>
      </c>
      <c s="40" r="X1251">
        <f>(AA1251+AB1251)*AC1251</f>
        <v>0</v>
      </c>
      <c s="17" r="Y1251"/>
      <c s="31" r="AA1251"/>
      <c s="31" r="AB1251"/>
      <c s="31" r="AC1251"/>
      <c s="31" r="AD1251"/>
    </row>
    <row customHeight="1" r="1252" ht="12.0">
      <c s="19" r="A1252">
        <v>41782.0833333333</v>
      </c>
      <c s="23" r="B1252">
        <v>41782.125</v>
      </c>
      <c s="19" r="C1252">
        <f>A1252+TIME(5,0,0)</f>
        <v>41782.2916666667</v>
      </c>
      <c s="24" r="D1252">
        <f>DATE(YEAR(C1252),MONTH(C1252),DAY(C1252))</f>
        <v>41782</v>
      </c>
      <c s="27" r="E1252">
        <f>HOUR(C1252)</f>
        <v>7</v>
      </c>
      <c t="str" s="27" r="F1252">
        <f>CONCATENATE("TAITsched:",(H1252*1000))</f>
        <v>TAITsched:20000</v>
      </c>
      <c s="18" r="G1252">
        <v>20</v>
      </c>
      <c s="8" r="H1252">
        <v>20</v>
      </c>
      <c s="36" r="I1252">
        <v>0</v>
      </c>
      <c t="str" s="27" r="J1252">
        <f>CONCATENATE("TAITbid:",(G1252*1000))</f>
        <v>TAITbid:20000</v>
      </c>
      <c t="str" s="27" r="K1252">
        <f>CONCATENATE("TAITUnscheduled:",(I1252*1000))</f>
        <v>TAITUnscheduled:0</v>
      </c>
      <c t="str" s="27" r="L1252">
        <f>CONCATENATE("TAITPlanned:",(N1252*1000))</f>
        <v>TAITPlanned:0</v>
      </c>
      <c t="str" s="27" r="M1252">
        <f>CONCATENATE("TAITSettled:",(P1252*1000))</f>
        <v>TAITSettled:20000</v>
      </c>
      <c s="36" r="N1252"/>
      <c s="34" r="O1252"/>
      <c s="8" r="P1252">
        <v>20</v>
      </c>
      <c s="17" r="Q1252"/>
      <c s="40" r="R1252"/>
      <c s="40" r="S1252"/>
      <c s="17" r="T1252"/>
      <c s="29" r="U1252">
        <f>(((20*AB1252)*AC1252)+(20*AA1252))*1</f>
        <v>0</v>
      </c>
      <c s="29" r="V1252">
        <f>IF((U1252=0),0,(S1252/U1252))</f>
        <v>0</v>
      </c>
      <c s="40" r="X1252">
        <f>(AA1252+AB1252)*AC1252</f>
        <v>0</v>
      </c>
      <c s="17" r="Y1252"/>
      <c s="31" r="AA1252"/>
      <c s="31" r="AB1252"/>
      <c s="31" r="AC1252"/>
      <c s="31" r="AD1252"/>
    </row>
    <row customHeight="1" r="1253" ht="12.0">
      <c s="19" r="A1253">
        <v>41782.125</v>
      </c>
      <c s="23" r="B1253">
        <v>41782.1666666667</v>
      </c>
      <c s="19" r="C1253">
        <f>A1253+TIME(5,0,0)</f>
        <v>41782.3333333333</v>
      </c>
      <c s="24" r="D1253">
        <f>DATE(YEAR(C1253),MONTH(C1253),DAY(C1253))</f>
        <v>41782</v>
      </c>
      <c s="27" r="E1253">
        <f>HOUR(C1253)</f>
        <v>8</v>
      </c>
      <c t="str" s="27" r="F1253">
        <f>CONCATENATE("TAITsched:",(H1253*1000))</f>
        <v>TAITsched:20000</v>
      </c>
      <c s="18" r="G1253">
        <v>20</v>
      </c>
      <c s="8" r="H1253">
        <v>20</v>
      </c>
      <c s="36" r="I1253">
        <v>0</v>
      </c>
      <c t="str" s="27" r="J1253">
        <f>CONCATENATE("TAITbid:",(G1253*1000))</f>
        <v>TAITbid:20000</v>
      </c>
      <c t="str" s="27" r="K1253">
        <f>CONCATENATE("TAITUnscheduled:",(I1253*1000))</f>
        <v>TAITUnscheduled:0</v>
      </c>
      <c t="str" s="27" r="L1253">
        <f>CONCATENATE("TAITPlanned:",(N1253*1000))</f>
        <v>TAITPlanned:0</v>
      </c>
      <c t="str" s="27" r="M1253">
        <f>CONCATENATE("TAITSettled:",(P1253*1000))</f>
        <v>TAITSettled:20000</v>
      </c>
      <c s="36" r="N1253"/>
      <c s="34" r="O1253"/>
      <c s="8" r="P1253">
        <v>20</v>
      </c>
      <c s="17" r="Q1253"/>
      <c s="40" r="R1253"/>
      <c s="40" r="S1253"/>
      <c s="17" r="T1253"/>
      <c s="29" r="U1253">
        <f>(((20*AB1253)*AC1253)+(20*AA1253))*1</f>
        <v>0</v>
      </c>
      <c s="29" r="V1253">
        <f>IF((U1253=0),0,(S1253/U1253))</f>
        <v>0</v>
      </c>
      <c s="40" r="X1253">
        <f>(AA1253+AB1253)*AC1253</f>
        <v>0</v>
      </c>
      <c s="17" r="Y1253"/>
      <c s="31" r="AA1253"/>
      <c s="31" r="AB1253"/>
      <c s="31" r="AC1253"/>
      <c s="31" r="AD1253"/>
    </row>
    <row customHeight="1" r="1254" ht="12.0">
      <c s="19" r="A1254">
        <v>41782.1666666667</v>
      </c>
      <c s="23" r="B1254">
        <v>41782.2083333333</v>
      </c>
      <c s="19" r="C1254">
        <f>A1254+TIME(5,0,0)</f>
        <v>41782.375</v>
      </c>
      <c s="24" r="D1254">
        <f>DATE(YEAR(C1254),MONTH(C1254),DAY(C1254))</f>
        <v>41782</v>
      </c>
      <c s="27" r="E1254">
        <f>HOUR(C1254)</f>
        <v>9</v>
      </c>
      <c t="str" s="27" r="F1254">
        <f>CONCATENATE("TAITsched:",(H1254*1000))</f>
        <v>TAITsched:20000</v>
      </c>
      <c s="18" r="G1254">
        <v>20</v>
      </c>
      <c s="8" r="H1254">
        <v>20</v>
      </c>
      <c s="36" r="I1254">
        <v>0</v>
      </c>
      <c t="str" s="27" r="J1254">
        <f>CONCATENATE("TAITbid:",(G1254*1000))</f>
        <v>TAITbid:20000</v>
      </c>
      <c t="str" s="27" r="K1254">
        <f>CONCATENATE("TAITUnscheduled:",(I1254*1000))</f>
        <v>TAITUnscheduled:0</v>
      </c>
      <c t="str" s="27" r="L1254">
        <f>CONCATENATE("TAITPlanned:",(N1254*1000))</f>
        <v>TAITPlanned:0</v>
      </c>
      <c t="str" s="27" r="M1254">
        <f>CONCATENATE("TAITSettled:",(P1254*1000))</f>
        <v>TAITSettled:20000</v>
      </c>
      <c s="36" r="N1254"/>
      <c s="34" r="O1254"/>
      <c s="8" r="P1254">
        <v>20</v>
      </c>
      <c s="17" r="Q1254"/>
      <c s="40" r="R1254"/>
      <c s="40" r="S1254"/>
      <c s="17" r="T1254"/>
      <c s="29" r="U1254">
        <f>(((20*AB1254)*AC1254)+(20*AA1254))*1</f>
        <v>0</v>
      </c>
      <c s="29" r="V1254">
        <f>IF((U1254=0),0,(S1254/U1254))</f>
        <v>0</v>
      </c>
      <c s="40" r="X1254">
        <f>(AA1254+AB1254)*AC1254</f>
        <v>0</v>
      </c>
      <c s="17" r="Y1254"/>
      <c s="31" r="AA1254"/>
      <c s="31" r="AB1254"/>
      <c s="31" r="AC1254"/>
      <c s="31" r="AD1254"/>
    </row>
    <row customHeight="1" r="1255" ht="12.0">
      <c s="19" r="A1255">
        <v>41782.2083333333</v>
      </c>
      <c s="23" r="B1255">
        <v>41782.25</v>
      </c>
      <c s="19" r="C1255">
        <f>A1255+TIME(5,0,0)</f>
        <v>41782.4166666667</v>
      </c>
      <c s="24" r="D1255">
        <f>DATE(YEAR(C1255),MONTH(C1255),DAY(C1255))</f>
        <v>41782</v>
      </c>
      <c s="27" r="E1255">
        <f>HOUR(C1255)</f>
        <v>10</v>
      </c>
      <c t="str" s="27" r="F1255">
        <f>CONCATENATE("TAITsched:",(H1255*1000))</f>
        <v>TAITsched:20000</v>
      </c>
      <c s="18" r="G1255">
        <v>20</v>
      </c>
      <c s="8" r="H1255">
        <v>20</v>
      </c>
      <c s="36" r="I1255">
        <v>0</v>
      </c>
      <c t="str" s="27" r="J1255">
        <f>CONCATENATE("TAITbid:",(G1255*1000))</f>
        <v>TAITbid:20000</v>
      </c>
      <c t="str" s="27" r="K1255">
        <f>CONCATENATE("TAITUnscheduled:",(I1255*1000))</f>
        <v>TAITUnscheduled:0</v>
      </c>
      <c t="str" s="27" r="L1255">
        <f>CONCATENATE("TAITPlanned:",(N1255*1000))</f>
        <v>TAITPlanned:0</v>
      </c>
      <c t="str" s="27" r="M1255">
        <f>CONCATENATE("TAITSettled:",(P1255*1000))</f>
        <v>TAITSettled:20000</v>
      </c>
      <c s="36" r="N1255"/>
      <c s="34" r="O1255"/>
      <c s="8" r="P1255">
        <v>20</v>
      </c>
      <c s="17" r="Q1255"/>
      <c s="40" r="R1255"/>
      <c s="40" r="S1255"/>
      <c s="17" r="T1255"/>
      <c s="29" r="U1255">
        <f>(((20*AB1255)*AC1255)+(20*AA1255))*1</f>
        <v>0</v>
      </c>
      <c s="29" r="V1255">
        <f>IF((U1255=0),0,(S1255/U1255))</f>
        <v>0</v>
      </c>
      <c s="40" r="X1255">
        <f>(AA1255+AB1255)*AC1255</f>
        <v>0</v>
      </c>
      <c s="17" r="Y1255"/>
      <c s="31" r="AA1255"/>
      <c s="31" r="AB1255"/>
      <c s="31" r="AC1255"/>
      <c s="31" r="AD1255"/>
    </row>
    <row customHeight="1" r="1256" ht="12.0">
      <c s="19" r="A1256">
        <v>41782.25</v>
      </c>
      <c s="23" r="B1256">
        <v>41782.2916666667</v>
      </c>
      <c s="19" r="C1256">
        <f>A1256+TIME(5,0,0)</f>
        <v>41782.4583333333</v>
      </c>
      <c s="24" r="D1256">
        <f>DATE(YEAR(C1256),MONTH(C1256),DAY(C1256))</f>
        <v>41782</v>
      </c>
      <c s="27" r="E1256">
        <f>HOUR(C1256)</f>
        <v>11</v>
      </c>
      <c t="str" s="27" r="F1256">
        <f>CONCATENATE("TAITsched:",(H1256*1000))</f>
        <v>TAITsched:20000</v>
      </c>
      <c s="18" r="G1256">
        <v>20</v>
      </c>
      <c s="8" r="H1256">
        <v>20</v>
      </c>
      <c s="36" r="I1256">
        <v>0</v>
      </c>
      <c t="str" s="27" r="J1256">
        <f>CONCATENATE("TAITbid:",(G1256*1000))</f>
        <v>TAITbid:20000</v>
      </c>
      <c t="str" s="27" r="K1256">
        <f>CONCATENATE("TAITUnscheduled:",(I1256*1000))</f>
        <v>TAITUnscheduled:0</v>
      </c>
      <c t="str" s="27" r="L1256">
        <f>CONCATENATE("TAITPlanned:",(N1256*1000))</f>
        <v>TAITPlanned:0</v>
      </c>
      <c t="str" s="27" r="M1256">
        <f>CONCATENATE("TAITSettled:",(P1256*1000))</f>
        <v>TAITSettled:20000</v>
      </c>
      <c s="36" r="N1256"/>
      <c s="34" r="O1256"/>
      <c s="8" r="P1256">
        <v>20</v>
      </c>
      <c s="17" r="Q1256"/>
      <c s="40" r="R1256"/>
      <c s="40" r="S1256"/>
      <c s="17" r="T1256"/>
      <c s="29" r="U1256">
        <f>(((20*AB1256)*AC1256)+(20*AA1256))*1</f>
        <v>0</v>
      </c>
      <c s="29" r="V1256">
        <f>IF((U1256=0),0,(S1256/U1256))</f>
        <v>0</v>
      </c>
      <c s="40" r="X1256">
        <f>(AA1256+AB1256)*AC1256</f>
        <v>0</v>
      </c>
      <c s="17" r="Y1256"/>
      <c s="31" r="AA1256"/>
      <c s="31" r="AB1256"/>
      <c s="31" r="AC1256"/>
      <c s="31" r="AD1256"/>
    </row>
    <row customHeight="1" r="1257" ht="12.0">
      <c s="19" r="A1257">
        <v>41782.2916666667</v>
      </c>
      <c s="23" r="B1257">
        <v>41782.3333333333</v>
      </c>
      <c s="19" r="C1257">
        <f>A1257+TIME(5,0,0)</f>
        <v>41782.5</v>
      </c>
      <c s="24" r="D1257">
        <f>DATE(YEAR(C1257),MONTH(C1257),DAY(C1257))</f>
        <v>41782</v>
      </c>
      <c s="27" r="E1257">
        <f>HOUR(C1257)</f>
        <v>12</v>
      </c>
      <c t="str" s="27" r="F1257">
        <f>CONCATENATE("TAITsched:",(H1257*1000))</f>
        <v>TAITsched:20000</v>
      </c>
      <c s="18" r="G1257">
        <v>20</v>
      </c>
      <c s="8" r="H1257">
        <v>20</v>
      </c>
      <c s="36" r="I1257">
        <v>0</v>
      </c>
      <c t="str" s="27" r="J1257">
        <f>CONCATENATE("TAITbid:",(G1257*1000))</f>
        <v>TAITbid:20000</v>
      </c>
      <c t="str" s="27" r="K1257">
        <f>CONCATENATE("TAITUnscheduled:",(I1257*1000))</f>
        <v>TAITUnscheduled:0</v>
      </c>
      <c t="str" s="27" r="L1257">
        <f>CONCATENATE("TAITPlanned:",(N1257*1000))</f>
        <v>TAITPlanned:0</v>
      </c>
      <c t="str" s="27" r="M1257">
        <f>CONCATENATE("TAITSettled:",(P1257*1000))</f>
        <v>TAITSettled:20000</v>
      </c>
      <c s="36" r="N1257"/>
      <c s="34" r="O1257"/>
      <c s="8" r="P1257">
        <v>20</v>
      </c>
      <c s="17" r="Q1257"/>
      <c s="40" r="R1257"/>
      <c s="40" r="S1257"/>
      <c s="17" r="T1257"/>
      <c s="29" r="U1257">
        <f>(((20*AB1257)*AC1257)+(20*AA1257))*1</f>
        <v>0</v>
      </c>
      <c s="29" r="V1257">
        <f>IF((U1257=0),0,(S1257/U1257))</f>
        <v>0</v>
      </c>
      <c s="40" r="X1257">
        <f>(AA1257+AB1257)*AC1257</f>
        <v>0</v>
      </c>
      <c s="17" r="Y1257"/>
      <c s="31" r="AA1257"/>
      <c s="31" r="AB1257"/>
      <c s="31" r="AC1257"/>
      <c s="31" r="AD1257"/>
    </row>
    <row customHeight="1" r="1258" ht="12.0">
      <c s="19" r="A1258">
        <v>41782.3333333333</v>
      </c>
      <c s="23" r="B1258">
        <v>41782.375</v>
      </c>
      <c s="19" r="C1258">
        <f>A1258+TIME(5,0,0)</f>
        <v>41782.5416666667</v>
      </c>
      <c s="24" r="D1258">
        <f>DATE(YEAR(C1258),MONTH(C1258),DAY(C1258))</f>
        <v>41782</v>
      </c>
      <c s="27" r="E1258">
        <f>HOUR(C1258)</f>
        <v>13</v>
      </c>
      <c t="str" s="27" r="F1258">
        <f>CONCATENATE("TAITsched:",(H1258*1000))</f>
        <v>TAITsched:20000</v>
      </c>
      <c s="18" r="G1258">
        <v>20</v>
      </c>
      <c s="8" r="H1258">
        <v>20</v>
      </c>
      <c s="36" r="I1258">
        <v>0</v>
      </c>
      <c t="str" s="27" r="J1258">
        <f>CONCATENATE("TAITbid:",(G1258*1000))</f>
        <v>TAITbid:20000</v>
      </c>
      <c t="str" s="27" r="K1258">
        <f>CONCATENATE("TAITUnscheduled:",(I1258*1000))</f>
        <v>TAITUnscheduled:0</v>
      </c>
      <c t="str" s="27" r="L1258">
        <f>CONCATENATE("TAITPlanned:",(N1258*1000))</f>
        <v>TAITPlanned:0</v>
      </c>
      <c t="str" s="27" r="M1258">
        <f>CONCATENATE("TAITSettled:",(P1258*1000))</f>
        <v>TAITSettled:20000</v>
      </c>
      <c s="36" r="N1258"/>
      <c s="34" r="O1258"/>
      <c s="8" r="P1258">
        <v>20</v>
      </c>
      <c s="17" r="Q1258"/>
      <c s="40" r="R1258"/>
      <c s="40" r="S1258"/>
      <c s="17" r="T1258"/>
      <c s="29" r="U1258">
        <f>(((20*AB1258)*AC1258)+(20*AA1258))*1</f>
        <v>0</v>
      </c>
      <c s="29" r="V1258">
        <f>IF((U1258=0),0,(S1258/U1258))</f>
        <v>0</v>
      </c>
      <c s="40" r="X1258">
        <f>(AA1258+AB1258)*AC1258</f>
        <v>0</v>
      </c>
      <c s="17" r="Y1258"/>
      <c s="31" r="AA1258"/>
      <c s="31" r="AB1258"/>
      <c s="31" r="AC1258"/>
      <c s="31" r="AD1258"/>
    </row>
    <row customHeight="1" r="1259" ht="12.0">
      <c s="19" r="A1259">
        <v>41782.375</v>
      </c>
      <c s="23" r="B1259">
        <v>41782.4166666667</v>
      </c>
      <c s="19" r="C1259">
        <f>A1259+TIME(5,0,0)</f>
        <v>41782.5833333333</v>
      </c>
      <c s="24" r="D1259">
        <f>DATE(YEAR(C1259),MONTH(C1259),DAY(C1259))</f>
        <v>41782</v>
      </c>
      <c s="27" r="E1259">
        <f>HOUR(C1259)</f>
        <v>14</v>
      </c>
      <c t="str" s="27" r="F1259">
        <f>CONCATENATE("TAITsched:",(H1259*1000))</f>
        <v>TAITsched:20000</v>
      </c>
      <c s="18" r="G1259">
        <v>20</v>
      </c>
      <c s="8" r="H1259">
        <v>20</v>
      </c>
      <c s="36" r="I1259">
        <v>0</v>
      </c>
      <c t="str" s="27" r="J1259">
        <f>CONCATENATE("TAITbid:",(G1259*1000))</f>
        <v>TAITbid:20000</v>
      </c>
      <c t="str" s="27" r="K1259">
        <f>CONCATENATE("TAITUnscheduled:",(I1259*1000))</f>
        <v>TAITUnscheduled:0</v>
      </c>
      <c t="str" s="27" r="L1259">
        <f>CONCATENATE("TAITPlanned:",(N1259*1000))</f>
        <v>TAITPlanned:0</v>
      </c>
      <c t="str" s="27" r="M1259">
        <f>CONCATENATE("TAITSettled:",(P1259*1000))</f>
        <v>TAITSettled:20000</v>
      </c>
      <c s="36" r="N1259"/>
      <c s="34" r="O1259"/>
      <c s="8" r="P1259">
        <v>20</v>
      </c>
      <c s="17" r="Q1259"/>
      <c s="40" r="R1259"/>
      <c s="40" r="S1259"/>
      <c s="17" r="T1259"/>
      <c s="29" r="U1259">
        <f>(((20*AB1259)*AC1259)+(20*AA1259))*1</f>
        <v>0</v>
      </c>
      <c s="29" r="V1259">
        <f>IF((U1259=0),0,(S1259/U1259))</f>
        <v>0</v>
      </c>
      <c s="40" r="X1259">
        <f>(AA1259+AB1259)*AC1259</f>
        <v>0</v>
      </c>
      <c s="17" r="Y1259"/>
      <c s="31" r="AA1259"/>
      <c s="31" r="AB1259"/>
      <c s="31" r="AC1259"/>
      <c s="31" r="AD1259"/>
    </row>
    <row customHeight="1" r="1260" ht="12.0">
      <c s="19" r="A1260">
        <v>41782.4166666667</v>
      </c>
      <c s="23" r="B1260">
        <v>41782.4583333333</v>
      </c>
      <c s="19" r="C1260">
        <f>A1260+TIME(5,0,0)</f>
        <v>41782.625</v>
      </c>
      <c s="24" r="D1260">
        <f>DATE(YEAR(C1260),MONTH(C1260),DAY(C1260))</f>
        <v>41782</v>
      </c>
      <c s="27" r="E1260">
        <f>HOUR(C1260)</f>
        <v>15</v>
      </c>
      <c t="str" s="27" r="F1260">
        <f>CONCATENATE("TAITsched:",(H1260*1000))</f>
        <v>TAITsched:20000</v>
      </c>
      <c s="18" r="G1260">
        <v>20</v>
      </c>
      <c s="8" r="H1260">
        <v>20</v>
      </c>
      <c s="36" r="I1260">
        <v>0</v>
      </c>
      <c t="str" s="27" r="J1260">
        <f>CONCATENATE("TAITbid:",(G1260*1000))</f>
        <v>TAITbid:20000</v>
      </c>
      <c t="str" s="27" r="K1260">
        <f>CONCATENATE("TAITUnscheduled:",(I1260*1000))</f>
        <v>TAITUnscheduled:0</v>
      </c>
      <c t="str" s="27" r="L1260">
        <f>CONCATENATE("TAITPlanned:",(N1260*1000))</f>
        <v>TAITPlanned:0</v>
      </c>
      <c t="str" s="27" r="M1260">
        <f>CONCATENATE("TAITSettled:",(P1260*1000))</f>
        <v>TAITSettled:20000</v>
      </c>
      <c s="36" r="N1260"/>
      <c s="34" r="O1260"/>
      <c s="8" r="P1260">
        <v>20</v>
      </c>
      <c s="17" r="Q1260"/>
      <c s="40" r="R1260"/>
      <c s="40" r="S1260"/>
      <c s="17" r="T1260"/>
      <c s="29" r="U1260">
        <f>(((20*AB1260)*AC1260)+(20*AA1260))*1</f>
        <v>0</v>
      </c>
      <c s="29" r="V1260">
        <f>IF((U1260=0),0,(S1260/U1260))</f>
        <v>0</v>
      </c>
      <c s="40" r="X1260">
        <f>(AA1260+AB1260)*AC1260</f>
        <v>0</v>
      </c>
      <c s="17" r="Y1260"/>
      <c s="31" r="AA1260"/>
      <c s="31" r="AB1260"/>
      <c s="31" r="AC1260"/>
      <c s="31" r="AD1260"/>
    </row>
    <row customHeight="1" r="1261" ht="12.0">
      <c s="19" r="A1261">
        <v>41782.4583333333</v>
      </c>
      <c s="23" r="B1261">
        <v>41782.5</v>
      </c>
      <c s="19" r="C1261">
        <f>A1261+TIME(5,0,0)</f>
        <v>41782.6666666667</v>
      </c>
      <c s="24" r="D1261">
        <f>DATE(YEAR(C1261),MONTH(C1261),DAY(C1261))</f>
        <v>41782</v>
      </c>
      <c s="27" r="E1261">
        <f>HOUR(C1261)</f>
        <v>16</v>
      </c>
      <c t="str" s="27" r="F1261">
        <f>CONCATENATE("TAITsched:",(H1261*1000))</f>
        <v>TAITsched:20000</v>
      </c>
      <c s="18" r="G1261">
        <v>20</v>
      </c>
      <c s="8" r="H1261">
        <v>20</v>
      </c>
      <c s="36" r="I1261">
        <v>0</v>
      </c>
      <c t="str" s="27" r="J1261">
        <f>CONCATENATE("TAITbid:",(G1261*1000))</f>
        <v>TAITbid:20000</v>
      </c>
      <c t="str" s="27" r="K1261">
        <f>CONCATENATE("TAITUnscheduled:",(I1261*1000))</f>
        <v>TAITUnscheduled:0</v>
      </c>
      <c t="str" s="27" r="L1261">
        <f>CONCATENATE("TAITPlanned:",(N1261*1000))</f>
        <v>TAITPlanned:0</v>
      </c>
      <c t="str" s="27" r="M1261">
        <f>CONCATENATE("TAITSettled:",(P1261*1000))</f>
        <v>TAITSettled:20000</v>
      </c>
      <c s="36" r="N1261"/>
      <c s="34" r="O1261"/>
      <c s="8" r="P1261">
        <v>20</v>
      </c>
      <c s="17" r="Q1261"/>
      <c s="40" r="R1261"/>
      <c s="40" r="S1261"/>
      <c s="17" r="T1261"/>
      <c s="29" r="U1261">
        <f>(((20*AB1261)*AC1261)+(20*AA1261))*1</f>
        <v>0</v>
      </c>
      <c s="29" r="V1261">
        <f>IF((U1261=0),0,(S1261/U1261))</f>
        <v>0</v>
      </c>
      <c s="40" r="X1261">
        <f>(AA1261+AB1261)*AC1261</f>
        <v>0</v>
      </c>
      <c s="17" r="Y1261"/>
      <c s="31" r="AA1261"/>
      <c s="31" r="AB1261"/>
      <c s="31" r="AC1261"/>
      <c s="31" r="AD1261"/>
    </row>
    <row customHeight="1" r="1262" ht="12.0">
      <c s="19" r="A1262">
        <v>41782.5</v>
      </c>
      <c s="23" r="B1262">
        <v>41782.5416666667</v>
      </c>
      <c s="19" r="C1262">
        <f>A1262+TIME(5,0,0)</f>
        <v>41782.7083333333</v>
      </c>
      <c s="24" r="D1262">
        <f>DATE(YEAR(C1262),MONTH(C1262),DAY(C1262))</f>
        <v>41782</v>
      </c>
      <c s="27" r="E1262">
        <f>HOUR(C1262)</f>
        <v>17</v>
      </c>
      <c t="str" s="27" r="F1262">
        <f>CONCATENATE("TAITsched:",(H1262*1000))</f>
        <v>TAITsched:20000</v>
      </c>
      <c s="18" r="G1262">
        <v>20</v>
      </c>
      <c s="8" r="H1262">
        <v>20</v>
      </c>
      <c s="36" r="I1262">
        <v>0</v>
      </c>
      <c t="str" s="27" r="J1262">
        <f>CONCATENATE("TAITbid:",(G1262*1000))</f>
        <v>TAITbid:20000</v>
      </c>
      <c t="str" s="27" r="K1262">
        <f>CONCATENATE("TAITUnscheduled:",(I1262*1000))</f>
        <v>TAITUnscheduled:0</v>
      </c>
      <c t="str" s="27" r="L1262">
        <f>CONCATENATE("TAITPlanned:",(N1262*1000))</f>
        <v>TAITPlanned:0</v>
      </c>
      <c t="str" s="27" r="M1262">
        <f>CONCATENATE("TAITSettled:",(P1262*1000))</f>
        <v>TAITSettled:20000</v>
      </c>
      <c s="36" r="N1262"/>
      <c s="34" r="O1262"/>
      <c s="8" r="P1262">
        <v>20</v>
      </c>
      <c s="17" r="Q1262"/>
      <c s="40" r="R1262"/>
      <c s="40" r="S1262"/>
      <c s="17" r="T1262"/>
      <c s="29" r="U1262">
        <f>(((20*AB1262)*AC1262)+(20*AA1262))*1</f>
        <v>0</v>
      </c>
      <c s="29" r="V1262">
        <f>IF((U1262=0),0,(S1262/U1262))</f>
        <v>0</v>
      </c>
      <c s="40" r="X1262">
        <f>(AA1262+AB1262)*AC1262</f>
        <v>0</v>
      </c>
      <c s="17" r="Y1262"/>
      <c s="31" r="AA1262"/>
      <c s="31" r="AB1262"/>
      <c s="31" r="AC1262"/>
      <c s="31" r="AD1262"/>
    </row>
    <row customHeight="1" r="1263" ht="12.0">
      <c s="19" r="A1263">
        <v>41782.5416666667</v>
      </c>
      <c s="23" r="B1263">
        <v>41782.5833333333</v>
      </c>
      <c s="19" r="C1263">
        <f>A1263+TIME(5,0,0)</f>
        <v>41782.75</v>
      </c>
      <c s="24" r="D1263">
        <f>DATE(YEAR(C1263),MONTH(C1263),DAY(C1263))</f>
        <v>41782</v>
      </c>
      <c s="27" r="E1263">
        <f>HOUR(C1263)</f>
        <v>18</v>
      </c>
      <c t="str" s="27" r="F1263">
        <f>CONCATENATE("TAITsched:",(H1263*1000))</f>
        <v>TAITsched:20000</v>
      </c>
      <c s="18" r="G1263">
        <v>20</v>
      </c>
      <c s="8" r="H1263">
        <v>20</v>
      </c>
      <c s="36" r="I1263">
        <v>0</v>
      </c>
      <c t="str" s="27" r="J1263">
        <f>CONCATENATE("TAITbid:",(G1263*1000))</f>
        <v>TAITbid:20000</v>
      </c>
      <c t="str" s="27" r="K1263">
        <f>CONCATENATE("TAITUnscheduled:",(I1263*1000))</f>
        <v>TAITUnscheduled:0</v>
      </c>
      <c t="str" s="27" r="L1263">
        <f>CONCATENATE("TAITPlanned:",(N1263*1000))</f>
        <v>TAITPlanned:0</v>
      </c>
      <c t="str" s="27" r="M1263">
        <f>CONCATENATE("TAITSettled:",(P1263*1000))</f>
        <v>TAITSettled:20000</v>
      </c>
      <c s="36" r="N1263"/>
      <c s="34" r="O1263"/>
      <c s="8" r="P1263">
        <v>20</v>
      </c>
      <c s="17" r="Q1263"/>
      <c s="40" r="R1263"/>
      <c s="40" r="S1263"/>
      <c s="17" r="T1263"/>
      <c s="29" r="U1263">
        <f>(((20*AB1263)*AC1263)+(20*AA1263))*1</f>
        <v>0</v>
      </c>
      <c s="29" r="V1263">
        <f>IF((U1263=0),0,(S1263/U1263))</f>
        <v>0</v>
      </c>
      <c s="40" r="X1263">
        <f>(AA1263+AB1263)*AC1263</f>
        <v>0</v>
      </c>
      <c s="17" r="Y1263"/>
      <c s="31" r="AA1263"/>
      <c s="31" r="AB1263"/>
      <c s="31" r="AC1263"/>
      <c s="31" r="AD1263"/>
    </row>
    <row customHeight="1" r="1264" ht="12.0">
      <c s="19" r="A1264">
        <v>41782.5833333333</v>
      </c>
      <c s="23" r="B1264">
        <v>41782.625</v>
      </c>
      <c s="19" r="C1264">
        <f>A1264+TIME(5,0,0)</f>
        <v>41782.7916666667</v>
      </c>
      <c s="24" r="D1264">
        <f>DATE(YEAR(C1264),MONTH(C1264),DAY(C1264))</f>
        <v>41782</v>
      </c>
      <c s="27" r="E1264">
        <f>HOUR(C1264)</f>
        <v>19</v>
      </c>
      <c t="str" s="27" r="F1264">
        <f>CONCATENATE("TAITsched:",(H1264*1000))</f>
        <v>TAITsched:20000</v>
      </c>
      <c s="18" r="G1264">
        <v>20</v>
      </c>
      <c s="8" r="H1264">
        <v>20</v>
      </c>
      <c s="36" r="I1264">
        <v>0</v>
      </c>
      <c t="str" s="27" r="J1264">
        <f>CONCATENATE("TAITbid:",(G1264*1000))</f>
        <v>TAITbid:20000</v>
      </c>
      <c t="str" s="27" r="K1264">
        <f>CONCATENATE("TAITUnscheduled:",(I1264*1000))</f>
        <v>TAITUnscheduled:0</v>
      </c>
      <c t="str" s="27" r="L1264">
        <f>CONCATENATE("TAITPlanned:",(N1264*1000))</f>
        <v>TAITPlanned:0</v>
      </c>
      <c t="str" s="27" r="M1264">
        <f>CONCATENATE("TAITSettled:",(P1264*1000))</f>
        <v>TAITSettled:20000</v>
      </c>
      <c s="36" r="N1264"/>
      <c s="34" r="O1264"/>
      <c s="8" r="P1264">
        <v>20</v>
      </c>
      <c s="17" r="Q1264"/>
      <c s="40" r="R1264"/>
      <c s="40" r="S1264"/>
      <c s="17" r="T1264"/>
      <c s="29" r="U1264">
        <f>(((20*AB1264)*AC1264)+(20*AA1264))*1</f>
        <v>0</v>
      </c>
      <c s="29" r="V1264">
        <f>IF((U1264=0),0,(S1264/U1264))</f>
        <v>0</v>
      </c>
      <c s="40" r="X1264">
        <f>(AA1264+AB1264)*AC1264</f>
        <v>0</v>
      </c>
      <c s="17" r="Y1264"/>
      <c s="31" r="AA1264"/>
      <c s="31" r="AB1264"/>
      <c s="31" r="AC1264"/>
      <c s="31" r="AD1264"/>
    </row>
    <row customHeight="1" r="1265" ht="12.0">
      <c s="19" r="A1265">
        <v>41782.625</v>
      </c>
      <c s="23" r="B1265">
        <v>41782.6666666667</v>
      </c>
      <c s="19" r="C1265">
        <f>A1265+TIME(5,0,0)</f>
        <v>41782.8333333333</v>
      </c>
      <c s="24" r="D1265">
        <f>DATE(YEAR(C1265),MONTH(C1265),DAY(C1265))</f>
        <v>41782</v>
      </c>
      <c s="27" r="E1265">
        <f>HOUR(C1265)</f>
        <v>20</v>
      </c>
      <c t="str" s="27" r="F1265">
        <f>CONCATENATE("TAITsched:",(H1265*1000))</f>
        <v>TAITsched:20000</v>
      </c>
      <c s="18" r="G1265">
        <v>20</v>
      </c>
      <c s="8" r="H1265">
        <v>20</v>
      </c>
      <c s="36" r="I1265">
        <v>0</v>
      </c>
      <c t="str" s="27" r="J1265">
        <f>CONCATENATE("TAITbid:",(G1265*1000))</f>
        <v>TAITbid:20000</v>
      </c>
      <c t="str" s="27" r="K1265">
        <f>CONCATENATE("TAITUnscheduled:",(I1265*1000))</f>
        <v>TAITUnscheduled:0</v>
      </c>
      <c t="str" s="27" r="L1265">
        <f>CONCATENATE("TAITPlanned:",(N1265*1000))</f>
        <v>TAITPlanned:0</v>
      </c>
      <c t="str" s="27" r="M1265">
        <f>CONCATENATE("TAITSettled:",(P1265*1000))</f>
        <v>TAITSettled:20000</v>
      </c>
      <c s="36" r="N1265"/>
      <c s="34" r="O1265"/>
      <c s="8" r="P1265">
        <v>20</v>
      </c>
      <c s="17" r="Q1265"/>
      <c s="40" r="R1265"/>
      <c s="40" r="S1265"/>
      <c s="17" r="T1265"/>
      <c s="29" r="U1265">
        <f>(((20*AB1265)*AC1265)+(20*AA1265))*1</f>
        <v>0</v>
      </c>
      <c s="29" r="V1265">
        <f>IF((U1265=0),0,(S1265/U1265))</f>
        <v>0</v>
      </c>
      <c s="40" r="X1265">
        <f>(AA1265+AB1265)*AC1265</f>
        <v>0</v>
      </c>
      <c s="17" r="Y1265"/>
      <c s="31" r="AA1265"/>
      <c s="31" r="AB1265"/>
      <c s="31" r="AC1265"/>
      <c s="31" r="AD1265"/>
    </row>
    <row customHeight="1" r="1266" ht="12.0">
      <c s="19" r="A1266">
        <v>41782.6666666667</v>
      </c>
      <c s="23" r="B1266">
        <v>41782.7083333333</v>
      </c>
      <c s="19" r="C1266">
        <f>A1266+TIME(5,0,0)</f>
        <v>41782.875</v>
      </c>
      <c s="24" r="D1266">
        <f>DATE(YEAR(C1266),MONTH(C1266),DAY(C1266))</f>
        <v>41782</v>
      </c>
      <c s="27" r="E1266">
        <f>HOUR(C1266)</f>
        <v>21</v>
      </c>
      <c t="str" s="27" r="F1266">
        <f>CONCATENATE("TAITsched:",(H1266*1000))</f>
        <v>TAITsched:20000</v>
      </c>
      <c s="18" r="G1266">
        <v>20</v>
      </c>
      <c s="8" r="H1266">
        <v>20</v>
      </c>
      <c s="36" r="I1266">
        <v>0</v>
      </c>
      <c t="str" s="27" r="J1266">
        <f>CONCATENATE("TAITbid:",(G1266*1000))</f>
        <v>TAITbid:20000</v>
      </c>
      <c t="str" s="27" r="K1266">
        <f>CONCATENATE("TAITUnscheduled:",(I1266*1000))</f>
        <v>TAITUnscheduled:0</v>
      </c>
      <c t="str" s="27" r="L1266">
        <f>CONCATENATE("TAITPlanned:",(N1266*1000))</f>
        <v>TAITPlanned:0</v>
      </c>
      <c t="str" s="27" r="M1266">
        <f>CONCATENATE("TAITSettled:",(P1266*1000))</f>
        <v>TAITSettled:20000</v>
      </c>
      <c s="36" r="N1266"/>
      <c s="34" r="O1266"/>
      <c s="8" r="P1266">
        <v>20</v>
      </c>
      <c s="17" r="Q1266"/>
      <c s="40" r="R1266"/>
      <c s="40" r="S1266"/>
      <c s="17" r="T1266"/>
      <c s="29" r="U1266">
        <f>(((20*AB1266)*AC1266)+(20*AA1266))*1</f>
        <v>0</v>
      </c>
      <c s="29" r="V1266">
        <f>IF((U1266=0),0,(S1266/U1266))</f>
        <v>0</v>
      </c>
      <c s="40" r="X1266">
        <f>(AA1266+AB1266)*AC1266</f>
        <v>0</v>
      </c>
      <c s="17" r="Y1266"/>
      <c s="31" r="AA1266"/>
      <c s="31" r="AB1266"/>
      <c s="31" r="AC1266"/>
      <c s="31" r="AD1266"/>
    </row>
    <row customHeight="1" r="1267" ht="12.0">
      <c s="19" r="A1267">
        <v>41782.7083333333</v>
      </c>
      <c s="23" r="B1267">
        <v>41782.75</v>
      </c>
      <c s="19" r="C1267">
        <f>A1267+TIME(5,0,0)</f>
        <v>41782.9166666667</v>
      </c>
      <c s="24" r="D1267">
        <f>DATE(YEAR(C1267),MONTH(C1267),DAY(C1267))</f>
        <v>41782</v>
      </c>
      <c s="27" r="E1267">
        <f>HOUR(C1267)</f>
        <v>22</v>
      </c>
      <c t="str" s="27" r="F1267">
        <f>CONCATENATE("TAITsched:",(H1267*1000))</f>
        <v>TAITsched:20000</v>
      </c>
      <c s="18" r="G1267">
        <v>20</v>
      </c>
      <c s="8" r="H1267">
        <v>20</v>
      </c>
      <c s="36" r="I1267">
        <v>0</v>
      </c>
      <c t="str" s="27" r="J1267">
        <f>CONCATENATE("TAITbid:",(G1267*1000))</f>
        <v>TAITbid:20000</v>
      </c>
      <c t="str" s="27" r="K1267">
        <f>CONCATENATE("TAITUnscheduled:",(I1267*1000))</f>
        <v>TAITUnscheduled:0</v>
      </c>
      <c t="str" s="27" r="L1267">
        <f>CONCATENATE("TAITPlanned:",(N1267*1000))</f>
        <v>TAITPlanned:0</v>
      </c>
      <c t="str" s="27" r="M1267">
        <f>CONCATENATE("TAITSettled:",(P1267*1000))</f>
        <v>TAITSettled:20000</v>
      </c>
      <c s="36" r="N1267"/>
      <c s="34" r="O1267"/>
      <c s="8" r="P1267">
        <v>20</v>
      </c>
      <c s="17" r="Q1267"/>
      <c s="40" r="R1267"/>
      <c s="40" r="S1267"/>
      <c s="17" r="T1267"/>
      <c s="29" r="U1267">
        <f>(((20*AB1267)*AC1267)+(20*AA1267))*1</f>
        <v>0</v>
      </c>
      <c s="29" r="V1267">
        <f>IF((U1267=0),0,(S1267/U1267))</f>
        <v>0</v>
      </c>
      <c s="40" r="X1267">
        <f>(AA1267+AB1267)*AC1267</f>
        <v>0</v>
      </c>
      <c s="17" r="Y1267"/>
      <c s="31" r="AA1267"/>
      <c s="31" r="AB1267"/>
      <c s="31" r="AC1267"/>
      <c s="31" r="AD1267"/>
    </row>
    <row customHeight="1" r="1268" ht="12.0">
      <c s="19" r="A1268">
        <v>41782.75</v>
      </c>
      <c s="23" r="B1268">
        <v>41782.7916666667</v>
      </c>
      <c s="19" r="C1268">
        <f>A1268+TIME(5,0,0)</f>
        <v>41782.9583333333</v>
      </c>
      <c s="24" r="D1268">
        <f>DATE(YEAR(C1268),MONTH(C1268),DAY(C1268))</f>
        <v>41782</v>
      </c>
      <c s="27" r="E1268">
        <f>HOUR(C1268)</f>
        <v>23</v>
      </c>
      <c t="str" s="27" r="F1268">
        <f>CONCATENATE("TAITsched:",(H1268*1000))</f>
        <v>TAITsched:20000</v>
      </c>
      <c s="18" r="G1268">
        <v>20</v>
      </c>
      <c s="8" r="H1268">
        <v>20</v>
      </c>
      <c s="36" r="I1268">
        <v>0</v>
      </c>
      <c t="str" s="27" r="J1268">
        <f>CONCATENATE("TAITbid:",(G1268*1000))</f>
        <v>TAITbid:20000</v>
      </c>
      <c t="str" s="27" r="K1268">
        <f>CONCATENATE("TAITUnscheduled:",(I1268*1000))</f>
        <v>TAITUnscheduled:0</v>
      </c>
      <c t="str" s="27" r="L1268">
        <f>CONCATENATE("TAITPlanned:",(N1268*1000))</f>
        <v>TAITPlanned:0</v>
      </c>
      <c t="str" s="27" r="M1268">
        <f>CONCATENATE("TAITSettled:",(P1268*1000))</f>
        <v>TAITSettled:20000</v>
      </c>
      <c s="36" r="N1268"/>
      <c s="34" r="O1268"/>
      <c s="8" r="P1268">
        <v>20</v>
      </c>
      <c s="17" r="Q1268"/>
      <c s="40" r="R1268"/>
      <c s="40" r="S1268"/>
      <c s="17" r="T1268"/>
      <c s="29" r="U1268">
        <f>(((20*AB1268)*AC1268)+(20*AA1268))*1</f>
        <v>0</v>
      </c>
      <c s="29" r="V1268">
        <f>IF((U1268=0),0,(S1268/U1268))</f>
        <v>0</v>
      </c>
      <c s="40" r="X1268">
        <f>(AA1268+AB1268)*AC1268</f>
        <v>0</v>
      </c>
      <c s="17" r="Y1268"/>
      <c s="31" r="AA1268"/>
      <c s="31" r="AB1268"/>
      <c s="31" r="AC1268"/>
      <c s="31" r="AD1268"/>
    </row>
    <row customHeight="1" r="1269" ht="12.0">
      <c s="19" r="A1269">
        <v>41782.7916666667</v>
      </c>
      <c s="23" r="B1269">
        <v>41782.8333333333</v>
      </c>
      <c s="19" r="C1269">
        <f>A1269+TIME(5,0,0)</f>
        <v>41783</v>
      </c>
      <c s="24" r="D1269">
        <f>DATE(YEAR(C1269),MONTH(C1269),DAY(C1269))</f>
        <v>41783</v>
      </c>
      <c s="27" r="E1269">
        <f>HOUR(C1269)</f>
        <v>0</v>
      </c>
      <c t="str" s="27" r="F1269">
        <f>CONCATENATE("TAITsched:",(H1269*1000))</f>
        <v>TAITsched:20000</v>
      </c>
      <c s="18" r="G1269">
        <v>20</v>
      </c>
      <c s="8" r="H1269">
        <v>20</v>
      </c>
      <c s="36" r="I1269">
        <v>0</v>
      </c>
      <c t="str" s="27" r="J1269">
        <f>CONCATENATE("TAITbid:",(G1269*1000))</f>
        <v>TAITbid:20000</v>
      </c>
      <c t="str" s="27" r="K1269">
        <f>CONCATENATE("TAITUnscheduled:",(I1269*1000))</f>
        <v>TAITUnscheduled:0</v>
      </c>
      <c t="str" s="27" r="L1269">
        <f>CONCATENATE("TAITPlanned:",(N1269*1000))</f>
        <v>TAITPlanned:0</v>
      </c>
      <c t="str" s="27" r="M1269">
        <f>CONCATENATE("TAITSettled:",(P1269*1000))</f>
        <v>TAITSettled:20000</v>
      </c>
      <c s="36" r="N1269"/>
      <c s="34" r="O1269"/>
      <c s="8" r="P1269">
        <v>20</v>
      </c>
      <c s="17" r="Q1269"/>
      <c s="40" r="R1269"/>
      <c s="40" r="S1269"/>
      <c s="17" r="T1269"/>
      <c s="29" r="U1269">
        <f>(((20*AB1269)*AC1269)+(20*AA1269))*1</f>
        <v>0</v>
      </c>
      <c s="29" r="V1269">
        <f>IF((U1269=0),0,(S1269/U1269))</f>
        <v>0</v>
      </c>
      <c s="40" r="X1269">
        <f>(AA1269+AB1269)*AC1269</f>
        <v>0</v>
      </c>
      <c s="17" r="Y1269"/>
      <c s="31" r="AA1269"/>
      <c s="31" r="AB1269"/>
      <c s="31" r="AC1269"/>
      <c s="31" r="AD1269"/>
    </row>
    <row customHeight="1" r="1270" ht="12.0">
      <c s="19" r="A1270">
        <v>41782.8333333333</v>
      </c>
      <c s="23" r="B1270">
        <v>41782.875</v>
      </c>
      <c s="19" r="C1270">
        <f>A1270+TIME(5,0,0)</f>
        <v>41783.0416666667</v>
      </c>
      <c s="24" r="D1270">
        <f>DATE(YEAR(C1270),MONTH(C1270),DAY(C1270))</f>
        <v>41783</v>
      </c>
      <c s="27" r="E1270">
        <f>HOUR(C1270)</f>
        <v>1</v>
      </c>
      <c t="str" s="27" r="F1270">
        <f>CONCATENATE("TAITsched:",(H1270*1000))</f>
        <v>TAITsched:20000</v>
      </c>
      <c s="18" r="G1270">
        <v>20</v>
      </c>
      <c s="8" r="H1270">
        <v>20</v>
      </c>
      <c s="36" r="I1270">
        <v>0</v>
      </c>
      <c t="str" s="27" r="J1270">
        <f>CONCATENATE("TAITbid:",(G1270*1000))</f>
        <v>TAITbid:20000</v>
      </c>
      <c t="str" s="27" r="K1270">
        <f>CONCATENATE("TAITUnscheduled:",(I1270*1000))</f>
        <v>TAITUnscheduled:0</v>
      </c>
      <c t="str" s="27" r="L1270">
        <f>CONCATENATE("TAITPlanned:",(N1270*1000))</f>
        <v>TAITPlanned:0</v>
      </c>
      <c t="str" s="27" r="M1270">
        <f>CONCATENATE("TAITSettled:",(P1270*1000))</f>
        <v>TAITSettled:20000</v>
      </c>
      <c s="36" r="N1270"/>
      <c s="34" r="O1270"/>
      <c s="8" r="P1270">
        <v>20</v>
      </c>
      <c s="17" r="Q1270"/>
      <c s="40" r="R1270"/>
      <c s="40" r="S1270"/>
      <c s="17" r="T1270"/>
      <c s="29" r="U1270">
        <f>(((20*AB1270)*AC1270)+(20*AA1270))*1</f>
        <v>0</v>
      </c>
      <c s="29" r="V1270">
        <f>IF((U1270=0),0,(S1270/U1270))</f>
        <v>0</v>
      </c>
      <c s="40" r="X1270">
        <f>(AA1270+AB1270)*AC1270</f>
        <v>0</v>
      </c>
      <c s="17" r="Y1270"/>
      <c s="31" r="AA1270"/>
      <c s="31" r="AB1270"/>
      <c s="31" r="AC1270"/>
      <c s="31" r="AD1270"/>
    </row>
    <row customHeight="1" r="1271" ht="12.0">
      <c s="19" r="A1271">
        <v>41782.875</v>
      </c>
      <c s="23" r="B1271">
        <v>41782.9166666667</v>
      </c>
      <c s="19" r="C1271">
        <f>A1271+TIME(5,0,0)</f>
        <v>41783.0833333333</v>
      </c>
      <c s="24" r="D1271">
        <f>DATE(YEAR(C1271),MONTH(C1271),DAY(C1271))</f>
        <v>41783</v>
      </c>
      <c s="27" r="E1271">
        <f>HOUR(C1271)</f>
        <v>2</v>
      </c>
      <c t="str" s="27" r="F1271">
        <f>CONCATENATE("TAITsched:",(H1271*1000))</f>
        <v>TAITsched:20000</v>
      </c>
      <c s="18" r="G1271">
        <v>20</v>
      </c>
      <c s="8" r="H1271">
        <v>20</v>
      </c>
      <c s="36" r="I1271">
        <v>0</v>
      </c>
      <c t="str" s="27" r="J1271">
        <f>CONCATENATE("TAITbid:",(G1271*1000))</f>
        <v>TAITbid:20000</v>
      </c>
      <c t="str" s="27" r="K1271">
        <f>CONCATENATE("TAITUnscheduled:",(I1271*1000))</f>
        <v>TAITUnscheduled:0</v>
      </c>
      <c t="str" s="27" r="L1271">
        <f>CONCATENATE("TAITPlanned:",(N1271*1000))</f>
        <v>TAITPlanned:0</v>
      </c>
      <c t="str" s="27" r="M1271">
        <f>CONCATENATE("TAITSettled:",(P1271*1000))</f>
        <v>TAITSettled:20000</v>
      </c>
      <c s="36" r="N1271"/>
      <c s="34" r="O1271"/>
      <c s="8" r="P1271">
        <v>20</v>
      </c>
      <c s="17" r="Q1271"/>
      <c s="40" r="R1271"/>
      <c s="40" r="S1271"/>
      <c s="17" r="T1271"/>
      <c s="29" r="U1271">
        <f>(((20*AB1271)*AC1271)+(20*AA1271))*1</f>
        <v>0</v>
      </c>
      <c s="29" r="V1271">
        <f>IF((U1271=0),0,(S1271/U1271))</f>
        <v>0</v>
      </c>
      <c s="40" r="X1271">
        <f>(AA1271+AB1271)*AC1271</f>
        <v>0</v>
      </c>
      <c s="17" r="Y1271"/>
      <c s="31" r="AA1271"/>
      <c s="31" r="AB1271"/>
      <c s="31" r="AC1271"/>
      <c s="31" r="AD1271"/>
    </row>
    <row customHeight="1" r="1272" ht="12.0">
      <c s="19" r="A1272">
        <v>41782.9166666667</v>
      </c>
      <c s="23" r="B1272">
        <v>41782.9583333333</v>
      </c>
      <c s="19" r="C1272">
        <f>A1272+TIME(5,0,0)</f>
        <v>41783.125</v>
      </c>
      <c s="24" r="D1272">
        <f>DATE(YEAR(C1272),MONTH(C1272),DAY(C1272))</f>
        <v>41783</v>
      </c>
      <c s="27" r="E1272">
        <f>HOUR(C1272)</f>
        <v>3</v>
      </c>
      <c t="str" s="27" r="F1272">
        <f>CONCATENATE("TAITsched:",(H1272*1000))</f>
        <v>TAITsched:20000</v>
      </c>
      <c s="18" r="G1272">
        <v>20</v>
      </c>
      <c s="8" r="H1272">
        <v>20</v>
      </c>
      <c s="36" r="I1272">
        <v>0</v>
      </c>
      <c t="str" s="27" r="J1272">
        <f>CONCATENATE("TAITbid:",(G1272*1000))</f>
        <v>TAITbid:20000</v>
      </c>
      <c t="str" s="27" r="K1272">
        <f>CONCATENATE("TAITUnscheduled:",(I1272*1000))</f>
        <v>TAITUnscheduled:0</v>
      </c>
      <c t="str" s="27" r="L1272">
        <f>CONCATENATE("TAITPlanned:",(N1272*1000))</f>
        <v>TAITPlanned:0</v>
      </c>
      <c t="str" s="27" r="M1272">
        <f>CONCATENATE("TAITSettled:",(P1272*1000))</f>
        <v>TAITSettled:20000</v>
      </c>
      <c s="36" r="N1272"/>
      <c s="34" r="O1272"/>
      <c s="8" r="P1272">
        <v>20</v>
      </c>
      <c s="17" r="Q1272"/>
      <c s="40" r="R1272"/>
      <c s="40" r="S1272"/>
      <c s="17" r="T1272"/>
      <c s="29" r="U1272">
        <f>(((20*AB1272)*AC1272)+(20*AA1272))*1</f>
        <v>0</v>
      </c>
      <c s="29" r="V1272">
        <f>IF((U1272=0),0,(S1272/U1272))</f>
        <v>0</v>
      </c>
      <c s="40" r="X1272">
        <f>(AA1272+AB1272)*AC1272</f>
        <v>0</v>
      </c>
      <c s="17" r="Y1272"/>
      <c s="31" r="AA1272"/>
      <c s="31" r="AB1272"/>
      <c s="31" r="AC1272"/>
      <c s="31" r="AD1272"/>
    </row>
    <row customHeight="1" r="1273" ht="12.0">
      <c s="19" r="A1273">
        <v>41782.9583333333</v>
      </c>
      <c s="23" r="B1273">
        <v>41783</v>
      </c>
      <c s="19" r="C1273">
        <f>A1273+TIME(5,0,0)</f>
        <v>41783.1666666667</v>
      </c>
      <c s="24" r="D1273">
        <f>DATE(YEAR(C1273),MONTH(C1273),DAY(C1273))</f>
        <v>41783</v>
      </c>
      <c s="27" r="E1273">
        <f>HOUR(C1273)</f>
        <v>4</v>
      </c>
      <c t="str" s="27" r="F1273">
        <f>CONCATENATE("TAITsched:",(H1273*1000))</f>
        <v>TAITsched:20000</v>
      </c>
      <c s="18" r="G1273">
        <v>20</v>
      </c>
      <c s="8" r="H1273">
        <v>20</v>
      </c>
      <c s="36" r="I1273">
        <v>0</v>
      </c>
      <c t="str" s="27" r="J1273">
        <f>CONCATENATE("TAITbid:",(G1273*1000))</f>
        <v>TAITbid:20000</v>
      </c>
      <c t="str" s="27" r="K1273">
        <f>CONCATENATE("TAITUnscheduled:",(I1273*1000))</f>
        <v>TAITUnscheduled:0</v>
      </c>
      <c t="str" s="27" r="L1273">
        <f>CONCATENATE("TAITPlanned:",(N1273*1000))</f>
        <v>TAITPlanned:0</v>
      </c>
      <c t="str" s="27" r="M1273">
        <f>CONCATENATE("TAITSettled:",(P1273*1000))</f>
        <v>TAITSettled:20000</v>
      </c>
      <c s="36" r="N1273"/>
      <c s="34" r="O1273"/>
      <c s="8" r="P1273">
        <v>20</v>
      </c>
      <c s="17" r="Q1273"/>
      <c s="40" r="R1273"/>
      <c s="40" r="S1273"/>
      <c s="17" r="T1273"/>
      <c s="29" r="U1273">
        <f>(((20*AB1273)*AC1273)+(20*AA1273))*1</f>
        <v>0</v>
      </c>
      <c s="29" r="V1273">
        <f>IF((U1273=0),0,(S1273/U1273))</f>
        <v>0</v>
      </c>
      <c s="40" r="X1273">
        <f>(AA1273+AB1273)*AC1273</f>
        <v>0</v>
      </c>
      <c s="17" r="Y1273"/>
      <c s="31" r="AA1273"/>
      <c s="31" r="AB1273"/>
      <c s="31" r="AC1273"/>
      <c s="31" r="AD1273"/>
    </row>
    <row customHeight="1" r="1274" ht="12.0">
      <c s="19" r="A1274">
        <v>41783</v>
      </c>
      <c s="23" r="B1274">
        <v>41783.0416666667</v>
      </c>
      <c s="19" r="C1274">
        <f>A1274+TIME(5,0,0)</f>
        <v>41783.2083333333</v>
      </c>
      <c s="24" r="D1274">
        <f>DATE(YEAR(C1274),MONTH(C1274),DAY(C1274))</f>
        <v>41783</v>
      </c>
      <c s="27" r="E1274">
        <f>HOUR(C1274)</f>
        <v>5</v>
      </c>
      <c t="str" s="27" r="F1274">
        <f>CONCATENATE("TAITsched:",(H1274*1000))</f>
        <v>TAITsched:20000</v>
      </c>
      <c s="18" r="G1274">
        <v>20</v>
      </c>
      <c s="8" r="H1274">
        <v>20</v>
      </c>
      <c s="36" r="I1274">
        <v>0</v>
      </c>
      <c t="str" s="27" r="J1274">
        <f>CONCATENATE("TAITbid:",(G1274*1000))</f>
        <v>TAITbid:20000</v>
      </c>
      <c t="str" s="27" r="K1274">
        <f>CONCATENATE("TAITUnscheduled:",(I1274*1000))</f>
        <v>TAITUnscheduled:0</v>
      </c>
      <c t="str" s="27" r="L1274">
        <f>CONCATENATE("TAITPlanned:",(N1274*1000))</f>
        <v>TAITPlanned:0</v>
      </c>
      <c t="str" s="27" r="M1274">
        <f>CONCATENATE("TAITSettled:",(P1274*1000))</f>
        <v>TAITSettled:20000</v>
      </c>
      <c s="36" r="N1274"/>
      <c s="34" r="O1274"/>
      <c s="8" r="P1274">
        <v>20</v>
      </c>
      <c s="17" r="Q1274"/>
      <c s="40" r="R1274"/>
      <c s="40" r="S1274"/>
      <c s="17" r="T1274"/>
      <c s="29" r="U1274">
        <f>(((20*AB1274)*AC1274)+(20*AA1274))*1</f>
        <v>0</v>
      </c>
      <c s="29" r="V1274">
        <f>IF((U1274=0),0,(S1274/U1274))</f>
        <v>0</v>
      </c>
      <c s="40" r="X1274">
        <f>(AA1274+AB1274)*AC1274</f>
        <v>0</v>
      </c>
      <c s="17" r="Y1274"/>
      <c s="31" r="AA1274"/>
      <c s="31" r="AB1274"/>
      <c s="31" r="AC1274"/>
      <c s="31" r="AD1274"/>
    </row>
    <row customHeight="1" r="1275" ht="12.0">
      <c s="19" r="A1275">
        <v>41783.0416666667</v>
      </c>
      <c s="23" r="B1275">
        <v>41783.0833333333</v>
      </c>
      <c s="19" r="C1275">
        <f>A1275+TIME(5,0,0)</f>
        <v>41783.25</v>
      </c>
      <c s="24" r="D1275">
        <f>DATE(YEAR(C1275),MONTH(C1275),DAY(C1275))</f>
        <v>41783</v>
      </c>
      <c s="27" r="E1275">
        <f>HOUR(C1275)</f>
        <v>6</v>
      </c>
      <c t="str" s="27" r="F1275">
        <f>CONCATENATE("TAITsched:",(H1275*1000))</f>
        <v>TAITsched:20000</v>
      </c>
      <c s="18" r="G1275">
        <v>20</v>
      </c>
      <c s="8" r="H1275">
        <v>20</v>
      </c>
      <c s="36" r="I1275">
        <v>0</v>
      </c>
      <c t="str" s="27" r="J1275">
        <f>CONCATENATE("TAITbid:",(G1275*1000))</f>
        <v>TAITbid:20000</v>
      </c>
      <c t="str" s="27" r="K1275">
        <f>CONCATENATE("TAITUnscheduled:",(I1275*1000))</f>
        <v>TAITUnscheduled:0</v>
      </c>
      <c t="str" s="27" r="L1275">
        <f>CONCATENATE("TAITPlanned:",(N1275*1000))</f>
        <v>TAITPlanned:0</v>
      </c>
      <c t="str" s="27" r="M1275">
        <f>CONCATENATE("TAITSettled:",(P1275*1000))</f>
        <v>TAITSettled:20000</v>
      </c>
      <c s="36" r="N1275"/>
      <c s="34" r="O1275"/>
      <c s="8" r="P1275">
        <v>20</v>
      </c>
      <c s="17" r="Q1275"/>
      <c s="40" r="R1275"/>
      <c s="40" r="S1275"/>
      <c s="17" r="T1275"/>
      <c s="29" r="U1275">
        <f>(((20*AB1275)*AC1275)+(20*AA1275))*1</f>
        <v>0</v>
      </c>
      <c s="29" r="V1275">
        <f>IF((U1275=0),0,(S1275/U1275))</f>
        <v>0</v>
      </c>
      <c s="40" r="X1275">
        <f>(AA1275+AB1275)*AC1275</f>
        <v>0</v>
      </c>
      <c s="17" r="Y1275"/>
      <c s="31" r="AA1275"/>
      <c s="31" r="AB1275"/>
      <c s="31" r="AC1275"/>
      <c s="31" r="AD1275"/>
    </row>
    <row customHeight="1" r="1276" ht="12.0">
      <c s="19" r="A1276">
        <v>41783.0833333333</v>
      </c>
      <c s="23" r="B1276">
        <v>41783.125</v>
      </c>
      <c s="19" r="C1276">
        <f>A1276+TIME(5,0,0)</f>
        <v>41783.2916666667</v>
      </c>
      <c s="24" r="D1276">
        <f>DATE(YEAR(C1276),MONTH(C1276),DAY(C1276))</f>
        <v>41783</v>
      </c>
      <c s="27" r="E1276">
        <f>HOUR(C1276)</f>
        <v>7</v>
      </c>
      <c t="str" s="27" r="F1276">
        <f>CONCATENATE("TAITsched:",(H1276*1000))</f>
        <v>TAITsched:20000</v>
      </c>
      <c s="18" r="G1276">
        <v>20</v>
      </c>
      <c s="8" r="H1276">
        <v>20</v>
      </c>
      <c s="36" r="I1276">
        <v>0</v>
      </c>
      <c t="str" s="27" r="J1276">
        <f>CONCATENATE("TAITbid:",(G1276*1000))</f>
        <v>TAITbid:20000</v>
      </c>
      <c t="str" s="27" r="K1276">
        <f>CONCATENATE("TAITUnscheduled:",(I1276*1000))</f>
        <v>TAITUnscheduled:0</v>
      </c>
      <c t="str" s="27" r="L1276">
        <f>CONCATENATE("TAITPlanned:",(N1276*1000))</f>
        <v>TAITPlanned:0</v>
      </c>
      <c t="str" s="27" r="M1276">
        <f>CONCATENATE("TAITSettled:",(P1276*1000))</f>
        <v>TAITSettled:20000</v>
      </c>
      <c s="36" r="N1276"/>
      <c s="34" r="O1276"/>
      <c s="8" r="P1276">
        <v>20</v>
      </c>
      <c s="17" r="Q1276"/>
      <c s="40" r="R1276"/>
      <c s="40" r="S1276"/>
      <c s="17" r="T1276"/>
      <c s="29" r="U1276">
        <f>(((20*AB1276)*AC1276)+(20*AA1276))*1</f>
        <v>0</v>
      </c>
      <c s="29" r="V1276">
        <f>IF((U1276=0),0,(S1276/U1276))</f>
        <v>0</v>
      </c>
      <c s="40" r="X1276">
        <f>(AA1276+AB1276)*AC1276</f>
        <v>0</v>
      </c>
      <c s="17" r="Y1276"/>
      <c s="31" r="AA1276"/>
      <c s="31" r="AB1276"/>
      <c s="31" r="AC1276"/>
      <c s="31" r="AD1276"/>
    </row>
    <row customHeight="1" r="1277" ht="12.0">
      <c s="19" r="A1277">
        <v>41783.125</v>
      </c>
      <c s="23" r="B1277">
        <v>41783.1666666667</v>
      </c>
      <c s="19" r="C1277">
        <f>A1277+TIME(5,0,0)</f>
        <v>41783.3333333333</v>
      </c>
      <c s="24" r="D1277">
        <f>DATE(YEAR(C1277),MONTH(C1277),DAY(C1277))</f>
        <v>41783</v>
      </c>
      <c s="27" r="E1277">
        <f>HOUR(C1277)</f>
        <v>8</v>
      </c>
      <c t="str" s="27" r="F1277">
        <f>CONCATENATE("TAITsched:",(H1277*1000))</f>
        <v>TAITsched:20000</v>
      </c>
      <c s="18" r="G1277">
        <v>20</v>
      </c>
      <c s="8" r="H1277">
        <v>20</v>
      </c>
      <c s="36" r="I1277">
        <v>0</v>
      </c>
      <c t="str" s="27" r="J1277">
        <f>CONCATENATE("TAITbid:",(G1277*1000))</f>
        <v>TAITbid:20000</v>
      </c>
      <c t="str" s="27" r="K1277">
        <f>CONCATENATE("TAITUnscheduled:",(I1277*1000))</f>
        <v>TAITUnscheduled:0</v>
      </c>
      <c t="str" s="27" r="L1277">
        <f>CONCATENATE("TAITPlanned:",(N1277*1000))</f>
        <v>TAITPlanned:0</v>
      </c>
      <c t="str" s="27" r="M1277">
        <f>CONCATENATE("TAITSettled:",(P1277*1000))</f>
        <v>TAITSettled:20000</v>
      </c>
      <c s="36" r="N1277"/>
      <c s="34" r="O1277"/>
      <c s="8" r="P1277">
        <v>20</v>
      </c>
      <c s="17" r="Q1277"/>
      <c s="40" r="R1277"/>
      <c s="40" r="S1277"/>
      <c s="17" r="T1277"/>
      <c s="29" r="U1277">
        <f>(((20*AB1277)*AC1277)+(20*AA1277))*1</f>
        <v>0</v>
      </c>
      <c s="29" r="V1277">
        <f>IF((U1277=0),0,(S1277/U1277))</f>
        <v>0</v>
      </c>
      <c s="40" r="X1277">
        <f>(AA1277+AB1277)*AC1277</f>
        <v>0</v>
      </c>
      <c s="17" r="Y1277"/>
      <c s="31" r="AA1277"/>
      <c s="31" r="AB1277"/>
      <c s="31" r="AC1277"/>
      <c s="31" r="AD1277"/>
    </row>
    <row customHeight="1" r="1278" ht="12.0">
      <c s="19" r="A1278">
        <v>41783.1666666667</v>
      </c>
      <c s="23" r="B1278">
        <v>41783.2083333333</v>
      </c>
      <c s="19" r="C1278">
        <f>A1278+TIME(5,0,0)</f>
        <v>41783.375</v>
      </c>
      <c s="24" r="D1278">
        <f>DATE(YEAR(C1278),MONTH(C1278),DAY(C1278))</f>
        <v>41783</v>
      </c>
      <c s="27" r="E1278">
        <f>HOUR(C1278)</f>
        <v>9</v>
      </c>
      <c t="str" s="27" r="F1278">
        <f>CONCATENATE("TAITsched:",(H1278*1000))</f>
        <v>TAITsched:20000</v>
      </c>
      <c s="18" r="G1278">
        <v>20</v>
      </c>
      <c s="8" r="H1278">
        <v>20</v>
      </c>
      <c s="36" r="I1278">
        <v>0</v>
      </c>
      <c t="str" s="27" r="J1278">
        <f>CONCATENATE("TAITbid:",(G1278*1000))</f>
        <v>TAITbid:20000</v>
      </c>
      <c t="str" s="27" r="K1278">
        <f>CONCATENATE("TAITUnscheduled:",(I1278*1000))</f>
        <v>TAITUnscheduled:0</v>
      </c>
      <c t="str" s="27" r="L1278">
        <f>CONCATENATE("TAITPlanned:",(N1278*1000))</f>
        <v>TAITPlanned:0</v>
      </c>
      <c t="str" s="27" r="M1278">
        <f>CONCATENATE("TAITSettled:",(P1278*1000))</f>
        <v>TAITSettled:20000</v>
      </c>
      <c s="36" r="N1278"/>
      <c s="34" r="O1278"/>
      <c s="8" r="P1278">
        <v>20</v>
      </c>
      <c s="17" r="Q1278"/>
      <c s="40" r="R1278"/>
      <c s="40" r="S1278"/>
      <c s="17" r="T1278"/>
      <c s="29" r="U1278">
        <f>(((20*AB1278)*AC1278)+(20*AA1278))*1</f>
        <v>0</v>
      </c>
      <c s="29" r="V1278">
        <f>IF((U1278=0),0,(S1278/U1278))</f>
        <v>0</v>
      </c>
      <c s="40" r="X1278">
        <f>(AA1278+AB1278)*AC1278</f>
        <v>0</v>
      </c>
      <c s="17" r="Y1278"/>
      <c s="31" r="AA1278"/>
      <c s="31" r="AB1278"/>
      <c s="31" r="AC1278"/>
      <c s="31" r="AD1278"/>
    </row>
    <row customHeight="1" r="1279" ht="12.0">
      <c s="19" r="A1279">
        <v>41783.2083333333</v>
      </c>
      <c s="23" r="B1279">
        <v>41783.25</v>
      </c>
      <c s="19" r="C1279">
        <f>A1279+TIME(5,0,0)</f>
        <v>41783.4166666667</v>
      </c>
      <c s="24" r="D1279">
        <f>DATE(YEAR(C1279),MONTH(C1279),DAY(C1279))</f>
        <v>41783</v>
      </c>
      <c s="27" r="E1279">
        <f>HOUR(C1279)</f>
        <v>10</v>
      </c>
      <c t="str" s="27" r="F1279">
        <f>CONCATENATE("TAITsched:",(H1279*1000))</f>
        <v>TAITsched:20000</v>
      </c>
      <c s="18" r="G1279">
        <v>20</v>
      </c>
      <c s="8" r="H1279">
        <v>20</v>
      </c>
      <c s="36" r="I1279">
        <v>0</v>
      </c>
      <c t="str" s="27" r="J1279">
        <f>CONCATENATE("TAITbid:",(G1279*1000))</f>
        <v>TAITbid:20000</v>
      </c>
      <c t="str" s="27" r="K1279">
        <f>CONCATENATE("TAITUnscheduled:",(I1279*1000))</f>
        <v>TAITUnscheduled:0</v>
      </c>
      <c t="str" s="27" r="L1279">
        <f>CONCATENATE("TAITPlanned:",(N1279*1000))</f>
        <v>TAITPlanned:0</v>
      </c>
      <c t="str" s="27" r="M1279">
        <f>CONCATENATE("TAITSettled:",(P1279*1000))</f>
        <v>TAITSettled:20000</v>
      </c>
      <c s="36" r="N1279"/>
      <c s="34" r="O1279"/>
      <c s="8" r="P1279">
        <v>20</v>
      </c>
      <c s="17" r="Q1279"/>
      <c s="40" r="R1279"/>
      <c s="40" r="S1279"/>
      <c s="17" r="T1279"/>
      <c s="29" r="U1279">
        <f>(((20*AB1279)*AC1279)+(20*AA1279))*1</f>
        <v>0</v>
      </c>
      <c s="29" r="V1279">
        <f>IF((U1279=0),0,(S1279/U1279))</f>
        <v>0</v>
      </c>
      <c s="40" r="X1279">
        <f>(AA1279+AB1279)*AC1279</f>
        <v>0</v>
      </c>
      <c s="17" r="Y1279"/>
      <c s="31" r="AA1279"/>
      <c s="31" r="AB1279"/>
      <c s="31" r="AC1279"/>
      <c s="31" r="AD1279"/>
    </row>
    <row customHeight="1" r="1280" ht="12.0">
      <c s="19" r="A1280">
        <v>41783.25</v>
      </c>
      <c s="23" r="B1280">
        <v>41783.2916666667</v>
      </c>
      <c s="19" r="C1280">
        <f>A1280+TIME(5,0,0)</f>
        <v>41783.4583333333</v>
      </c>
      <c s="24" r="D1280">
        <f>DATE(YEAR(C1280),MONTH(C1280),DAY(C1280))</f>
        <v>41783</v>
      </c>
      <c s="27" r="E1280">
        <f>HOUR(C1280)</f>
        <v>11</v>
      </c>
      <c t="str" s="27" r="F1280">
        <f>CONCATENATE("TAITsched:",(H1280*1000))</f>
        <v>TAITsched:20000</v>
      </c>
      <c s="18" r="G1280">
        <v>20</v>
      </c>
      <c s="8" r="H1280">
        <v>20</v>
      </c>
      <c s="36" r="I1280">
        <v>0</v>
      </c>
      <c t="str" s="27" r="J1280">
        <f>CONCATENATE("TAITbid:",(G1280*1000))</f>
        <v>TAITbid:20000</v>
      </c>
      <c t="str" s="27" r="K1280">
        <f>CONCATENATE("TAITUnscheduled:",(I1280*1000))</f>
        <v>TAITUnscheduled:0</v>
      </c>
      <c t="str" s="27" r="L1280">
        <f>CONCATENATE("TAITPlanned:",(N1280*1000))</f>
        <v>TAITPlanned:0</v>
      </c>
      <c t="str" s="27" r="M1280">
        <f>CONCATENATE("TAITSettled:",(P1280*1000))</f>
        <v>TAITSettled:20000</v>
      </c>
      <c s="36" r="N1280"/>
      <c s="34" r="O1280"/>
      <c s="8" r="P1280">
        <v>20</v>
      </c>
      <c s="17" r="Q1280"/>
      <c s="40" r="R1280"/>
      <c s="40" r="S1280"/>
      <c s="17" r="T1280"/>
      <c s="29" r="U1280">
        <f>(((20*AB1280)*AC1280)+(20*AA1280))*1</f>
        <v>0</v>
      </c>
      <c s="29" r="V1280">
        <f>IF((U1280=0),0,(S1280/U1280))</f>
        <v>0</v>
      </c>
      <c s="40" r="X1280">
        <f>(AA1280+AB1280)*AC1280</f>
        <v>0</v>
      </c>
      <c s="17" r="Y1280"/>
      <c s="31" r="AA1280"/>
      <c s="31" r="AB1280"/>
      <c s="31" r="AC1280"/>
      <c s="31" r="AD1280"/>
    </row>
    <row customHeight="1" r="1281" ht="12.0">
      <c s="19" r="A1281">
        <v>41783.2916666667</v>
      </c>
      <c s="23" r="B1281">
        <v>41783.3333333333</v>
      </c>
      <c s="19" r="C1281">
        <f>A1281+TIME(5,0,0)</f>
        <v>41783.5</v>
      </c>
      <c s="24" r="D1281">
        <f>DATE(YEAR(C1281),MONTH(C1281),DAY(C1281))</f>
        <v>41783</v>
      </c>
      <c s="27" r="E1281">
        <f>HOUR(C1281)</f>
        <v>12</v>
      </c>
      <c t="str" s="27" r="F1281">
        <f>CONCATENATE("TAITsched:",(H1281*1000))</f>
        <v>TAITsched:20000</v>
      </c>
      <c s="18" r="G1281">
        <v>20</v>
      </c>
      <c s="8" r="H1281">
        <v>20</v>
      </c>
      <c s="36" r="I1281">
        <v>0</v>
      </c>
      <c t="str" s="27" r="J1281">
        <f>CONCATENATE("TAITbid:",(G1281*1000))</f>
        <v>TAITbid:20000</v>
      </c>
      <c t="str" s="27" r="K1281">
        <f>CONCATENATE("TAITUnscheduled:",(I1281*1000))</f>
        <v>TAITUnscheduled:0</v>
      </c>
      <c t="str" s="27" r="L1281">
        <f>CONCATENATE("TAITPlanned:",(N1281*1000))</f>
        <v>TAITPlanned:0</v>
      </c>
      <c t="str" s="27" r="M1281">
        <f>CONCATENATE("TAITSettled:",(P1281*1000))</f>
        <v>TAITSettled:20000</v>
      </c>
      <c s="36" r="N1281"/>
      <c s="34" r="O1281"/>
      <c s="8" r="P1281">
        <v>20</v>
      </c>
      <c s="17" r="Q1281"/>
      <c s="40" r="R1281"/>
      <c s="40" r="S1281"/>
      <c s="17" r="T1281"/>
      <c s="29" r="U1281">
        <f>(((20*AB1281)*AC1281)+(20*AA1281))*1</f>
        <v>0</v>
      </c>
      <c s="29" r="V1281">
        <f>IF((U1281=0),0,(S1281/U1281))</f>
        <v>0</v>
      </c>
      <c s="40" r="X1281">
        <f>(AA1281+AB1281)*AC1281</f>
        <v>0</v>
      </c>
      <c s="17" r="Y1281"/>
      <c s="31" r="AA1281"/>
      <c s="31" r="AB1281"/>
      <c s="31" r="AC1281"/>
      <c s="31" r="AD1281"/>
    </row>
    <row customHeight="1" r="1282" ht="12.0">
      <c s="19" r="A1282">
        <v>41783.3333333333</v>
      </c>
      <c s="23" r="B1282">
        <v>41783.375</v>
      </c>
      <c s="19" r="C1282">
        <f>A1282+TIME(5,0,0)</f>
        <v>41783.5416666667</v>
      </c>
      <c s="24" r="D1282">
        <f>DATE(YEAR(C1282),MONTH(C1282),DAY(C1282))</f>
        <v>41783</v>
      </c>
      <c s="27" r="E1282">
        <f>HOUR(C1282)</f>
        <v>13</v>
      </c>
      <c t="str" s="27" r="F1282">
        <f>CONCATENATE("TAITsched:",(H1282*1000))</f>
        <v>TAITsched:20000</v>
      </c>
      <c s="18" r="G1282">
        <v>20</v>
      </c>
      <c s="8" r="H1282">
        <v>20</v>
      </c>
      <c s="36" r="I1282">
        <v>0</v>
      </c>
      <c t="str" s="27" r="J1282">
        <f>CONCATENATE("TAITbid:",(G1282*1000))</f>
        <v>TAITbid:20000</v>
      </c>
      <c t="str" s="27" r="K1282">
        <f>CONCATENATE("TAITUnscheduled:",(I1282*1000))</f>
        <v>TAITUnscheduled:0</v>
      </c>
      <c t="str" s="27" r="L1282">
        <f>CONCATENATE("TAITPlanned:",(N1282*1000))</f>
        <v>TAITPlanned:0</v>
      </c>
      <c t="str" s="27" r="M1282">
        <f>CONCATENATE("TAITSettled:",(P1282*1000))</f>
        <v>TAITSettled:20000</v>
      </c>
      <c s="36" r="N1282"/>
      <c s="34" r="O1282"/>
      <c s="8" r="P1282">
        <v>20</v>
      </c>
      <c s="17" r="Q1282"/>
      <c s="40" r="R1282"/>
      <c s="40" r="S1282"/>
      <c s="17" r="T1282"/>
      <c s="29" r="U1282">
        <f>(((20*AB1282)*AC1282)+(20*AA1282))*1</f>
        <v>0</v>
      </c>
      <c s="29" r="V1282">
        <f>IF((U1282=0),0,(S1282/U1282))</f>
        <v>0</v>
      </c>
      <c s="40" r="X1282">
        <f>(AA1282+AB1282)*AC1282</f>
        <v>0</v>
      </c>
      <c s="17" r="Y1282"/>
      <c s="31" r="AA1282"/>
      <c s="31" r="AB1282"/>
      <c s="31" r="AC1282"/>
      <c s="31" r="AD1282"/>
    </row>
    <row customHeight="1" r="1283" ht="12.0">
      <c s="19" r="A1283">
        <v>41783.375</v>
      </c>
      <c s="23" r="B1283">
        <v>41783.4166666667</v>
      </c>
      <c s="19" r="C1283">
        <f>A1283+TIME(5,0,0)</f>
        <v>41783.5833333333</v>
      </c>
      <c s="24" r="D1283">
        <f>DATE(YEAR(C1283),MONTH(C1283),DAY(C1283))</f>
        <v>41783</v>
      </c>
      <c s="27" r="E1283">
        <f>HOUR(C1283)</f>
        <v>14</v>
      </c>
      <c t="str" s="27" r="F1283">
        <f>CONCATENATE("TAITsched:",(H1283*1000))</f>
        <v>TAITsched:20000</v>
      </c>
      <c s="18" r="G1283">
        <v>20</v>
      </c>
      <c s="8" r="H1283">
        <v>20</v>
      </c>
      <c s="36" r="I1283">
        <v>0</v>
      </c>
      <c t="str" s="27" r="J1283">
        <f>CONCATENATE("TAITbid:",(G1283*1000))</f>
        <v>TAITbid:20000</v>
      </c>
      <c t="str" s="27" r="K1283">
        <f>CONCATENATE("TAITUnscheduled:",(I1283*1000))</f>
        <v>TAITUnscheduled:0</v>
      </c>
      <c t="str" s="27" r="L1283">
        <f>CONCATENATE("TAITPlanned:",(N1283*1000))</f>
        <v>TAITPlanned:0</v>
      </c>
      <c t="str" s="27" r="M1283">
        <f>CONCATENATE("TAITSettled:",(P1283*1000))</f>
        <v>TAITSettled:20000</v>
      </c>
      <c s="36" r="N1283"/>
      <c s="34" r="O1283"/>
      <c s="8" r="P1283">
        <v>20</v>
      </c>
      <c s="17" r="Q1283"/>
      <c s="40" r="R1283"/>
      <c s="40" r="S1283"/>
      <c s="17" r="T1283"/>
      <c s="29" r="U1283">
        <f>(((20*AB1283)*AC1283)+(20*AA1283))*1</f>
        <v>0</v>
      </c>
      <c s="29" r="V1283">
        <f>IF((U1283=0),0,(S1283/U1283))</f>
        <v>0</v>
      </c>
      <c s="40" r="X1283">
        <f>(AA1283+AB1283)*AC1283</f>
        <v>0</v>
      </c>
      <c s="17" r="Y1283"/>
      <c s="31" r="AA1283"/>
      <c s="31" r="AB1283"/>
      <c s="31" r="AC1283"/>
      <c s="31" r="AD1283"/>
    </row>
    <row customHeight="1" r="1284" ht="12.0">
      <c s="19" r="A1284">
        <v>41783.4166666667</v>
      </c>
      <c s="23" r="B1284">
        <v>41783.4583333333</v>
      </c>
      <c s="19" r="C1284">
        <f>A1284+TIME(5,0,0)</f>
        <v>41783.625</v>
      </c>
      <c s="24" r="D1284">
        <f>DATE(YEAR(C1284),MONTH(C1284),DAY(C1284))</f>
        <v>41783</v>
      </c>
      <c s="27" r="E1284">
        <f>HOUR(C1284)</f>
        <v>15</v>
      </c>
      <c t="str" s="27" r="F1284">
        <f>CONCATENATE("TAITsched:",(H1284*1000))</f>
        <v>TAITsched:20000</v>
      </c>
      <c s="18" r="G1284">
        <v>20</v>
      </c>
      <c s="8" r="H1284">
        <v>20</v>
      </c>
      <c s="36" r="I1284">
        <v>0</v>
      </c>
      <c t="str" s="27" r="J1284">
        <f>CONCATENATE("TAITbid:",(G1284*1000))</f>
        <v>TAITbid:20000</v>
      </c>
      <c t="str" s="27" r="K1284">
        <f>CONCATENATE("TAITUnscheduled:",(I1284*1000))</f>
        <v>TAITUnscheduled:0</v>
      </c>
      <c t="str" s="27" r="L1284">
        <f>CONCATENATE("TAITPlanned:",(N1284*1000))</f>
        <v>TAITPlanned:0</v>
      </c>
      <c t="str" s="27" r="M1284">
        <f>CONCATENATE("TAITSettled:",(P1284*1000))</f>
        <v>TAITSettled:20000</v>
      </c>
      <c s="36" r="N1284"/>
      <c s="34" r="O1284"/>
      <c s="8" r="P1284">
        <v>20</v>
      </c>
      <c s="17" r="Q1284"/>
      <c s="40" r="R1284"/>
      <c s="40" r="S1284"/>
      <c s="17" r="T1284"/>
      <c s="29" r="U1284">
        <f>(((20*AB1284)*AC1284)+(20*AA1284))*1</f>
        <v>0</v>
      </c>
      <c s="29" r="V1284">
        <f>IF((U1284=0),0,(S1284/U1284))</f>
        <v>0</v>
      </c>
      <c s="40" r="X1284">
        <f>(AA1284+AB1284)*AC1284</f>
        <v>0</v>
      </c>
      <c s="17" r="Y1284"/>
      <c s="31" r="AA1284"/>
      <c s="31" r="AB1284"/>
      <c s="31" r="AC1284"/>
      <c s="31" r="AD1284"/>
    </row>
    <row customHeight="1" r="1285" ht="12.0">
      <c s="19" r="A1285">
        <v>41783.4583333333</v>
      </c>
      <c s="23" r="B1285">
        <v>41783.5</v>
      </c>
      <c s="19" r="C1285">
        <f>A1285+TIME(5,0,0)</f>
        <v>41783.6666666667</v>
      </c>
      <c s="24" r="D1285">
        <f>DATE(YEAR(C1285),MONTH(C1285),DAY(C1285))</f>
        <v>41783</v>
      </c>
      <c s="27" r="E1285">
        <f>HOUR(C1285)</f>
        <v>16</v>
      </c>
      <c t="str" s="27" r="F1285">
        <f>CONCATENATE("TAITsched:",(H1285*1000))</f>
        <v>TAITsched:20000</v>
      </c>
      <c s="18" r="G1285">
        <v>20</v>
      </c>
      <c s="8" r="H1285">
        <v>20</v>
      </c>
      <c s="36" r="I1285">
        <v>0</v>
      </c>
      <c t="str" s="27" r="J1285">
        <f>CONCATENATE("TAITbid:",(G1285*1000))</f>
        <v>TAITbid:20000</v>
      </c>
      <c t="str" s="27" r="K1285">
        <f>CONCATENATE("TAITUnscheduled:",(I1285*1000))</f>
        <v>TAITUnscheduled:0</v>
      </c>
      <c t="str" s="27" r="L1285">
        <f>CONCATENATE("TAITPlanned:",(N1285*1000))</f>
        <v>TAITPlanned:0</v>
      </c>
      <c t="str" s="27" r="M1285">
        <f>CONCATENATE("TAITSettled:",(P1285*1000))</f>
        <v>TAITSettled:20000</v>
      </c>
      <c s="36" r="N1285"/>
      <c s="34" r="O1285"/>
      <c s="8" r="P1285">
        <v>20</v>
      </c>
      <c s="17" r="Q1285"/>
      <c s="40" r="R1285"/>
      <c s="40" r="S1285"/>
      <c s="17" r="T1285"/>
      <c s="29" r="U1285">
        <f>(((20*AB1285)*AC1285)+(20*AA1285))*1</f>
        <v>0</v>
      </c>
      <c s="29" r="V1285">
        <f>IF((U1285=0),0,(S1285/U1285))</f>
        <v>0</v>
      </c>
      <c s="40" r="X1285">
        <f>(AA1285+AB1285)*AC1285</f>
        <v>0</v>
      </c>
      <c s="17" r="Y1285"/>
      <c s="31" r="AA1285"/>
      <c s="31" r="AB1285"/>
      <c s="31" r="AC1285"/>
      <c s="31" r="AD1285"/>
    </row>
    <row customHeight="1" r="1286" ht="12.0">
      <c s="19" r="A1286">
        <v>41783.5</v>
      </c>
      <c s="23" r="B1286">
        <v>41783.5416666667</v>
      </c>
      <c s="19" r="C1286">
        <f>A1286+TIME(5,0,0)</f>
        <v>41783.7083333333</v>
      </c>
      <c s="24" r="D1286">
        <f>DATE(YEAR(C1286),MONTH(C1286),DAY(C1286))</f>
        <v>41783</v>
      </c>
      <c s="27" r="E1286">
        <f>HOUR(C1286)</f>
        <v>17</v>
      </c>
      <c t="str" s="27" r="F1286">
        <f>CONCATENATE("TAITsched:",(H1286*1000))</f>
        <v>TAITsched:20000</v>
      </c>
      <c s="18" r="G1286">
        <v>20</v>
      </c>
      <c s="8" r="H1286">
        <v>20</v>
      </c>
      <c s="36" r="I1286">
        <v>0</v>
      </c>
      <c t="str" s="27" r="J1286">
        <f>CONCATENATE("TAITbid:",(G1286*1000))</f>
        <v>TAITbid:20000</v>
      </c>
      <c t="str" s="27" r="K1286">
        <f>CONCATENATE("TAITUnscheduled:",(I1286*1000))</f>
        <v>TAITUnscheduled:0</v>
      </c>
      <c t="str" s="27" r="L1286">
        <f>CONCATENATE("TAITPlanned:",(N1286*1000))</f>
        <v>TAITPlanned:0</v>
      </c>
      <c t="str" s="27" r="M1286">
        <f>CONCATENATE("TAITSettled:",(P1286*1000))</f>
        <v>TAITSettled:20000</v>
      </c>
      <c s="36" r="N1286"/>
      <c s="34" r="O1286"/>
      <c s="8" r="P1286">
        <v>20</v>
      </c>
      <c s="17" r="Q1286"/>
      <c s="40" r="R1286"/>
      <c s="40" r="S1286"/>
      <c s="17" r="T1286"/>
      <c s="29" r="U1286">
        <f>(((20*AB1286)*AC1286)+(20*AA1286))*1</f>
        <v>0</v>
      </c>
      <c s="29" r="V1286">
        <f>IF((U1286=0),0,(S1286/U1286))</f>
        <v>0</v>
      </c>
      <c s="40" r="X1286">
        <f>(AA1286+AB1286)*AC1286</f>
        <v>0</v>
      </c>
      <c s="17" r="Y1286"/>
      <c s="31" r="AA1286"/>
      <c s="31" r="AB1286"/>
      <c s="31" r="AC1286"/>
      <c s="31" r="AD1286"/>
    </row>
    <row customHeight="1" r="1287" ht="12.0">
      <c s="19" r="A1287">
        <v>41783.5416666667</v>
      </c>
      <c s="23" r="B1287">
        <v>41783.5833333333</v>
      </c>
      <c s="19" r="C1287">
        <f>A1287+TIME(5,0,0)</f>
        <v>41783.75</v>
      </c>
      <c s="24" r="D1287">
        <f>DATE(YEAR(C1287),MONTH(C1287),DAY(C1287))</f>
        <v>41783</v>
      </c>
      <c s="27" r="E1287">
        <f>HOUR(C1287)</f>
        <v>18</v>
      </c>
      <c t="str" s="27" r="F1287">
        <f>CONCATENATE("TAITsched:",(H1287*1000))</f>
        <v>TAITsched:20000</v>
      </c>
      <c s="18" r="G1287">
        <v>20</v>
      </c>
      <c s="8" r="H1287">
        <v>20</v>
      </c>
      <c s="36" r="I1287">
        <v>0</v>
      </c>
      <c t="str" s="27" r="J1287">
        <f>CONCATENATE("TAITbid:",(G1287*1000))</f>
        <v>TAITbid:20000</v>
      </c>
      <c t="str" s="27" r="K1287">
        <f>CONCATENATE("TAITUnscheduled:",(I1287*1000))</f>
        <v>TAITUnscheduled:0</v>
      </c>
      <c t="str" s="27" r="L1287">
        <f>CONCATENATE("TAITPlanned:",(N1287*1000))</f>
        <v>TAITPlanned:0</v>
      </c>
      <c t="str" s="27" r="M1287">
        <f>CONCATENATE("TAITSettled:",(P1287*1000))</f>
        <v>TAITSettled:20000</v>
      </c>
      <c s="36" r="N1287"/>
      <c s="34" r="O1287"/>
      <c s="8" r="P1287">
        <v>20</v>
      </c>
      <c s="17" r="Q1287"/>
      <c s="40" r="R1287"/>
      <c s="40" r="S1287"/>
      <c s="17" r="T1287"/>
      <c s="29" r="U1287">
        <f>(((20*AB1287)*AC1287)+(20*AA1287))*1</f>
        <v>0</v>
      </c>
      <c s="29" r="V1287">
        <f>IF((U1287=0),0,(S1287/U1287))</f>
        <v>0</v>
      </c>
      <c s="40" r="X1287">
        <f>(AA1287+AB1287)*AC1287</f>
        <v>0</v>
      </c>
      <c s="17" r="Y1287"/>
      <c s="31" r="AA1287"/>
      <c s="31" r="AB1287"/>
      <c s="31" r="AC1287"/>
      <c s="31" r="AD1287"/>
    </row>
    <row customHeight="1" r="1288" ht="12.0">
      <c s="19" r="A1288">
        <v>41783.5833333333</v>
      </c>
      <c s="23" r="B1288">
        <v>41783.625</v>
      </c>
      <c s="19" r="C1288">
        <f>A1288+TIME(5,0,0)</f>
        <v>41783.7916666667</v>
      </c>
      <c s="24" r="D1288">
        <f>DATE(YEAR(C1288),MONTH(C1288),DAY(C1288))</f>
        <v>41783</v>
      </c>
      <c s="27" r="E1288">
        <f>HOUR(C1288)</f>
        <v>19</v>
      </c>
      <c t="str" s="27" r="F1288">
        <f>CONCATENATE("TAITsched:",(H1288*1000))</f>
        <v>TAITsched:20000</v>
      </c>
      <c s="18" r="G1288">
        <v>20</v>
      </c>
      <c s="8" r="H1288">
        <v>20</v>
      </c>
      <c s="36" r="I1288">
        <v>0</v>
      </c>
      <c t="str" s="27" r="J1288">
        <f>CONCATENATE("TAITbid:",(G1288*1000))</f>
        <v>TAITbid:20000</v>
      </c>
      <c t="str" s="27" r="K1288">
        <f>CONCATENATE("TAITUnscheduled:",(I1288*1000))</f>
        <v>TAITUnscheduled:0</v>
      </c>
      <c t="str" s="27" r="L1288">
        <f>CONCATENATE("TAITPlanned:",(N1288*1000))</f>
        <v>TAITPlanned:0</v>
      </c>
      <c t="str" s="27" r="M1288">
        <f>CONCATENATE("TAITSettled:",(P1288*1000))</f>
        <v>TAITSettled:20000</v>
      </c>
      <c s="36" r="N1288"/>
      <c s="34" r="O1288"/>
      <c s="8" r="P1288">
        <v>20</v>
      </c>
      <c s="17" r="Q1288"/>
      <c s="40" r="R1288"/>
      <c s="40" r="S1288"/>
      <c s="17" r="T1288"/>
      <c s="29" r="U1288">
        <f>(((20*AB1288)*AC1288)+(20*AA1288))*1</f>
        <v>0</v>
      </c>
      <c s="29" r="V1288">
        <f>IF((U1288=0),0,(S1288/U1288))</f>
        <v>0</v>
      </c>
      <c s="40" r="X1288">
        <f>(AA1288+AB1288)*AC1288</f>
        <v>0</v>
      </c>
      <c s="17" r="Y1288"/>
      <c s="31" r="AA1288"/>
      <c s="31" r="AB1288"/>
      <c s="31" r="AC1288"/>
      <c s="31" r="AD1288"/>
    </row>
    <row customHeight="1" r="1289" ht="12.0">
      <c s="19" r="A1289">
        <v>41783.625</v>
      </c>
      <c s="23" r="B1289">
        <v>41783.6666666667</v>
      </c>
      <c s="19" r="C1289">
        <f>A1289+TIME(5,0,0)</f>
        <v>41783.8333333333</v>
      </c>
      <c s="24" r="D1289">
        <f>DATE(YEAR(C1289),MONTH(C1289),DAY(C1289))</f>
        <v>41783</v>
      </c>
      <c s="27" r="E1289">
        <f>HOUR(C1289)</f>
        <v>20</v>
      </c>
      <c t="str" s="27" r="F1289">
        <f>CONCATENATE("TAITsched:",(H1289*1000))</f>
        <v>TAITsched:20000</v>
      </c>
      <c s="18" r="G1289">
        <v>20</v>
      </c>
      <c s="8" r="H1289">
        <v>20</v>
      </c>
      <c s="36" r="I1289">
        <v>0</v>
      </c>
      <c t="str" s="27" r="J1289">
        <f>CONCATENATE("TAITbid:",(G1289*1000))</f>
        <v>TAITbid:20000</v>
      </c>
      <c t="str" s="27" r="K1289">
        <f>CONCATENATE("TAITUnscheduled:",(I1289*1000))</f>
        <v>TAITUnscheduled:0</v>
      </c>
      <c t="str" s="27" r="L1289">
        <f>CONCATENATE("TAITPlanned:",(N1289*1000))</f>
        <v>TAITPlanned:0</v>
      </c>
      <c t="str" s="27" r="M1289">
        <f>CONCATENATE("TAITSettled:",(P1289*1000))</f>
        <v>TAITSettled:20000</v>
      </c>
      <c s="36" r="N1289"/>
      <c s="34" r="O1289"/>
      <c s="8" r="P1289">
        <v>20</v>
      </c>
      <c s="17" r="Q1289"/>
      <c s="40" r="R1289"/>
      <c s="40" r="S1289"/>
      <c s="17" r="T1289"/>
      <c s="29" r="U1289">
        <f>(((20*AB1289)*AC1289)+(20*AA1289))*1</f>
        <v>0</v>
      </c>
      <c s="29" r="V1289">
        <f>IF((U1289=0),0,(S1289/U1289))</f>
        <v>0</v>
      </c>
      <c s="40" r="X1289">
        <f>(AA1289+AB1289)*AC1289</f>
        <v>0</v>
      </c>
      <c s="17" r="Y1289"/>
      <c s="31" r="AA1289"/>
      <c s="31" r="AB1289"/>
      <c s="31" r="AC1289"/>
      <c s="31" r="AD1289"/>
    </row>
    <row customHeight="1" r="1290" ht="12.0">
      <c s="19" r="A1290">
        <v>41783.6666666667</v>
      </c>
      <c s="23" r="B1290">
        <v>41783.7083333333</v>
      </c>
      <c s="19" r="C1290">
        <f>A1290+TIME(5,0,0)</f>
        <v>41783.875</v>
      </c>
      <c s="24" r="D1290">
        <f>DATE(YEAR(C1290),MONTH(C1290),DAY(C1290))</f>
        <v>41783</v>
      </c>
      <c s="27" r="E1290">
        <f>HOUR(C1290)</f>
        <v>21</v>
      </c>
      <c t="str" s="27" r="F1290">
        <f>CONCATENATE("TAITsched:",(H1290*1000))</f>
        <v>TAITsched:20000</v>
      </c>
      <c s="18" r="G1290">
        <v>20</v>
      </c>
      <c s="8" r="H1290">
        <v>20</v>
      </c>
      <c s="36" r="I1290">
        <v>0</v>
      </c>
      <c t="str" s="27" r="J1290">
        <f>CONCATENATE("TAITbid:",(G1290*1000))</f>
        <v>TAITbid:20000</v>
      </c>
      <c t="str" s="27" r="K1290">
        <f>CONCATENATE("TAITUnscheduled:",(I1290*1000))</f>
        <v>TAITUnscheduled:0</v>
      </c>
      <c t="str" s="27" r="L1290">
        <f>CONCATENATE("TAITPlanned:",(N1290*1000))</f>
        <v>TAITPlanned:0</v>
      </c>
      <c t="str" s="27" r="M1290">
        <f>CONCATENATE("TAITSettled:",(P1290*1000))</f>
        <v>TAITSettled:20000</v>
      </c>
      <c s="36" r="N1290"/>
      <c s="34" r="O1290"/>
      <c s="8" r="P1290">
        <v>20</v>
      </c>
      <c s="17" r="Q1290"/>
      <c s="40" r="R1290"/>
      <c s="40" r="S1290"/>
      <c s="17" r="T1290"/>
      <c s="29" r="U1290">
        <f>(((20*AB1290)*AC1290)+(20*AA1290))*1</f>
        <v>0</v>
      </c>
      <c s="29" r="V1290">
        <f>IF((U1290=0),0,(S1290/U1290))</f>
        <v>0</v>
      </c>
      <c s="40" r="X1290">
        <f>(AA1290+AB1290)*AC1290</f>
        <v>0</v>
      </c>
      <c s="17" r="Y1290"/>
      <c s="31" r="AA1290"/>
      <c s="31" r="AB1290"/>
      <c s="31" r="AC1290"/>
      <c s="31" r="AD1290"/>
    </row>
    <row customHeight="1" r="1291" ht="12.0">
      <c s="19" r="A1291">
        <v>41783.7083333333</v>
      </c>
      <c s="23" r="B1291">
        <v>41783.75</v>
      </c>
      <c s="19" r="C1291">
        <f>A1291+TIME(5,0,0)</f>
        <v>41783.9166666667</v>
      </c>
      <c s="24" r="D1291">
        <f>DATE(YEAR(C1291),MONTH(C1291),DAY(C1291))</f>
        <v>41783</v>
      </c>
      <c s="27" r="E1291">
        <f>HOUR(C1291)</f>
        <v>22</v>
      </c>
      <c t="str" s="27" r="F1291">
        <f>CONCATENATE("TAITsched:",(H1291*1000))</f>
        <v>TAITsched:20000</v>
      </c>
      <c s="18" r="G1291">
        <v>20</v>
      </c>
      <c s="8" r="H1291">
        <v>20</v>
      </c>
      <c s="36" r="I1291">
        <v>0</v>
      </c>
      <c t="str" s="27" r="J1291">
        <f>CONCATENATE("TAITbid:",(G1291*1000))</f>
        <v>TAITbid:20000</v>
      </c>
      <c t="str" s="27" r="K1291">
        <f>CONCATENATE("TAITUnscheduled:",(I1291*1000))</f>
        <v>TAITUnscheduled:0</v>
      </c>
      <c t="str" s="27" r="L1291">
        <f>CONCATENATE("TAITPlanned:",(N1291*1000))</f>
        <v>TAITPlanned:0</v>
      </c>
      <c t="str" s="27" r="M1291">
        <f>CONCATENATE("TAITSettled:",(P1291*1000))</f>
        <v>TAITSettled:20000</v>
      </c>
      <c s="36" r="N1291"/>
      <c s="34" r="O1291"/>
      <c s="8" r="P1291">
        <v>20</v>
      </c>
      <c s="17" r="Q1291"/>
      <c s="40" r="R1291"/>
      <c s="40" r="S1291"/>
      <c s="17" r="T1291"/>
      <c s="29" r="U1291">
        <f>(((20*AB1291)*AC1291)+(20*AA1291))*1</f>
        <v>0</v>
      </c>
      <c s="29" r="V1291">
        <f>IF((U1291=0),0,(S1291/U1291))</f>
        <v>0</v>
      </c>
      <c s="40" r="X1291">
        <f>(AA1291+AB1291)*AC1291</f>
        <v>0</v>
      </c>
      <c s="17" r="Y1291"/>
      <c s="31" r="AA1291"/>
      <c s="31" r="AB1291"/>
      <c s="31" r="AC1291"/>
      <c s="31" r="AD1291"/>
    </row>
    <row customHeight="1" r="1292" ht="12.0">
      <c s="19" r="A1292">
        <v>41783.75</v>
      </c>
      <c s="23" r="B1292">
        <v>41783.7916666667</v>
      </c>
      <c s="19" r="C1292">
        <f>A1292+TIME(5,0,0)</f>
        <v>41783.9583333333</v>
      </c>
      <c s="24" r="D1292">
        <f>DATE(YEAR(C1292),MONTH(C1292),DAY(C1292))</f>
        <v>41783</v>
      </c>
      <c s="27" r="E1292">
        <f>HOUR(C1292)</f>
        <v>23</v>
      </c>
      <c t="str" s="27" r="F1292">
        <f>CONCATENATE("TAITsched:",(H1292*1000))</f>
        <v>TAITsched:20000</v>
      </c>
      <c s="18" r="G1292">
        <v>20</v>
      </c>
      <c s="8" r="H1292">
        <v>20</v>
      </c>
      <c s="36" r="I1292">
        <v>0</v>
      </c>
      <c t="str" s="27" r="J1292">
        <f>CONCATENATE("TAITbid:",(G1292*1000))</f>
        <v>TAITbid:20000</v>
      </c>
      <c t="str" s="27" r="K1292">
        <f>CONCATENATE("TAITUnscheduled:",(I1292*1000))</f>
        <v>TAITUnscheduled:0</v>
      </c>
      <c t="str" s="27" r="L1292">
        <f>CONCATENATE("TAITPlanned:",(N1292*1000))</f>
        <v>TAITPlanned:0</v>
      </c>
      <c t="str" s="27" r="M1292">
        <f>CONCATENATE("TAITSettled:",(P1292*1000))</f>
        <v>TAITSettled:20000</v>
      </c>
      <c s="36" r="N1292"/>
      <c s="34" r="O1292"/>
      <c s="8" r="P1292">
        <v>20</v>
      </c>
      <c s="17" r="Q1292"/>
      <c s="40" r="R1292"/>
      <c s="40" r="S1292"/>
      <c s="17" r="T1292"/>
      <c s="29" r="U1292">
        <f>(((20*AB1292)*AC1292)+(20*AA1292))*1</f>
        <v>0</v>
      </c>
      <c s="29" r="V1292">
        <f>IF((U1292=0),0,(S1292/U1292))</f>
        <v>0</v>
      </c>
      <c s="40" r="X1292">
        <f>(AA1292+AB1292)*AC1292</f>
        <v>0</v>
      </c>
      <c s="17" r="Y1292"/>
      <c s="31" r="AA1292"/>
      <c s="31" r="AB1292"/>
      <c s="31" r="AC1292"/>
      <c s="31" r="AD1292"/>
    </row>
    <row customHeight="1" r="1293" ht="12.0">
      <c s="19" r="A1293">
        <v>41783.7916666667</v>
      </c>
      <c s="23" r="B1293">
        <v>41783.8333333333</v>
      </c>
      <c s="19" r="C1293">
        <f>A1293+TIME(5,0,0)</f>
        <v>41784</v>
      </c>
      <c s="24" r="D1293">
        <f>DATE(YEAR(C1293),MONTH(C1293),DAY(C1293))</f>
        <v>41784</v>
      </c>
      <c s="27" r="E1293">
        <f>HOUR(C1293)</f>
        <v>0</v>
      </c>
      <c t="str" s="27" r="F1293">
        <f>CONCATENATE("TAITsched:",(H1293*1000))</f>
        <v>TAITsched:20000</v>
      </c>
      <c s="18" r="G1293">
        <v>20</v>
      </c>
      <c s="8" r="H1293">
        <v>20</v>
      </c>
      <c s="36" r="I1293">
        <v>0</v>
      </c>
      <c t="str" s="27" r="J1293">
        <f>CONCATENATE("TAITbid:",(G1293*1000))</f>
        <v>TAITbid:20000</v>
      </c>
      <c t="str" s="27" r="K1293">
        <f>CONCATENATE("TAITUnscheduled:",(I1293*1000))</f>
        <v>TAITUnscheduled:0</v>
      </c>
      <c t="str" s="27" r="L1293">
        <f>CONCATENATE("TAITPlanned:",(N1293*1000))</f>
        <v>TAITPlanned:0</v>
      </c>
      <c t="str" s="27" r="M1293">
        <f>CONCATENATE("TAITSettled:",(P1293*1000))</f>
        <v>TAITSettled:20000</v>
      </c>
      <c s="36" r="N1293"/>
      <c s="34" r="O1293"/>
      <c s="8" r="P1293">
        <v>20</v>
      </c>
      <c s="17" r="Q1293"/>
      <c s="40" r="R1293"/>
      <c s="40" r="S1293"/>
      <c s="17" r="T1293"/>
      <c s="29" r="U1293">
        <f>(((20*AB1293)*AC1293)+(20*AA1293))*1</f>
        <v>0</v>
      </c>
      <c s="29" r="V1293">
        <f>IF((U1293=0),0,(S1293/U1293))</f>
        <v>0</v>
      </c>
      <c s="40" r="X1293">
        <f>(AA1293+AB1293)*AC1293</f>
        <v>0</v>
      </c>
      <c s="17" r="Y1293"/>
      <c s="31" r="AA1293"/>
      <c s="31" r="AB1293"/>
      <c s="31" r="AC1293"/>
      <c s="31" r="AD1293"/>
    </row>
    <row customHeight="1" r="1294" ht="12.0">
      <c s="19" r="A1294">
        <v>41783.8333333333</v>
      </c>
      <c s="23" r="B1294">
        <v>41783.875</v>
      </c>
      <c s="19" r="C1294">
        <f>A1294+TIME(5,0,0)</f>
        <v>41784.0416666667</v>
      </c>
      <c s="24" r="D1294">
        <f>DATE(YEAR(C1294),MONTH(C1294),DAY(C1294))</f>
        <v>41784</v>
      </c>
      <c s="27" r="E1294">
        <f>HOUR(C1294)</f>
        <v>1</v>
      </c>
      <c t="str" s="27" r="F1294">
        <f>CONCATENATE("TAITsched:",(H1294*1000))</f>
        <v>TAITsched:20000</v>
      </c>
      <c s="18" r="G1294">
        <v>20</v>
      </c>
      <c s="8" r="H1294">
        <v>20</v>
      </c>
      <c s="36" r="I1294">
        <v>0</v>
      </c>
      <c t="str" s="27" r="J1294">
        <f>CONCATENATE("TAITbid:",(G1294*1000))</f>
        <v>TAITbid:20000</v>
      </c>
      <c t="str" s="27" r="K1294">
        <f>CONCATENATE("TAITUnscheduled:",(I1294*1000))</f>
        <v>TAITUnscheduled:0</v>
      </c>
      <c t="str" s="27" r="L1294">
        <f>CONCATENATE("TAITPlanned:",(N1294*1000))</f>
        <v>TAITPlanned:0</v>
      </c>
      <c t="str" s="27" r="M1294">
        <f>CONCATENATE("TAITSettled:",(P1294*1000))</f>
        <v>TAITSettled:20000</v>
      </c>
      <c s="36" r="N1294"/>
      <c s="34" r="O1294"/>
      <c s="8" r="P1294">
        <v>20</v>
      </c>
      <c s="17" r="Q1294"/>
      <c s="40" r="R1294"/>
      <c s="40" r="S1294"/>
      <c s="17" r="T1294"/>
      <c s="29" r="U1294">
        <f>(((20*AB1294)*AC1294)+(20*AA1294))*1</f>
        <v>0</v>
      </c>
      <c s="29" r="V1294">
        <f>IF((U1294=0),0,(S1294/U1294))</f>
        <v>0</v>
      </c>
      <c s="40" r="X1294">
        <f>(AA1294+AB1294)*AC1294</f>
        <v>0</v>
      </c>
      <c s="17" r="Y1294"/>
      <c s="31" r="AA1294"/>
      <c s="31" r="AB1294"/>
      <c s="31" r="AC1294"/>
      <c s="31" r="AD1294"/>
    </row>
    <row customHeight="1" r="1295" ht="12.0">
      <c s="19" r="A1295">
        <v>41783.875</v>
      </c>
      <c s="23" r="B1295">
        <v>41783.9166666667</v>
      </c>
      <c s="19" r="C1295">
        <f>A1295+TIME(5,0,0)</f>
        <v>41784.0833333333</v>
      </c>
      <c s="24" r="D1295">
        <f>DATE(YEAR(C1295),MONTH(C1295),DAY(C1295))</f>
        <v>41784</v>
      </c>
      <c s="27" r="E1295">
        <f>HOUR(C1295)</f>
        <v>2</v>
      </c>
      <c t="str" s="27" r="F1295">
        <f>CONCATENATE("TAITsched:",(H1295*1000))</f>
        <v>TAITsched:20000</v>
      </c>
      <c s="18" r="G1295">
        <v>20</v>
      </c>
      <c s="8" r="H1295">
        <v>20</v>
      </c>
      <c s="36" r="I1295">
        <v>0</v>
      </c>
      <c t="str" s="27" r="J1295">
        <f>CONCATENATE("TAITbid:",(G1295*1000))</f>
        <v>TAITbid:20000</v>
      </c>
      <c t="str" s="27" r="K1295">
        <f>CONCATENATE("TAITUnscheduled:",(I1295*1000))</f>
        <v>TAITUnscheduled:0</v>
      </c>
      <c t="str" s="27" r="L1295">
        <f>CONCATENATE("TAITPlanned:",(N1295*1000))</f>
        <v>TAITPlanned:0</v>
      </c>
      <c t="str" s="27" r="M1295">
        <f>CONCATENATE("TAITSettled:",(P1295*1000))</f>
        <v>TAITSettled:20000</v>
      </c>
      <c s="36" r="N1295"/>
      <c s="34" r="O1295"/>
      <c s="8" r="P1295">
        <v>20</v>
      </c>
      <c s="17" r="Q1295"/>
      <c s="40" r="R1295"/>
      <c s="40" r="S1295"/>
      <c s="17" r="T1295"/>
      <c s="29" r="U1295">
        <f>(((20*AB1295)*AC1295)+(20*AA1295))*1</f>
        <v>0</v>
      </c>
      <c s="29" r="V1295">
        <f>IF((U1295=0),0,(S1295/U1295))</f>
        <v>0</v>
      </c>
      <c s="40" r="X1295">
        <f>(AA1295+AB1295)*AC1295</f>
        <v>0</v>
      </c>
      <c s="17" r="Y1295"/>
      <c s="31" r="AA1295"/>
      <c s="31" r="AB1295"/>
      <c s="31" r="AC1295"/>
      <c s="31" r="AD1295"/>
    </row>
    <row customHeight="1" r="1296" ht="12.0">
      <c s="19" r="A1296">
        <v>41783.9166666667</v>
      </c>
      <c s="23" r="B1296">
        <v>41783.9583333333</v>
      </c>
      <c s="19" r="C1296">
        <f>A1296+TIME(5,0,0)</f>
        <v>41784.125</v>
      </c>
      <c s="24" r="D1296">
        <f>DATE(YEAR(C1296),MONTH(C1296),DAY(C1296))</f>
        <v>41784</v>
      </c>
      <c s="27" r="E1296">
        <f>HOUR(C1296)</f>
        <v>3</v>
      </c>
      <c t="str" s="27" r="F1296">
        <f>CONCATENATE("TAITsched:",(H1296*1000))</f>
        <v>TAITsched:20000</v>
      </c>
      <c s="18" r="G1296">
        <v>20</v>
      </c>
      <c s="8" r="H1296">
        <v>20</v>
      </c>
      <c s="36" r="I1296">
        <v>0</v>
      </c>
      <c t="str" s="27" r="J1296">
        <f>CONCATENATE("TAITbid:",(G1296*1000))</f>
        <v>TAITbid:20000</v>
      </c>
      <c t="str" s="27" r="K1296">
        <f>CONCATENATE("TAITUnscheduled:",(I1296*1000))</f>
        <v>TAITUnscheduled:0</v>
      </c>
      <c t="str" s="27" r="L1296">
        <f>CONCATENATE("TAITPlanned:",(N1296*1000))</f>
        <v>TAITPlanned:0</v>
      </c>
      <c t="str" s="27" r="M1296">
        <f>CONCATENATE("TAITSettled:",(P1296*1000))</f>
        <v>TAITSettled:20000</v>
      </c>
      <c s="36" r="N1296"/>
      <c s="34" r="O1296"/>
      <c s="8" r="P1296">
        <v>20</v>
      </c>
      <c s="17" r="Q1296"/>
      <c s="40" r="R1296"/>
      <c s="40" r="S1296"/>
      <c s="17" r="T1296"/>
      <c s="29" r="U1296">
        <f>(((20*AB1296)*AC1296)+(20*AA1296))*1</f>
        <v>0</v>
      </c>
      <c s="29" r="V1296">
        <f>IF((U1296=0),0,(S1296/U1296))</f>
        <v>0</v>
      </c>
      <c s="40" r="X1296">
        <f>(AA1296+AB1296)*AC1296</f>
        <v>0</v>
      </c>
      <c s="17" r="Y1296"/>
      <c s="31" r="AA1296"/>
      <c s="31" r="AB1296"/>
      <c s="31" r="AC1296"/>
      <c s="31" r="AD1296"/>
    </row>
    <row customHeight="1" r="1297" ht="12.0">
      <c s="19" r="A1297">
        <v>41783.9583333333</v>
      </c>
      <c s="23" r="B1297">
        <v>41784</v>
      </c>
      <c s="19" r="C1297">
        <f>A1297+TIME(5,0,0)</f>
        <v>41784.1666666667</v>
      </c>
      <c s="24" r="D1297">
        <f>DATE(YEAR(C1297),MONTH(C1297),DAY(C1297))</f>
        <v>41784</v>
      </c>
      <c s="27" r="E1297">
        <f>HOUR(C1297)</f>
        <v>4</v>
      </c>
      <c t="str" s="27" r="F1297">
        <f>CONCATENATE("TAITsched:",(H1297*1000))</f>
        <v>TAITsched:20000</v>
      </c>
      <c s="18" r="G1297">
        <v>20</v>
      </c>
      <c s="8" r="H1297">
        <v>20</v>
      </c>
      <c s="36" r="I1297">
        <v>0</v>
      </c>
      <c t="str" s="27" r="J1297">
        <f>CONCATENATE("TAITbid:",(G1297*1000))</f>
        <v>TAITbid:20000</v>
      </c>
      <c t="str" s="27" r="K1297">
        <f>CONCATENATE("TAITUnscheduled:",(I1297*1000))</f>
        <v>TAITUnscheduled:0</v>
      </c>
      <c t="str" s="27" r="L1297">
        <f>CONCATENATE("TAITPlanned:",(N1297*1000))</f>
        <v>TAITPlanned:0</v>
      </c>
      <c t="str" s="27" r="M1297">
        <f>CONCATENATE("TAITSettled:",(P1297*1000))</f>
        <v>TAITSettled:20000</v>
      </c>
      <c s="36" r="N1297"/>
      <c s="34" r="O1297"/>
      <c s="8" r="P1297">
        <v>20</v>
      </c>
      <c s="17" r="Q1297"/>
      <c s="40" r="R1297"/>
      <c s="40" r="S1297"/>
      <c s="17" r="T1297"/>
      <c s="29" r="U1297">
        <f>(((20*AB1297)*AC1297)+(20*AA1297))*1</f>
        <v>0</v>
      </c>
      <c s="29" r="V1297">
        <f>IF((U1297=0),0,(S1297/U1297))</f>
        <v>0</v>
      </c>
      <c s="40" r="X1297">
        <f>(AA1297+AB1297)*AC1297</f>
        <v>0</v>
      </c>
      <c s="17" r="Y1297"/>
      <c s="31" r="AA1297"/>
      <c s="31" r="AB1297"/>
      <c s="31" r="AC1297"/>
      <c s="31" r="AD1297"/>
    </row>
    <row customHeight="1" r="1298" ht="12.0">
      <c s="19" r="A1298">
        <v>41784</v>
      </c>
      <c s="23" r="B1298">
        <v>41784.0416666667</v>
      </c>
      <c s="19" r="C1298">
        <f>A1298+TIME(5,0,0)</f>
        <v>41784.2083333333</v>
      </c>
      <c s="24" r="D1298">
        <f>DATE(YEAR(C1298),MONTH(C1298),DAY(C1298))</f>
        <v>41784</v>
      </c>
      <c s="27" r="E1298">
        <f>HOUR(C1298)</f>
        <v>5</v>
      </c>
      <c t="str" s="27" r="F1298">
        <f>CONCATENATE("TAITsched:",(H1298*1000))</f>
        <v>TAITsched:20000</v>
      </c>
      <c s="18" r="G1298">
        <v>20</v>
      </c>
      <c s="8" r="H1298">
        <v>20</v>
      </c>
      <c s="36" r="I1298">
        <v>0</v>
      </c>
      <c t="str" s="27" r="J1298">
        <f>CONCATENATE("TAITbid:",(G1298*1000))</f>
        <v>TAITbid:20000</v>
      </c>
      <c t="str" s="27" r="K1298">
        <f>CONCATENATE("TAITUnscheduled:",(I1298*1000))</f>
        <v>TAITUnscheduled:0</v>
      </c>
      <c t="str" s="27" r="L1298">
        <f>CONCATENATE("TAITPlanned:",(N1298*1000))</f>
        <v>TAITPlanned:0</v>
      </c>
      <c t="str" s="27" r="M1298">
        <f>CONCATENATE("TAITSettled:",(P1298*1000))</f>
        <v>TAITSettled:20000</v>
      </c>
      <c s="36" r="N1298"/>
      <c s="34" r="O1298"/>
      <c s="8" r="P1298">
        <v>20</v>
      </c>
      <c s="17" r="Q1298"/>
      <c s="40" r="R1298"/>
      <c s="40" r="S1298"/>
      <c s="17" r="T1298"/>
      <c s="29" r="U1298">
        <f>(((20*AB1298)*AC1298)+(20*AA1298))*1</f>
        <v>0</v>
      </c>
      <c s="29" r="V1298">
        <f>IF((U1298=0),0,(S1298/U1298))</f>
        <v>0</v>
      </c>
      <c s="40" r="X1298">
        <f>(AA1298+AB1298)*AC1298</f>
        <v>0</v>
      </c>
      <c s="17" r="Y1298"/>
      <c s="31" r="AA1298"/>
      <c s="31" r="AB1298"/>
      <c s="31" r="AC1298"/>
      <c s="31" r="AD1298"/>
    </row>
    <row customHeight="1" r="1299" ht="12.0">
      <c s="19" r="A1299">
        <v>41784.0416666667</v>
      </c>
      <c s="23" r="B1299">
        <v>41784.0833333333</v>
      </c>
      <c s="19" r="C1299">
        <f>A1299+TIME(5,0,0)</f>
        <v>41784.25</v>
      </c>
      <c s="24" r="D1299">
        <f>DATE(YEAR(C1299),MONTH(C1299),DAY(C1299))</f>
        <v>41784</v>
      </c>
      <c s="27" r="E1299">
        <f>HOUR(C1299)</f>
        <v>6</v>
      </c>
      <c t="str" s="27" r="F1299">
        <f>CONCATENATE("TAITsched:",(H1299*1000))</f>
        <v>TAITsched:20000</v>
      </c>
      <c s="18" r="G1299">
        <v>20</v>
      </c>
      <c s="8" r="H1299">
        <v>20</v>
      </c>
      <c s="36" r="I1299">
        <v>0</v>
      </c>
      <c t="str" s="27" r="J1299">
        <f>CONCATENATE("TAITbid:",(G1299*1000))</f>
        <v>TAITbid:20000</v>
      </c>
      <c t="str" s="27" r="K1299">
        <f>CONCATENATE("TAITUnscheduled:",(I1299*1000))</f>
        <v>TAITUnscheduled:0</v>
      </c>
      <c t="str" s="27" r="L1299">
        <f>CONCATENATE("TAITPlanned:",(N1299*1000))</f>
        <v>TAITPlanned:0</v>
      </c>
      <c t="str" s="27" r="M1299">
        <f>CONCATENATE("TAITSettled:",(P1299*1000))</f>
        <v>TAITSettled:20000</v>
      </c>
      <c s="36" r="N1299"/>
      <c s="34" r="O1299"/>
      <c s="8" r="P1299">
        <v>20</v>
      </c>
      <c s="17" r="Q1299"/>
      <c s="40" r="R1299"/>
      <c s="40" r="S1299"/>
      <c s="17" r="T1299"/>
      <c s="29" r="U1299">
        <f>(((20*AB1299)*AC1299)+(20*AA1299))*1</f>
        <v>0</v>
      </c>
      <c s="29" r="V1299">
        <f>IF((U1299=0),0,(S1299/U1299))</f>
        <v>0</v>
      </c>
      <c s="40" r="X1299">
        <f>(AA1299+AB1299)*AC1299</f>
        <v>0</v>
      </c>
      <c s="17" r="Y1299"/>
      <c s="31" r="AA1299"/>
      <c s="31" r="AB1299"/>
      <c s="31" r="AC1299"/>
      <c s="31" r="AD1299"/>
    </row>
    <row customHeight="1" r="1300" ht="12.0">
      <c s="19" r="A1300">
        <v>41784.0833333333</v>
      </c>
      <c s="23" r="B1300">
        <v>41784.125</v>
      </c>
      <c s="19" r="C1300">
        <f>A1300+TIME(5,0,0)</f>
        <v>41784.2916666667</v>
      </c>
      <c s="24" r="D1300">
        <f>DATE(YEAR(C1300),MONTH(C1300),DAY(C1300))</f>
        <v>41784</v>
      </c>
      <c s="27" r="E1300">
        <f>HOUR(C1300)</f>
        <v>7</v>
      </c>
      <c t="str" s="27" r="F1300">
        <f>CONCATENATE("TAITsched:",(H1300*1000))</f>
        <v>TAITsched:20000</v>
      </c>
      <c s="18" r="G1300">
        <v>20</v>
      </c>
      <c s="8" r="H1300">
        <v>20</v>
      </c>
      <c s="36" r="I1300">
        <v>0</v>
      </c>
      <c t="str" s="27" r="J1300">
        <f>CONCATENATE("TAITbid:",(G1300*1000))</f>
        <v>TAITbid:20000</v>
      </c>
      <c t="str" s="27" r="K1300">
        <f>CONCATENATE("TAITUnscheduled:",(I1300*1000))</f>
        <v>TAITUnscheduled:0</v>
      </c>
      <c t="str" s="27" r="L1300">
        <f>CONCATENATE("TAITPlanned:",(N1300*1000))</f>
        <v>TAITPlanned:0</v>
      </c>
      <c t="str" s="27" r="M1300">
        <f>CONCATENATE("TAITSettled:",(P1300*1000))</f>
        <v>TAITSettled:20000</v>
      </c>
      <c s="36" r="N1300"/>
      <c s="34" r="O1300"/>
      <c s="8" r="P1300">
        <v>20</v>
      </c>
      <c s="17" r="Q1300"/>
      <c s="40" r="R1300"/>
      <c s="40" r="S1300"/>
      <c s="17" r="T1300"/>
      <c s="29" r="U1300">
        <f>(((20*AB1300)*AC1300)+(20*AA1300))*1</f>
        <v>0</v>
      </c>
      <c s="29" r="V1300">
        <f>IF((U1300=0),0,(S1300/U1300))</f>
        <v>0</v>
      </c>
      <c s="40" r="X1300">
        <f>(AA1300+AB1300)*AC1300</f>
        <v>0</v>
      </c>
      <c s="17" r="Y1300"/>
      <c s="31" r="AA1300"/>
      <c s="31" r="AB1300"/>
      <c s="31" r="AC1300"/>
      <c s="31" r="AD1300"/>
    </row>
    <row customHeight="1" r="1301" ht="12.0">
      <c s="19" r="A1301">
        <v>41784.125</v>
      </c>
      <c s="23" r="B1301">
        <v>41784.1666666667</v>
      </c>
      <c s="19" r="C1301">
        <f>A1301+TIME(5,0,0)</f>
        <v>41784.3333333333</v>
      </c>
      <c s="24" r="D1301">
        <f>DATE(YEAR(C1301),MONTH(C1301),DAY(C1301))</f>
        <v>41784</v>
      </c>
      <c s="27" r="E1301">
        <f>HOUR(C1301)</f>
        <v>8</v>
      </c>
      <c t="str" s="27" r="F1301">
        <f>CONCATENATE("TAITsched:",(H1301*1000))</f>
        <v>TAITsched:20000</v>
      </c>
      <c s="18" r="G1301">
        <v>20</v>
      </c>
      <c s="8" r="H1301">
        <v>20</v>
      </c>
      <c s="36" r="I1301">
        <v>0</v>
      </c>
      <c t="str" s="27" r="J1301">
        <f>CONCATENATE("TAITbid:",(G1301*1000))</f>
        <v>TAITbid:20000</v>
      </c>
      <c t="str" s="27" r="K1301">
        <f>CONCATENATE("TAITUnscheduled:",(I1301*1000))</f>
        <v>TAITUnscheduled:0</v>
      </c>
      <c t="str" s="27" r="L1301">
        <f>CONCATENATE("TAITPlanned:",(N1301*1000))</f>
        <v>TAITPlanned:0</v>
      </c>
      <c t="str" s="27" r="M1301">
        <f>CONCATENATE("TAITSettled:",(P1301*1000))</f>
        <v>TAITSettled:20000</v>
      </c>
      <c s="36" r="N1301"/>
      <c s="34" r="O1301"/>
      <c s="8" r="P1301">
        <v>20</v>
      </c>
      <c s="17" r="Q1301"/>
      <c s="40" r="R1301"/>
      <c s="40" r="S1301"/>
      <c s="17" r="T1301"/>
      <c s="29" r="U1301">
        <f>(((20*AB1301)*AC1301)+(20*AA1301))*1</f>
        <v>0</v>
      </c>
      <c s="29" r="V1301">
        <f>IF((U1301=0),0,(S1301/U1301))</f>
        <v>0</v>
      </c>
      <c s="40" r="X1301">
        <f>(AA1301+AB1301)*AC1301</f>
        <v>0</v>
      </c>
      <c s="17" r="Y1301"/>
      <c s="31" r="AA1301"/>
      <c s="31" r="AB1301"/>
      <c s="31" r="AC1301"/>
      <c s="31" r="AD1301"/>
    </row>
    <row customHeight="1" r="1302" ht="12.0">
      <c s="19" r="A1302">
        <v>41784.1666666667</v>
      </c>
      <c s="23" r="B1302">
        <v>41784.2083333333</v>
      </c>
      <c s="19" r="C1302">
        <f>A1302+TIME(5,0,0)</f>
        <v>41784.375</v>
      </c>
      <c s="24" r="D1302">
        <f>DATE(YEAR(C1302),MONTH(C1302),DAY(C1302))</f>
        <v>41784</v>
      </c>
      <c s="27" r="E1302">
        <f>HOUR(C1302)</f>
        <v>9</v>
      </c>
      <c t="str" s="27" r="F1302">
        <f>CONCATENATE("TAITsched:",(H1302*1000))</f>
        <v>TAITsched:20000</v>
      </c>
      <c s="18" r="G1302">
        <v>20</v>
      </c>
      <c s="8" r="H1302">
        <v>20</v>
      </c>
      <c s="36" r="I1302">
        <v>0</v>
      </c>
      <c t="str" s="27" r="J1302">
        <f>CONCATENATE("TAITbid:",(G1302*1000))</f>
        <v>TAITbid:20000</v>
      </c>
      <c t="str" s="27" r="K1302">
        <f>CONCATENATE("TAITUnscheduled:",(I1302*1000))</f>
        <v>TAITUnscheduled:0</v>
      </c>
      <c t="str" s="27" r="L1302">
        <f>CONCATENATE("TAITPlanned:",(N1302*1000))</f>
        <v>TAITPlanned:0</v>
      </c>
      <c t="str" s="27" r="M1302">
        <f>CONCATENATE("TAITSettled:",(P1302*1000))</f>
        <v>TAITSettled:20000</v>
      </c>
      <c s="36" r="N1302"/>
      <c s="34" r="O1302"/>
      <c s="8" r="P1302">
        <v>20</v>
      </c>
      <c s="17" r="Q1302"/>
      <c s="40" r="R1302"/>
      <c s="40" r="S1302"/>
      <c s="17" r="T1302"/>
      <c s="29" r="U1302">
        <f>(((20*AB1302)*AC1302)+(20*AA1302))*1</f>
        <v>0</v>
      </c>
      <c s="29" r="V1302">
        <f>IF((U1302=0),0,(S1302/U1302))</f>
        <v>0</v>
      </c>
      <c s="40" r="X1302">
        <f>(AA1302+AB1302)*AC1302</f>
        <v>0</v>
      </c>
      <c s="17" r="Y1302"/>
      <c s="31" r="AA1302"/>
      <c s="31" r="AB1302"/>
      <c s="31" r="AC1302"/>
      <c s="31" r="AD1302"/>
    </row>
    <row customHeight="1" r="1303" ht="12.0">
      <c s="19" r="A1303">
        <v>41784.2083333333</v>
      </c>
      <c s="23" r="B1303">
        <v>41784.25</v>
      </c>
      <c s="19" r="C1303">
        <f>A1303+TIME(5,0,0)</f>
        <v>41784.4166666667</v>
      </c>
      <c s="24" r="D1303">
        <f>DATE(YEAR(C1303),MONTH(C1303),DAY(C1303))</f>
        <v>41784</v>
      </c>
      <c s="27" r="E1303">
        <f>HOUR(C1303)</f>
        <v>10</v>
      </c>
      <c t="str" s="27" r="F1303">
        <f>CONCATENATE("TAITsched:",(H1303*1000))</f>
        <v>TAITsched:20000</v>
      </c>
      <c s="18" r="G1303">
        <v>20</v>
      </c>
      <c s="8" r="H1303">
        <v>20</v>
      </c>
      <c s="36" r="I1303">
        <v>0</v>
      </c>
      <c t="str" s="27" r="J1303">
        <f>CONCATENATE("TAITbid:",(G1303*1000))</f>
        <v>TAITbid:20000</v>
      </c>
      <c t="str" s="27" r="K1303">
        <f>CONCATENATE("TAITUnscheduled:",(I1303*1000))</f>
        <v>TAITUnscheduled:0</v>
      </c>
      <c t="str" s="27" r="L1303">
        <f>CONCATENATE("TAITPlanned:",(N1303*1000))</f>
        <v>TAITPlanned:0</v>
      </c>
      <c t="str" s="27" r="M1303">
        <f>CONCATENATE("TAITSettled:",(P1303*1000))</f>
        <v>TAITSettled:20000</v>
      </c>
      <c s="36" r="N1303"/>
      <c s="34" r="O1303"/>
      <c s="8" r="P1303">
        <v>20</v>
      </c>
      <c s="17" r="Q1303"/>
      <c s="40" r="R1303"/>
      <c s="40" r="S1303"/>
      <c s="17" r="T1303"/>
      <c s="29" r="U1303">
        <f>(((20*AB1303)*AC1303)+(20*AA1303))*1</f>
        <v>0</v>
      </c>
      <c s="29" r="V1303">
        <f>IF((U1303=0),0,(S1303/U1303))</f>
        <v>0</v>
      </c>
      <c s="40" r="X1303">
        <f>(AA1303+AB1303)*AC1303</f>
        <v>0</v>
      </c>
      <c s="17" r="Y1303"/>
      <c s="31" r="AA1303"/>
      <c s="31" r="AB1303"/>
      <c s="31" r="AC1303"/>
      <c s="31" r="AD1303"/>
    </row>
    <row customHeight="1" r="1304" ht="12.0">
      <c s="19" r="A1304">
        <v>41784.25</v>
      </c>
      <c s="23" r="B1304">
        <v>41784.2916666667</v>
      </c>
      <c s="19" r="C1304">
        <f>A1304+TIME(5,0,0)</f>
        <v>41784.4583333333</v>
      </c>
      <c s="24" r="D1304">
        <f>DATE(YEAR(C1304),MONTH(C1304),DAY(C1304))</f>
        <v>41784</v>
      </c>
      <c s="27" r="E1304">
        <f>HOUR(C1304)</f>
        <v>11</v>
      </c>
      <c t="str" s="27" r="F1304">
        <f>CONCATENATE("TAITsched:",(H1304*1000))</f>
        <v>TAITsched:20000</v>
      </c>
      <c s="18" r="G1304">
        <v>20</v>
      </c>
      <c s="8" r="H1304">
        <v>20</v>
      </c>
      <c s="36" r="I1304">
        <v>0</v>
      </c>
      <c t="str" s="27" r="J1304">
        <f>CONCATENATE("TAITbid:",(G1304*1000))</f>
        <v>TAITbid:20000</v>
      </c>
      <c t="str" s="27" r="K1304">
        <f>CONCATENATE("TAITUnscheduled:",(I1304*1000))</f>
        <v>TAITUnscheduled:0</v>
      </c>
      <c t="str" s="27" r="L1304">
        <f>CONCATENATE("TAITPlanned:",(N1304*1000))</f>
        <v>TAITPlanned:0</v>
      </c>
      <c t="str" s="27" r="M1304">
        <f>CONCATENATE("TAITSettled:",(P1304*1000))</f>
        <v>TAITSettled:20000</v>
      </c>
      <c s="36" r="N1304"/>
      <c s="34" r="O1304"/>
      <c s="8" r="P1304">
        <v>20</v>
      </c>
      <c s="17" r="Q1304"/>
      <c s="40" r="R1304"/>
      <c s="40" r="S1304"/>
      <c s="17" r="T1304"/>
      <c s="29" r="U1304">
        <f>(((20*AB1304)*AC1304)+(20*AA1304))*1</f>
        <v>0</v>
      </c>
      <c s="29" r="V1304">
        <f>IF((U1304=0),0,(S1304/U1304))</f>
        <v>0</v>
      </c>
      <c s="40" r="X1304">
        <f>(AA1304+AB1304)*AC1304</f>
        <v>0</v>
      </c>
      <c s="17" r="Y1304"/>
      <c s="31" r="AA1304"/>
      <c s="31" r="AB1304"/>
      <c s="31" r="AC1304"/>
      <c s="31" r="AD1304"/>
    </row>
    <row customHeight="1" r="1305" ht="12.0">
      <c s="19" r="A1305">
        <v>41784.2916666667</v>
      </c>
      <c s="23" r="B1305">
        <v>41784.3333333333</v>
      </c>
      <c s="19" r="C1305">
        <f>A1305+TIME(5,0,0)</f>
        <v>41784.5</v>
      </c>
      <c s="24" r="D1305">
        <f>DATE(YEAR(C1305),MONTH(C1305),DAY(C1305))</f>
        <v>41784</v>
      </c>
      <c s="27" r="E1305">
        <f>HOUR(C1305)</f>
        <v>12</v>
      </c>
      <c t="str" s="27" r="F1305">
        <f>CONCATENATE("TAITsched:",(H1305*1000))</f>
        <v>TAITsched:20000</v>
      </c>
      <c s="18" r="G1305">
        <v>20</v>
      </c>
      <c s="8" r="H1305">
        <v>20</v>
      </c>
      <c s="36" r="I1305">
        <v>0</v>
      </c>
      <c t="str" s="27" r="J1305">
        <f>CONCATENATE("TAITbid:",(G1305*1000))</f>
        <v>TAITbid:20000</v>
      </c>
      <c t="str" s="27" r="K1305">
        <f>CONCATENATE("TAITUnscheduled:",(I1305*1000))</f>
        <v>TAITUnscheduled:0</v>
      </c>
      <c t="str" s="27" r="L1305">
        <f>CONCATENATE("TAITPlanned:",(N1305*1000))</f>
        <v>TAITPlanned:0</v>
      </c>
      <c t="str" s="27" r="M1305">
        <f>CONCATENATE("TAITSettled:",(P1305*1000))</f>
        <v>TAITSettled:20000</v>
      </c>
      <c s="36" r="N1305"/>
      <c s="34" r="O1305"/>
      <c s="8" r="P1305">
        <v>20</v>
      </c>
      <c s="17" r="Q1305"/>
      <c s="40" r="R1305"/>
      <c s="40" r="S1305"/>
      <c s="17" r="T1305"/>
      <c s="29" r="U1305">
        <f>(((20*AB1305)*AC1305)+(20*AA1305))*1</f>
        <v>0</v>
      </c>
      <c s="29" r="V1305">
        <f>IF((U1305=0),0,(S1305/U1305))</f>
        <v>0</v>
      </c>
      <c s="40" r="X1305">
        <f>(AA1305+AB1305)*AC1305</f>
        <v>0</v>
      </c>
      <c s="17" r="Y1305"/>
      <c s="31" r="AA1305"/>
      <c s="31" r="AB1305"/>
      <c s="31" r="AC1305"/>
      <c s="31" r="AD1305"/>
    </row>
    <row customHeight="1" r="1306" ht="12.0">
      <c s="19" r="A1306">
        <v>41784.3333333333</v>
      </c>
      <c s="23" r="B1306">
        <v>41784.375</v>
      </c>
      <c s="19" r="C1306">
        <f>A1306+TIME(5,0,0)</f>
        <v>41784.5416666667</v>
      </c>
      <c s="24" r="D1306">
        <f>DATE(YEAR(C1306),MONTH(C1306),DAY(C1306))</f>
        <v>41784</v>
      </c>
      <c s="27" r="E1306">
        <f>HOUR(C1306)</f>
        <v>13</v>
      </c>
      <c t="str" s="27" r="F1306">
        <f>CONCATENATE("TAITsched:",(H1306*1000))</f>
        <v>TAITsched:20000</v>
      </c>
      <c s="18" r="G1306">
        <v>20</v>
      </c>
      <c s="8" r="H1306">
        <v>20</v>
      </c>
      <c s="36" r="I1306">
        <v>0</v>
      </c>
      <c t="str" s="27" r="J1306">
        <f>CONCATENATE("TAITbid:",(G1306*1000))</f>
        <v>TAITbid:20000</v>
      </c>
      <c t="str" s="27" r="K1306">
        <f>CONCATENATE("TAITUnscheduled:",(I1306*1000))</f>
        <v>TAITUnscheduled:0</v>
      </c>
      <c t="str" s="27" r="L1306">
        <f>CONCATENATE("TAITPlanned:",(N1306*1000))</f>
        <v>TAITPlanned:0</v>
      </c>
      <c t="str" s="27" r="M1306">
        <f>CONCATENATE("TAITSettled:",(P1306*1000))</f>
        <v>TAITSettled:20000</v>
      </c>
      <c s="36" r="N1306"/>
      <c s="34" r="O1306"/>
      <c s="8" r="P1306">
        <v>20</v>
      </c>
      <c s="17" r="Q1306"/>
      <c s="40" r="R1306"/>
      <c s="40" r="S1306"/>
      <c s="17" r="T1306"/>
      <c s="29" r="U1306">
        <f>(((20*AB1306)*AC1306)+(20*AA1306))*1</f>
        <v>0</v>
      </c>
      <c s="29" r="V1306">
        <f>IF((U1306=0),0,(S1306/U1306))</f>
        <v>0</v>
      </c>
      <c s="40" r="X1306">
        <f>(AA1306+AB1306)*AC1306</f>
        <v>0</v>
      </c>
      <c s="17" r="Y1306"/>
      <c s="31" r="AA1306"/>
      <c s="31" r="AB1306"/>
      <c s="31" r="AC1306"/>
      <c s="31" r="AD1306"/>
    </row>
    <row customHeight="1" r="1307" ht="12.0">
      <c s="19" r="A1307">
        <v>41784.375</v>
      </c>
      <c s="23" r="B1307">
        <v>41784.4166666667</v>
      </c>
      <c s="19" r="C1307">
        <f>A1307+TIME(5,0,0)</f>
        <v>41784.5833333333</v>
      </c>
      <c s="24" r="D1307">
        <f>DATE(YEAR(C1307),MONTH(C1307),DAY(C1307))</f>
        <v>41784</v>
      </c>
      <c s="27" r="E1307">
        <f>HOUR(C1307)</f>
        <v>14</v>
      </c>
      <c t="str" s="27" r="F1307">
        <f>CONCATENATE("TAITsched:",(H1307*1000))</f>
        <v>TAITsched:20000</v>
      </c>
      <c s="18" r="G1307">
        <v>20</v>
      </c>
      <c s="8" r="H1307">
        <v>20</v>
      </c>
      <c s="36" r="I1307">
        <v>0</v>
      </c>
      <c t="str" s="27" r="J1307">
        <f>CONCATENATE("TAITbid:",(G1307*1000))</f>
        <v>TAITbid:20000</v>
      </c>
      <c t="str" s="27" r="K1307">
        <f>CONCATENATE("TAITUnscheduled:",(I1307*1000))</f>
        <v>TAITUnscheduled:0</v>
      </c>
      <c t="str" s="27" r="L1307">
        <f>CONCATENATE("TAITPlanned:",(N1307*1000))</f>
        <v>TAITPlanned:0</v>
      </c>
      <c t="str" s="27" r="M1307">
        <f>CONCATENATE("TAITSettled:",(P1307*1000))</f>
        <v>TAITSettled:20000</v>
      </c>
      <c s="36" r="N1307"/>
      <c s="34" r="O1307"/>
      <c s="8" r="P1307">
        <v>20</v>
      </c>
      <c s="17" r="Q1307"/>
      <c s="40" r="R1307"/>
      <c s="40" r="S1307"/>
      <c s="17" r="T1307"/>
      <c s="29" r="U1307">
        <f>(((20*AB1307)*AC1307)+(20*AA1307))*1</f>
        <v>0</v>
      </c>
      <c s="29" r="V1307">
        <f>IF((U1307=0),0,(S1307/U1307))</f>
        <v>0</v>
      </c>
      <c s="40" r="X1307">
        <f>(AA1307+AB1307)*AC1307</f>
        <v>0</v>
      </c>
      <c s="17" r="Y1307"/>
      <c s="31" r="AA1307"/>
      <c s="31" r="AB1307"/>
      <c s="31" r="AC1307"/>
      <c s="31" r="AD1307"/>
    </row>
    <row customHeight="1" r="1308" ht="12.0">
      <c s="19" r="A1308">
        <v>41784.4166666667</v>
      </c>
      <c s="23" r="B1308">
        <v>41784.4583333333</v>
      </c>
      <c s="19" r="C1308">
        <f>A1308+TIME(5,0,0)</f>
        <v>41784.625</v>
      </c>
      <c s="24" r="D1308">
        <f>DATE(YEAR(C1308),MONTH(C1308),DAY(C1308))</f>
        <v>41784</v>
      </c>
      <c s="27" r="E1308">
        <f>HOUR(C1308)</f>
        <v>15</v>
      </c>
      <c t="str" s="27" r="F1308">
        <f>CONCATENATE("TAITsched:",(H1308*1000))</f>
        <v>TAITsched:20000</v>
      </c>
      <c s="18" r="G1308">
        <v>20</v>
      </c>
      <c s="8" r="H1308">
        <v>20</v>
      </c>
      <c s="36" r="I1308">
        <v>0</v>
      </c>
      <c t="str" s="27" r="J1308">
        <f>CONCATENATE("TAITbid:",(G1308*1000))</f>
        <v>TAITbid:20000</v>
      </c>
      <c t="str" s="27" r="K1308">
        <f>CONCATENATE("TAITUnscheduled:",(I1308*1000))</f>
        <v>TAITUnscheduled:0</v>
      </c>
      <c t="str" s="27" r="L1308">
        <f>CONCATENATE("TAITPlanned:",(N1308*1000))</f>
        <v>TAITPlanned:0</v>
      </c>
      <c t="str" s="27" r="M1308">
        <f>CONCATENATE("TAITSettled:",(P1308*1000))</f>
        <v>TAITSettled:20000</v>
      </c>
      <c s="36" r="N1308"/>
      <c s="34" r="O1308"/>
      <c s="8" r="P1308">
        <v>20</v>
      </c>
      <c s="17" r="Q1308"/>
      <c s="40" r="R1308"/>
      <c s="40" r="S1308"/>
      <c s="17" r="T1308"/>
      <c s="29" r="U1308">
        <f>(((20*AB1308)*AC1308)+(20*AA1308))*1</f>
        <v>0</v>
      </c>
      <c s="29" r="V1308">
        <f>IF((U1308=0),0,(S1308/U1308))</f>
        <v>0</v>
      </c>
      <c s="40" r="X1308">
        <f>(AA1308+AB1308)*AC1308</f>
        <v>0</v>
      </c>
      <c s="17" r="Y1308"/>
      <c s="31" r="AA1308"/>
      <c s="31" r="AB1308"/>
      <c s="31" r="AC1308"/>
      <c s="31" r="AD1308"/>
    </row>
    <row customHeight="1" r="1309" ht="12.0">
      <c s="19" r="A1309">
        <v>41784.4583333333</v>
      </c>
      <c s="23" r="B1309">
        <v>41784.5</v>
      </c>
      <c s="19" r="C1309">
        <f>A1309+TIME(5,0,0)</f>
        <v>41784.6666666667</v>
      </c>
      <c s="24" r="D1309">
        <f>DATE(YEAR(C1309),MONTH(C1309),DAY(C1309))</f>
        <v>41784</v>
      </c>
      <c s="27" r="E1309">
        <f>HOUR(C1309)</f>
        <v>16</v>
      </c>
      <c t="str" s="27" r="F1309">
        <f>CONCATENATE("TAITsched:",(H1309*1000))</f>
        <v>TAITsched:20000</v>
      </c>
      <c s="18" r="G1309">
        <v>20</v>
      </c>
      <c s="8" r="H1309">
        <v>20</v>
      </c>
      <c s="36" r="I1309">
        <v>0</v>
      </c>
      <c t="str" s="27" r="J1309">
        <f>CONCATENATE("TAITbid:",(G1309*1000))</f>
        <v>TAITbid:20000</v>
      </c>
      <c t="str" s="27" r="K1309">
        <f>CONCATENATE("TAITUnscheduled:",(I1309*1000))</f>
        <v>TAITUnscheduled:0</v>
      </c>
      <c t="str" s="27" r="L1309">
        <f>CONCATENATE("TAITPlanned:",(N1309*1000))</f>
        <v>TAITPlanned:0</v>
      </c>
      <c t="str" s="27" r="M1309">
        <f>CONCATENATE("TAITSettled:",(P1309*1000))</f>
        <v>TAITSettled:20000</v>
      </c>
      <c s="36" r="N1309"/>
      <c s="34" r="O1309"/>
      <c s="8" r="P1309">
        <v>20</v>
      </c>
      <c s="17" r="Q1309"/>
      <c s="40" r="R1309"/>
      <c s="40" r="S1309"/>
      <c s="17" r="T1309"/>
      <c s="29" r="U1309">
        <f>(((20*AB1309)*AC1309)+(20*AA1309))*1</f>
        <v>0</v>
      </c>
      <c s="29" r="V1309">
        <f>IF((U1309=0),0,(S1309/U1309))</f>
        <v>0</v>
      </c>
      <c s="40" r="X1309">
        <f>(AA1309+AB1309)*AC1309</f>
        <v>0</v>
      </c>
      <c s="17" r="Y1309"/>
      <c s="31" r="AA1309"/>
      <c s="31" r="AB1309"/>
      <c s="31" r="AC1309"/>
      <c s="31" r="AD1309"/>
    </row>
    <row customHeight="1" r="1310" ht="12.0">
      <c s="19" r="A1310">
        <v>41784.5</v>
      </c>
      <c s="23" r="B1310">
        <v>41784.5416666667</v>
      </c>
      <c s="19" r="C1310">
        <f>A1310+TIME(5,0,0)</f>
        <v>41784.7083333333</v>
      </c>
      <c s="24" r="D1310">
        <f>DATE(YEAR(C1310),MONTH(C1310),DAY(C1310))</f>
        <v>41784</v>
      </c>
      <c s="27" r="E1310">
        <f>HOUR(C1310)</f>
        <v>17</v>
      </c>
      <c t="str" s="27" r="F1310">
        <f>CONCATENATE("TAITsched:",(H1310*1000))</f>
        <v>TAITsched:20000</v>
      </c>
      <c s="18" r="G1310">
        <v>20</v>
      </c>
      <c s="8" r="H1310">
        <v>20</v>
      </c>
      <c s="36" r="I1310">
        <v>0</v>
      </c>
      <c t="str" s="27" r="J1310">
        <f>CONCATENATE("TAITbid:",(G1310*1000))</f>
        <v>TAITbid:20000</v>
      </c>
      <c t="str" s="27" r="K1310">
        <f>CONCATENATE("TAITUnscheduled:",(I1310*1000))</f>
        <v>TAITUnscheduled:0</v>
      </c>
      <c t="str" s="27" r="L1310">
        <f>CONCATENATE("TAITPlanned:",(N1310*1000))</f>
        <v>TAITPlanned:0</v>
      </c>
      <c t="str" s="27" r="M1310">
        <f>CONCATENATE("TAITSettled:",(P1310*1000))</f>
        <v>TAITSettled:20000</v>
      </c>
      <c s="36" r="N1310"/>
      <c s="34" r="O1310"/>
      <c s="8" r="P1310">
        <v>20</v>
      </c>
      <c s="17" r="Q1310"/>
      <c s="40" r="R1310"/>
      <c s="40" r="S1310"/>
      <c s="17" r="T1310"/>
      <c s="29" r="U1310">
        <f>(((20*AB1310)*AC1310)+(20*AA1310))*1</f>
        <v>0</v>
      </c>
      <c s="29" r="V1310">
        <f>IF((U1310=0),0,(S1310/U1310))</f>
        <v>0</v>
      </c>
      <c s="40" r="X1310">
        <f>(AA1310+AB1310)*AC1310</f>
        <v>0</v>
      </c>
      <c s="17" r="Y1310"/>
      <c s="31" r="AA1310"/>
      <c s="31" r="AB1310"/>
      <c s="31" r="AC1310"/>
      <c s="31" r="AD1310"/>
    </row>
    <row customHeight="1" r="1311" ht="12.0">
      <c s="19" r="A1311">
        <v>41784.5416666667</v>
      </c>
      <c s="23" r="B1311">
        <v>41784.5833333333</v>
      </c>
      <c s="19" r="C1311">
        <f>A1311+TIME(5,0,0)</f>
        <v>41784.75</v>
      </c>
      <c s="24" r="D1311">
        <f>DATE(YEAR(C1311),MONTH(C1311),DAY(C1311))</f>
        <v>41784</v>
      </c>
      <c s="27" r="E1311">
        <f>HOUR(C1311)</f>
        <v>18</v>
      </c>
      <c t="str" s="27" r="F1311">
        <f>CONCATENATE("TAITsched:",(H1311*1000))</f>
        <v>TAITsched:20000</v>
      </c>
      <c s="18" r="G1311">
        <v>20</v>
      </c>
      <c s="8" r="H1311">
        <v>20</v>
      </c>
      <c s="36" r="I1311">
        <v>0</v>
      </c>
      <c t="str" s="27" r="J1311">
        <f>CONCATENATE("TAITbid:",(G1311*1000))</f>
        <v>TAITbid:20000</v>
      </c>
      <c t="str" s="27" r="K1311">
        <f>CONCATENATE("TAITUnscheduled:",(I1311*1000))</f>
        <v>TAITUnscheduled:0</v>
      </c>
      <c t="str" s="27" r="L1311">
        <f>CONCATENATE("TAITPlanned:",(N1311*1000))</f>
        <v>TAITPlanned:0</v>
      </c>
      <c t="str" s="27" r="M1311">
        <f>CONCATENATE("TAITSettled:",(P1311*1000))</f>
        <v>TAITSettled:20000</v>
      </c>
      <c s="36" r="N1311"/>
      <c s="34" r="O1311"/>
      <c s="8" r="P1311">
        <v>20</v>
      </c>
      <c s="17" r="Q1311"/>
      <c s="40" r="R1311"/>
      <c s="40" r="S1311"/>
      <c s="17" r="T1311"/>
      <c s="29" r="U1311">
        <f>(((20*AB1311)*AC1311)+(20*AA1311))*1</f>
        <v>0</v>
      </c>
      <c s="29" r="V1311">
        <f>IF((U1311=0),0,(S1311/U1311))</f>
        <v>0</v>
      </c>
      <c s="40" r="X1311">
        <f>(AA1311+AB1311)*AC1311</f>
        <v>0</v>
      </c>
      <c s="17" r="Y1311"/>
      <c s="31" r="AA1311"/>
      <c s="31" r="AB1311"/>
      <c s="31" r="AC1311"/>
      <c s="31" r="AD1311"/>
    </row>
    <row customHeight="1" r="1312" ht="12.0">
      <c s="19" r="A1312">
        <v>41784.5833333333</v>
      </c>
      <c s="23" r="B1312">
        <v>41784.625</v>
      </c>
      <c s="19" r="C1312">
        <f>A1312+TIME(5,0,0)</f>
        <v>41784.7916666667</v>
      </c>
      <c s="24" r="D1312">
        <f>DATE(YEAR(C1312),MONTH(C1312),DAY(C1312))</f>
        <v>41784</v>
      </c>
      <c s="27" r="E1312">
        <f>HOUR(C1312)</f>
        <v>19</v>
      </c>
      <c t="str" s="27" r="F1312">
        <f>CONCATENATE("TAITsched:",(H1312*1000))</f>
        <v>TAITsched:20000</v>
      </c>
      <c s="18" r="G1312">
        <v>20</v>
      </c>
      <c s="8" r="H1312">
        <v>20</v>
      </c>
      <c s="36" r="I1312">
        <v>0</v>
      </c>
      <c t="str" s="27" r="J1312">
        <f>CONCATENATE("TAITbid:",(G1312*1000))</f>
        <v>TAITbid:20000</v>
      </c>
      <c t="str" s="27" r="K1312">
        <f>CONCATENATE("TAITUnscheduled:",(I1312*1000))</f>
        <v>TAITUnscheduled:0</v>
      </c>
      <c t="str" s="27" r="L1312">
        <f>CONCATENATE("TAITPlanned:",(N1312*1000))</f>
        <v>TAITPlanned:0</v>
      </c>
      <c t="str" s="27" r="M1312">
        <f>CONCATENATE("TAITSettled:",(P1312*1000))</f>
        <v>TAITSettled:20000</v>
      </c>
      <c s="36" r="N1312"/>
      <c s="34" r="O1312"/>
      <c s="8" r="P1312">
        <v>20</v>
      </c>
      <c s="17" r="Q1312"/>
      <c s="40" r="R1312"/>
      <c s="40" r="S1312"/>
      <c s="17" r="T1312"/>
      <c s="29" r="U1312">
        <f>(((20*AB1312)*AC1312)+(20*AA1312))*1</f>
        <v>0</v>
      </c>
      <c s="29" r="V1312">
        <f>IF((U1312=0),0,(S1312/U1312))</f>
        <v>0</v>
      </c>
      <c s="40" r="X1312">
        <f>(AA1312+AB1312)*AC1312</f>
        <v>0</v>
      </c>
      <c s="17" r="Y1312"/>
      <c s="31" r="AA1312"/>
      <c s="31" r="AB1312"/>
      <c s="31" r="AC1312"/>
      <c s="31" r="AD1312"/>
    </row>
    <row customHeight="1" r="1313" ht="12.0">
      <c s="19" r="A1313">
        <v>41784.625</v>
      </c>
      <c s="23" r="B1313">
        <v>41784.6666666667</v>
      </c>
      <c s="19" r="C1313">
        <f>A1313+TIME(5,0,0)</f>
        <v>41784.8333333333</v>
      </c>
      <c s="24" r="D1313">
        <f>DATE(YEAR(C1313),MONTH(C1313),DAY(C1313))</f>
        <v>41784</v>
      </c>
      <c s="27" r="E1313">
        <f>HOUR(C1313)</f>
        <v>20</v>
      </c>
      <c t="str" s="27" r="F1313">
        <f>CONCATENATE("TAITsched:",(H1313*1000))</f>
        <v>TAITsched:20000</v>
      </c>
      <c s="18" r="G1313">
        <v>20</v>
      </c>
      <c s="8" r="H1313">
        <v>20</v>
      </c>
      <c s="36" r="I1313">
        <v>0</v>
      </c>
      <c t="str" s="27" r="J1313">
        <f>CONCATENATE("TAITbid:",(G1313*1000))</f>
        <v>TAITbid:20000</v>
      </c>
      <c t="str" s="27" r="K1313">
        <f>CONCATENATE("TAITUnscheduled:",(I1313*1000))</f>
        <v>TAITUnscheduled:0</v>
      </c>
      <c t="str" s="27" r="L1313">
        <f>CONCATENATE("TAITPlanned:",(N1313*1000))</f>
        <v>TAITPlanned:0</v>
      </c>
      <c t="str" s="27" r="M1313">
        <f>CONCATENATE("TAITSettled:",(P1313*1000))</f>
        <v>TAITSettled:20000</v>
      </c>
      <c s="36" r="N1313"/>
      <c s="34" r="O1313"/>
      <c s="8" r="P1313">
        <v>20</v>
      </c>
      <c s="17" r="Q1313"/>
      <c s="40" r="R1313"/>
      <c s="40" r="S1313"/>
      <c s="17" r="T1313"/>
      <c s="29" r="U1313">
        <f>(((20*AB1313)*AC1313)+(20*AA1313))*1</f>
        <v>0</v>
      </c>
      <c s="29" r="V1313">
        <f>IF((U1313=0),0,(S1313/U1313))</f>
        <v>0</v>
      </c>
      <c s="40" r="X1313">
        <f>(AA1313+AB1313)*AC1313</f>
        <v>0</v>
      </c>
      <c s="17" r="Y1313"/>
      <c s="31" r="AA1313"/>
      <c s="31" r="AB1313"/>
      <c s="31" r="AC1313"/>
      <c s="31" r="AD1313"/>
    </row>
    <row customHeight="1" r="1314" ht="12.0">
      <c s="19" r="A1314">
        <v>41784.6666666667</v>
      </c>
      <c s="23" r="B1314">
        <v>41784.7083333333</v>
      </c>
      <c s="19" r="C1314">
        <f>A1314+TIME(5,0,0)</f>
        <v>41784.875</v>
      </c>
      <c s="24" r="D1314">
        <f>DATE(YEAR(C1314),MONTH(C1314),DAY(C1314))</f>
        <v>41784</v>
      </c>
      <c s="27" r="E1314">
        <f>HOUR(C1314)</f>
        <v>21</v>
      </c>
      <c t="str" s="27" r="F1314">
        <f>CONCATENATE("TAITsched:",(H1314*1000))</f>
        <v>TAITsched:20000</v>
      </c>
      <c s="18" r="G1314">
        <v>20</v>
      </c>
      <c s="8" r="H1314">
        <v>20</v>
      </c>
      <c s="36" r="I1314">
        <v>0</v>
      </c>
      <c t="str" s="27" r="J1314">
        <f>CONCATENATE("TAITbid:",(G1314*1000))</f>
        <v>TAITbid:20000</v>
      </c>
      <c t="str" s="27" r="K1314">
        <f>CONCATENATE("TAITUnscheduled:",(I1314*1000))</f>
        <v>TAITUnscheduled:0</v>
      </c>
      <c t="str" s="27" r="L1314">
        <f>CONCATENATE("TAITPlanned:",(N1314*1000))</f>
        <v>TAITPlanned:0</v>
      </c>
      <c t="str" s="27" r="M1314">
        <f>CONCATENATE("TAITSettled:",(P1314*1000))</f>
        <v>TAITSettled:20000</v>
      </c>
      <c s="36" r="N1314"/>
      <c s="34" r="O1314"/>
      <c s="8" r="P1314">
        <v>20</v>
      </c>
      <c s="17" r="Q1314"/>
      <c s="40" r="R1314"/>
      <c s="40" r="S1314"/>
      <c s="17" r="T1314"/>
      <c s="29" r="U1314">
        <f>(((20*AB1314)*AC1314)+(20*AA1314))*1</f>
        <v>0</v>
      </c>
      <c s="29" r="V1314">
        <f>IF((U1314=0),0,(S1314/U1314))</f>
        <v>0</v>
      </c>
      <c s="40" r="X1314">
        <f>(AA1314+AB1314)*AC1314</f>
        <v>0</v>
      </c>
      <c s="17" r="Y1314"/>
      <c s="31" r="AA1314"/>
      <c s="31" r="AB1314"/>
      <c s="31" r="AC1314"/>
      <c s="31" r="AD1314"/>
    </row>
    <row customHeight="1" r="1315" ht="12.0">
      <c s="19" r="A1315">
        <v>41784.7083333333</v>
      </c>
      <c s="23" r="B1315">
        <v>41784.75</v>
      </c>
      <c s="19" r="C1315">
        <f>A1315+TIME(5,0,0)</f>
        <v>41784.9166666667</v>
      </c>
      <c s="24" r="D1315">
        <f>DATE(YEAR(C1315),MONTH(C1315),DAY(C1315))</f>
        <v>41784</v>
      </c>
      <c s="27" r="E1315">
        <f>HOUR(C1315)</f>
        <v>22</v>
      </c>
      <c t="str" s="27" r="F1315">
        <f>CONCATENATE("TAITsched:",(H1315*1000))</f>
        <v>TAITsched:20000</v>
      </c>
      <c s="18" r="G1315">
        <v>20</v>
      </c>
      <c s="8" r="H1315">
        <v>20</v>
      </c>
      <c s="36" r="I1315">
        <v>0</v>
      </c>
      <c t="str" s="27" r="J1315">
        <f>CONCATENATE("TAITbid:",(G1315*1000))</f>
        <v>TAITbid:20000</v>
      </c>
      <c t="str" s="27" r="K1315">
        <f>CONCATENATE("TAITUnscheduled:",(I1315*1000))</f>
        <v>TAITUnscheduled:0</v>
      </c>
      <c t="str" s="27" r="L1315">
        <f>CONCATENATE("TAITPlanned:",(N1315*1000))</f>
        <v>TAITPlanned:0</v>
      </c>
      <c t="str" s="27" r="M1315">
        <f>CONCATENATE("TAITSettled:",(P1315*1000))</f>
        <v>TAITSettled:20000</v>
      </c>
      <c s="36" r="N1315"/>
      <c s="34" r="O1315"/>
      <c s="8" r="P1315">
        <v>20</v>
      </c>
      <c s="17" r="Q1315"/>
      <c s="40" r="R1315"/>
      <c s="40" r="S1315"/>
      <c s="17" r="T1315"/>
      <c s="29" r="U1315">
        <f>(((20*AB1315)*AC1315)+(20*AA1315))*1</f>
        <v>0</v>
      </c>
      <c s="29" r="V1315">
        <f>IF((U1315=0),0,(S1315/U1315))</f>
        <v>0</v>
      </c>
      <c s="40" r="X1315">
        <f>(AA1315+AB1315)*AC1315</f>
        <v>0</v>
      </c>
      <c s="17" r="Y1315"/>
      <c s="31" r="AA1315"/>
      <c s="31" r="AB1315"/>
      <c s="31" r="AC1315"/>
      <c s="31" r="AD1315"/>
    </row>
    <row customHeight="1" r="1316" ht="12.0">
      <c s="19" r="A1316">
        <v>41784.75</v>
      </c>
      <c s="23" r="B1316">
        <v>41784.7916666667</v>
      </c>
      <c s="19" r="C1316">
        <f>A1316+TIME(5,0,0)</f>
        <v>41784.9583333333</v>
      </c>
      <c s="24" r="D1316">
        <f>DATE(YEAR(C1316),MONTH(C1316),DAY(C1316))</f>
        <v>41784</v>
      </c>
      <c s="27" r="E1316">
        <f>HOUR(C1316)</f>
        <v>23</v>
      </c>
      <c t="str" s="27" r="F1316">
        <f>CONCATENATE("TAITsched:",(H1316*1000))</f>
        <v>TAITsched:20000</v>
      </c>
      <c s="18" r="G1316">
        <v>20</v>
      </c>
      <c s="8" r="H1316">
        <v>20</v>
      </c>
      <c s="36" r="I1316">
        <v>0</v>
      </c>
      <c t="str" s="27" r="J1316">
        <f>CONCATENATE("TAITbid:",(G1316*1000))</f>
        <v>TAITbid:20000</v>
      </c>
      <c t="str" s="27" r="K1316">
        <f>CONCATENATE("TAITUnscheduled:",(I1316*1000))</f>
        <v>TAITUnscheduled:0</v>
      </c>
      <c t="str" s="27" r="L1316">
        <f>CONCATENATE("TAITPlanned:",(N1316*1000))</f>
        <v>TAITPlanned:0</v>
      </c>
      <c t="str" s="27" r="M1316">
        <f>CONCATENATE("TAITSettled:",(P1316*1000))</f>
        <v>TAITSettled:20000</v>
      </c>
      <c s="36" r="N1316"/>
      <c s="34" r="O1316"/>
      <c s="8" r="P1316">
        <v>20</v>
      </c>
      <c s="17" r="Q1316"/>
      <c s="40" r="R1316"/>
      <c s="40" r="S1316"/>
      <c s="17" r="T1316"/>
      <c s="29" r="U1316">
        <f>(((20*AB1316)*AC1316)+(20*AA1316))*1</f>
        <v>0</v>
      </c>
      <c s="29" r="V1316">
        <f>IF((U1316=0),0,(S1316/U1316))</f>
        <v>0</v>
      </c>
      <c s="40" r="X1316">
        <f>(AA1316+AB1316)*AC1316</f>
        <v>0</v>
      </c>
      <c s="17" r="Y1316"/>
      <c s="31" r="AA1316"/>
      <c s="31" r="AB1316"/>
      <c s="31" r="AC1316"/>
      <c s="31" r="AD1316"/>
    </row>
    <row customHeight="1" r="1317" ht="12.0">
      <c s="19" r="A1317">
        <v>41784.7916666667</v>
      </c>
      <c s="23" r="B1317">
        <v>41784.8333333333</v>
      </c>
      <c s="19" r="C1317">
        <f>A1317+TIME(5,0,0)</f>
        <v>41785</v>
      </c>
      <c s="24" r="D1317">
        <f>DATE(YEAR(C1317),MONTH(C1317),DAY(C1317))</f>
        <v>41785</v>
      </c>
      <c s="27" r="E1317">
        <f>HOUR(C1317)</f>
        <v>0</v>
      </c>
      <c t="str" s="27" r="F1317">
        <f>CONCATENATE("TAITsched:",(H1317*1000))</f>
        <v>TAITsched:20000</v>
      </c>
      <c s="18" r="G1317">
        <v>20</v>
      </c>
      <c s="8" r="H1317">
        <v>20</v>
      </c>
      <c s="36" r="I1317">
        <v>0</v>
      </c>
      <c t="str" s="27" r="J1317">
        <f>CONCATENATE("TAITbid:",(G1317*1000))</f>
        <v>TAITbid:20000</v>
      </c>
      <c t="str" s="27" r="K1317">
        <f>CONCATENATE("TAITUnscheduled:",(I1317*1000))</f>
        <v>TAITUnscheduled:0</v>
      </c>
      <c t="str" s="27" r="L1317">
        <f>CONCATENATE("TAITPlanned:",(N1317*1000))</f>
        <v>TAITPlanned:0</v>
      </c>
      <c t="str" s="27" r="M1317">
        <f>CONCATENATE("TAITSettled:",(P1317*1000))</f>
        <v>TAITSettled:20000</v>
      </c>
      <c s="36" r="N1317"/>
      <c s="34" r="O1317"/>
      <c s="8" r="P1317">
        <v>20</v>
      </c>
      <c s="17" r="Q1317"/>
      <c s="40" r="R1317"/>
      <c s="40" r="S1317"/>
      <c s="17" r="T1317"/>
      <c s="29" r="U1317">
        <f>(((20*AB1317)*AC1317)+(20*AA1317))*1</f>
        <v>0</v>
      </c>
      <c s="29" r="V1317">
        <f>IF((U1317=0),0,(S1317/U1317))</f>
        <v>0</v>
      </c>
      <c s="40" r="X1317">
        <f>(AA1317+AB1317)*AC1317</f>
        <v>0</v>
      </c>
      <c s="17" r="Y1317"/>
      <c s="31" r="AA1317"/>
      <c s="31" r="AB1317"/>
      <c s="31" r="AC1317"/>
      <c s="31" r="AD1317"/>
    </row>
    <row customHeight="1" r="1318" ht="12.0">
      <c s="19" r="A1318">
        <v>41784.8333333333</v>
      </c>
      <c s="23" r="B1318">
        <v>41784.875</v>
      </c>
      <c s="19" r="C1318">
        <f>A1318+TIME(5,0,0)</f>
        <v>41785.0416666667</v>
      </c>
      <c s="24" r="D1318">
        <f>DATE(YEAR(C1318),MONTH(C1318),DAY(C1318))</f>
        <v>41785</v>
      </c>
      <c s="27" r="E1318">
        <f>HOUR(C1318)</f>
        <v>1</v>
      </c>
      <c t="str" s="27" r="F1318">
        <f>CONCATENATE("TAITsched:",(H1318*1000))</f>
        <v>TAITsched:20000</v>
      </c>
      <c s="18" r="G1318">
        <v>20</v>
      </c>
      <c s="8" r="H1318">
        <v>20</v>
      </c>
      <c s="36" r="I1318">
        <v>0</v>
      </c>
      <c t="str" s="27" r="J1318">
        <f>CONCATENATE("TAITbid:",(G1318*1000))</f>
        <v>TAITbid:20000</v>
      </c>
      <c t="str" s="27" r="K1318">
        <f>CONCATENATE("TAITUnscheduled:",(I1318*1000))</f>
        <v>TAITUnscheduled:0</v>
      </c>
      <c t="str" s="27" r="L1318">
        <f>CONCATENATE("TAITPlanned:",(N1318*1000))</f>
        <v>TAITPlanned:0</v>
      </c>
      <c t="str" s="27" r="M1318">
        <f>CONCATENATE("TAITSettled:",(P1318*1000))</f>
        <v>TAITSettled:20000</v>
      </c>
      <c s="36" r="N1318"/>
      <c s="34" r="O1318"/>
      <c s="8" r="P1318">
        <v>20</v>
      </c>
      <c s="17" r="Q1318"/>
      <c s="40" r="R1318"/>
      <c s="40" r="S1318"/>
      <c s="17" r="T1318"/>
      <c s="29" r="U1318">
        <f>(((20*AB1318)*AC1318)+(20*AA1318))*1</f>
        <v>0</v>
      </c>
      <c s="29" r="V1318">
        <f>IF((U1318=0),0,(S1318/U1318))</f>
        <v>0</v>
      </c>
      <c s="40" r="X1318">
        <f>(AA1318+AB1318)*AC1318</f>
        <v>0</v>
      </c>
      <c s="17" r="Y1318"/>
      <c s="31" r="AA1318"/>
      <c s="31" r="AB1318"/>
      <c s="31" r="AC1318"/>
      <c s="31" r="AD1318"/>
    </row>
    <row customHeight="1" r="1319" ht="12.0">
      <c s="19" r="A1319">
        <v>41784.875</v>
      </c>
      <c s="23" r="B1319">
        <v>41784.9166666667</v>
      </c>
      <c s="19" r="C1319">
        <f>A1319+TIME(5,0,0)</f>
        <v>41785.0833333333</v>
      </c>
      <c s="24" r="D1319">
        <f>DATE(YEAR(C1319),MONTH(C1319),DAY(C1319))</f>
        <v>41785</v>
      </c>
      <c s="27" r="E1319">
        <f>HOUR(C1319)</f>
        <v>2</v>
      </c>
      <c t="str" s="27" r="F1319">
        <f>CONCATENATE("TAITsched:",(H1319*1000))</f>
        <v>TAITsched:20000</v>
      </c>
      <c s="18" r="G1319">
        <v>20</v>
      </c>
      <c s="8" r="H1319">
        <v>20</v>
      </c>
      <c s="36" r="I1319">
        <v>0</v>
      </c>
      <c t="str" s="27" r="J1319">
        <f>CONCATENATE("TAITbid:",(G1319*1000))</f>
        <v>TAITbid:20000</v>
      </c>
      <c t="str" s="27" r="K1319">
        <f>CONCATENATE("TAITUnscheduled:",(I1319*1000))</f>
        <v>TAITUnscheduled:0</v>
      </c>
      <c t="str" s="27" r="L1319">
        <f>CONCATENATE("TAITPlanned:",(N1319*1000))</f>
        <v>TAITPlanned:0</v>
      </c>
      <c t="str" s="27" r="M1319">
        <f>CONCATENATE("TAITSettled:",(P1319*1000))</f>
        <v>TAITSettled:20000</v>
      </c>
      <c s="36" r="N1319"/>
      <c s="34" r="O1319"/>
      <c s="8" r="P1319">
        <v>20</v>
      </c>
      <c s="17" r="Q1319"/>
      <c s="40" r="R1319"/>
      <c s="40" r="S1319"/>
      <c s="17" r="T1319"/>
      <c s="29" r="U1319">
        <f>(((20*AB1319)*AC1319)+(20*AA1319))*1</f>
        <v>0</v>
      </c>
      <c s="29" r="V1319">
        <f>IF((U1319=0),0,(S1319/U1319))</f>
        <v>0</v>
      </c>
      <c s="40" r="X1319">
        <f>(AA1319+AB1319)*AC1319</f>
        <v>0</v>
      </c>
      <c s="17" r="Y1319"/>
      <c s="31" r="AA1319"/>
      <c s="31" r="AB1319"/>
      <c s="31" r="AC1319"/>
      <c s="31" r="AD1319"/>
    </row>
    <row customHeight="1" r="1320" ht="12.0">
      <c s="19" r="A1320">
        <v>41784.9166666667</v>
      </c>
      <c s="23" r="B1320">
        <v>41784.9583333333</v>
      </c>
      <c s="19" r="C1320">
        <f>A1320+TIME(5,0,0)</f>
        <v>41785.125</v>
      </c>
      <c s="24" r="D1320">
        <f>DATE(YEAR(C1320),MONTH(C1320),DAY(C1320))</f>
        <v>41785</v>
      </c>
      <c s="27" r="E1320">
        <f>HOUR(C1320)</f>
        <v>3</v>
      </c>
      <c t="str" s="27" r="F1320">
        <f>CONCATENATE("TAITsched:",(H1320*1000))</f>
        <v>TAITsched:20000</v>
      </c>
      <c s="18" r="G1320">
        <v>20</v>
      </c>
      <c s="8" r="H1320">
        <v>20</v>
      </c>
      <c s="36" r="I1320">
        <v>0</v>
      </c>
      <c t="str" s="27" r="J1320">
        <f>CONCATENATE("TAITbid:",(G1320*1000))</f>
        <v>TAITbid:20000</v>
      </c>
      <c t="str" s="27" r="K1320">
        <f>CONCATENATE("TAITUnscheduled:",(I1320*1000))</f>
        <v>TAITUnscheduled:0</v>
      </c>
      <c t="str" s="27" r="L1320">
        <f>CONCATENATE("TAITPlanned:",(N1320*1000))</f>
        <v>TAITPlanned:0</v>
      </c>
      <c t="str" s="27" r="M1320">
        <f>CONCATENATE("TAITSettled:",(P1320*1000))</f>
        <v>TAITSettled:20000</v>
      </c>
      <c s="36" r="N1320"/>
      <c s="34" r="O1320"/>
      <c s="8" r="P1320">
        <v>20</v>
      </c>
      <c s="17" r="Q1320"/>
      <c s="40" r="R1320"/>
      <c s="40" r="S1320"/>
      <c s="17" r="T1320"/>
      <c s="29" r="U1320">
        <f>(((20*AB1320)*AC1320)+(20*AA1320))*1</f>
        <v>0</v>
      </c>
      <c s="29" r="V1320">
        <f>IF((U1320=0),0,(S1320/U1320))</f>
        <v>0</v>
      </c>
      <c s="40" r="X1320">
        <f>(AA1320+AB1320)*AC1320</f>
        <v>0</v>
      </c>
      <c s="17" r="Y1320"/>
      <c s="31" r="AA1320"/>
      <c s="31" r="AB1320"/>
      <c s="31" r="AC1320"/>
      <c s="31" r="AD1320"/>
    </row>
    <row customHeight="1" r="1321" ht="12.0">
      <c s="19" r="A1321">
        <v>41784.9583333333</v>
      </c>
      <c s="23" r="B1321">
        <v>41785</v>
      </c>
      <c s="19" r="C1321">
        <f>A1321+TIME(5,0,0)</f>
        <v>41785.1666666667</v>
      </c>
      <c s="24" r="D1321">
        <f>DATE(YEAR(C1321),MONTH(C1321),DAY(C1321))</f>
        <v>41785</v>
      </c>
      <c s="27" r="E1321">
        <f>HOUR(C1321)</f>
        <v>4</v>
      </c>
      <c t="str" s="27" r="F1321">
        <f>CONCATENATE("TAITsched:",(H1321*1000))</f>
        <v>TAITsched:20000</v>
      </c>
      <c s="18" r="G1321">
        <v>20</v>
      </c>
      <c s="8" r="H1321">
        <v>20</v>
      </c>
      <c s="36" r="I1321">
        <v>0</v>
      </c>
      <c t="str" s="27" r="J1321">
        <f>CONCATENATE("TAITbid:",(G1321*1000))</f>
        <v>TAITbid:20000</v>
      </c>
      <c t="str" s="27" r="K1321">
        <f>CONCATENATE("TAITUnscheduled:",(I1321*1000))</f>
        <v>TAITUnscheduled:0</v>
      </c>
      <c t="str" s="27" r="L1321">
        <f>CONCATENATE("TAITPlanned:",(N1321*1000))</f>
        <v>TAITPlanned:0</v>
      </c>
      <c t="str" s="27" r="M1321">
        <f>CONCATENATE("TAITSettled:",(P1321*1000))</f>
        <v>TAITSettled:20000</v>
      </c>
      <c s="36" r="N1321"/>
      <c s="34" r="O1321"/>
      <c s="8" r="P1321">
        <v>20</v>
      </c>
      <c s="17" r="Q1321"/>
      <c s="40" r="R1321"/>
      <c s="40" r="S1321"/>
      <c s="17" r="T1321"/>
      <c s="29" r="U1321">
        <f>(((20*AB1321)*AC1321)+(20*AA1321))*1</f>
        <v>0</v>
      </c>
      <c s="29" r="V1321">
        <f>IF((U1321=0),0,(S1321/U1321))</f>
        <v>0</v>
      </c>
      <c s="40" r="X1321">
        <f>(AA1321+AB1321)*AC1321</f>
        <v>0</v>
      </c>
      <c s="17" r="Y1321"/>
      <c s="31" r="AA1321"/>
      <c s="31" r="AB1321"/>
      <c s="31" r="AC1321"/>
      <c s="31" r="AD1321"/>
    </row>
    <row customHeight="1" r="1322" ht="12.0">
      <c s="19" r="A1322">
        <v>41785</v>
      </c>
      <c s="23" r="B1322">
        <v>41785.0416666667</v>
      </c>
      <c s="19" r="C1322">
        <f>A1322+TIME(5,0,0)</f>
        <v>41785.2083333333</v>
      </c>
      <c s="24" r="D1322">
        <f>DATE(YEAR(C1322),MONTH(C1322),DAY(C1322))</f>
        <v>41785</v>
      </c>
      <c s="27" r="E1322">
        <f>HOUR(C1322)</f>
        <v>5</v>
      </c>
      <c t="str" s="27" r="F1322">
        <f>CONCATENATE("TAITsched:",(H1322*1000))</f>
        <v>TAITsched:20000</v>
      </c>
      <c s="18" r="G1322">
        <v>20</v>
      </c>
      <c s="8" r="H1322">
        <v>20</v>
      </c>
      <c s="36" r="I1322">
        <v>0</v>
      </c>
      <c t="str" s="27" r="J1322">
        <f>CONCATENATE("TAITbid:",(G1322*1000))</f>
        <v>TAITbid:20000</v>
      </c>
      <c t="str" s="27" r="K1322">
        <f>CONCATENATE("TAITUnscheduled:",(I1322*1000))</f>
        <v>TAITUnscheduled:0</v>
      </c>
      <c t="str" s="27" r="L1322">
        <f>CONCATENATE("TAITPlanned:",(N1322*1000))</f>
        <v>TAITPlanned:0</v>
      </c>
      <c t="str" s="27" r="M1322">
        <f>CONCATENATE("TAITSettled:",(P1322*1000))</f>
        <v>TAITSettled:20000</v>
      </c>
      <c s="36" r="N1322"/>
      <c s="34" r="O1322"/>
      <c s="8" r="P1322">
        <v>20</v>
      </c>
      <c s="17" r="Q1322"/>
      <c s="40" r="R1322"/>
      <c s="40" r="S1322"/>
      <c s="17" r="T1322"/>
      <c s="29" r="U1322">
        <f>(((20*AB1322)*AC1322)+(20*AA1322))*1</f>
        <v>0</v>
      </c>
      <c s="29" r="V1322">
        <f>IF((U1322=0),0,(S1322/U1322))</f>
        <v>0</v>
      </c>
      <c s="40" r="X1322">
        <f>(AA1322+AB1322)*AC1322</f>
        <v>0</v>
      </c>
      <c s="17" r="Y1322"/>
      <c s="31" r="AA1322"/>
      <c s="31" r="AB1322"/>
      <c s="31" r="AC1322"/>
      <c s="31" r="AD1322"/>
    </row>
    <row customHeight="1" r="1323" ht="12.0">
      <c s="19" r="A1323">
        <v>41785.0416666667</v>
      </c>
      <c s="23" r="B1323">
        <v>41785.0833333333</v>
      </c>
      <c s="19" r="C1323">
        <f>A1323+TIME(5,0,0)</f>
        <v>41785.25</v>
      </c>
      <c s="24" r="D1323">
        <f>DATE(YEAR(C1323),MONTH(C1323),DAY(C1323))</f>
        <v>41785</v>
      </c>
      <c s="27" r="E1323">
        <f>HOUR(C1323)</f>
        <v>6</v>
      </c>
      <c t="str" s="27" r="F1323">
        <f>CONCATENATE("TAITsched:",(H1323*1000))</f>
        <v>TAITsched:20000</v>
      </c>
      <c s="18" r="G1323">
        <v>20</v>
      </c>
      <c s="8" r="H1323">
        <v>20</v>
      </c>
      <c s="36" r="I1323">
        <v>0</v>
      </c>
      <c t="str" s="27" r="J1323">
        <f>CONCATENATE("TAITbid:",(G1323*1000))</f>
        <v>TAITbid:20000</v>
      </c>
      <c t="str" s="27" r="K1323">
        <f>CONCATENATE("TAITUnscheduled:",(I1323*1000))</f>
        <v>TAITUnscheduled:0</v>
      </c>
      <c t="str" s="27" r="L1323">
        <f>CONCATENATE("TAITPlanned:",(N1323*1000))</f>
        <v>TAITPlanned:0</v>
      </c>
      <c t="str" s="27" r="M1323">
        <f>CONCATENATE("TAITSettled:",(P1323*1000))</f>
        <v>TAITSettled:20000</v>
      </c>
      <c s="36" r="N1323"/>
      <c s="34" r="O1323"/>
      <c s="8" r="P1323">
        <v>20</v>
      </c>
      <c s="17" r="Q1323"/>
      <c s="40" r="R1323"/>
      <c s="40" r="S1323"/>
      <c s="17" r="T1323"/>
      <c s="29" r="U1323">
        <f>(((20*AB1323)*AC1323)+(20*AA1323))*1</f>
        <v>0</v>
      </c>
      <c s="29" r="V1323">
        <f>IF((U1323=0),0,(S1323/U1323))</f>
        <v>0</v>
      </c>
      <c s="40" r="X1323">
        <f>(AA1323+AB1323)*AC1323</f>
        <v>0</v>
      </c>
      <c s="17" r="Y1323"/>
      <c s="31" r="AA1323"/>
      <c s="31" r="AB1323"/>
      <c s="31" r="AC1323"/>
      <c s="31" r="AD1323"/>
    </row>
    <row customHeight="1" r="1324" ht="12.0">
      <c s="19" r="A1324">
        <v>41785.0833333333</v>
      </c>
      <c s="23" r="B1324">
        <v>41785.125</v>
      </c>
      <c s="19" r="C1324">
        <f>A1324+TIME(5,0,0)</f>
        <v>41785.2916666667</v>
      </c>
      <c s="24" r="D1324">
        <f>DATE(YEAR(C1324),MONTH(C1324),DAY(C1324))</f>
        <v>41785</v>
      </c>
      <c s="27" r="E1324">
        <f>HOUR(C1324)</f>
        <v>7</v>
      </c>
      <c t="str" s="27" r="F1324">
        <f>CONCATENATE("TAITsched:",(H1324*1000))</f>
        <v>TAITsched:20000</v>
      </c>
      <c s="18" r="G1324">
        <v>20</v>
      </c>
      <c s="8" r="H1324">
        <v>20</v>
      </c>
      <c s="36" r="I1324">
        <v>0</v>
      </c>
      <c t="str" s="27" r="J1324">
        <f>CONCATENATE("TAITbid:",(G1324*1000))</f>
        <v>TAITbid:20000</v>
      </c>
      <c t="str" s="27" r="K1324">
        <f>CONCATENATE("TAITUnscheduled:",(I1324*1000))</f>
        <v>TAITUnscheduled:0</v>
      </c>
      <c t="str" s="27" r="L1324">
        <f>CONCATENATE("TAITPlanned:",(N1324*1000))</f>
        <v>TAITPlanned:0</v>
      </c>
      <c t="str" s="27" r="M1324">
        <f>CONCATENATE("TAITSettled:",(P1324*1000))</f>
        <v>TAITSettled:20000</v>
      </c>
      <c s="36" r="N1324"/>
      <c s="34" r="O1324"/>
      <c s="8" r="P1324">
        <v>20</v>
      </c>
      <c s="17" r="Q1324"/>
      <c s="40" r="R1324"/>
      <c s="40" r="S1324"/>
      <c s="17" r="T1324"/>
      <c s="29" r="U1324">
        <f>(((20*AB1324)*AC1324)+(20*AA1324))*1</f>
        <v>0</v>
      </c>
      <c s="29" r="V1324">
        <f>IF((U1324=0),0,(S1324/U1324))</f>
        <v>0</v>
      </c>
      <c s="40" r="X1324">
        <f>(AA1324+AB1324)*AC1324</f>
        <v>0</v>
      </c>
      <c s="17" r="Y1324"/>
      <c s="31" r="AA1324"/>
      <c s="31" r="AB1324"/>
      <c s="31" r="AC1324"/>
      <c s="31" r="AD1324"/>
    </row>
    <row customHeight="1" r="1325" ht="12.0">
      <c s="19" r="A1325">
        <v>41785.125</v>
      </c>
      <c s="23" r="B1325">
        <v>41785.1666666667</v>
      </c>
      <c s="19" r="C1325">
        <f>A1325+TIME(5,0,0)</f>
        <v>41785.3333333333</v>
      </c>
      <c s="24" r="D1325">
        <f>DATE(YEAR(C1325),MONTH(C1325),DAY(C1325))</f>
        <v>41785</v>
      </c>
      <c s="27" r="E1325">
        <f>HOUR(C1325)</f>
        <v>8</v>
      </c>
      <c t="str" s="27" r="F1325">
        <f>CONCATENATE("TAITsched:",(H1325*1000))</f>
        <v>TAITsched:20000</v>
      </c>
      <c s="18" r="G1325">
        <v>20</v>
      </c>
      <c s="8" r="H1325">
        <v>20</v>
      </c>
      <c s="36" r="I1325">
        <v>0</v>
      </c>
      <c t="str" s="27" r="J1325">
        <f>CONCATENATE("TAITbid:",(G1325*1000))</f>
        <v>TAITbid:20000</v>
      </c>
      <c t="str" s="27" r="K1325">
        <f>CONCATENATE("TAITUnscheduled:",(I1325*1000))</f>
        <v>TAITUnscheduled:0</v>
      </c>
      <c t="str" s="27" r="L1325">
        <f>CONCATENATE("TAITPlanned:",(N1325*1000))</f>
        <v>TAITPlanned:0</v>
      </c>
      <c t="str" s="27" r="M1325">
        <f>CONCATENATE("TAITSettled:",(P1325*1000))</f>
        <v>TAITSettled:20000</v>
      </c>
      <c s="36" r="N1325"/>
      <c s="34" r="O1325"/>
      <c s="8" r="P1325">
        <v>20</v>
      </c>
      <c s="17" r="Q1325"/>
      <c s="40" r="R1325"/>
      <c s="40" r="S1325"/>
      <c s="17" r="T1325"/>
      <c s="29" r="U1325">
        <f>(((20*AB1325)*AC1325)+(20*AA1325))*1</f>
        <v>0</v>
      </c>
      <c s="29" r="V1325">
        <f>IF((U1325=0),0,(S1325/U1325))</f>
        <v>0</v>
      </c>
      <c s="40" r="X1325">
        <f>(AA1325+AB1325)*AC1325</f>
        <v>0</v>
      </c>
      <c s="17" r="Y1325"/>
      <c s="31" r="AA1325"/>
      <c s="31" r="AB1325"/>
      <c s="31" r="AC1325"/>
      <c s="31" r="AD1325"/>
    </row>
    <row customHeight="1" r="1326" ht="12.0">
      <c s="19" r="A1326">
        <v>41785.1666666667</v>
      </c>
      <c s="23" r="B1326">
        <v>41785.2083333333</v>
      </c>
      <c s="19" r="C1326">
        <f>A1326+TIME(5,0,0)</f>
        <v>41785.375</v>
      </c>
      <c s="24" r="D1326">
        <f>DATE(YEAR(C1326),MONTH(C1326),DAY(C1326))</f>
        <v>41785</v>
      </c>
      <c s="27" r="E1326">
        <f>HOUR(C1326)</f>
        <v>9</v>
      </c>
      <c t="str" s="27" r="F1326">
        <f>CONCATENATE("TAITsched:",(H1326*1000))</f>
        <v>TAITsched:20000</v>
      </c>
      <c s="18" r="G1326">
        <v>20</v>
      </c>
      <c s="8" r="H1326">
        <v>20</v>
      </c>
      <c s="36" r="I1326">
        <v>0</v>
      </c>
      <c t="str" s="27" r="J1326">
        <f>CONCATENATE("TAITbid:",(G1326*1000))</f>
        <v>TAITbid:20000</v>
      </c>
      <c t="str" s="27" r="K1326">
        <f>CONCATENATE("TAITUnscheduled:",(I1326*1000))</f>
        <v>TAITUnscheduled:0</v>
      </c>
      <c t="str" s="27" r="L1326">
        <f>CONCATENATE("TAITPlanned:",(N1326*1000))</f>
        <v>TAITPlanned:0</v>
      </c>
      <c t="str" s="27" r="M1326">
        <f>CONCATENATE("TAITSettled:",(P1326*1000))</f>
        <v>TAITSettled:20000</v>
      </c>
      <c s="36" r="N1326"/>
      <c s="34" r="O1326"/>
      <c s="8" r="P1326">
        <v>20</v>
      </c>
      <c s="17" r="Q1326"/>
      <c s="40" r="R1326"/>
      <c s="40" r="S1326"/>
      <c s="17" r="T1326"/>
      <c s="29" r="U1326">
        <f>(((20*AB1326)*AC1326)+(20*AA1326))*1</f>
        <v>0</v>
      </c>
      <c s="29" r="V1326">
        <f>IF((U1326=0),0,(S1326/U1326))</f>
        <v>0</v>
      </c>
      <c s="40" r="X1326">
        <f>(AA1326+AB1326)*AC1326</f>
        <v>0</v>
      </c>
      <c s="17" r="Y1326"/>
      <c s="31" r="AA1326"/>
      <c s="31" r="AB1326"/>
      <c s="31" r="AC1326"/>
      <c s="31" r="AD1326"/>
    </row>
    <row customHeight="1" r="1327" ht="12.0">
      <c s="19" r="A1327">
        <v>41785.2083333333</v>
      </c>
      <c s="23" r="B1327">
        <v>41785.25</v>
      </c>
      <c s="19" r="C1327">
        <f>A1327+TIME(5,0,0)</f>
        <v>41785.4166666667</v>
      </c>
      <c s="24" r="D1327">
        <f>DATE(YEAR(C1327),MONTH(C1327),DAY(C1327))</f>
        <v>41785</v>
      </c>
      <c s="27" r="E1327">
        <f>HOUR(C1327)</f>
        <v>10</v>
      </c>
      <c t="str" s="27" r="F1327">
        <f>CONCATENATE("TAITsched:",(H1327*1000))</f>
        <v>TAITsched:20000</v>
      </c>
      <c s="18" r="G1327">
        <v>20</v>
      </c>
      <c s="8" r="H1327">
        <v>20</v>
      </c>
      <c s="36" r="I1327">
        <v>0</v>
      </c>
      <c t="str" s="27" r="J1327">
        <f>CONCATENATE("TAITbid:",(G1327*1000))</f>
        <v>TAITbid:20000</v>
      </c>
      <c t="str" s="27" r="K1327">
        <f>CONCATENATE("TAITUnscheduled:",(I1327*1000))</f>
        <v>TAITUnscheduled:0</v>
      </c>
      <c t="str" s="27" r="L1327">
        <f>CONCATENATE("TAITPlanned:",(N1327*1000))</f>
        <v>TAITPlanned:0</v>
      </c>
      <c t="str" s="27" r="M1327">
        <f>CONCATENATE("TAITSettled:",(P1327*1000))</f>
        <v>TAITSettled:20000</v>
      </c>
      <c s="36" r="N1327"/>
      <c s="34" r="O1327"/>
      <c s="8" r="P1327">
        <v>20</v>
      </c>
      <c s="17" r="Q1327"/>
      <c s="40" r="R1327"/>
      <c s="40" r="S1327"/>
      <c s="17" r="T1327"/>
      <c s="29" r="U1327">
        <f>(((20*AB1327)*AC1327)+(20*AA1327))*1</f>
        <v>0</v>
      </c>
      <c s="29" r="V1327">
        <f>IF((U1327=0),0,(S1327/U1327))</f>
        <v>0</v>
      </c>
      <c s="40" r="X1327">
        <f>(AA1327+AB1327)*AC1327</f>
        <v>0</v>
      </c>
      <c s="17" r="Y1327"/>
      <c s="31" r="AA1327"/>
      <c s="31" r="AB1327"/>
      <c s="31" r="AC1327"/>
      <c s="31" r="AD1327"/>
    </row>
    <row customHeight="1" r="1328" ht="12.0">
      <c s="19" r="A1328">
        <v>41785.25</v>
      </c>
      <c s="23" r="B1328">
        <v>41785.2916666667</v>
      </c>
      <c s="19" r="C1328">
        <f>A1328+TIME(5,0,0)</f>
        <v>41785.4583333333</v>
      </c>
      <c s="24" r="D1328">
        <f>DATE(YEAR(C1328),MONTH(C1328),DAY(C1328))</f>
        <v>41785</v>
      </c>
      <c s="27" r="E1328">
        <f>HOUR(C1328)</f>
        <v>11</v>
      </c>
      <c t="str" s="27" r="F1328">
        <f>CONCATENATE("TAITsched:",(H1328*1000))</f>
        <v>TAITsched:20000</v>
      </c>
      <c s="18" r="G1328">
        <v>20</v>
      </c>
      <c s="8" r="H1328">
        <v>20</v>
      </c>
      <c s="36" r="I1328">
        <v>0</v>
      </c>
      <c t="str" s="27" r="J1328">
        <f>CONCATENATE("TAITbid:",(G1328*1000))</f>
        <v>TAITbid:20000</v>
      </c>
      <c t="str" s="27" r="K1328">
        <f>CONCATENATE("TAITUnscheduled:",(I1328*1000))</f>
        <v>TAITUnscheduled:0</v>
      </c>
      <c t="str" s="27" r="L1328">
        <f>CONCATENATE("TAITPlanned:",(N1328*1000))</f>
        <v>TAITPlanned:0</v>
      </c>
      <c t="str" s="27" r="M1328">
        <f>CONCATENATE("TAITSettled:",(P1328*1000))</f>
        <v>TAITSettled:20000</v>
      </c>
      <c s="36" r="N1328"/>
      <c s="34" r="O1328"/>
      <c s="8" r="P1328">
        <v>20</v>
      </c>
      <c s="17" r="Q1328"/>
      <c s="40" r="R1328"/>
      <c s="40" r="S1328"/>
      <c s="17" r="T1328"/>
      <c s="29" r="U1328">
        <f>(((20*AB1328)*AC1328)+(20*AA1328))*1</f>
        <v>0</v>
      </c>
      <c s="29" r="V1328">
        <f>IF((U1328=0),0,(S1328/U1328))</f>
        <v>0</v>
      </c>
      <c s="40" r="X1328">
        <f>(AA1328+AB1328)*AC1328</f>
        <v>0</v>
      </c>
      <c s="17" r="Y1328"/>
      <c s="31" r="AA1328"/>
      <c s="31" r="AB1328"/>
      <c s="31" r="AC1328"/>
      <c s="31" r="AD1328"/>
    </row>
    <row customHeight="1" r="1329" ht="12.0">
      <c s="19" r="A1329">
        <v>41785.2916666667</v>
      </c>
      <c s="23" r="B1329">
        <v>41785.3333333333</v>
      </c>
      <c s="19" r="C1329">
        <f>A1329+TIME(5,0,0)</f>
        <v>41785.5</v>
      </c>
      <c s="24" r="D1329">
        <f>DATE(YEAR(C1329),MONTH(C1329),DAY(C1329))</f>
        <v>41785</v>
      </c>
      <c s="27" r="E1329">
        <f>HOUR(C1329)</f>
        <v>12</v>
      </c>
      <c t="str" s="27" r="F1329">
        <f>CONCATENATE("TAITsched:",(H1329*1000))</f>
        <v>TAITsched:20000</v>
      </c>
      <c s="18" r="G1329">
        <v>20</v>
      </c>
      <c s="8" r="H1329">
        <v>20</v>
      </c>
      <c s="36" r="I1329">
        <v>0</v>
      </c>
      <c t="str" s="27" r="J1329">
        <f>CONCATENATE("TAITbid:",(G1329*1000))</f>
        <v>TAITbid:20000</v>
      </c>
      <c t="str" s="27" r="K1329">
        <f>CONCATENATE("TAITUnscheduled:",(I1329*1000))</f>
        <v>TAITUnscheduled:0</v>
      </c>
      <c t="str" s="27" r="L1329">
        <f>CONCATENATE("TAITPlanned:",(N1329*1000))</f>
        <v>TAITPlanned:0</v>
      </c>
      <c t="str" s="27" r="M1329">
        <f>CONCATENATE("TAITSettled:",(P1329*1000))</f>
        <v>TAITSettled:20000</v>
      </c>
      <c s="36" r="N1329"/>
      <c s="34" r="O1329"/>
      <c s="8" r="P1329">
        <v>20</v>
      </c>
      <c s="17" r="Q1329"/>
      <c s="40" r="R1329"/>
      <c s="40" r="S1329"/>
      <c s="17" r="T1329"/>
      <c s="29" r="U1329">
        <f>(((20*AB1329)*AC1329)+(20*AA1329))*1</f>
        <v>0</v>
      </c>
      <c s="29" r="V1329">
        <f>IF((U1329=0),0,(S1329/U1329))</f>
        <v>0</v>
      </c>
      <c s="40" r="X1329">
        <f>(AA1329+AB1329)*AC1329</f>
        <v>0</v>
      </c>
      <c s="17" r="Y1329"/>
      <c s="31" r="AA1329"/>
      <c s="31" r="AB1329"/>
      <c s="31" r="AC1329"/>
      <c s="31" r="AD1329"/>
    </row>
    <row customHeight="1" r="1330" ht="12.0">
      <c s="19" r="A1330">
        <v>41785.3333333333</v>
      </c>
      <c s="23" r="B1330">
        <v>41785.375</v>
      </c>
      <c s="19" r="C1330">
        <f>A1330+TIME(5,0,0)</f>
        <v>41785.5416666667</v>
      </c>
      <c s="24" r="D1330">
        <f>DATE(YEAR(C1330),MONTH(C1330),DAY(C1330))</f>
        <v>41785</v>
      </c>
      <c s="27" r="E1330">
        <f>HOUR(C1330)</f>
        <v>13</v>
      </c>
      <c t="str" s="27" r="F1330">
        <f>CONCATENATE("TAITsched:",(H1330*1000))</f>
        <v>TAITsched:20000</v>
      </c>
      <c s="18" r="G1330">
        <v>20</v>
      </c>
      <c s="8" r="H1330">
        <v>20</v>
      </c>
      <c s="36" r="I1330">
        <v>0</v>
      </c>
      <c t="str" s="27" r="J1330">
        <f>CONCATENATE("TAITbid:",(G1330*1000))</f>
        <v>TAITbid:20000</v>
      </c>
      <c t="str" s="27" r="K1330">
        <f>CONCATENATE("TAITUnscheduled:",(I1330*1000))</f>
        <v>TAITUnscheduled:0</v>
      </c>
      <c t="str" s="27" r="L1330">
        <f>CONCATENATE("TAITPlanned:",(N1330*1000))</f>
        <v>TAITPlanned:0</v>
      </c>
      <c t="str" s="27" r="M1330">
        <f>CONCATENATE("TAITSettled:",(P1330*1000))</f>
        <v>TAITSettled:20000</v>
      </c>
      <c s="36" r="N1330"/>
      <c s="34" r="O1330"/>
      <c s="8" r="P1330">
        <v>20</v>
      </c>
      <c s="17" r="Q1330"/>
      <c s="40" r="R1330"/>
      <c s="40" r="S1330"/>
      <c s="17" r="T1330"/>
      <c s="29" r="U1330">
        <f>(((20*AB1330)*AC1330)+(20*AA1330))*1</f>
        <v>0</v>
      </c>
      <c s="29" r="V1330">
        <f>IF((U1330=0),0,(S1330/U1330))</f>
        <v>0</v>
      </c>
      <c s="40" r="X1330">
        <f>(AA1330+AB1330)*AC1330</f>
        <v>0</v>
      </c>
      <c s="17" r="Y1330"/>
      <c s="31" r="AA1330"/>
      <c s="31" r="AB1330"/>
      <c s="31" r="AC1330"/>
      <c s="31" r="AD1330"/>
    </row>
    <row customHeight="1" r="1331" ht="12.0">
      <c s="19" r="A1331">
        <v>41785.375</v>
      </c>
      <c s="23" r="B1331">
        <v>41785.4166666667</v>
      </c>
      <c s="19" r="C1331">
        <f>A1331+TIME(5,0,0)</f>
        <v>41785.5833333333</v>
      </c>
      <c s="24" r="D1331">
        <f>DATE(YEAR(C1331),MONTH(C1331),DAY(C1331))</f>
        <v>41785</v>
      </c>
      <c s="27" r="E1331">
        <f>HOUR(C1331)</f>
        <v>14</v>
      </c>
      <c t="str" s="27" r="F1331">
        <f>CONCATENATE("TAITsched:",(H1331*1000))</f>
        <v>TAITsched:20000</v>
      </c>
      <c s="18" r="G1331">
        <v>20</v>
      </c>
      <c s="8" r="H1331">
        <v>20</v>
      </c>
      <c s="36" r="I1331">
        <v>0</v>
      </c>
      <c t="str" s="27" r="J1331">
        <f>CONCATENATE("TAITbid:",(G1331*1000))</f>
        <v>TAITbid:20000</v>
      </c>
      <c t="str" s="27" r="K1331">
        <f>CONCATENATE("TAITUnscheduled:",(I1331*1000))</f>
        <v>TAITUnscheduled:0</v>
      </c>
      <c t="str" s="27" r="L1331">
        <f>CONCATENATE("TAITPlanned:",(N1331*1000))</f>
        <v>TAITPlanned:0</v>
      </c>
      <c t="str" s="27" r="M1331">
        <f>CONCATENATE("TAITSettled:",(P1331*1000))</f>
        <v>TAITSettled:20000</v>
      </c>
      <c s="36" r="N1331"/>
      <c s="34" r="O1331"/>
      <c s="8" r="P1331">
        <v>20</v>
      </c>
      <c s="17" r="Q1331"/>
      <c s="40" r="R1331"/>
      <c s="40" r="S1331"/>
      <c s="17" r="T1331"/>
      <c s="29" r="U1331">
        <f>(((20*AB1331)*AC1331)+(20*AA1331))*1</f>
        <v>0</v>
      </c>
      <c s="29" r="V1331">
        <f>IF((U1331=0),0,(S1331/U1331))</f>
        <v>0</v>
      </c>
      <c s="40" r="X1331">
        <f>(AA1331+AB1331)*AC1331</f>
        <v>0</v>
      </c>
      <c s="17" r="Y1331"/>
      <c s="31" r="AA1331"/>
      <c s="31" r="AB1331"/>
      <c s="31" r="AC1331"/>
      <c s="31" r="AD1331"/>
    </row>
    <row customHeight="1" r="1332" ht="12.0">
      <c s="19" r="A1332">
        <v>41785.4166666667</v>
      </c>
      <c s="23" r="B1332">
        <v>41785.4583333333</v>
      </c>
      <c s="19" r="C1332">
        <f>A1332+TIME(5,0,0)</f>
        <v>41785.625</v>
      </c>
      <c s="24" r="D1332">
        <f>DATE(YEAR(C1332),MONTH(C1332),DAY(C1332))</f>
        <v>41785</v>
      </c>
      <c s="27" r="E1332">
        <f>HOUR(C1332)</f>
        <v>15</v>
      </c>
      <c t="str" s="27" r="F1332">
        <f>CONCATENATE("TAITsched:",(H1332*1000))</f>
        <v>TAITsched:20000</v>
      </c>
      <c s="18" r="G1332">
        <v>20</v>
      </c>
      <c s="8" r="H1332">
        <v>20</v>
      </c>
      <c s="36" r="I1332">
        <v>0</v>
      </c>
      <c t="str" s="27" r="J1332">
        <f>CONCATENATE("TAITbid:",(G1332*1000))</f>
        <v>TAITbid:20000</v>
      </c>
      <c t="str" s="27" r="K1332">
        <f>CONCATENATE("TAITUnscheduled:",(I1332*1000))</f>
        <v>TAITUnscheduled:0</v>
      </c>
      <c t="str" s="27" r="L1332">
        <f>CONCATENATE("TAITPlanned:",(N1332*1000))</f>
        <v>TAITPlanned:0</v>
      </c>
      <c t="str" s="27" r="M1332">
        <f>CONCATENATE("TAITSettled:",(P1332*1000))</f>
        <v>TAITSettled:20000</v>
      </c>
      <c s="36" r="N1332"/>
      <c s="34" r="O1332"/>
      <c s="8" r="P1332">
        <v>20</v>
      </c>
      <c s="17" r="Q1332"/>
      <c s="40" r="R1332"/>
      <c s="40" r="S1332"/>
      <c s="17" r="T1332"/>
      <c s="29" r="U1332">
        <f>(((20*AB1332)*AC1332)+(20*AA1332))*1</f>
        <v>0</v>
      </c>
      <c s="29" r="V1332">
        <f>IF((U1332=0),0,(S1332/U1332))</f>
        <v>0</v>
      </c>
      <c s="40" r="X1332">
        <f>(AA1332+AB1332)*AC1332</f>
        <v>0</v>
      </c>
      <c s="17" r="Y1332"/>
      <c s="31" r="AA1332"/>
      <c s="31" r="AB1332"/>
      <c s="31" r="AC1332"/>
      <c s="31" r="AD1332"/>
    </row>
    <row customHeight="1" r="1333" ht="12.0">
      <c s="19" r="A1333">
        <v>41785.4583333333</v>
      </c>
      <c s="23" r="B1333">
        <v>41785.5</v>
      </c>
      <c s="19" r="C1333">
        <f>A1333+TIME(5,0,0)</f>
        <v>41785.6666666667</v>
      </c>
      <c s="24" r="D1333">
        <f>DATE(YEAR(C1333),MONTH(C1333),DAY(C1333))</f>
        <v>41785</v>
      </c>
      <c s="27" r="E1333">
        <f>HOUR(C1333)</f>
        <v>16</v>
      </c>
      <c t="str" s="27" r="F1333">
        <f>CONCATENATE("TAITsched:",(H1333*1000))</f>
        <v>TAITsched:20000</v>
      </c>
      <c s="18" r="G1333">
        <v>20</v>
      </c>
      <c s="8" r="H1333">
        <v>20</v>
      </c>
      <c s="36" r="I1333">
        <v>0</v>
      </c>
      <c t="str" s="27" r="J1333">
        <f>CONCATENATE("TAITbid:",(G1333*1000))</f>
        <v>TAITbid:20000</v>
      </c>
      <c t="str" s="27" r="K1333">
        <f>CONCATENATE("TAITUnscheduled:",(I1333*1000))</f>
        <v>TAITUnscheduled:0</v>
      </c>
      <c t="str" s="27" r="L1333">
        <f>CONCATENATE("TAITPlanned:",(N1333*1000))</f>
        <v>TAITPlanned:0</v>
      </c>
      <c t="str" s="27" r="M1333">
        <f>CONCATENATE("TAITSettled:",(P1333*1000))</f>
        <v>TAITSettled:20000</v>
      </c>
      <c s="36" r="N1333"/>
      <c s="34" r="O1333"/>
      <c s="8" r="P1333">
        <v>20</v>
      </c>
      <c s="17" r="Q1333"/>
      <c s="40" r="R1333"/>
      <c s="40" r="S1333"/>
      <c s="17" r="T1333"/>
      <c s="29" r="U1333">
        <f>(((20*AB1333)*AC1333)+(20*AA1333))*1</f>
        <v>0</v>
      </c>
      <c s="29" r="V1333">
        <f>IF((U1333=0),0,(S1333/U1333))</f>
        <v>0</v>
      </c>
      <c s="40" r="X1333">
        <f>(AA1333+AB1333)*AC1333</f>
        <v>0</v>
      </c>
      <c s="17" r="Y1333"/>
      <c s="31" r="AA1333"/>
      <c s="31" r="AB1333"/>
      <c s="31" r="AC1333"/>
      <c s="31" r="AD1333"/>
    </row>
    <row customHeight="1" r="1334" ht="12.0">
      <c s="19" r="A1334">
        <v>41785.5</v>
      </c>
      <c s="23" r="B1334">
        <v>41785.5416666667</v>
      </c>
      <c s="19" r="C1334">
        <f>A1334+TIME(5,0,0)</f>
        <v>41785.7083333333</v>
      </c>
      <c s="24" r="D1334">
        <f>DATE(YEAR(C1334),MONTH(C1334),DAY(C1334))</f>
        <v>41785</v>
      </c>
      <c s="27" r="E1334">
        <f>HOUR(C1334)</f>
        <v>17</v>
      </c>
      <c t="str" s="27" r="F1334">
        <f>CONCATENATE("TAITsched:",(H1334*1000))</f>
        <v>TAITsched:20000</v>
      </c>
      <c s="18" r="G1334">
        <v>20</v>
      </c>
      <c s="8" r="H1334">
        <v>20</v>
      </c>
      <c s="36" r="I1334">
        <v>0</v>
      </c>
      <c t="str" s="27" r="J1334">
        <f>CONCATENATE("TAITbid:",(G1334*1000))</f>
        <v>TAITbid:20000</v>
      </c>
      <c t="str" s="27" r="K1334">
        <f>CONCATENATE("TAITUnscheduled:",(I1334*1000))</f>
        <v>TAITUnscheduled:0</v>
      </c>
      <c t="str" s="27" r="L1334">
        <f>CONCATENATE("TAITPlanned:",(N1334*1000))</f>
        <v>TAITPlanned:0</v>
      </c>
      <c t="str" s="27" r="M1334">
        <f>CONCATENATE("TAITSettled:",(P1334*1000))</f>
        <v>TAITSettled:20000</v>
      </c>
      <c s="36" r="N1334"/>
      <c s="34" r="O1334"/>
      <c s="8" r="P1334">
        <v>20</v>
      </c>
      <c s="17" r="Q1334"/>
      <c s="40" r="R1334"/>
      <c s="40" r="S1334"/>
      <c s="17" r="T1334"/>
      <c s="29" r="U1334">
        <f>(((20*AB1334)*AC1334)+(20*AA1334))*1</f>
        <v>0</v>
      </c>
      <c s="29" r="V1334">
        <f>IF((U1334=0),0,(S1334/U1334))</f>
        <v>0</v>
      </c>
      <c s="40" r="X1334">
        <f>(AA1334+AB1334)*AC1334</f>
        <v>0</v>
      </c>
      <c s="17" r="Y1334"/>
      <c s="31" r="AA1334"/>
      <c s="31" r="AB1334"/>
      <c s="31" r="AC1334"/>
      <c s="31" r="AD1334"/>
    </row>
    <row customHeight="1" r="1335" ht="12.0">
      <c s="19" r="A1335">
        <v>41785.5416666667</v>
      </c>
      <c s="23" r="B1335">
        <v>41785.5833333333</v>
      </c>
      <c s="19" r="C1335">
        <f>A1335+TIME(5,0,0)</f>
        <v>41785.75</v>
      </c>
      <c s="24" r="D1335">
        <f>DATE(YEAR(C1335),MONTH(C1335),DAY(C1335))</f>
        <v>41785</v>
      </c>
      <c s="27" r="E1335">
        <f>HOUR(C1335)</f>
        <v>18</v>
      </c>
      <c t="str" s="27" r="F1335">
        <f>CONCATENATE("TAITsched:",(H1335*1000))</f>
        <v>TAITsched:20000</v>
      </c>
      <c s="18" r="G1335">
        <v>20</v>
      </c>
      <c s="8" r="H1335">
        <v>20</v>
      </c>
      <c s="36" r="I1335">
        <v>0</v>
      </c>
      <c t="str" s="27" r="J1335">
        <f>CONCATENATE("TAITbid:",(G1335*1000))</f>
        <v>TAITbid:20000</v>
      </c>
      <c t="str" s="27" r="K1335">
        <f>CONCATENATE("TAITUnscheduled:",(I1335*1000))</f>
        <v>TAITUnscheduled:0</v>
      </c>
      <c t="str" s="27" r="L1335">
        <f>CONCATENATE("TAITPlanned:",(N1335*1000))</f>
        <v>TAITPlanned:0</v>
      </c>
      <c t="str" s="27" r="M1335">
        <f>CONCATENATE("TAITSettled:",(P1335*1000))</f>
        <v>TAITSettled:20000</v>
      </c>
      <c s="36" r="N1335"/>
      <c s="34" r="O1335"/>
      <c s="8" r="P1335">
        <v>20</v>
      </c>
      <c s="17" r="Q1335"/>
      <c s="40" r="R1335"/>
      <c s="40" r="S1335"/>
      <c s="17" r="T1335"/>
      <c s="29" r="U1335">
        <f>(((20*AB1335)*AC1335)+(20*AA1335))*1</f>
        <v>0</v>
      </c>
      <c s="29" r="V1335">
        <f>IF((U1335=0),0,(S1335/U1335))</f>
        <v>0</v>
      </c>
      <c s="40" r="X1335">
        <f>(AA1335+AB1335)*AC1335</f>
        <v>0</v>
      </c>
      <c s="17" r="Y1335"/>
      <c s="31" r="AA1335"/>
      <c s="31" r="AB1335"/>
      <c s="31" r="AC1335"/>
      <c s="31" r="AD1335"/>
    </row>
    <row customHeight="1" r="1336" ht="12.0">
      <c s="19" r="A1336">
        <v>41785.5833333333</v>
      </c>
      <c s="23" r="B1336">
        <v>41785.625</v>
      </c>
      <c s="19" r="C1336">
        <f>A1336+TIME(5,0,0)</f>
        <v>41785.7916666667</v>
      </c>
      <c s="24" r="D1336">
        <f>DATE(YEAR(C1336),MONTH(C1336),DAY(C1336))</f>
        <v>41785</v>
      </c>
      <c s="27" r="E1336">
        <f>HOUR(C1336)</f>
        <v>19</v>
      </c>
      <c t="str" s="27" r="F1336">
        <f>CONCATENATE("TAITsched:",(H1336*1000))</f>
        <v>TAITsched:20000</v>
      </c>
      <c s="18" r="G1336">
        <v>20</v>
      </c>
      <c s="8" r="H1336">
        <v>20</v>
      </c>
      <c s="36" r="I1336">
        <v>0</v>
      </c>
      <c t="str" s="27" r="J1336">
        <f>CONCATENATE("TAITbid:",(G1336*1000))</f>
        <v>TAITbid:20000</v>
      </c>
      <c t="str" s="27" r="K1336">
        <f>CONCATENATE("TAITUnscheduled:",(I1336*1000))</f>
        <v>TAITUnscheduled:0</v>
      </c>
      <c t="str" s="27" r="L1336">
        <f>CONCATENATE("TAITPlanned:",(N1336*1000))</f>
        <v>TAITPlanned:0</v>
      </c>
      <c t="str" s="27" r="M1336">
        <f>CONCATENATE("TAITSettled:",(P1336*1000))</f>
        <v>TAITSettled:20000</v>
      </c>
      <c s="36" r="N1336"/>
      <c s="34" r="O1336"/>
      <c s="8" r="P1336">
        <v>20</v>
      </c>
      <c s="17" r="Q1336"/>
      <c s="40" r="R1336"/>
      <c s="40" r="S1336"/>
      <c s="17" r="T1336"/>
      <c s="29" r="U1336">
        <f>(((20*AB1336)*AC1336)+(20*AA1336))*1</f>
        <v>0</v>
      </c>
      <c s="29" r="V1336">
        <f>IF((U1336=0),0,(S1336/U1336))</f>
        <v>0</v>
      </c>
      <c s="40" r="X1336">
        <f>(AA1336+AB1336)*AC1336</f>
        <v>0</v>
      </c>
      <c s="17" r="Y1336"/>
      <c s="31" r="AA1336"/>
      <c s="31" r="AB1336"/>
      <c s="31" r="AC1336"/>
      <c s="31" r="AD1336"/>
    </row>
    <row customHeight="1" r="1337" ht="12.0">
      <c s="19" r="A1337">
        <v>41785.625</v>
      </c>
      <c s="23" r="B1337">
        <v>41785.6666666667</v>
      </c>
      <c s="19" r="C1337">
        <f>A1337+TIME(5,0,0)</f>
        <v>41785.8333333333</v>
      </c>
      <c s="24" r="D1337">
        <f>DATE(YEAR(C1337),MONTH(C1337),DAY(C1337))</f>
        <v>41785</v>
      </c>
      <c s="27" r="E1337">
        <f>HOUR(C1337)</f>
        <v>20</v>
      </c>
      <c t="str" s="27" r="F1337">
        <f>CONCATENATE("TAITsched:",(H1337*1000))</f>
        <v>TAITsched:20000</v>
      </c>
      <c s="18" r="G1337">
        <v>20</v>
      </c>
      <c s="8" r="H1337">
        <v>20</v>
      </c>
      <c s="36" r="I1337">
        <v>0</v>
      </c>
      <c t="str" s="27" r="J1337">
        <f>CONCATENATE("TAITbid:",(G1337*1000))</f>
        <v>TAITbid:20000</v>
      </c>
      <c t="str" s="27" r="K1337">
        <f>CONCATENATE("TAITUnscheduled:",(I1337*1000))</f>
        <v>TAITUnscheduled:0</v>
      </c>
      <c t="str" s="27" r="L1337">
        <f>CONCATENATE("TAITPlanned:",(N1337*1000))</f>
        <v>TAITPlanned:0</v>
      </c>
      <c t="str" s="27" r="M1337">
        <f>CONCATENATE("TAITSettled:",(P1337*1000))</f>
        <v>TAITSettled:20000</v>
      </c>
      <c s="36" r="N1337"/>
      <c s="34" r="O1337"/>
      <c s="8" r="P1337">
        <v>20</v>
      </c>
      <c s="17" r="Q1337"/>
      <c s="40" r="R1337"/>
      <c s="40" r="S1337"/>
      <c s="17" r="T1337"/>
      <c s="29" r="U1337">
        <f>(((20*AB1337)*AC1337)+(20*AA1337))*1</f>
        <v>0</v>
      </c>
      <c s="29" r="V1337">
        <f>IF((U1337=0),0,(S1337/U1337))</f>
        <v>0</v>
      </c>
      <c s="40" r="X1337">
        <f>(AA1337+AB1337)*AC1337</f>
        <v>0</v>
      </c>
      <c s="17" r="Y1337"/>
      <c s="31" r="AA1337"/>
      <c s="31" r="AB1337"/>
      <c s="31" r="AC1337"/>
      <c s="31" r="AD1337"/>
    </row>
    <row customHeight="1" r="1338" ht="12.0">
      <c s="19" r="A1338">
        <v>41785.6666666667</v>
      </c>
      <c s="23" r="B1338">
        <v>41785.7083333333</v>
      </c>
      <c s="19" r="C1338">
        <f>A1338+TIME(5,0,0)</f>
        <v>41785.875</v>
      </c>
      <c s="24" r="D1338">
        <f>DATE(YEAR(C1338),MONTH(C1338),DAY(C1338))</f>
        <v>41785</v>
      </c>
      <c s="27" r="E1338">
        <f>HOUR(C1338)</f>
        <v>21</v>
      </c>
      <c t="str" s="27" r="F1338">
        <f>CONCATENATE("TAITsched:",(H1338*1000))</f>
        <v>TAITsched:20000</v>
      </c>
      <c s="18" r="G1338">
        <v>20</v>
      </c>
      <c s="8" r="H1338">
        <v>20</v>
      </c>
      <c s="36" r="I1338">
        <v>0</v>
      </c>
      <c t="str" s="27" r="J1338">
        <f>CONCATENATE("TAITbid:",(G1338*1000))</f>
        <v>TAITbid:20000</v>
      </c>
      <c t="str" s="27" r="K1338">
        <f>CONCATENATE("TAITUnscheduled:",(I1338*1000))</f>
        <v>TAITUnscheduled:0</v>
      </c>
      <c t="str" s="27" r="L1338">
        <f>CONCATENATE("TAITPlanned:",(N1338*1000))</f>
        <v>TAITPlanned:0</v>
      </c>
      <c t="str" s="27" r="M1338">
        <f>CONCATENATE("TAITSettled:",(P1338*1000))</f>
        <v>TAITSettled:20000</v>
      </c>
      <c s="36" r="N1338"/>
      <c s="34" r="O1338"/>
      <c s="8" r="P1338">
        <v>20</v>
      </c>
      <c s="17" r="Q1338"/>
      <c s="40" r="R1338"/>
      <c s="40" r="S1338"/>
      <c s="17" r="T1338"/>
      <c s="29" r="U1338">
        <f>(((20*AB1338)*AC1338)+(20*AA1338))*1</f>
        <v>0</v>
      </c>
      <c s="29" r="V1338">
        <f>IF((U1338=0),0,(S1338/U1338))</f>
        <v>0</v>
      </c>
      <c s="40" r="X1338">
        <f>(AA1338+AB1338)*AC1338</f>
        <v>0</v>
      </c>
      <c s="17" r="Y1338"/>
      <c s="31" r="AA1338"/>
      <c s="31" r="AB1338"/>
      <c s="31" r="AC1338"/>
      <c s="31" r="AD1338"/>
    </row>
    <row customHeight="1" r="1339" ht="12.0">
      <c s="19" r="A1339">
        <v>41785.7083333333</v>
      </c>
      <c s="23" r="B1339">
        <v>41785.75</v>
      </c>
      <c s="19" r="C1339">
        <f>A1339+TIME(5,0,0)</f>
        <v>41785.9166666667</v>
      </c>
      <c s="24" r="D1339">
        <f>DATE(YEAR(C1339),MONTH(C1339),DAY(C1339))</f>
        <v>41785</v>
      </c>
      <c s="27" r="E1339">
        <f>HOUR(C1339)</f>
        <v>22</v>
      </c>
      <c t="str" s="27" r="F1339">
        <f>CONCATENATE("TAITsched:",(H1339*1000))</f>
        <v>TAITsched:20000</v>
      </c>
      <c s="18" r="G1339">
        <v>20</v>
      </c>
      <c s="8" r="H1339">
        <v>20</v>
      </c>
      <c s="36" r="I1339">
        <v>0</v>
      </c>
      <c t="str" s="27" r="J1339">
        <f>CONCATENATE("TAITbid:",(G1339*1000))</f>
        <v>TAITbid:20000</v>
      </c>
      <c t="str" s="27" r="K1339">
        <f>CONCATENATE("TAITUnscheduled:",(I1339*1000))</f>
        <v>TAITUnscheduled:0</v>
      </c>
      <c t="str" s="27" r="L1339">
        <f>CONCATENATE("TAITPlanned:",(N1339*1000))</f>
        <v>TAITPlanned:0</v>
      </c>
      <c t="str" s="27" r="M1339">
        <f>CONCATENATE("TAITSettled:",(P1339*1000))</f>
        <v>TAITSettled:20000</v>
      </c>
      <c s="36" r="N1339"/>
      <c s="34" r="O1339"/>
      <c s="8" r="P1339">
        <v>20</v>
      </c>
      <c s="17" r="Q1339"/>
      <c s="40" r="R1339"/>
      <c s="40" r="S1339"/>
      <c s="17" r="T1339"/>
      <c s="29" r="U1339">
        <f>(((20*AB1339)*AC1339)+(20*AA1339))*1</f>
        <v>0</v>
      </c>
      <c s="29" r="V1339">
        <f>IF((U1339=0),0,(S1339/U1339))</f>
        <v>0</v>
      </c>
      <c s="40" r="X1339">
        <f>(AA1339+AB1339)*AC1339</f>
        <v>0</v>
      </c>
      <c s="17" r="Y1339"/>
      <c s="31" r="AA1339"/>
      <c s="31" r="AB1339"/>
      <c s="31" r="AC1339"/>
      <c s="31" r="AD1339"/>
    </row>
    <row customHeight="1" r="1340" ht="12.0">
      <c s="19" r="A1340">
        <v>41785.75</v>
      </c>
      <c s="23" r="B1340">
        <v>41785.7916666667</v>
      </c>
      <c s="19" r="C1340">
        <f>A1340+TIME(5,0,0)</f>
        <v>41785.9583333333</v>
      </c>
      <c s="24" r="D1340">
        <f>DATE(YEAR(C1340),MONTH(C1340),DAY(C1340))</f>
        <v>41785</v>
      </c>
      <c s="27" r="E1340">
        <f>HOUR(C1340)</f>
        <v>23</v>
      </c>
      <c t="str" s="27" r="F1340">
        <f>CONCATENATE("TAITsched:",(H1340*1000))</f>
        <v>TAITsched:20000</v>
      </c>
      <c s="18" r="G1340">
        <v>20</v>
      </c>
      <c s="8" r="H1340">
        <v>20</v>
      </c>
      <c s="36" r="I1340">
        <v>0</v>
      </c>
      <c t="str" s="27" r="J1340">
        <f>CONCATENATE("TAITbid:",(G1340*1000))</f>
        <v>TAITbid:20000</v>
      </c>
      <c t="str" s="27" r="K1340">
        <f>CONCATENATE("TAITUnscheduled:",(I1340*1000))</f>
        <v>TAITUnscheduled:0</v>
      </c>
      <c t="str" s="27" r="L1340">
        <f>CONCATENATE("TAITPlanned:",(N1340*1000))</f>
        <v>TAITPlanned:0</v>
      </c>
      <c t="str" s="27" r="M1340">
        <f>CONCATENATE("TAITSettled:",(P1340*1000))</f>
        <v>TAITSettled:20000</v>
      </c>
      <c s="36" r="N1340"/>
      <c s="34" r="O1340"/>
      <c s="8" r="P1340">
        <v>20</v>
      </c>
      <c s="17" r="Q1340"/>
      <c s="40" r="R1340"/>
      <c s="40" r="S1340"/>
      <c s="17" r="T1340"/>
      <c s="29" r="U1340">
        <f>(((20*AB1340)*AC1340)+(20*AA1340))*1</f>
        <v>0</v>
      </c>
      <c s="29" r="V1340">
        <f>IF((U1340=0),0,(S1340/U1340))</f>
        <v>0</v>
      </c>
      <c s="40" r="X1340">
        <f>(AA1340+AB1340)*AC1340</f>
        <v>0</v>
      </c>
      <c s="17" r="Y1340"/>
      <c s="31" r="AA1340"/>
      <c s="31" r="AB1340"/>
      <c s="31" r="AC1340"/>
      <c s="31" r="AD1340"/>
    </row>
    <row customHeight="1" r="1341" ht="12.0">
      <c s="19" r="A1341">
        <v>41785.7916666667</v>
      </c>
      <c s="23" r="B1341">
        <v>41785.8333333333</v>
      </c>
      <c s="19" r="C1341">
        <f>A1341+TIME(5,0,0)</f>
        <v>41786</v>
      </c>
      <c s="24" r="D1341">
        <f>DATE(YEAR(C1341),MONTH(C1341),DAY(C1341))</f>
        <v>41786</v>
      </c>
      <c s="27" r="E1341">
        <f>HOUR(C1341)</f>
        <v>0</v>
      </c>
      <c t="str" s="27" r="F1341">
        <f>CONCATENATE("TAITsched:",(H1341*1000))</f>
        <v>TAITsched:20000</v>
      </c>
      <c s="18" r="G1341">
        <v>20</v>
      </c>
      <c s="8" r="H1341">
        <v>20</v>
      </c>
      <c s="36" r="I1341">
        <v>0</v>
      </c>
      <c t="str" s="27" r="J1341">
        <f>CONCATENATE("TAITbid:",(G1341*1000))</f>
        <v>TAITbid:20000</v>
      </c>
      <c t="str" s="27" r="K1341">
        <f>CONCATENATE("TAITUnscheduled:",(I1341*1000))</f>
        <v>TAITUnscheduled:0</v>
      </c>
      <c t="str" s="27" r="L1341">
        <f>CONCATENATE("TAITPlanned:",(N1341*1000))</f>
        <v>TAITPlanned:0</v>
      </c>
      <c t="str" s="27" r="M1341">
        <f>CONCATENATE("TAITSettled:",(P1341*1000))</f>
        <v>TAITSettled:20000</v>
      </c>
      <c s="36" r="N1341"/>
      <c s="34" r="O1341"/>
      <c s="8" r="P1341">
        <v>20</v>
      </c>
      <c s="17" r="Q1341"/>
      <c s="40" r="R1341"/>
      <c s="40" r="S1341"/>
      <c s="17" r="T1341"/>
      <c s="29" r="U1341">
        <f>(((20*AB1341)*AC1341)+(20*AA1341))*1</f>
        <v>0</v>
      </c>
      <c s="29" r="V1341">
        <f>IF((U1341=0),0,(S1341/U1341))</f>
        <v>0</v>
      </c>
      <c s="40" r="X1341">
        <f>(AA1341+AB1341)*AC1341</f>
        <v>0</v>
      </c>
      <c s="17" r="Y1341"/>
      <c s="31" r="AA1341"/>
      <c s="31" r="AB1341"/>
      <c s="31" r="AC1341"/>
      <c s="31" r="AD1341"/>
    </row>
    <row customHeight="1" r="1342" ht="12.0">
      <c s="19" r="A1342">
        <v>41785.8333333333</v>
      </c>
      <c s="23" r="B1342">
        <v>41785.875</v>
      </c>
      <c s="19" r="C1342">
        <f>A1342+TIME(5,0,0)</f>
        <v>41786.0416666667</v>
      </c>
      <c s="24" r="D1342">
        <f>DATE(YEAR(C1342),MONTH(C1342),DAY(C1342))</f>
        <v>41786</v>
      </c>
      <c s="27" r="E1342">
        <f>HOUR(C1342)</f>
        <v>1</v>
      </c>
      <c t="str" s="27" r="F1342">
        <f>CONCATENATE("TAITsched:",(H1342*1000))</f>
        <v>TAITsched:20000</v>
      </c>
      <c s="18" r="G1342">
        <v>20</v>
      </c>
      <c s="8" r="H1342">
        <v>20</v>
      </c>
      <c s="36" r="I1342">
        <v>0</v>
      </c>
      <c t="str" s="27" r="J1342">
        <f>CONCATENATE("TAITbid:",(G1342*1000))</f>
        <v>TAITbid:20000</v>
      </c>
      <c t="str" s="27" r="K1342">
        <f>CONCATENATE("TAITUnscheduled:",(I1342*1000))</f>
        <v>TAITUnscheduled:0</v>
      </c>
      <c t="str" s="27" r="L1342">
        <f>CONCATENATE("TAITPlanned:",(N1342*1000))</f>
        <v>TAITPlanned:0</v>
      </c>
      <c t="str" s="27" r="M1342">
        <f>CONCATENATE("TAITSettled:",(P1342*1000))</f>
        <v>TAITSettled:20000</v>
      </c>
      <c s="36" r="N1342"/>
      <c s="34" r="O1342"/>
      <c s="8" r="P1342">
        <v>20</v>
      </c>
      <c s="17" r="Q1342"/>
      <c s="40" r="R1342"/>
      <c s="40" r="S1342"/>
      <c s="17" r="T1342"/>
      <c s="29" r="U1342">
        <f>(((20*AB1342)*AC1342)+(20*AA1342))*1</f>
        <v>0</v>
      </c>
      <c s="29" r="V1342">
        <f>IF((U1342=0),0,(S1342/U1342))</f>
        <v>0</v>
      </c>
      <c s="40" r="X1342">
        <f>(AA1342+AB1342)*AC1342</f>
        <v>0</v>
      </c>
      <c s="17" r="Y1342"/>
      <c s="31" r="AA1342"/>
      <c s="31" r="AB1342"/>
      <c s="31" r="AC1342"/>
      <c s="31" r="AD1342"/>
    </row>
    <row customHeight="1" r="1343" ht="12.0">
      <c s="19" r="A1343">
        <v>41785.875</v>
      </c>
      <c s="23" r="B1343">
        <v>41785.9166666667</v>
      </c>
      <c s="19" r="C1343">
        <f>A1343+TIME(5,0,0)</f>
        <v>41786.0833333333</v>
      </c>
      <c s="24" r="D1343">
        <f>DATE(YEAR(C1343),MONTH(C1343),DAY(C1343))</f>
        <v>41786</v>
      </c>
      <c s="27" r="E1343">
        <f>HOUR(C1343)</f>
        <v>2</v>
      </c>
      <c t="str" s="27" r="F1343">
        <f>CONCATENATE("TAITsched:",(H1343*1000))</f>
        <v>TAITsched:20000</v>
      </c>
      <c s="18" r="G1343">
        <v>20</v>
      </c>
      <c s="8" r="H1343">
        <v>20</v>
      </c>
      <c s="36" r="I1343">
        <v>0</v>
      </c>
      <c t="str" s="27" r="J1343">
        <f>CONCATENATE("TAITbid:",(G1343*1000))</f>
        <v>TAITbid:20000</v>
      </c>
      <c t="str" s="27" r="K1343">
        <f>CONCATENATE("TAITUnscheduled:",(I1343*1000))</f>
        <v>TAITUnscheduled:0</v>
      </c>
      <c t="str" s="27" r="L1343">
        <f>CONCATENATE("TAITPlanned:",(N1343*1000))</f>
        <v>TAITPlanned:0</v>
      </c>
      <c t="str" s="27" r="M1343">
        <f>CONCATENATE("TAITSettled:",(P1343*1000))</f>
        <v>TAITSettled:20000</v>
      </c>
      <c s="36" r="N1343"/>
      <c s="34" r="O1343"/>
      <c s="8" r="P1343">
        <v>20</v>
      </c>
      <c s="17" r="Q1343"/>
      <c s="40" r="R1343"/>
      <c s="40" r="S1343"/>
      <c s="17" r="T1343"/>
      <c s="29" r="U1343">
        <f>(((20*AB1343)*AC1343)+(20*AA1343))*1</f>
        <v>0</v>
      </c>
      <c s="29" r="V1343">
        <f>IF((U1343=0),0,(S1343/U1343))</f>
        <v>0</v>
      </c>
      <c s="40" r="X1343">
        <f>(AA1343+AB1343)*AC1343</f>
        <v>0</v>
      </c>
      <c s="17" r="Y1343"/>
      <c s="31" r="AA1343"/>
      <c s="31" r="AB1343"/>
      <c s="31" r="AC1343"/>
      <c s="31" r="AD1343"/>
    </row>
    <row customHeight="1" r="1344" ht="12.0">
      <c s="19" r="A1344">
        <v>41785.9166666667</v>
      </c>
      <c s="23" r="B1344">
        <v>41785.9583333333</v>
      </c>
      <c s="19" r="C1344">
        <f>A1344+TIME(5,0,0)</f>
        <v>41786.125</v>
      </c>
      <c s="24" r="D1344">
        <f>DATE(YEAR(C1344),MONTH(C1344),DAY(C1344))</f>
        <v>41786</v>
      </c>
      <c s="27" r="E1344">
        <f>HOUR(C1344)</f>
        <v>3</v>
      </c>
      <c t="str" s="27" r="F1344">
        <f>CONCATENATE("TAITsched:",(H1344*1000))</f>
        <v>TAITsched:20000</v>
      </c>
      <c s="18" r="G1344">
        <v>20</v>
      </c>
      <c s="8" r="H1344">
        <v>20</v>
      </c>
      <c s="36" r="I1344">
        <v>0</v>
      </c>
      <c t="str" s="27" r="J1344">
        <f>CONCATENATE("TAITbid:",(G1344*1000))</f>
        <v>TAITbid:20000</v>
      </c>
      <c t="str" s="27" r="K1344">
        <f>CONCATENATE("TAITUnscheduled:",(I1344*1000))</f>
        <v>TAITUnscheduled:0</v>
      </c>
      <c t="str" s="27" r="L1344">
        <f>CONCATENATE("TAITPlanned:",(N1344*1000))</f>
        <v>TAITPlanned:0</v>
      </c>
      <c t="str" s="27" r="M1344">
        <f>CONCATENATE("TAITSettled:",(P1344*1000))</f>
        <v>TAITSettled:20000</v>
      </c>
      <c s="36" r="N1344"/>
      <c s="34" r="O1344"/>
      <c s="8" r="P1344">
        <v>20</v>
      </c>
      <c s="17" r="Q1344"/>
      <c s="40" r="R1344"/>
      <c s="40" r="S1344"/>
      <c s="17" r="T1344"/>
      <c s="29" r="U1344">
        <f>(((20*AB1344)*AC1344)+(20*AA1344))*1</f>
        <v>0</v>
      </c>
      <c s="29" r="V1344">
        <f>IF((U1344=0),0,(S1344/U1344))</f>
        <v>0</v>
      </c>
      <c s="40" r="X1344">
        <f>(AA1344+AB1344)*AC1344</f>
        <v>0</v>
      </c>
      <c s="17" r="Y1344"/>
      <c s="31" r="AA1344"/>
      <c s="31" r="AB1344"/>
      <c s="31" r="AC1344"/>
      <c s="31" r="AD1344"/>
    </row>
    <row customHeight="1" r="1345" ht="12.0">
      <c s="19" r="A1345">
        <v>41785.9583333333</v>
      </c>
      <c s="23" r="B1345">
        <v>41786</v>
      </c>
      <c s="19" r="C1345">
        <f>A1345+TIME(5,0,0)</f>
        <v>41786.1666666667</v>
      </c>
      <c s="24" r="D1345">
        <f>DATE(YEAR(C1345),MONTH(C1345),DAY(C1345))</f>
        <v>41786</v>
      </c>
      <c s="27" r="E1345">
        <f>HOUR(C1345)</f>
        <v>4</v>
      </c>
      <c t="str" s="27" r="F1345">
        <f>CONCATENATE("TAITsched:",(H1345*1000))</f>
        <v>TAITsched:20000</v>
      </c>
      <c s="18" r="G1345">
        <v>20</v>
      </c>
      <c s="8" r="H1345">
        <v>20</v>
      </c>
      <c s="36" r="I1345">
        <v>0</v>
      </c>
      <c t="str" s="27" r="J1345">
        <f>CONCATENATE("TAITbid:",(G1345*1000))</f>
        <v>TAITbid:20000</v>
      </c>
      <c t="str" s="27" r="K1345">
        <f>CONCATENATE("TAITUnscheduled:",(I1345*1000))</f>
        <v>TAITUnscheduled:0</v>
      </c>
      <c t="str" s="27" r="L1345">
        <f>CONCATENATE("TAITPlanned:",(N1345*1000))</f>
        <v>TAITPlanned:0</v>
      </c>
      <c t="str" s="27" r="M1345">
        <f>CONCATENATE("TAITSettled:",(P1345*1000))</f>
        <v>TAITSettled:20000</v>
      </c>
      <c s="36" r="N1345"/>
      <c s="34" r="O1345"/>
      <c s="8" r="P1345">
        <v>20</v>
      </c>
      <c s="17" r="Q1345"/>
      <c s="40" r="R1345"/>
      <c s="40" r="S1345"/>
      <c s="17" r="T1345"/>
      <c s="29" r="U1345">
        <f>(((20*AB1345)*AC1345)+(20*AA1345))*1</f>
        <v>0</v>
      </c>
      <c s="29" r="V1345">
        <f>IF((U1345=0),0,(S1345/U1345))</f>
        <v>0</v>
      </c>
      <c s="40" r="X1345">
        <f>(AA1345+AB1345)*AC1345</f>
        <v>0</v>
      </c>
      <c s="17" r="Y1345"/>
      <c s="31" r="AA1345"/>
      <c s="31" r="AB1345"/>
      <c s="31" r="AC1345"/>
      <c s="31" r="AD1345"/>
    </row>
    <row customHeight="1" r="1346" ht="12.0">
      <c s="19" r="A1346">
        <v>41786</v>
      </c>
      <c s="23" r="B1346">
        <v>41786.0416666667</v>
      </c>
      <c s="19" r="C1346">
        <f>A1346+TIME(5,0,0)</f>
        <v>41786.2083333333</v>
      </c>
      <c s="24" r="D1346">
        <f>DATE(YEAR(C1346),MONTH(C1346),DAY(C1346))</f>
        <v>41786</v>
      </c>
      <c s="27" r="E1346">
        <f>HOUR(C1346)</f>
        <v>5</v>
      </c>
      <c t="str" s="27" r="F1346">
        <f>CONCATENATE("TAITsched:",(H1346*1000))</f>
        <v>TAITsched:20000</v>
      </c>
      <c s="18" r="G1346">
        <v>20</v>
      </c>
      <c s="8" r="H1346">
        <v>20</v>
      </c>
      <c s="36" r="I1346">
        <v>0</v>
      </c>
      <c t="str" s="27" r="J1346">
        <f>CONCATENATE("TAITbid:",(G1346*1000))</f>
        <v>TAITbid:20000</v>
      </c>
      <c t="str" s="27" r="K1346">
        <f>CONCATENATE("TAITUnscheduled:",(I1346*1000))</f>
        <v>TAITUnscheduled:0</v>
      </c>
      <c t="str" s="27" r="L1346">
        <f>CONCATENATE("TAITPlanned:",(N1346*1000))</f>
        <v>TAITPlanned:0</v>
      </c>
      <c t="str" s="27" r="M1346">
        <f>CONCATENATE("TAITSettled:",(P1346*1000))</f>
        <v>TAITSettled:20000</v>
      </c>
      <c s="36" r="N1346"/>
      <c s="34" r="O1346"/>
      <c s="8" r="P1346">
        <v>20</v>
      </c>
      <c s="17" r="Q1346"/>
      <c s="40" r="R1346"/>
      <c s="40" r="S1346"/>
      <c s="17" r="T1346"/>
      <c s="29" r="U1346">
        <f>(((20*AB1346)*AC1346)+(20*AA1346))*1</f>
        <v>0</v>
      </c>
      <c s="29" r="V1346">
        <f>IF((U1346=0),0,(S1346/U1346))</f>
        <v>0</v>
      </c>
      <c s="40" r="X1346">
        <f>(AA1346+AB1346)*AC1346</f>
        <v>0</v>
      </c>
      <c s="17" r="Y1346"/>
      <c s="31" r="AA1346"/>
      <c s="31" r="AB1346"/>
      <c s="31" r="AC1346"/>
      <c s="31" r="AD1346"/>
    </row>
    <row customHeight="1" r="1347" ht="12.0">
      <c s="19" r="A1347">
        <v>41786.0416666667</v>
      </c>
      <c s="23" r="B1347">
        <v>41786.0833333333</v>
      </c>
      <c s="19" r="C1347">
        <f>A1347+TIME(5,0,0)</f>
        <v>41786.25</v>
      </c>
      <c s="24" r="D1347">
        <f>DATE(YEAR(C1347),MONTH(C1347),DAY(C1347))</f>
        <v>41786</v>
      </c>
      <c s="27" r="E1347">
        <f>HOUR(C1347)</f>
        <v>6</v>
      </c>
      <c t="str" s="27" r="F1347">
        <f>CONCATENATE("TAITsched:",(H1347*1000))</f>
        <v>TAITsched:20000</v>
      </c>
      <c s="18" r="G1347">
        <v>20</v>
      </c>
      <c s="8" r="H1347">
        <v>20</v>
      </c>
      <c s="36" r="I1347">
        <v>0</v>
      </c>
      <c t="str" s="27" r="J1347">
        <f>CONCATENATE("TAITbid:",(G1347*1000))</f>
        <v>TAITbid:20000</v>
      </c>
      <c t="str" s="27" r="K1347">
        <f>CONCATENATE("TAITUnscheduled:",(I1347*1000))</f>
        <v>TAITUnscheduled:0</v>
      </c>
      <c t="str" s="27" r="L1347">
        <f>CONCATENATE("TAITPlanned:",(N1347*1000))</f>
        <v>TAITPlanned:0</v>
      </c>
      <c t="str" s="27" r="M1347">
        <f>CONCATENATE("TAITSettled:",(P1347*1000))</f>
        <v>TAITSettled:20000</v>
      </c>
      <c s="36" r="N1347"/>
      <c s="34" r="O1347"/>
      <c s="8" r="P1347">
        <v>20</v>
      </c>
      <c s="17" r="Q1347"/>
      <c s="40" r="R1347"/>
      <c s="40" r="S1347"/>
      <c s="17" r="T1347"/>
      <c s="29" r="U1347">
        <f>(((20*AB1347)*AC1347)+(20*AA1347))*1</f>
        <v>0</v>
      </c>
      <c s="29" r="V1347">
        <f>IF((U1347=0),0,(S1347/U1347))</f>
        <v>0</v>
      </c>
      <c s="40" r="X1347">
        <f>(AA1347+AB1347)*AC1347</f>
        <v>0</v>
      </c>
      <c s="17" r="Y1347"/>
      <c s="31" r="AA1347"/>
      <c s="31" r="AB1347"/>
      <c s="31" r="AC1347"/>
      <c s="31" r="AD1347"/>
    </row>
    <row customHeight="1" r="1348" ht="12.0">
      <c s="19" r="A1348">
        <v>41786.0833333333</v>
      </c>
      <c s="23" r="B1348">
        <v>41786.125</v>
      </c>
      <c s="19" r="C1348">
        <f>A1348+TIME(5,0,0)</f>
        <v>41786.2916666667</v>
      </c>
      <c s="24" r="D1348">
        <f>DATE(YEAR(C1348),MONTH(C1348),DAY(C1348))</f>
        <v>41786</v>
      </c>
      <c s="27" r="E1348">
        <f>HOUR(C1348)</f>
        <v>7</v>
      </c>
      <c t="str" s="27" r="F1348">
        <f>CONCATENATE("TAITsched:",(H1348*1000))</f>
        <v>TAITsched:20000</v>
      </c>
      <c s="18" r="G1348">
        <v>20</v>
      </c>
      <c s="8" r="H1348">
        <v>20</v>
      </c>
      <c s="36" r="I1348">
        <v>0</v>
      </c>
      <c t="str" s="27" r="J1348">
        <f>CONCATENATE("TAITbid:",(G1348*1000))</f>
        <v>TAITbid:20000</v>
      </c>
      <c t="str" s="27" r="K1348">
        <f>CONCATENATE("TAITUnscheduled:",(I1348*1000))</f>
        <v>TAITUnscheduled:0</v>
      </c>
      <c t="str" s="27" r="L1348">
        <f>CONCATENATE("TAITPlanned:",(N1348*1000))</f>
        <v>TAITPlanned:0</v>
      </c>
      <c t="str" s="27" r="M1348">
        <f>CONCATENATE("TAITSettled:",(P1348*1000))</f>
        <v>TAITSettled:20000</v>
      </c>
      <c s="36" r="N1348"/>
      <c s="34" r="O1348"/>
      <c s="8" r="P1348">
        <v>20</v>
      </c>
      <c s="17" r="Q1348"/>
      <c s="40" r="R1348"/>
      <c s="40" r="S1348"/>
      <c s="17" r="T1348"/>
      <c s="29" r="U1348">
        <f>(((20*AB1348)*AC1348)+(20*AA1348))*1</f>
        <v>0</v>
      </c>
      <c s="29" r="V1348">
        <f>IF((U1348=0),0,(S1348/U1348))</f>
        <v>0</v>
      </c>
      <c s="40" r="X1348">
        <f>(AA1348+AB1348)*AC1348</f>
        <v>0</v>
      </c>
      <c s="17" r="Y1348"/>
      <c s="31" r="AA1348"/>
      <c s="31" r="AB1348"/>
      <c s="31" r="AC1348"/>
      <c s="31" r="AD1348"/>
    </row>
    <row customHeight="1" r="1349" ht="12.0">
      <c s="19" r="A1349">
        <v>41786.125</v>
      </c>
      <c s="23" r="B1349">
        <v>41786.1666666667</v>
      </c>
      <c s="19" r="C1349">
        <f>A1349+TIME(5,0,0)</f>
        <v>41786.3333333333</v>
      </c>
      <c s="24" r="D1349">
        <f>DATE(YEAR(C1349),MONTH(C1349),DAY(C1349))</f>
        <v>41786</v>
      </c>
      <c s="27" r="E1349">
        <f>HOUR(C1349)</f>
        <v>8</v>
      </c>
      <c t="str" s="27" r="F1349">
        <f>CONCATENATE("TAITsched:",(H1349*1000))</f>
        <v>TAITsched:20000</v>
      </c>
      <c s="18" r="G1349">
        <v>20</v>
      </c>
      <c s="8" r="H1349">
        <v>20</v>
      </c>
      <c s="36" r="I1349">
        <v>0</v>
      </c>
      <c t="str" s="27" r="J1349">
        <f>CONCATENATE("TAITbid:",(G1349*1000))</f>
        <v>TAITbid:20000</v>
      </c>
      <c t="str" s="27" r="K1349">
        <f>CONCATENATE("TAITUnscheduled:",(I1349*1000))</f>
        <v>TAITUnscheduled:0</v>
      </c>
      <c t="str" s="27" r="L1349">
        <f>CONCATENATE("TAITPlanned:",(N1349*1000))</f>
        <v>TAITPlanned:0</v>
      </c>
      <c t="str" s="27" r="M1349">
        <f>CONCATENATE("TAITSettled:",(P1349*1000))</f>
        <v>TAITSettled:20000</v>
      </c>
      <c s="36" r="N1349"/>
      <c s="34" r="O1349"/>
      <c s="8" r="P1349">
        <v>20</v>
      </c>
      <c s="17" r="Q1349"/>
      <c s="40" r="R1349"/>
      <c s="40" r="S1349"/>
      <c s="17" r="T1349"/>
      <c s="29" r="U1349">
        <f>(((20*AB1349)*AC1349)+(20*AA1349))*1</f>
        <v>0</v>
      </c>
      <c s="29" r="V1349">
        <f>IF((U1349=0),0,(S1349/U1349))</f>
        <v>0</v>
      </c>
      <c s="40" r="X1349">
        <f>(AA1349+AB1349)*AC1349</f>
        <v>0</v>
      </c>
      <c s="17" r="Y1349"/>
      <c s="31" r="AA1349"/>
      <c s="31" r="AB1349"/>
      <c s="31" r="AC1349"/>
      <c s="31" r="AD1349"/>
    </row>
    <row customHeight="1" r="1350" ht="12.0">
      <c s="19" r="A1350">
        <v>41786.1666666667</v>
      </c>
      <c s="23" r="B1350">
        <v>41786.2083333333</v>
      </c>
      <c s="19" r="C1350">
        <f>A1350+TIME(5,0,0)</f>
        <v>41786.375</v>
      </c>
      <c s="24" r="D1350">
        <f>DATE(YEAR(C1350),MONTH(C1350),DAY(C1350))</f>
        <v>41786</v>
      </c>
      <c s="27" r="E1350">
        <f>HOUR(C1350)</f>
        <v>9</v>
      </c>
      <c t="str" s="27" r="F1350">
        <f>CONCATENATE("TAITsched:",(H1350*1000))</f>
        <v>TAITsched:20000</v>
      </c>
      <c s="18" r="G1350">
        <v>20</v>
      </c>
      <c s="8" r="H1350">
        <v>20</v>
      </c>
      <c s="36" r="I1350">
        <v>0</v>
      </c>
      <c t="str" s="27" r="J1350">
        <f>CONCATENATE("TAITbid:",(G1350*1000))</f>
        <v>TAITbid:20000</v>
      </c>
      <c t="str" s="27" r="K1350">
        <f>CONCATENATE("TAITUnscheduled:",(I1350*1000))</f>
        <v>TAITUnscheduled:0</v>
      </c>
      <c t="str" s="27" r="L1350">
        <f>CONCATENATE("TAITPlanned:",(N1350*1000))</f>
        <v>TAITPlanned:0</v>
      </c>
      <c t="str" s="27" r="M1350">
        <f>CONCATENATE("TAITSettled:",(P1350*1000))</f>
        <v>TAITSettled:20000</v>
      </c>
      <c s="36" r="N1350"/>
      <c s="34" r="O1350"/>
      <c s="8" r="P1350">
        <v>20</v>
      </c>
      <c s="17" r="Q1350"/>
      <c s="40" r="R1350"/>
      <c s="40" r="S1350"/>
      <c s="17" r="T1350"/>
      <c s="29" r="U1350">
        <f>(((20*AB1350)*AC1350)+(20*AA1350))*1</f>
        <v>0</v>
      </c>
      <c s="29" r="V1350">
        <f>IF((U1350=0),0,(S1350/U1350))</f>
        <v>0</v>
      </c>
      <c s="40" r="X1350">
        <f>(AA1350+AB1350)*AC1350</f>
        <v>0</v>
      </c>
      <c s="17" r="Y1350"/>
      <c s="31" r="AA1350"/>
      <c s="31" r="AB1350"/>
      <c s="31" r="AC1350"/>
      <c s="31" r="AD1350"/>
    </row>
    <row customHeight="1" r="1351" ht="12.0">
      <c s="19" r="A1351">
        <v>41786.2083333333</v>
      </c>
      <c s="23" r="B1351">
        <v>41786.25</v>
      </c>
      <c s="19" r="C1351">
        <f>A1351+TIME(5,0,0)</f>
        <v>41786.4166666667</v>
      </c>
      <c s="24" r="D1351">
        <f>DATE(YEAR(C1351),MONTH(C1351),DAY(C1351))</f>
        <v>41786</v>
      </c>
      <c s="27" r="E1351">
        <f>HOUR(C1351)</f>
        <v>10</v>
      </c>
      <c t="str" s="27" r="F1351">
        <f>CONCATENATE("TAITsched:",(H1351*1000))</f>
        <v>TAITsched:20000</v>
      </c>
      <c s="18" r="G1351">
        <v>20</v>
      </c>
      <c s="8" r="H1351">
        <v>20</v>
      </c>
      <c s="36" r="I1351">
        <v>0</v>
      </c>
      <c t="str" s="27" r="J1351">
        <f>CONCATENATE("TAITbid:",(G1351*1000))</f>
        <v>TAITbid:20000</v>
      </c>
      <c t="str" s="27" r="K1351">
        <f>CONCATENATE("TAITUnscheduled:",(I1351*1000))</f>
        <v>TAITUnscheduled:0</v>
      </c>
      <c t="str" s="27" r="L1351">
        <f>CONCATENATE("TAITPlanned:",(N1351*1000))</f>
        <v>TAITPlanned:0</v>
      </c>
      <c t="str" s="27" r="M1351">
        <f>CONCATENATE("TAITSettled:",(P1351*1000))</f>
        <v>TAITSettled:20000</v>
      </c>
      <c s="36" r="N1351"/>
      <c s="34" r="O1351"/>
      <c s="8" r="P1351">
        <v>20</v>
      </c>
      <c s="17" r="Q1351"/>
      <c s="40" r="R1351"/>
      <c s="40" r="S1351"/>
      <c s="17" r="T1351"/>
      <c s="29" r="U1351">
        <f>(((20*AB1351)*AC1351)+(20*AA1351))*1</f>
        <v>0</v>
      </c>
      <c s="29" r="V1351">
        <f>IF((U1351=0),0,(S1351/U1351))</f>
        <v>0</v>
      </c>
      <c s="40" r="X1351">
        <f>(AA1351+AB1351)*AC1351</f>
        <v>0</v>
      </c>
      <c s="17" r="Y1351"/>
      <c s="31" r="AA1351"/>
      <c s="31" r="AB1351"/>
      <c s="31" r="AC1351"/>
      <c s="31" r="AD1351"/>
    </row>
    <row customHeight="1" r="1352" ht="12.0">
      <c s="19" r="A1352">
        <v>41786.25</v>
      </c>
      <c s="23" r="B1352">
        <v>41786.2916666667</v>
      </c>
      <c s="19" r="C1352">
        <f>A1352+TIME(5,0,0)</f>
        <v>41786.4583333333</v>
      </c>
      <c s="24" r="D1352">
        <f>DATE(YEAR(C1352),MONTH(C1352),DAY(C1352))</f>
        <v>41786</v>
      </c>
      <c s="27" r="E1352">
        <f>HOUR(C1352)</f>
        <v>11</v>
      </c>
      <c t="str" s="27" r="F1352">
        <f>CONCATENATE("TAITsched:",(H1352*1000))</f>
        <v>TAITsched:20000</v>
      </c>
      <c s="18" r="G1352">
        <v>20</v>
      </c>
      <c s="8" r="H1352">
        <v>20</v>
      </c>
      <c s="36" r="I1352">
        <v>0</v>
      </c>
      <c t="str" s="27" r="J1352">
        <f>CONCATENATE("TAITbid:",(G1352*1000))</f>
        <v>TAITbid:20000</v>
      </c>
      <c t="str" s="27" r="K1352">
        <f>CONCATENATE("TAITUnscheduled:",(I1352*1000))</f>
        <v>TAITUnscheduled:0</v>
      </c>
      <c t="str" s="27" r="L1352">
        <f>CONCATENATE("TAITPlanned:",(N1352*1000))</f>
        <v>TAITPlanned:0</v>
      </c>
      <c t="str" s="27" r="M1352">
        <f>CONCATENATE("TAITSettled:",(P1352*1000))</f>
        <v>TAITSettled:20000</v>
      </c>
      <c s="36" r="N1352"/>
      <c s="34" r="O1352"/>
      <c s="8" r="P1352">
        <v>20</v>
      </c>
      <c s="17" r="Q1352"/>
      <c s="40" r="R1352"/>
      <c s="40" r="S1352"/>
      <c s="17" r="T1352"/>
      <c s="29" r="U1352">
        <f>(((20*AB1352)*AC1352)+(20*AA1352))*1</f>
        <v>0</v>
      </c>
      <c s="29" r="V1352">
        <f>IF((U1352=0),0,(S1352/U1352))</f>
        <v>0</v>
      </c>
      <c s="40" r="X1352">
        <f>(AA1352+AB1352)*AC1352</f>
        <v>0</v>
      </c>
      <c s="17" r="Y1352"/>
      <c s="31" r="AA1352"/>
      <c s="31" r="AB1352"/>
      <c s="31" r="AC1352"/>
      <c s="31" r="AD1352"/>
    </row>
    <row customHeight="1" r="1353" ht="12.0">
      <c s="19" r="A1353">
        <v>41786.2916666667</v>
      </c>
      <c s="23" r="B1353">
        <v>41786.3333333333</v>
      </c>
      <c s="19" r="C1353">
        <f>A1353+TIME(5,0,0)</f>
        <v>41786.5</v>
      </c>
      <c s="24" r="D1353">
        <f>DATE(YEAR(C1353),MONTH(C1353),DAY(C1353))</f>
        <v>41786</v>
      </c>
      <c s="27" r="E1353">
        <f>HOUR(C1353)</f>
        <v>12</v>
      </c>
      <c t="str" s="27" r="F1353">
        <f>CONCATENATE("TAITsched:",(H1353*1000))</f>
        <v>TAITsched:20000</v>
      </c>
      <c s="18" r="G1353">
        <v>20</v>
      </c>
      <c s="8" r="H1353">
        <v>20</v>
      </c>
      <c s="36" r="I1353">
        <v>0</v>
      </c>
      <c t="str" s="27" r="J1353">
        <f>CONCATENATE("TAITbid:",(G1353*1000))</f>
        <v>TAITbid:20000</v>
      </c>
      <c t="str" s="27" r="K1353">
        <f>CONCATENATE("TAITUnscheduled:",(I1353*1000))</f>
        <v>TAITUnscheduled:0</v>
      </c>
      <c t="str" s="27" r="L1353">
        <f>CONCATENATE("TAITPlanned:",(N1353*1000))</f>
        <v>TAITPlanned:0</v>
      </c>
      <c t="str" s="27" r="M1353">
        <f>CONCATENATE("TAITSettled:",(P1353*1000))</f>
        <v>TAITSettled:20000</v>
      </c>
      <c s="36" r="N1353"/>
      <c s="34" r="O1353"/>
      <c s="8" r="P1353">
        <v>20</v>
      </c>
      <c s="17" r="Q1353"/>
      <c s="40" r="R1353"/>
      <c s="40" r="S1353"/>
      <c s="17" r="T1353"/>
      <c s="29" r="U1353">
        <f>(((20*AB1353)*AC1353)+(20*AA1353))*1</f>
        <v>0</v>
      </c>
      <c s="29" r="V1353">
        <f>IF((U1353=0),0,(S1353/U1353))</f>
        <v>0</v>
      </c>
      <c s="40" r="X1353">
        <f>(AA1353+AB1353)*AC1353</f>
        <v>0</v>
      </c>
      <c s="17" r="Y1353"/>
      <c s="31" r="AA1353"/>
      <c s="31" r="AB1353"/>
      <c s="31" r="AC1353"/>
      <c s="31" r="AD1353"/>
    </row>
    <row customHeight="1" r="1354" ht="12.0">
      <c s="19" r="A1354">
        <v>41786.3333333333</v>
      </c>
      <c s="23" r="B1354">
        <v>41786.375</v>
      </c>
      <c s="19" r="C1354">
        <f>A1354+TIME(5,0,0)</f>
        <v>41786.5416666667</v>
      </c>
      <c s="24" r="D1354">
        <f>DATE(YEAR(C1354),MONTH(C1354),DAY(C1354))</f>
        <v>41786</v>
      </c>
      <c s="27" r="E1354">
        <f>HOUR(C1354)</f>
        <v>13</v>
      </c>
      <c t="str" s="27" r="F1354">
        <f>CONCATENATE("TAITsched:",(H1354*1000))</f>
        <v>TAITsched:20000</v>
      </c>
      <c s="18" r="G1354">
        <v>20</v>
      </c>
      <c s="8" r="H1354">
        <v>20</v>
      </c>
      <c s="36" r="I1354">
        <v>0</v>
      </c>
      <c t="str" s="27" r="J1354">
        <f>CONCATENATE("TAITbid:",(G1354*1000))</f>
        <v>TAITbid:20000</v>
      </c>
      <c t="str" s="27" r="K1354">
        <f>CONCATENATE("TAITUnscheduled:",(I1354*1000))</f>
        <v>TAITUnscheduled:0</v>
      </c>
      <c t="str" s="27" r="L1354">
        <f>CONCATENATE("TAITPlanned:",(N1354*1000))</f>
        <v>TAITPlanned:0</v>
      </c>
      <c t="str" s="27" r="M1354">
        <f>CONCATENATE("TAITSettled:",(P1354*1000))</f>
        <v>TAITSettled:20000</v>
      </c>
      <c s="36" r="N1354"/>
      <c s="34" r="O1354"/>
      <c s="8" r="P1354">
        <v>20</v>
      </c>
      <c s="17" r="Q1354"/>
      <c s="40" r="R1354"/>
      <c s="40" r="S1354"/>
      <c s="17" r="T1354"/>
      <c s="29" r="U1354">
        <f>(((20*AB1354)*AC1354)+(20*AA1354))*1</f>
        <v>0</v>
      </c>
      <c s="29" r="V1354">
        <f>IF((U1354=0),0,(S1354/U1354))</f>
        <v>0</v>
      </c>
      <c s="40" r="X1354">
        <f>(AA1354+AB1354)*AC1354</f>
        <v>0</v>
      </c>
      <c s="17" r="Y1354"/>
      <c s="31" r="AA1354"/>
      <c s="31" r="AB1354"/>
      <c s="31" r="AC1354"/>
      <c s="31" r="AD1354"/>
    </row>
    <row customHeight="1" r="1355" ht="12.0">
      <c s="19" r="A1355">
        <v>41786.375</v>
      </c>
      <c s="23" r="B1355">
        <v>41786.4166666667</v>
      </c>
      <c s="19" r="C1355">
        <f>A1355+TIME(5,0,0)</f>
        <v>41786.5833333333</v>
      </c>
      <c s="24" r="D1355">
        <f>DATE(YEAR(C1355),MONTH(C1355),DAY(C1355))</f>
        <v>41786</v>
      </c>
      <c s="27" r="E1355">
        <f>HOUR(C1355)</f>
        <v>14</v>
      </c>
      <c t="str" s="27" r="F1355">
        <f>CONCATENATE("TAITsched:",(H1355*1000))</f>
        <v>TAITsched:20000</v>
      </c>
      <c s="18" r="G1355">
        <v>20</v>
      </c>
      <c s="8" r="H1355">
        <v>20</v>
      </c>
      <c s="36" r="I1355">
        <v>0</v>
      </c>
      <c t="str" s="27" r="J1355">
        <f>CONCATENATE("TAITbid:",(G1355*1000))</f>
        <v>TAITbid:20000</v>
      </c>
      <c t="str" s="27" r="K1355">
        <f>CONCATENATE("TAITUnscheduled:",(I1355*1000))</f>
        <v>TAITUnscheduled:0</v>
      </c>
      <c t="str" s="27" r="L1355">
        <f>CONCATENATE("TAITPlanned:",(N1355*1000))</f>
        <v>TAITPlanned:0</v>
      </c>
      <c t="str" s="27" r="M1355">
        <f>CONCATENATE("TAITSettled:",(P1355*1000))</f>
        <v>TAITSettled:20000</v>
      </c>
      <c s="36" r="N1355"/>
      <c s="34" r="O1355"/>
      <c s="8" r="P1355">
        <v>20</v>
      </c>
      <c s="17" r="Q1355"/>
      <c s="40" r="R1355"/>
      <c s="40" r="S1355"/>
      <c s="17" r="T1355"/>
      <c s="29" r="U1355">
        <f>(((20*AB1355)*AC1355)+(20*AA1355))*1</f>
        <v>0</v>
      </c>
      <c s="29" r="V1355">
        <f>IF((U1355=0),0,(S1355/U1355))</f>
        <v>0</v>
      </c>
      <c s="40" r="X1355">
        <f>(AA1355+AB1355)*AC1355</f>
        <v>0</v>
      </c>
      <c s="17" r="Y1355"/>
      <c s="31" r="AA1355"/>
      <c s="31" r="AB1355"/>
      <c s="31" r="AC1355"/>
      <c s="31" r="AD1355"/>
    </row>
    <row customHeight="1" r="1356" ht="12.0">
      <c s="19" r="A1356">
        <v>41786.4166666667</v>
      </c>
      <c s="23" r="B1356">
        <v>41786.4583333333</v>
      </c>
      <c s="19" r="C1356">
        <f>A1356+TIME(5,0,0)</f>
        <v>41786.625</v>
      </c>
      <c s="24" r="D1356">
        <f>DATE(YEAR(C1356),MONTH(C1356),DAY(C1356))</f>
        <v>41786</v>
      </c>
      <c s="27" r="E1356">
        <f>HOUR(C1356)</f>
        <v>15</v>
      </c>
      <c t="str" s="27" r="F1356">
        <f>CONCATENATE("TAITsched:",(H1356*1000))</f>
        <v>TAITsched:20000</v>
      </c>
      <c s="18" r="G1356">
        <v>20</v>
      </c>
      <c s="8" r="H1356">
        <v>20</v>
      </c>
      <c s="36" r="I1356">
        <v>0</v>
      </c>
      <c t="str" s="27" r="J1356">
        <f>CONCATENATE("TAITbid:",(G1356*1000))</f>
        <v>TAITbid:20000</v>
      </c>
      <c t="str" s="27" r="K1356">
        <f>CONCATENATE("TAITUnscheduled:",(I1356*1000))</f>
        <v>TAITUnscheduled:0</v>
      </c>
      <c t="str" s="27" r="L1356">
        <f>CONCATENATE("TAITPlanned:",(N1356*1000))</f>
        <v>TAITPlanned:0</v>
      </c>
      <c t="str" s="27" r="M1356">
        <f>CONCATENATE("TAITSettled:",(P1356*1000))</f>
        <v>TAITSettled:20000</v>
      </c>
      <c s="36" r="N1356"/>
      <c s="34" r="O1356"/>
      <c s="8" r="P1356">
        <v>20</v>
      </c>
      <c s="17" r="Q1356"/>
      <c s="40" r="R1356"/>
      <c s="40" r="S1356"/>
      <c s="17" r="T1356"/>
      <c s="29" r="U1356">
        <f>(((20*AB1356)*AC1356)+(20*AA1356))*1</f>
        <v>0</v>
      </c>
      <c s="29" r="V1356">
        <f>IF((U1356=0),0,(S1356/U1356))</f>
        <v>0</v>
      </c>
      <c s="40" r="X1356">
        <f>(AA1356+AB1356)*AC1356</f>
        <v>0</v>
      </c>
      <c s="17" r="Y1356"/>
      <c s="31" r="AA1356"/>
      <c s="31" r="AB1356"/>
      <c s="31" r="AC1356"/>
      <c s="31" r="AD1356"/>
    </row>
    <row customHeight="1" r="1357" ht="12.0">
      <c s="19" r="A1357">
        <v>41786.4583333333</v>
      </c>
      <c s="23" r="B1357">
        <v>41786.5</v>
      </c>
      <c s="19" r="C1357">
        <f>A1357+TIME(5,0,0)</f>
        <v>41786.6666666667</v>
      </c>
      <c s="24" r="D1357">
        <f>DATE(YEAR(C1357),MONTH(C1357),DAY(C1357))</f>
        <v>41786</v>
      </c>
      <c s="27" r="E1357">
        <f>HOUR(C1357)</f>
        <v>16</v>
      </c>
      <c t="str" s="27" r="F1357">
        <f>CONCATENATE("TAITsched:",(H1357*1000))</f>
        <v>TAITsched:20000</v>
      </c>
      <c s="18" r="G1357">
        <v>20</v>
      </c>
      <c s="8" r="H1357">
        <v>20</v>
      </c>
      <c s="36" r="I1357">
        <v>0</v>
      </c>
      <c t="str" s="27" r="J1357">
        <f>CONCATENATE("TAITbid:",(G1357*1000))</f>
        <v>TAITbid:20000</v>
      </c>
      <c t="str" s="27" r="K1357">
        <f>CONCATENATE("TAITUnscheduled:",(I1357*1000))</f>
        <v>TAITUnscheduled:0</v>
      </c>
      <c t="str" s="27" r="L1357">
        <f>CONCATENATE("TAITPlanned:",(N1357*1000))</f>
        <v>TAITPlanned:0</v>
      </c>
      <c t="str" s="27" r="M1357">
        <f>CONCATENATE("TAITSettled:",(P1357*1000))</f>
        <v>TAITSettled:20000</v>
      </c>
      <c s="36" r="N1357"/>
      <c s="34" r="O1357"/>
      <c s="8" r="P1357">
        <v>20</v>
      </c>
      <c s="17" r="Q1357"/>
      <c s="40" r="R1357"/>
      <c s="40" r="S1357"/>
      <c s="17" r="T1357"/>
      <c s="29" r="U1357">
        <f>(((20*AB1357)*AC1357)+(20*AA1357))*1</f>
        <v>0</v>
      </c>
      <c s="29" r="V1357">
        <f>IF((U1357=0),0,(S1357/U1357))</f>
        <v>0</v>
      </c>
      <c s="40" r="X1357">
        <f>(AA1357+AB1357)*AC1357</f>
        <v>0</v>
      </c>
      <c s="17" r="Y1357"/>
      <c s="31" r="AA1357"/>
      <c s="31" r="AB1357"/>
      <c s="31" r="AC1357"/>
      <c s="31" r="AD1357"/>
    </row>
    <row customHeight="1" r="1358" ht="12.0">
      <c s="19" r="A1358">
        <v>41786.5</v>
      </c>
      <c s="23" r="B1358">
        <v>41786.5416666667</v>
      </c>
      <c s="19" r="C1358">
        <f>A1358+TIME(5,0,0)</f>
        <v>41786.7083333333</v>
      </c>
      <c s="24" r="D1358">
        <f>DATE(YEAR(C1358),MONTH(C1358),DAY(C1358))</f>
        <v>41786</v>
      </c>
      <c s="27" r="E1358">
        <f>HOUR(C1358)</f>
        <v>17</v>
      </c>
      <c t="str" s="27" r="F1358">
        <f>CONCATENATE("TAITsched:",(H1358*1000))</f>
        <v>TAITsched:20000</v>
      </c>
      <c s="18" r="G1358">
        <v>20</v>
      </c>
      <c s="8" r="H1358">
        <v>20</v>
      </c>
      <c s="36" r="I1358">
        <v>0</v>
      </c>
      <c t="str" s="27" r="J1358">
        <f>CONCATENATE("TAITbid:",(G1358*1000))</f>
        <v>TAITbid:20000</v>
      </c>
      <c t="str" s="27" r="K1358">
        <f>CONCATENATE("TAITUnscheduled:",(I1358*1000))</f>
        <v>TAITUnscheduled:0</v>
      </c>
      <c t="str" s="27" r="L1358">
        <f>CONCATENATE("TAITPlanned:",(N1358*1000))</f>
        <v>TAITPlanned:0</v>
      </c>
      <c t="str" s="27" r="M1358">
        <f>CONCATENATE("TAITSettled:",(P1358*1000))</f>
        <v>TAITSettled:20000</v>
      </c>
      <c s="36" r="N1358"/>
      <c s="34" r="O1358"/>
      <c s="8" r="P1358">
        <v>20</v>
      </c>
      <c s="17" r="Q1358"/>
      <c s="40" r="R1358"/>
      <c s="40" r="S1358"/>
      <c s="17" r="T1358"/>
      <c s="29" r="U1358">
        <f>(((20*AB1358)*AC1358)+(20*AA1358))*1</f>
        <v>0</v>
      </c>
      <c s="29" r="V1358">
        <f>IF((U1358=0),0,(S1358/U1358))</f>
        <v>0</v>
      </c>
      <c s="40" r="X1358">
        <f>(AA1358+AB1358)*AC1358</f>
        <v>0</v>
      </c>
      <c s="17" r="Y1358"/>
      <c s="31" r="AA1358"/>
      <c s="31" r="AB1358"/>
      <c s="31" r="AC1358"/>
      <c s="31" r="AD1358"/>
    </row>
    <row customHeight="1" r="1359" ht="12.0">
      <c s="19" r="A1359">
        <v>41786.5416666667</v>
      </c>
      <c s="23" r="B1359">
        <v>41786.5833333333</v>
      </c>
      <c s="19" r="C1359">
        <f>A1359+TIME(5,0,0)</f>
        <v>41786.75</v>
      </c>
      <c s="24" r="D1359">
        <f>DATE(YEAR(C1359),MONTH(C1359),DAY(C1359))</f>
        <v>41786</v>
      </c>
      <c s="27" r="E1359">
        <f>HOUR(C1359)</f>
        <v>18</v>
      </c>
      <c t="str" s="27" r="F1359">
        <f>CONCATENATE("TAITsched:",(H1359*1000))</f>
        <v>TAITsched:20000</v>
      </c>
      <c s="18" r="G1359">
        <v>20</v>
      </c>
      <c s="8" r="H1359">
        <v>20</v>
      </c>
      <c s="36" r="I1359">
        <v>0</v>
      </c>
      <c t="str" s="27" r="J1359">
        <f>CONCATENATE("TAITbid:",(G1359*1000))</f>
        <v>TAITbid:20000</v>
      </c>
      <c t="str" s="27" r="K1359">
        <f>CONCATENATE("TAITUnscheduled:",(I1359*1000))</f>
        <v>TAITUnscheduled:0</v>
      </c>
      <c t="str" s="27" r="L1359">
        <f>CONCATENATE("TAITPlanned:",(N1359*1000))</f>
        <v>TAITPlanned:0</v>
      </c>
      <c t="str" s="27" r="M1359">
        <f>CONCATENATE("TAITSettled:",(P1359*1000))</f>
        <v>TAITSettled:20000</v>
      </c>
      <c s="36" r="N1359"/>
      <c s="34" r="O1359"/>
      <c s="8" r="P1359">
        <v>20</v>
      </c>
      <c s="17" r="Q1359"/>
      <c s="40" r="R1359"/>
      <c s="40" r="S1359"/>
      <c s="17" r="T1359"/>
      <c s="29" r="U1359">
        <f>(((20*AB1359)*AC1359)+(20*AA1359))*1</f>
        <v>0</v>
      </c>
      <c s="29" r="V1359">
        <f>IF((U1359=0),0,(S1359/U1359))</f>
        <v>0</v>
      </c>
      <c s="40" r="X1359">
        <f>(AA1359+AB1359)*AC1359</f>
        <v>0</v>
      </c>
      <c s="17" r="Y1359"/>
      <c s="31" r="AA1359"/>
      <c s="31" r="AB1359"/>
      <c s="31" r="AC1359"/>
      <c s="31" r="AD1359"/>
    </row>
    <row customHeight="1" r="1360" ht="12.0">
      <c s="19" r="A1360">
        <v>41786.5833333333</v>
      </c>
      <c s="23" r="B1360">
        <v>41786.625</v>
      </c>
      <c s="19" r="C1360">
        <f>A1360+TIME(5,0,0)</f>
        <v>41786.7916666667</v>
      </c>
      <c s="24" r="D1360">
        <f>DATE(YEAR(C1360),MONTH(C1360),DAY(C1360))</f>
        <v>41786</v>
      </c>
      <c s="27" r="E1360">
        <f>HOUR(C1360)</f>
        <v>19</v>
      </c>
      <c t="str" s="27" r="F1360">
        <f>CONCATENATE("TAITsched:",(H1360*1000))</f>
        <v>TAITsched:20000</v>
      </c>
      <c s="18" r="G1360">
        <v>20</v>
      </c>
      <c s="8" r="H1360">
        <v>20</v>
      </c>
      <c s="36" r="I1360">
        <v>0</v>
      </c>
      <c t="str" s="27" r="J1360">
        <f>CONCATENATE("TAITbid:",(G1360*1000))</f>
        <v>TAITbid:20000</v>
      </c>
      <c t="str" s="27" r="K1360">
        <f>CONCATENATE("TAITUnscheduled:",(I1360*1000))</f>
        <v>TAITUnscheduled:0</v>
      </c>
      <c t="str" s="27" r="L1360">
        <f>CONCATENATE("TAITPlanned:",(N1360*1000))</f>
        <v>TAITPlanned:0</v>
      </c>
      <c t="str" s="27" r="M1360">
        <f>CONCATENATE("TAITSettled:",(P1360*1000))</f>
        <v>TAITSettled:20000</v>
      </c>
      <c s="36" r="N1360"/>
      <c s="34" r="O1360"/>
      <c s="8" r="P1360">
        <v>20</v>
      </c>
      <c s="17" r="Q1360"/>
      <c s="40" r="R1360"/>
      <c s="40" r="S1360"/>
      <c s="17" r="T1360"/>
      <c s="29" r="U1360">
        <f>(((20*AB1360)*AC1360)+(20*AA1360))*1</f>
        <v>0</v>
      </c>
      <c s="29" r="V1360">
        <f>IF((U1360=0),0,(S1360/U1360))</f>
        <v>0</v>
      </c>
      <c s="40" r="X1360">
        <f>(AA1360+AB1360)*AC1360</f>
        <v>0</v>
      </c>
      <c s="17" r="Y1360"/>
      <c s="31" r="AA1360"/>
      <c s="31" r="AB1360"/>
      <c s="31" r="AC1360"/>
      <c s="31" r="AD1360"/>
    </row>
    <row customHeight="1" r="1361" ht="12.0">
      <c s="19" r="A1361">
        <v>41786.625</v>
      </c>
      <c s="23" r="B1361">
        <v>41786.6666666667</v>
      </c>
      <c s="19" r="C1361">
        <f>A1361+TIME(5,0,0)</f>
        <v>41786.8333333333</v>
      </c>
      <c s="24" r="D1361">
        <f>DATE(YEAR(C1361),MONTH(C1361),DAY(C1361))</f>
        <v>41786</v>
      </c>
      <c s="27" r="E1361">
        <f>HOUR(C1361)</f>
        <v>20</v>
      </c>
      <c t="str" s="27" r="F1361">
        <f>CONCATENATE("TAITsched:",(H1361*1000))</f>
        <v>TAITsched:20000</v>
      </c>
      <c s="18" r="G1361">
        <v>20</v>
      </c>
      <c s="8" r="H1361">
        <v>20</v>
      </c>
      <c s="36" r="I1361">
        <v>0</v>
      </c>
      <c t="str" s="27" r="J1361">
        <f>CONCATENATE("TAITbid:",(G1361*1000))</f>
        <v>TAITbid:20000</v>
      </c>
      <c t="str" s="27" r="K1361">
        <f>CONCATENATE("TAITUnscheduled:",(I1361*1000))</f>
        <v>TAITUnscheduled:0</v>
      </c>
      <c t="str" s="27" r="L1361">
        <f>CONCATENATE("TAITPlanned:",(N1361*1000))</f>
        <v>TAITPlanned:0</v>
      </c>
      <c t="str" s="27" r="M1361">
        <f>CONCATENATE("TAITSettled:",(P1361*1000))</f>
        <v>TAITSettled:20000</v>
      </c>
      <c s="36" r="N1361"/>
      <c s="34" r="O1361"/>
      <c s="8" r="P1361">
        <v>20</v>
      </c>
      <c s="17" r="Q1361"/>
      <c s="40" r="R1361"/>
      <c s="40" r="S1361"/>
      <c s="17" r="T1361"/>
      <c s="29" r="U1361">
        <f>(((20*AB1361)*AC1361)+(20*AA1361))*1</f>
        <v>0</v>
      </c>
      <c s="29" r="V1361">
        <f>IF((U1361=0),0,(S1361/U1361))</f>
        <v>0</v>
      </c>
      <c s="40" r="X1361">
        <f>(AA1361+AB1361)*AC1361</f>
        <v>0</v>
      </c>
      <c s="17" r="Y1361"/>
      <c s="31" r="AA1361"/>
      <c s="31" r="AB1361"/>
      <c s="31" r="AC1361"/>
      <c s="31" r="AD1361"/>
    </row>
    <row customHeight="1" r="1362" ht="12.0">
      <c s="19" r="A1362">
        <v>41786.6666666667</v>
      </c>
      <c s="23" r="B1362">
        <v>41786.7083333333</v>
      </c>
      <c s="19" r="C1362">
        <f>A1362+TIME(5,0,0)</f>
        <v>41786.875</v>
      </c>
      <c s="24" r="D1362">
        <f>DATE(YEAR(C1362),MONTH(C1362),DAY(C1362))</f>
        <v>41786</v>
      </c>
      <c s="27" r="E1362">
        <f>HOUR(C1362)</f>
        <v>21</v>
      </c>
      <c t="str" s="27" r="F1362">
        <f>CONCATENATE("TAITsched:",(H1362*1000))</f>
        <v>TAITsched:20000</v>
      </c>
      <c s="18" r="G1362">
        <v>20</v>
      </c>
      <c s="8" r="H1362">
        <v>20</v>
      </c>
      <c s="36" r="I1362">
        <v>0</v>
      </c>
      <c t="str" s="27" r="J1362">
        <f>CONCATENATE("TAITbid:",(G1362*1000))</f>
        <v>TAITbid:20000</v>
      </c>
      <c t="str" s="27" r="K1362">
        <f>CONCATENATE("TAITUnscheduled:",(I1362*1000))</f>
        <v>TAITUnscheduled:0</v>
      </c>
      <c t="str" s="27" r="L1362">
        <f>CONCATENATE("TAITPlanned:",(N1362*1000))</f>
        <v>TAITPlanned:0</v>
      </c>
      <c t="str" s="27" r="M1362">
        <f>CONCATENATE("TAITSettled:",(P1362*1000))</f>
        <v>TAITSettled:20000</v>
      </c>
      <c s="36" r="N1362"/>
      <c s="34" r="O1362"/>
      <c s="8" r="P1362">
        <v>20</v>
      </c>
      <c s="17" r="Q1362"/>
      <c s="40" r="R1362"/>
      <c s="40" r="S1362"/>
      <c s="17" r="T1362"/>
      <c s="29" r="U1362">
        <f>(((20*AB1362)*AC1362)+(20*AA1362))*1</f>
        <v>0</v>
      </c>
      <c s="29" r="V1362">
        <f>IF((U1362=0),0,(S1362/U1362))</f>
        <v>0</v>
      </c>
      <c s="40" r="X1362">
        <f>(AA1362+AB1362)*AC1362</f>
        <v>0</v>
      </c>
      <c s="17" r="Y1362"/>
      <c s="31" r="AA1362"/>
      <c s="31" r="AB1362"/>
      <c s="31" r="AC1362"/>
      <c s="31" r="AD1362"/>
    </row>
    <row customHeight="1" r="1363" ht="12.0">
      <c s="19" r="A1363">
        <v>41786.7083333333</v>
      </c>
      <c s="23" r="B1363">
        <v>41786.75</v>
      </c>
      <c s="19" r="C1363">
        <f>A1363+TIME(5,0,0)</f>
        <v>41786.9166666667</v>
      </c>
      <c s="24" r="D1363">
        <f>DATE(YEAR(C1363),MONTH(C1363),DAY(C1363))</f>
        <v>41786</v>
      </c>
      <c s="27" r="E1363">
        <f>HOUR(C1363)</f>
        <v>22</v>
      </c>
      <c t="str" s="27" r="F1363">
        <f>CONCATENATE("TAITsched:",(H1363*1000))</f>
        <v>TAITsched:20000</v>
      </c>
      <c s="18" r="G1363">
        <v>20</v>
      </c>
      <c s="8" r="H1363">
        <v>20</v>
      </c>
      <c s="36" r="I1363">
        <v>0</v>
      </c>
      <c t="str" s="27" r="J1363">
        <f>CONCATENATE("TAITbid:",(G1363*1000))</f>
        <v>TAITbid:20000</v>
      </c>
      <c t="str" s="27" r="K1363">
        <f>CONCATENATE("TAITUnscheduled:",(I1363*1000))</f>
        <v>TAITUnscheduled:0</v>
      </c>
      <c t="str" s="27" r="L1363">
        <f>CONCATENATE("TAITPlanned:",(N1363*1000))</f>
        <v>TAITPlanned:0</v>
      </c>
      <c t="str" s="27" r="M1363">
        <f>CONCATENATE("TAITSettled:",(P1363*1000))</f>
        <v>TAITSettled:20000</v>
      </c>
      <c s="36" r="N1363"/>
      <c s="34" r="O1363"/>
      <c s="8" r="P1363">
        <v>20</v>
      </c>
      <c s="17" r="Q1363"/>
      <c s="40" r="R1363"/>
      <c s="40" r="S1363"/>
      <c s="17" r="T1363"/>
      <c s="29" r="U1363">
        <f>(((20*AB1363)*AC1363)+(20*AA1363))*1</f>
        <v>0</v>
      </c>
      <c s="29" r="V1363">
        <f>IF((U1363=0),0,(S1363/U1363))</f>
        <v>0</v>
      </c>
      <c s="40" r="X1363">
        <f>(AA1363+AB1363)*AC1363</f>
        <v>0</v>
      </c>
      <c s="17" r="Y1363"/>
      <c s="31" r="AA1363"/>
      <c s="31" r="AB1363"/>
      <c s="31" r="AC1363"/>
      <c s="31" r="AD1363"/>
    </row>
    <row customHeight="1" r="1364" ht="12.0">
      <c s="19" r="A1364">
        <v>41786.75</v>
      </c>
      <c s="23" r="B1364">
        <v>41786.7916666667</v>
      </c>
      <c s="19" r="C1364">
        <f>A1364+TIME(5,0,0)</f>
        <v>41786.9583333333</v>
      </c>
      <c s="24" r="D1364">
        <f>DATE(YEAR(C1364),MONTH(C1364),DAY(C1364))</f>
        <v>41786</v>
      </c>
      <c s="27" r="E1364">
        <f>HOUR(C1364)</f>
        <v>23</v>
      </c>
      <c t="str" s="27" r="F1364">
        <f>CONCATENATE("TAITsched:",(H1364*1000))</f>
        <v>TAITsched:20000</v>
      </c>
      <c s="18" r="G1364">
        <v>20</v>
      </c>
      <c s="8" r="H1364">
        <v>20</v>
      </c>
      <c s="36" r="I1364">
        <v>0</v>
      </c>
      <c t="str" s="27" r="J1364">
        <f>CONCATENATE("TAITbid:",(G1364*1000))</f>
        <v>TAITbid:20000</v>
      </c>
      <c t="str" s="27" r="K1364">
        <f>CONCATENATE("TAITUnscheduled:",(I1364*1000))</f>
        <v>TAITUnscheduled:0</v>
      </c>
      <c t="str" s="27" r="L1364">
        <f>CONCATENATE("TAITPlanned:",(N1364*1000))</f>
        <v>TAITPlanned:0</v>
      </c>
      <c t="str" s="27" r="M1364">
        <f>CONCATENATE("TAITSettled:",(P1364*1000))</f>
        <v>TAITSettled:20000</v>
      </c>
      <c s="36" r="N1364"/>
      <c s="34" r="O1364"/>
      <c s="8" r="P1364">
        <v>20</v>
      </c>
      <c s="17" r="Q1364"/>
      <c s="40" r="R1364"/>
      <c s="40" r="S1364"/>
      <c s="17" r="T1364"/>
      <c s="29" r="U1364">
        <f>(((20*AB1364)*AC1364)+(20*AA1364))*1</f>
        <v>0</v>
      </c>
      <c s="29" r="V1364">
        <f>IF((U1364=0),0,(S1364/U1364))</f>
        <v>0</v>
      </c>
      <c s="40" r="X1364">
        <f>(AA1364+AB1364)*AC1364</f>
        <v>0</v>
      </c>
      <c s="17" r="Y1364"/>
      <c s="31" r="AA1364"/>
      <c s="31" r="AB1364"/>
      <c s="31" r="AC1364"/>
      <c s="31" r="AD1364"/>
    </row>
    <row customHeight="1" r="1365" ht="12.0">
      <c s="19" r="A1365">
        <v>41786.7916666667</v>
      </c>
      <c s="23" r="B1365">
        <v>41786.8333333333</v>
      </c>
      <c s="19" r="C1365">
        <f>A1365+TIME(5,0,0)</f>
        <v>41787</v>
      </c>
      <c s="24" r="D1365">
        <f>DATE(YEAR(C1365),MONTH(C1365),DAY(C1365))</f>
        <v>41787</v>
      </c>
      <c s="27" r="E1365">
        <f>HOUR(C1365)</f>
        <v>0</v>
      </c>
      <c t="str" s="27" r="F1365">
        <f>CONCATENATE("TAITsched:",(H1365*1000))</f>
        <v>TAITsched:20000</v>
      </c>
      <c s="18" r="G1365">
        <v>20</v>
      </c>
      <c s="8" r="H1365">
        <v>20</v>
      </c>
      <c s="36" r="I1365">
        <v>0</v>
      </c>
      <c t="str" s="27" r="J1365">
        <f>CONCATENATE("TAITbid:",(G1365*1000))</f>
        <v>TAITbid:20000</v>
      </c>
      <c t="str" s="27" r="K1365">
        <f>CONCATENATE("TAITUnscheduled:",(I1365*1000))</f>
        <v>TAITUnscheduled:0</v>
      </c>
      <c t="str" s="27" r="L1365">
        <f>CONCATENATE("TAITPlanned:",(N1365*1000))</f>
        <v>TAITPlanned:0</v>
      </c>
      <c t="str" s="27" r="M1365">
        <f>CONCATENATE("TAITSettled:",(P1365*1000))</f>
        <v>TAITSettled:20000</v>
      </c>
      <c s="36" r="N1365"/>
      <c s="34" r="O1365"/>
      <c s="8" r="P1365">
        <v>20</v>
      </c>
      <c s="17" r="Q1365"/>
      <c s="40" r="R1365"/>
      <c s="40" r="S1365"/>
      <c s="17" r="T1365"/>
      <c s="29" r="U1365">
        <f>(((20*AB1365)*AC1365)+(20*AA1365))*1</f>
        <v>0</v>
      </c>
      <c s="29" r="V1365">
        <f>IF((U1365=0),0,(S1365/U1365))</f>
        <v>0</v>
      </c>
      <c s="40" r="X1365">
        <f>(AA1365+AB1365)*AC1365</f>
        <v>0</v>
      </c>
      <c s="17" r="Y1365"/>
      <c s="31" r="AA1365"/>
      <c s="31" r="AB1365"/>
      <c s="31" r="AC1365"/>
      <c s="31" r="AD1365"/>
    </row>
    <row customHeight="1" r="1366" ht="12.0">
      <c s="19" r="A1366">
        <v>41786.8333333333</v>
      </c>
      <c s="23" r="B1366">
        <v>41786.875</v>
      </c>
      <c s="19" r="C1366">
        <f>A1366+TIME(5,0,0)</f>
        <v>41787.0416666667</v>
      </c>
      <c s="24" r="D1366">
        <f>DATE(YEAR(C1366),MONTH(C1366),DAY(C1366))</f>
        <v>41787</v>
      </c>
      <c s="27" r="E1366">
        <f>HOUR(C1366)</f>
        <v>1</v>
      </c>
      <c t="str" s="27" r="F1366">
        <f>CONCATENATE("TAITsched:",(H1366*1000))</f>
        <v>TAITsched:20000</v>
      </c>
      <c s="18" r="G1366">
        <v>20</v>
      </c>
      <c s="8" r="H1366">
        <v>20</v>
      </c>
      <c s="36" r="I1366">
        <v>0</v>
      </c>
      <c t="str" s="27" r="J1366">
        <f>CONCATENATE("TAITbid:",(G1366*1000))</f>
        <v>TAITbid:20000</v>
      </c>
      <c t="str" s="27" r="K1366">
        <f>CONCATENATE("TAITUnscheduled:",(I1366*1000))</f>
        <v>TAITUnscheduled:0</v>
      </c>
      <c t="str" s="27" r="L1366">
        <f>CONCATENATE("TAITPlanned:",(N1366*1000))</f>
        <v>TAITPlanned:0</v>
      </c>
      <c t="str" s="27" r="M1366">
        <f>CONCATENATE("TAITSettled:",(P1366*1000))</f>
        <v>TAITSettled:20000</v>
      </c>
      <c s="36" r="N1366"/>
      <c s="34" r="O1366"/>
      <c s="8" r="P1366">
        <v>20</v>
      </c>
      <c s="17" r="Q1366"/>
      <c s="40" r="R1366"/>
      <c s="40" r="S1366"/>
      <c s="17" r="T1366"/>
      <c s="29" r="U1366">
        <f>(((20*AB1366)*AC1366)+(20*AA1366))*1</f>
        <v>0</v>
      </c>
      <c s="29" r="V1366">
        <f>IF((U1366=0),0,(S1366/U1366))</f>
        <v>0</v>
      </c>
      <c s="40" r="X1366">
        <f>(AA1366+AB1366)*AC1366</f>
        <v>0</v>
      </c>
      <c s="17" r="Y1366"/>
      <c s="31" r="AA1366"/>
      <c s="31" r="AB1366"/>
      <c s="31" r="AC1366"/>
      <c s="31" r="AD1366"/>
    </row>
    <row customHeight="1" r="1367" ht="12.0">
      <c s="19" r="A1367">
        <v>41786.875</v>
      </c>
      <c s="23" r="B1367">
        <v>41786.9166666667</v>
      </c>
      <c s="19" r="C1367">
        <f>A1367+TIME(5,0,0)</f>
        <v>41787.0833333333</v>
      </c>
      <c s="24" r="D1367">
        <f>DATE(YEAR(C1367),MONTH(C1367),DAY(C1367))</f>
        <v>41787</v>
      </c>
      <c s="27" r="E1367">
        <f>HOUR(C1367)</f>
        <v>2</v>
      </c>
      <c t="str" s="27" r="F1367">
        <f>CONCATENATE("TAITsched:",(H1367*1000))</f>
        <v>TAITsched:20000</v>
      </c>
      <c s="18" r="G1367">
        <v>20</v>
      </c>
      <c s="8" r="H1367">
        <v>20</v>
      </c>
      <c s="36" r="I1367">
        <v>0</v>
      </c>
      <c t="str" s="27" r="J1367">
        <f>CONCATENATE("TAITbid:",(G1367*1000))</f>
        <v>TAITbid:20000</v>
      </c>
      <c t="str" s="27" r="K1367">
        <f>CONCATENATE("TAITUnscheduled:",(I1367*1000))</f>
        <v>TAITUnscheduled:0</v>
      </c>
      <c t="str" s="27" r="L1367">
        <f>CONCATENATE("TAITPlanned:",(N1367*1000))</f>
        <v>TAITPlanned:0</v>
      </c>
      <c t="str" s="27" r="M1367">
        <f>CONCATENATE("TAITSettled:",(P1367*1000))</f>
        <v>TAITSettled:20000</v>
      </c>
      <c s="36" r="N1367"/>
      <c s="34" r="O1367"/>
      <c s="8" r="P1367">
        <v>20</v>
      </c>
      <c s="17" r="Q1367"/>
      <c s="40" r="R1367"/>
      <c s="40" r="S1367"/>
      <c s="17" r="T1367"/>
      <c s="29" r="U1367">
        <f>(((20*AB1367)*AC1367)+(20*AA1367))*1</f>
        <v>0</v>
      </c>
      <c s="29" r="V1367">
        <f>IF((U1367=0),0,(S1367/U1367))</f>
        <v>0</v>
      </c>
      <c s="40" r="X1367">
        <f>(AA1367+AB1367)*AC1367</f>
        <v>0</v>
      </c>
      <c s="17" r="Y1367"/>
      <c s="31" r="AA1367"/>
      <c s="31" r="AB1367"/>
      <c s="31" r="AC1367"/>
      <c s="31" r="AD1367"/>
    </row>
    <row customHeight="1" r="1368" ht="12.0">
      <c s="19" r="A1368">
        <v>41786.9166666667</v>
      </c>
      <c s="23" r="B1368">
        <v>41786.9583333333</v>
      </c>
      <c s="19" r="C1368">
        <f>A1368+TIME(5,0,0)</f>
        <v>41787.125</v>
      </c>
      <c s="24" r="D1368">
        <f>DATE(YEAR(C1368),MONTH(C1368),DAY(C1368))</f>
        <v>41787</v>
      </c>
      <c s="27" r="E1368">
        <f>HOUR(C1368)</f>
        <v>3</v>
      </c>
      <c t="str" s="27" r="F1368">
        <f>CONCATENATE("TAITsched:",(H1368*1000))</f>
        <v>TAITsched:20000</v>
      </c>
      <c s="18" r="G1368">
        <v>20</v>
      </c>
      <c s="8" r="H1368">
        <v>20</v>
      </c>
      <c s="36" r="I1368">
        <v>0</v>
      </c>
      <c t="str" s="27" r="J1368">
        <f>CONCATENATE("TAITbid:",(G1368*1000))</f>
        <v>TAITbid:20000</v>
      </c>
      <c t="str" s="27" r="K1368">
        <f>CONCATENATE("TAITUnscheduled:",(I1368*1000))</f>
        <v>TAITUnscheduled:0</v>
      </c>
      <c t="str" s="27" r="L1368">
        <f>CONCATENATE("TAITPlanned:",(N1368*1000))</f>
        <v>TAITPlanned:0</v>
      </c>
      <c t="str" s="27" r="M1368">
        <f>CONCATENATE("TAITSettled:",(P1368*1000))</f>
        <v>TAITSettled:20000</v>
      </c>
      <c s="36" r="N1368"/>
      <c s="34" r="O1368"/>
      <c s="8" r="P1368">
        <v>20</v>
      </c>
      <c s="17" r="Q1368"/>
      <c s="40" r="R1368"/>
      <c s="40" r="S1368"/>
      <c s="17" r="T1368"/>
      <c s="29" r="U1368">
        <f>(((20*AB1368)*AC1368)+(20*AA1368))*1</f>
        <v>0</v>
      </c>
      <c s="29" r="V1368">
        <f>IF((U1368=0),0,(S1368/U1368))</f>
        <v>0</v>
      </c>
      <c s="40" r="X1368">
        <f>(AA1368+AB1368)*AC1368</f>
        <v>0</v>
      </c>
      <c s="17" r="Y1368"/>
      <c s="31" r="AA1368"/>
      <c s="31" r="AB1368"/>
      <c s="31" r="AC1368"/>
      <c s="31" r="AD1368"/>
    </row>
    <row customHeight="1" r="1369" ht="12.0">
      <c s="19" r="A1369">
        <v>41786.9583333333</v>
      </c>
      <c s="23" r="B1369">
        <v>41787</v>
      </c>
      <c s="19" r="C1369">
        <f>A1369+TIME(5,0,0)</f>
        <v>41787.1666666667</v>
      </c>
      <c s="24" r="D1369">
        <f>DATE(YEAR(C1369),MONTH(C1369),DAY(C1369))</f>
        <v>41787</v>
      </c>
      <c s="27" r="E1369">
        <f>HOUR(C1369)</f>
        <v>4</v>
      </c>
      <c t="str" s="27" r="F1369">
        <f>CONCATENATE("TAITsched:",(H1369*1000))</f>
        <v>TAITsched:20000</v>
      </c>
      <c s="18" r="G1369">
        <v>20</v>
      </c>
      <c s="8" r="H1369">
        <v>20</v>
      </c>
      <c s="36" r="I1369">
        <v>0</v>
      </c>
      <c t="str" s="27" r="J1369">
        <f>CONCATENATE("TAITbid:",(G1369*1000))</f>
        <v>TAITbid:20000</v>
      </c>
      <c t="str" s="27" r="K1369">
        <f>CONCATENATE("TAITUnscheduled:",(I1369*1000))</f>
        <v>TAITUnscheduled:0</v>
      </c>
      <c t="str" s="27" r="L1369">
        <f>CONCATENATE("TAITPlanned:",(N1369*1000))</f>
        <v>TAITPlanned:0</v>
      </c>
      <c t="str" s="27" r="M1369">
        <f>CONCATENATE("TAITSettled:",(P1369*1000))</f>
        <v>TAITSettled:20000</v>
      </c>
      <c s="36" r="N1369"/>
      <c s="34" r="O1369"/>
      <c s="8" r="P1369">
        <v>20</v>
      </c>
      <c s="17" r="Q1369"/>
      <c s="40" r="R1369"/>
      <c s="40" r="S1369"/>
      <c s="17" r="T1369"/>
      <c s="29" r="U1369">
        <f>(((20*AB1369)*AC1369)+(20*AA1369))*1</f>
        <v>0</v>
      </c>
      <c s="29" r="V1369">
        <f>IF((U1369=0),0,(S1369/U1369))</f>
        <v>0</v>
      </c>
      <c s="40" r="X1369">
        <f>(AA1369+AB1369)*AC1369</f>
        <v>0</v>
      </c>
      <c s="17" r="Y1369"/>
      <c s="31" r="AA1369"/>
      <c s="31" r="AB1369"/>
      <c s="31" r="AC1369"/>
      <c s="31" r="AD1369"/>
    </row>
    <row customHeight="1" r="1370" ht="12.0">
      <c s="19" r="A1370">
        <v>41787</v>
      </c>
      <c s="23" r="B1370">
        <v>41787.0416666667</v>
      </c>
      <c s="19" r="C1370">
        <f>A1370+TIME(5,0,0)</f>
        <v>41787.2083333333</v>
      </c>
      <c s="24" r="D1370">
        <f>DATE(YEAR(C1370),MONTH(C1370),DAY(C1370))</f>
        <v>41787</v>
      </c>
      <c s="27" r="E1370">
        <f>HOUR(C1370)</f>
        <v>5</v>
      </c>
      <c t="str" s="27" r="F1370">
        <f>CONCATENATE("TAITsched:",(H1370*1000))</f>
        <v>TAITsched:20000</v>
      </c>
      <c s="18" r="G1370">
        <v>20</v>
      </c>
      <c s="8" r="H1370">
        <v>20</v>
      </c>
      <c s="36" r="I1370">
        <v>0</v>
      </c>
      <c t="str" s="27" r="J1370">
        <f>CONCATENATE("TAITbid:",(G1370*1000))</f>
        <v>TAITbid:20000</v>
      </c>
      <c t="str" s="27" r="K1370">
        <f>CONCATENATE("TAITUnscheduled:",(I1370*1000))</f>
        <v>TAITUnscheduled:0</v>
      </c>
      <c t="str" s="27" r="L1370">
        <f>CONCATENATE("TAITPlanned:",(N1370*1000))</f>
        <v>TAITPlanned:0</v>
      </c>
      <c t="str" s="27" r="M1370">
        <f>CONCATENATE("TAITSettled:",(P1370*1000))</f>
        <v>TAITSettled:20000</v>
      </c>
      <c s="36" r="N1370"/>
      <c s="34" r="O1370"/>
      <c s="8" r="P1370">
        <v>20</v>
      </c>
      <c s="17" r="Q1370"/>
      <c s="40" r="R1370"/>
      <c s="40" r="S1370"/>
      <c s="17" r="T1370"/>
      <c s="29" r="U1370">
        <f>(((20*AB1370)*AC1370)+(20*AA1370))*1</f>
        <v>0</v>
      </c>
      <c s="29" r="V1370">
        <f>IF((U1370=0),0,(S1370/U1370))</f>
        <v>0</v>
      </c>
      <c s="40" r="X1370">
        <f>(AA1370+AB1370)*AC1370</f>
        <v>0</v>
      </c>
      <c s="17" r="Y1370"/>
      <c s="31" r="AA1370"/>
      <c s="31" r="AB1370"/>
      <c s="31" r="AC1370"/>
      <c s="31" r="AD1370"/>
    </row>
    <row customHeight="1" r="1371" ht="12.0">
      <c s="19" r="A1371">
        <v>41787.0416666667</v>
      </c>
      <c s="23" r="B1371">
        <v>41787.0833333333</v>
      </c>
      <c s="19" r="C1371">
        <f>A1371+TIME(5,0,0)</f>
        <v>41787.25</v>
      </c>
      <c s="24" r="D1371">
        <f>DATE(YEAR(C1371),MONTH(C1371),DAY(C1371))</f>
        <v>41787</v>
      </c>
      <c s="27" r="E1371">
        <f>HOUR(C1371)</f>
        <v>6</v>
      </c>
      <c t="str" s="27" r="F1371">
        <f>CONCATENATE("TAITsched:",(H1371*1000))</f>
        <v>TAITsched:20000</v>
      </c>
      <c s="18" r="G1371">
        <v>20</v>
      </c>
      <c s="8" r="H1371">
        <v>20</v>
      </c>
      <c s="36" r="I1371">
        <v>0</v>
      </c>
      <c t="str" s="27" r="J1371">
        <f>CONCATENATE("TAITbid:",(G1371*1000))</f>
        <v>TAITbid:20000</v>
      </c>
      <c t="str" s="27" r="K1371">
        <f>CONCATENATE("TAITUnscheduled:",(I1371*1000))</f>
        <v>TAITUnscheduled:0</v>
      </c>
      <c t="str" s="27" r="L1371">
        <f>CONCATENATE("TAITPlanned:",(N1371*1000))</f>
        <v>TAITPlanned:0</v>
      </c>
      <c t="str" s="27" r="M1371">
        <f>CONCATENATE("TAITSettled:",(P1371*1000))</f>
        <v>TAITSettled:20000</v>
      </c>
      <c s="36" r="N1371"/>
      <c s="34" r="O1371"/>
      <c s="8" r="P1371">
        <v>20</v>
      </c>
      <c s="17" r="Q1371"/>
      <c s="40" r="R1371"/>
      <c s="40" r="S1371"/>
      <c s="17" r="T1371"/>
      <c s="29" r="U1371">
        <f>(((20*AB1371)*AC1371)+(20*AA1371))*1</f>
        <v>0</v>
      </c>
      <c s="29" r="V1371">
        <f>IF((U1371=0),0,(S1371/U1371))</f>
        <v>0</v>
      </c>
      <c s="40" r="X1371">
        <f>(AA1371+AB1371)*AC1371</f>
        <v>0</v>
      </c>
      <c s="17" r="Y1371"/>
      <c s="31" r="AA1371"/>
      <c s="31" r="AB1371"/>
      <c s="31" r="AC1371"/>
      <c s="31" r="AD1371"/>
    </row>
    <row customHeight="1" r="1372" ht="12.0">
      <c s="19" r="A1372">
        <v>41787.0833333333</v>
      </c>
      <c s="23" r="B1372">
        <v>41787.125</v>
      </c>
      <c s="19" r="C1372">
        <f>A1372+TIME(5,0,0)</f>
        <v>41787.2916666667</v>
      </c>
      <c s="24" r="D1372">
        <f>DATE(YEAR(C1372),MONTH(C1372),DAY(C1372))</f>
        <v>41787</v>
      </c>
      <c s="27" r="E1372">
        <f>HOUR(C1372)</f>
        <v>7</v>
      </c>
      <c t="str" s="27" r="F1372">
        <f>CONCATENATE("TAITsched:",(H1372*1000))</f>
        <v>TAITsched:20000</v>
      </c>
      <c s="18" r="G1372">
        <v>20</v>
      </c>
      <c s="8" r="H1372">
        <v>20</v>
      </c>
      <c s="36" r="I1372">
        <v>0</v>
      </c>
      <c t="str" s="27" r="J1372">
        <f>CONCATENATE("TAITbid:",(G1372*1000))</f>
        <v>TAITbid:20000</v>
      </c>
      <c t="str" s="27" r="K1372">
        <f>CONCATENATE("TAITUnscheduled:",(I1372*1000))</f>
        <v>TAITUnscheduled:0</v>
      </c>
      <c t="str" s="27" r="L1372">
        <f>CONCATENATE("TAITPlanned:",(N1372*1000))</f>
        <v>TAITPlanned:0</v>
      </c>
      <c t="str" s="27" r="M1372">
        <f>CONCATENATE("TAITSettled:",(P1372*1000))</f>
        <v>TAITSettled:20000</v>
      </c>
      <c s="36" r="N1372"/>
      <c s="34" r="O1372"/>
      <c s="8" r="P1372">
        <v>20</v>
      </c>
      <c s="17" r="Q1372"/>
      <c s="40" r="R1372"/>
      <c s="40" r="S1372"/>
      <c s="17" r="T1372"/>
      <c s="29" r="U1372">
        <f>(((20*AB1372)*AC1372)+(20*AA1372))*1</f>
        <v>0</v>
      </c>
      <c s="29" r="V1372">
        <f>IF((U1372=0),0,(S1372/U1372))</f>
        <v>0</v>
      </c>
      <c s="40" r="X1372">
        <f>(AA1372+AB1372)*AC1372</f>
        <v>0</v>
      </c>
      <c s="17" r="Y1372"/>
      <c s="31" r="AA1372"/>
      <c s="31" r="AB1372"/>
      <c s="31" r="AC1372"/>
      <c s="31" r="AD1372"/>
    </row>
    <row customHeight="1" r="1373" ht="12.0">
      <c s="19" r="A1373">
        <v>41787.125</v>
      </c>
      <c s="23" r="B1373">
        <v>41787.1666666667</v>
      </c>
      <c s="19" r="C1373">
        <f>A1373+TIME(5,0,0)</f>
        <v>41787.3333333333</v>
      </c>
      <c s="24" r="D1373">
        <f>DATE(YEAR(C1373),MONTH(C1373),DAY(C1373))</f>
        <v>41787</v>
      </c>
      <c s="27" r="E1373">
        <f>HOUR(C1373)</f>
        <v>8</v>
      </c>
      <c t="str" s="27" r="F1373">
        <f>CONCATENATE("TAITsched:",(H1373*1000))</f>
        <v>TAITsched:20000</v>
      </c>
      <c s="18" r="G1373">
        <v>20</v>
      </c>
      <c s="8" r="H1373">
        <v>20</v>
      </c>
      <c s="36" r="I1373">
        <v>0</v>
      </c>
      <c t="str" s="27" r="J1373">
        <f>CONCATENATE("TAITbid:",(G1373*1000))</f>
        <v>TAITbid:20000</v>
      </c>
      <c t="str" s="27" r="K1373">
        <f>CONCATENATE("TAITUnscheduled:",(I1373*1000))</f>
        <v>TAITUnscheduled:0</v>
      </c>
      <c t="str" s="27" r="L1373">
        <f>CONCATENATE("TAITPlanned:",(N1373*1000))</f>
        <v>TAITPlanned:0</v>
      </c>
      <c t="str" s="27" r="M1373">
        <f>CONCATENATE("TAITSettled:",(P1373*1000))</f>
        <v>TAITSettled:20000</v>
      </c>
      <c s="36" r="N1373"/>
      <c s="34" r="O1373"/>
      <c s="8" r="P1373">
        <v>20</v>
      </c>
      <c s="17" r="Q1373"/>
      <c s="40" r="R1373"/>
      <c s="40" r="S1373"/>
      <c s="17" r="T1373"/>
      <c s="29" r="U1373">
        <f>(((20*AB1373)*AC1373)+(20*AA1373))*1</f>
        <v>0</v>
      </c>
      <c s="29" r="V1373">
        <f>IF((U1373=0),0,(S1373/U1373))</f>
        <v>0</v>
      </c>
      <c s="40" r="X1373">
        <f>(AA1373+AB1373)*AC1373</f>
        <v>0</v>
      </c>
      <c s="17" r="Y1373"/>
      <c s="31" r="AA1373"/>
      <c s="31" r="AB1373"/>
      <c s="31" r="AC1373"/>
      <c s="31" r="AD1373"/>
    </row>
    <row customHeight="1" r="1374" ht="12.0">
      <c s="19" r="A1374">
        <v>41787.1666666667</v>
      </c>
      <c s="23" r="B1374">
        <v>41787.2083333333</v>
      </c>
      <c s="19" r="C1374">
        <f>A1374+TIME(5,0,0)</f>
        <v>41787.375</v>
      </c>
      <c s="24" r="D1374">
        <f>DATE(YEAR(C1374),MONTH(C1374),DAY(C1374))</f>
        <v>41787</v>
      </c>
      <c s="27" r="E1374">
        <f>HOUR(C1374)</f>
        <v>9</v>
      </c>
      <c t="str" s="27" r="F1374">
        <f>CONCATENATE("TAITsched:",(H1374*1000))</f>
        <v>TAITsched:20000</v>
      </c>
      <c s="18" r="G1374">
        <v>20</v>
      </c>
      <c s="8" r="H1374">
        <v>20</v>
      </c>
      <c s="36" r="I1374">
        <v>0</v>
      </c>
      <c t="str" s="27" r="J1374">
        <f>CONCATENATE("TAITbid:",(G1374*1000))</f>
        <v>TAITbid:20000</v>
      </c>
      <c t="str" s="27" r="K1374">
        <f>CONCATENATE("TAITUnscheduled:",(I1374*1000))</f>
        <v>TAITUnscheduled:0</v>
      </c>
      <c t="str" s="27" r="L1374">
        <f>CONCATENATE("TAITPlanned:",(N1374*1000))</f>
        <v>TAITPlanned:0</v>
      </c>
      <c t="str" s="27" r="M1374">
        <f>CONCATENATE("TAITSettled:",(P1374*1000))</f>
        <v>TAITSettled:20000</v>
      </c>
      <c s="36" r="N1374"/>
      <c s="34" r="O1374"/>
      <c s="8" r="P1374">
        <v>20</v>
      </c>
      <c s="17" r="Q1374"/>
      <c s="40" r="R1374"/>
      <c s="40" r="S1374"/>
      <c s="17" r="T1374"/>
      <c s="29" r="U1374">
        <f>(((20*AB1374)*AC1374)+(20*AA1374))*1</f>
        <v>0</v>
      </c>
      <c s="29" r="V1374">
        <f>IF((U1374=0),0,(S1374/U1374))</f>
        <v>0</v>
      </c>
      <c s="40" r="X1374">
        <f>(AA1374+AB1374)*AC1374</f>
        <v>0</v>
      </c>
      <c s="17" r="Y1374"/>
      <c s="31" r="AA1374"/>
      <c s="31" r="AB1374"/>
      <c s="31" r="AC1374"/>
      <c s="31" r="AD1374"/>
    </row>
    <row customHeight="1" r="1375" ht="12.0">
      <c s="19" r="A1375">
        <v>41787.2083333333</v>
      </c>
      <c s="23" r="B1375">
        <v>41787.25</v>
      </c>
      <c s="19" r="C1375">
        <f>A1375+TIME(5,0,0)</f>
        <v>41787.4166666667</v>
      </c>
      <c s="24" r="D1375">
        <f>DATE(YEAR(C1375),MONTH(C1375),DAY(C1375))</f>
        <v>41787</v>
      </c>
      <c s="27" r="E1375">
        <f>HOUR(C1375)</f>
        <v>10</v>
      </c>
      <c t="str" s="27" r="F1375">
        <f>CONCATENATE("TAITsched:",(H1375*1000))</f>
        <v>TAITsched:20000</v>
      </c>
      <c s="18" r="G1375">
        <v>20</v>
      </c>
      <c s="8" r="H1375">
        <v>20</v>
      </c>
      <c s="36" r="I1375">
        <v>0</v>
      </c>
      <c t="str" s="27" r="J1375">
        <f>CONCATENATE("TAITbid:",(G1375*1000))</f>
        <v>TAITbid:20000</v>
      </c>
      <c t="str" s="27" r="K1375">
        <f>CONCATENATE("TAITUnscheduled:",(I1375*1000))</f>
        <v>TAITUnscheduled:0</v>
      </c>
      <c t="str" s="27" r="L1375">
        <f>CONCATENATE("TAITPlanned:",(N1375*1000))</f>
        <v>TAITPlanned:0</v>
      </c>
      <c t="str" s="27" r="M1375">
        <f>CONCATENATE("TAITSettled:",(P1375*1000))</f>
        <v>TAITSettled:20000</v>
      </c>
      <c s="36" r="N1375"/>
      <c s="34" r="O1375"/>
      <c s="8" r="P1375">
        <v>20</v>
      </c>
      <c s="17" r="Q1375"/>
      <c s="40" r="R1375"/>
      <c s="40" r="S1375"/>
      <c s="17" r="T1375"/>
      <c s="29" r="U1375">
        <f>(((20*AB1375)*AC1375)+(20*AA1375))*1</f>
        <v>0</v>
      </c>
      <c s="29" r="V1375">
        <f>IF((U1375=0),0,(S1375/U1375))</f>
        <v>0</v>
      </c>
      <c s="40" r="X1375">
        <f>(AA1375+AB1375)*AC1375</f>
        <v>0</v>
      </c>
      <c s="17" r="Y1375"/>
      <c s="31" r="AA1375"/>
      <c s="31" r="AB1375"/>
      <c s="31" r="AC1375"/>
      <c s="31" r="AD1375"/>
    </row>
    <row customHeight="1" r="1376" ht="12.0">
      <c s="19" r="A1376">
        <v>41787.25</v>
      </c>
      <c s="23" r="B1376">
        <v>41787.2916666667</v>
      </c>
      <c s="19" r="C1376">
        <f>A1376+TIME(5,0,0)</f>
        <v>41787.4583333333</v>
      </c>
      <c s="24" r="D1376">
        <f>DATE(YEAR(C1376),MONTH(C1376),DAY(C1376))</f>
        <v>41787</v>
      </c>
      <c s="27" r="E1376">
        <f>HOUR(C1376)</f>
        <v>11</v>
      </c>
      <c t="str" s="27" r="F1376">
        <f>CONCATENATE("TAITsched:",(H1376*1000))</f>
        <v>TAITsched:20000</v>
      </c>
      <c s="18" r="G1376">
        <v>20</v>
      </c>
      <c s="8" r="H1376">
        <v>20</v>
      </c>
      <c s="36" r="I1376">
        <v>0</v>
      </c>
      <c t="str" s="27" r="J1376">
        <f>CONCATENATE("TAITbid:",(G1376*1000))</f>
        <v>TAITbid:20000</v>
      </c>
      <c t="str" s="27" r="K1376">
        <f>CONCATENATE("TAITUnscheduled:",(I1376*1000))</f>
        <v>TAITUnscheduled:0</v>
      </c>
      <c t="str" s="27" r="L1376">
        <f>CONCATENATE("TAITPlanned:",(N1376*1000))</f>
        <v>TAITPlanned:0</v>
      </c>
      <c t="str" s="27" r="M1376">
        <f>CONCATENATE("TAITSettled:",(P1376*1000))</f>
        <v>TAITSettled:20000</v>
      </c>
      <c s="36" r="N1376"/>
      <c s="34" r="O1376"/>
      <c s="8" r="P1376">
        <v>20</v>
      </c>
      <c s="17" r="Q1376"/>
      <c s="40" r="R1376"/>
      <c s="40" r="S1376"/>
      <c s="17" r="T1376"/>
      <c s="29" r="U1376">
        <f>(((20*AB1376)*AC1376)+(20*AA1376))*1</f>
        <v>0</v>
      </c>
      <c s="29" r="V1376">
        <f>IF((U1376=0),0,(S1376/U1376))</f>
        <v>0</v>
      </c>
      <c s="40" r="X1376">
        <f>(AA1376+AB1376)*AC1376</f>
        <v>0</v>
      </c>
      <c s="17" r="Y1376"/>
      <c s="31" r="AA1376"/>
      <c s="31" r="AB1376"/>
      <c s="31" r="AC1376"/>
      <c s="31" r="AD1376"/>
    </row>
    <row customHeight="1" r="1377" ht="12.0">
      <c s="19" r="A1377">
        <v>41787.2916666667</v>
      </c>
      <c s="23" r="B1377">
        <v>41787.3333333333</v>
      </c>
      <c s="19" r="C1377">
        <f>A1377+TIME(5,0,0)</f>
        <v>41787.5</v>
      </c>
      <c s="24" r="D1377">
        <f>DATE(YEAR(C1377),MONTH(C1377),DAY(C1377))</f>
        <v>41787</v>
      </c>
      <c s="27" r="E1377">
        <f>HOUR(C1377)</f>
        <v>12</v>
      </c>
      <c t="str" s="27" r="F1377">
        <f>CONCATENATE("TAITsched:",(H1377*1000))</f>
        <v>TAITsched:20000</v>
      </c>
      <c s="18" r="G1377">
        <v>20</v>
      </c>
      <c s="8" r="H1377">
        <v>20</v>
      </c>
      <c s="36" r="I1377">
        <v>0</v>
      </c>
      <c t="str" s="27" r="J1377">
        <f>CONCATENATE("TAITbid:",(G1377*1000))</f>
        <v>TAITbid:20000</v>
      </c>
      <c t="str" s="27" r="K1377">
        <f>CONCATENATE("TAITUnscheduled:",(I1377*1000))</f>
        <v>TAITUnscheduled:0</v>
      </c>
      <c t="str" s="27" r="L1377">
        <f>CONCATENATE("TAITPlanned:",(N1377*1000))</f>
        <v>TAITPlanned:0</v>
      </c>
      <c t="str" s="27" r="M1377">
        <f>CONCATENATE("TAITSettled:",(P1377*1000))</f>
        <v>TAITSettled:20000</v>
      </c>
      <c s="36" r="N1377"/>
      <c s="34" r="O1377"/>
      <c s="8" r="P1377">
        <v>20</v>
      </c>
      <c s="17" r="Q1377"/>
      <c s="40" r="R1377"/>
      <c s="40" r="S1377"/>
      <c s="17" r="T1377"/>
      <c s="29" r="U1377">
        <f>(((20*AB1377)*AC1377)+(20*AA1377))*1</f>
        <v>0</v>
      </c>
      <c s="29" r="V1377">
        <f>IF((U1377=0),0,(S1377/U1377))</f>
        <v>0</v>
      </c>
      <c s="40" r="X1377">
        <f>(AA1377+AB1377)*AC1377</f>
        <v>0</v>
      </c>
      <c s="17" r="Y1377"/>
      <c s="31" r="AA1377"/>
      <c s="31" r="AB1377"/>
      <c s="31" r="AC1377"/>
      <c s="31" r="AD1377"/>
    </row>
    <row customHeight="1" r="1378" ht="12.0">
      <c s="19" r="A1378">
        <v>41787.3333333333</v>
      </c>
      <c s="23" r="B1378">
        <v>41787.375</v>
      </c>
      <c s="19" r="C1378">
        <f>A1378+TIME(5,0,0)</f>
        <v>41787.5416666667</v>
      </c>
      <c s="24" r="D1378">
        <f>DATE(YEAR(C1378),MONTH(C1378),DAY(C1378))</f>
        <v>41787</v>
      </c>
      <c s="27" r="E1378">
        <f>HOUR(C1378)</f>
        <v>13</v>
      </c>
      <c t="str" s="27" r="F1378">
        <f>CONCATENATE("TAITsched:",(H1378*1000))</f>
        <v>TAITsched:20000</v>
      </c>
      <c s="18" r="G1378">
        <v>20</v>
      </c>
      <c s="8" r="H1378">
        <v>20</v>
      </c>
      <c s="36" r="I1378">
        <v>0</v>
      </c>
      <c t="str" s="27" r="J1378">
        <f>CONCATENATE("TAITbid:",(G1378*1000))</f>
        <v>TAITbid:20000</v>
      </c>
      <c t="str" s="27" r="K1378">
        <f>CONCATENATE("TAITUnscheduled:",(I1378*1000))</f>
        <v>TAITUnscheduled:0</v>
      </c>
      <c t="str" s="27" r="L1378">
        <f>CONCATENATE("TAITPlanned:",(N1378*1000))</f>
        <v>TAITPlanned:0</v>
      </c>
      <c t="str" s="27" r="M1378">
        <f>CONCATENATE("TAITSettled:",(P1378*1000))</f>
        <v>TAITSettled:20000</v>
      </c>
      <c s="36" r="N1378"/>
      <c s="34" r="O1378"/>
      <c s="8" r="P1378">
        <v>20</v>
      </c>
      <c s="17" r="Q1378"/>
      <c s="40" r="R1378"/>
      <c s="40" r="S1378"/>
      <c s="17" r="T1378"/>
      <c s="29" r="U1378">
        <f>(((20*AB1378)*AC1378)+(20*AA1378))*1</f>
        <v>0</v>
      </c>
      <c s="29" r="V1378">
        <f>IF((U1378=0),0,(S1378/U1378))</f>
        <v>0</v>
      </c>
      <c s="40" r="X1378">
        <f>(AA1378+AB1378)*AC1378</f>
        <v>0</v>
      </c>
      <c s="17" r="Y1378"/>
      <c s="31" r="AA1378"/>
      <c s="31" r="AB1378"/>
      <c s="31" r="AC1378"/>
      <c s="31" r="AD1378"/>
    </row>
    <row customHeight="1" r="1379" ht="12.0">
      <c s="19" r="A1379">
        <v>41787.375</v>
      </c>
      <c s="23" r="B1379">
        <v>41787.4166666667</v>
      </c>
      <c s="19" r="C1379">
        <f>A1379+TIME(5,0,0)</f>
        <v>41787.5833333333</v>
      </c>
      <c s="24" r="D1379">
        <f>DATE(YEAR(C1379),MONTH(C1379),DAY(C1379))</f>
        <v>41787</v>
      </c>
      <c s="27" r="E1379">
        <f>HOUR(C1379)</f>
        <v>14</v>
      </c>
      <c t="str" s="27" r="F1379">
        <f>CONCATENATE("TAITsched:",(H1379*1000))</f>
        <v>TAITsched:20000</v>
      </c>
      <c s="18" r="G1379">
        <v>20</v>
      </c>
      <c s="8" r="H1379">
        <v>20</v>
      </c>
      <c s="36" r="I1379">
        <v>0</v>
      </c>
      <c t="str" s="27" r="J1379">
        <f>CONCATENATE("TAITbid:",(G1379*1000))</f>
        <v>TAITbid:20000</v>
      </c>
      <c t="str" s="27" r="K1379">
        <f>CONCATENATE("TAITUnscheduled:",(I1379*1000))</f>
        <v>TAITUnscheduled:0</v>
      </c>
      <c t="str" s="27" r="L1379">
        <f>CONCATENATE("TAITPlanned:",(N1379*1000))</f>
        <v>TAITPlanned:0</v>
      </c>
      <c t="str" s="27" r="M1379">
        <f>CONCATENATE("TAITSettled:",(P1379*1000))</f>
        <v>TAITSettled:20000</v>
      </c>
      <c s="36" r="N1379"/>
      <c s="34" r="O1379"/>
      <c s="8" r="P1379">
        <v>20</v>
      </c>
      <c s="17" r="Q1379"/>
      <c s="40" r="R1379"/>
      <c s="40" r="S1379"/>
      <c s="17" r="T1379"/>
      <c s="29" r="U1379">
        <f>(((20*AB1379)*AC1379)+(20*AA1379))*1</f>
        <v>0</v>
      </c>
      <c s="29" r="V1379">
        <f>IF((U1379=0),0,(S1379/U1379))</f>
        <v>0</v>
      </c>
      <c s="40" r="X1379">
        <f>(AA1379+AB1379)*AC1379</f>
        <v>0</v>
      </c>
      <c s="17" r="Y1379"/>
      <c s="31" r="AA1379"/>
      <c s="31" r="AB1379"/>
      <c s="31" r="AC1379"/>
      <c s="31" r="AD1379"/>
    </row>
    <row customHeight="1" r="1380" ht="12.0">
      <c s="19" r="A1380">
        <v>41787.4166666667</v>
      </c>
      <c s="23" r="B1380">
        <v>41787.4583333333</v>
      </c>
      <c s="19" r="C1380">
        <f>A1380+TIME(5,0,0)</f>
        <v>41787.625</v>
      </c>
      <c s="24" r="D1380">
        <f>DATE(YEAR(C1380),MONTH(C1380),DAY(C1380))</f>
        <v>41787</v>
      </c>
      <c s="27" r="E1380">
        <f>HOUR(C1380)</f>
        <v>15</v>
      </c>
      <c t="str" s="27" r="F1380">
        <f>CONCATENATE("TAITsched:",(H1380*1000))</f>
        <v>TAITsched:20000</v>
      </c>
      <c s="18" r="G1380">
        <v>20</v>
      </c>
      <c s="8" r="H1380">
        <v>20</v>
      </c>
      <c s="36" r="I1380">
        <v>0</v>
      </c>
      <c t="str" s="27" r="J1380">
        <f>CONCATENATE("TAITbid:",(G1380*1000))</f>
        <v>TAITbid:20000</v>
      </c>
      <c t="str" s="27" r="K1380">
        <f>CONCATENATE("TAITUnscheduled:",(I1380*1000))</f>
        <v>TAITUnscheduled:0</v>
      </c>
      <c t="str" s="27" r="L1380">
        <f>CONCATENATE("TAITPlanned:",(N1380*1000))</f>
        <v>TAITPlanned:0</v>
      </c>
      <c t="str" s="27" r="M1380">
        <f>CONCATENATE("TAITSettled:",(P1380*1000))</f>
        <v>TAITSettled:20000</v>
      </c>
      <c s="36" r="N1380"/>
      <c s="34" r="O1380"/>
      <c s="8" r="P1380">
        <v>20</v>
      </c>
      <c s="17" r="Q1380"/>
      <c s="40" r="R1380"/>
      <c s="40" r="S1380"/>
      <c s="17" r="T1380"/>
      <c s="29" r="U1380">
        <f>(((20*AB1380)*AC1380)+(20*AA1380))*1</f>
        <v>0</v>
      </c>
      <c s="29" r="V1380">
        <f>IF((U1380=0),0,(S1380/U1380))</f>
        <v>0</v>
      </c>
      <c s="40" r="X1380">
        <f>(AA1380+AB1380)*AC1380</f>
        <v>0</v>
      </c>
      <c s="17" r="Y1380"/>
      <c s="31" r="AA1380"/>
      <c s="31" r="AB1380"/>
      <c s="31" r="AC1380"/>
      <c s="31" r="AD1380"/>
    </row>
    <row customHeight="1" r="1381" ht="12.0">
      <c s="19" r="A1381">
        <v>41787.4583333333</v>
      </c>
      <c s="23" r="B1381">
        <v>41787.5</v>
      </c>
      <c s="19" r="C1381">
        <f>A1381+TIME(5,0,0)</f>
        <v>41787.6666666667</v>
      </c>
      <c s="24" r="D1381">
        <f>DATE(YEAR(C1381),MONTH(C1381),DAY(C1381))</f>
        <v>41787</v>
      </c>
      <c s="27" r="E1381">
        <f>HOUR(C1381)</f>
        <v>16</v>
      </c>
      <c t="str" s="27" r="F1381">
        <f>CONCATENATE("TAITsched:",(H1381*1000))</f>
        <v>TAITsched:20000</v>
      </c>
      <c s="18" r="G1381">
        <v>20</v>
      </c>
      <c s="8" r="H1381">
        <v>20</v>
      </c>
      <c s="36" r="I1381">
        <v>0</v>
      </c>
      <c t="str" s="27" r="J1381">
        <f>CONCATENATE("TAITbid:",(G1381*1000))</f>
        <v>TAITbid:20000</v>
      </c>
      <c t="str" s="27" r="K1381">
        <f>CONCATENATE("TAITUnscheduled:",(I1381*1000))</f>
        <v>TAITUnscheduled:0</v>
      </c>
      <c t="str" s="27" r="L1381">
        <f>CONCATENATE("TAITPlanned:",(N1381*1000))</f>
        <v>TAITPlanned:0</v>
      </c>
      <c t="str" s="27" r="M1381">
        <f>CONCATENATE("TAITSettled:",(P1381*1000))</f>
        <v>TAITSettled:20000</v>
      </c>
      <c s="36" r="N1381"/>
      <c s="34" r="O1381"/>
      <c s="8" r="P1381">
        <v>20</v>
      </c>
      <c s="17" r="Q1381"/>
      <c s="40" r="R1381"/>
      <c s="40" r="S1381"/>
      <c s="17" r="T1381"/>
      <c s="29" r="U1381">
        <f>(((20*AB1381)*AC1381)+(20*AA1381))*1</f>
        <v>0</v>
      </c>
      <c s="29" r="V1381">
        <f>IF((U1381=0),0,(S1381/U1381))</f>
        <v>0</v>
      </c>
      <c s="40" r="X1381">
        <f>(AA1381+AB1381)*AC1381</f>
        <v>0</v>
      </c>
      <c s="17" r="Y1381"/>
      <c s="31" r="AA1381"/>
      <c s="31" r="AB1381"/>
      <c s="31" r="AC1381"/>
      <c s="31" r="AD1381"/>
    </row>
    <row customHeight="1" r="1382" ht="12.0">
      <c s="19" r="A1382">
        <v>41787.5</v>
      </c>
      <c s="23" r="B1382">
        <v>41787.5416666667</v>
      </c>
      <c s="19" r="C1382">
        <f>A1382+TIME(5,0,0)</f>
        <v>41787.7083333333</v>
      </c>
      <c s="24" r="D1382">
        <f>DATE(YEAR(C1382),MONTH(C1382),DAY(C1382))</f>
        <v>41787</v>
      </c>
      <c s="27" r="E1382">
        <f>HOUR(C1382)</f>
        <v>17</v>
      </c>
      <c t="str" s="27" r="F1382">
        <f>CONCATENATE("TAITsched:",(H1382*1000))</f>
        <v>TAITsched:20000</v>
      </c>
      <c s="18" r="G1382">
        <v>20</v>
      </c>
      <c s="8" r="H1382">
        <v>20</v>
      </c>
      <c s="36" r="I1382">
        <v>0</v>
      </c>
      <c t="str" s="27" r="J1382">
        <f>CONCATENATE("TAITbid:",(G1382*1000))</f>
        <v>TAITbid:20000</v>
      </c>
      <c t="str" s="27" r="K1382">
        <f>CONCATENATE("TAITUnscheduled:",(I1382*1000))</f>
        <v>TAITUnscheduled:0</v>
      </c>
      <c t="str" s="27" r="L1382">
        <f>CONCATENATE("TAITPlanned:",(N1382*1000))</f>
        <v>TAITPlanned:0</v>
      </c>
      <c t="str" s="27" r="M1382">
        <f>CONCATENATE("TAITSettled:",(P1382*1000))</f>
        <v>TAITSettled:20000</v>
      </c>
      <c s="36" r="N1382"/>
      <c s="34" r="O1382"/>
      <c s="8" r="P1382">
        <v>20</v>
      </c>
      <c s="17" r="Q1382"/>
      <c s="40" r="R1382"/>
      <c s="40" r="S1382"/>
      <c s="17" r="T1382"/>
      <c s="29" r="U1382">
        <f>(((20*AB1382)*AC1382)+(20*AA1382))*1</f>
        <v>0</v>
      </c>
      <c s="29" r="V1382">
        <f>IF((U1382=0),0,(S1382/U1382))</f>
        <v>0</v>
      </c>
      <c s="40" r="X1382">
        <f>(AA1382+AB1382)*AC1382</f>
        <v>0</v>
      </c>
      <c s="17" r="Y1382"/>
      <c s="31" r="AA1382"/>
      <c s="31" r="AB1382"/>
      <c s="31" r="AC1382"/>
      <c s="31" r="AD1382"/>
    </row>
    <row customHeight="1" r="1383" ht="12.0">
      <c s="19" r="A1383">
        <v>41787.5416666667</v>
      </c>
      <c s="23" r="B1383">
        <v>41787.5833333333</v>
      </c>
      <c s="19" r="C1383">
        <f>A1383+TIME(5,0,0)</f>
        <v>41787.75</v>
      </c>
      <c s="24" r="D1383">
        <f>DATE(YEAR(C1383),MONTH(C1383),DAY(C1383))</f>
        <v>41787</v>
      </c>
      <c s="27" r="E1383">
        <f>HOUR(C1383)</f>
        <v>18</v>
      </c>
      <c t="str" s="27" r="F1383">
        <f>CONCATENATE("TAITsched:",(H1383*1000))</f>
        <v>TAITsched:20000</v>
      </c>
      <c s="18" r="G1383">
        <v>20</v>
      </c>
      <c s="8" r="H1383">
        <v>20</v>
      </c>
      <c s="36" r="I1383">
        <v>0</v>
      </c>
      <c t="str" s="27" r="J1383">
        <f>CONCATENATE("TAITbid:",(G1383*1000))</f>
        <v>TAITbid:20000</v>
      </c>
      <c t="str" s="27" r="K1383">
        <f>CONCATENATE("TAITUnscheduled:",(I1383*1000))</f>
        <v>TAITUnscheduled:0</v>
      </c>
      <c t="str" s="27" r="L1383">
        <f>CONCATENATE("TAITPlanned:",(N1383*1000))</f>
        <v>TAITPlanned:0</v>
      </c>
      <c t="str" s="27" r="M1383">
        <f>CONCATENATE("TAITSettled:",(P1383*1000))</f>
        <v>TAITSettled:20000</v>
      </c>
      <c s="36" r="N1383"/>
      <c s="34" r="O1383"/>
      <c s="8" r="P1383">
        <v>20</v>
      </c>
      <c s="17" r="Q1383"/>
      <c s="40" r="R1383"/>
      <c s="40" r="S1383"/>
      <c s="17" r="T1383"/>
      <c s="29" r="U1383">
        <f>(((20*AB1383)*AC1383)+(20*AA1383))*1</f>
        <v>0</v>
      </c>
      <c s="29" r="V1383">
        <f>IF((U1383=0),0,(S1383/U1383))</f>
        <v>0</v>
      </c>
      <c s="40" r="X1383">
        <f>(AA1383+AB1383)*AC1383</f>
        <v>0</v>
      </c>
      <c s="17" r="Y1383"/>
      <c s="31" r="AA1383"/>
      <c s="31" r="AB1383"/>
      <c s="31" r="AC1383"/>
      <c s="31" r="AD1383"/>
    </row>
    <row customHeight="1" r="1384" ht="12.0">
      <c s="19" r="A1384">
        <v>41787.5833333333</v>
      </c>
      <c s="23" r="B1384">
        <v>41787.625</v>
      </c>
      <c s="19" r="C1384">
        <f>A1384+TIME(5,0,0)</f>
        <v>41787.7916666667</v>
      </c>
      <c s="24" r="D1384">
        <f>DATE(YEAR(C1384),MONTH(C1384),DAY(C1384))</f>
        <v>41787</v>
      </c>
      <c s="27" r="E1384">
        <f>HOUR(C1384)</f>
        <v>19</v>
      </c>
      <c t="str" s="27" r="F1384">
        <f>CONCATENATE("TAITsched:",(H1384*1000))</f>
        <v>TAITsched:20000</v>
      </c>
      <c s="18" r="G1384">
        <v>20</v>
      </c>
      <c s="8" r="H1384">
        <v>20</v>
      </c>
      <c s="36" r="I1384">
        <v>0</v>
      </c>
      <c t="str" s="27" r="J1384">
        <f>CONCATENATE("TAITbid:",(G1384*1000))</f>
        <v>TAITbid:20000</v>
      </c>
      <c t="str" s="27" r="K1384">
        <f>CONCATENATE("TAITUnscheduled:",(I1384*1000))</f>
        <v>TAITUnscheduled:0</v>
      </c>
      <c t="str" s="27" r="L1384">
        <f>CONCATENATE("TAITPlanned:",(N1384*1000))</f>
        <v>TAITPlanned:0</v>
      </c>
      <c t="str" s="27" r="M1384">
        <f>CONCATENATE("TAITSettled:",(P1384*1000))</f>
        <v>TAITSettled:20000</v>
      </c>
      <c s="36" r="N1384"/>
      <c s="34" r="O1384"/>
      <c s="8" r="P1384">
        <v>20</v>
      </c>
      <c s="17" r="Q1384"/>
      <c s="40" r="R1384"/>
      <c s="40" r="S1384"/>
      <c s="17" r="T1384"/>
      <c s="29" r="U1384">
        <f>(((20*AB1384)*AC1384)+(20*AA1384))*1</f>
        <v>0</v>
      </c>
      <c s="29" r="V1384">
        <f>IF((U1384=0),0,(S1384/U1384))</f>
        <v>0</v>
      </c>
      <c s="40" r="X1384">
        <f>(AA1384+AB1384)*AC1384</f>
        <v>0</v>
      </c>
      <c s="17" r="Y1384"/>
      <c s="31" r="AA1384"/>
      <c s="31" r="AB1384"/>
      <c s="31" r="AC1384"/>
      <c s="31" r="AD1384"/>
    </row>
    <row customHeight="1" r="1385" ht="12.0">
      <c s="19" r="A1385">
        <v>41787.625</v>
      </c>
      <c s="23" r="B1385">
        <v>41787.6666666667</v>
      </c>
      <c s="19" r="C1385">
        <f>A1385+TIME(5,0,0)</f>
        <v>41787.8333333333</v>
      </c>
      <c s="24" r="D1385">
        <f>DATE(YEAR(C1385),MONTH(C1385),DAY(C1385))</f>
        <v>41787</v>
      </c>
      <c s="27" r="E1385">
        <f>HOUR(C1385)</f>
        <v>20</v>
      </c>
      <c t="str" s="27" r="F1385">
        <f>CONCATENATE("TAITsched:",(H1385*1000))</f>
        <v>TAITsched:20000</v>
      </c>
      <c s="18" r="G1385">
        <v>20</v>
      </c>
      <c s="8" r="H1385">
        <v>20</v>
      </c>
      <c s="36" r="I1385">
        <v>0</v>
      </c>
      <c t="str" s="27" r="J1385">
        <f>CONCATENATE("TAITbid:",(G1385*1000))</f>
        <v>TAITbid:20000</v>
      </c>
      <c t="str" s="27" r="K1385">
        <f>CONCATENATE("TAITUnscheduled:",(I1385*1000))</f>
        <v>TAITUnscheduled:0</v>
      </c>
      <c t="str" s="27" r="L1385">
        <f>CONCATENATE("TAITPlanned:",(N1385*1000))</f>
        <v>TAITPlanned:0</v>
      </c>
      <c t="str" s="27" r="M1385">
        <f>CONCATENATE("TAITSettled:",(P1385*1000))</f>
        <v>TAITSettled:20000</v>
      </c>
      <c s="36" r="N1385"/>
      <c s="34" r="O1385"/>
      <c s="8" r="P1385">
        <v>20</v>
      </c>
      <c s="17" r="Q1385"/>
      <c s="40" r="R1385"/>
      <c s="40" r="S1385"/>
      <c s="17" r="T1385"/>
      <c s="29" r="U1385">
        <f>(((20*AB1385)*AC1385)+(20*AA1385))*1</f>
        <v>0</v>
      </c>
      <c s="29" r="V1385">
        <f>IF((U1385=0),0,(S1385/U1385))</f>
        <v>0</v>
      </c>
      <c s="40" r="X1385">
        <f>(AA1385+AB1385)*AC1385</f>
        <v>0</v>
      </c>
      <c s="17" r="Y1385"/>
      <c s="31" r="AA1385"/>
      <c s="31" r="AB1385"/>
      <c s="31" r="AC1385"/>
      <c s="31" r="AD1385"/>
    </row>
    <row customHeight="1" r="1386" ht="12.0">
      <c s="19" r="A1386">
        <v>41787.6666666667</v>
      </c>
      <c s="23" r="B1386">
        <v>41787.7083333333</v>
      </c>
      <c s="19" r="C1386">
        <f>A1386+TIME(5,0,0)</f>
        <v>41787.875</v>
      </c>
      <c s="24" r="D1386">
        <f>DATE(YEAR(C1386),MONTH(C1386),DAY(C1386))</f>
        <v>41787</v>
      </c>
      <c s="27" r="E1386">
        <f>HOUR(C1386)</f>
        <v>21</v>
      </c>
      <c t="str" s="27" r="F1386">
        <f>CONCATENATE("TAITsched:",(H1386*1000))</f>
        <v>TAITsched:20000</v>
      </c>
      <c s="18" r="G1386">
        <v>20</v>
      </c>
      <c s="8" r="H1386">
        <v>20</v>
      </c>
      <c s="36" r="I1386">
        <v>0</v>
      </c>
      <c t="str" s="27" r="J1386">
        <f>CONCATENATE("TAITbid:",(G1386*1000))</f>
        <v>TAITbid:20000</v>
      </c>
      <c t="str" s="27" r="K1386">
        <f>CONCATENATE("TAITUnscheduled:",(I1386*1000))</f>
        <v>TAITUnscheduled:0</v>
      </c>
      <c t="str" s="27" r="L1386">
        <f>CONCATENATE("TAITPlanned:",(N1386*1000))</f>
        <v>TAITPlanned:0</v>
      </c>
      <c t="str" s="27" r="M1386">
        <f>CONCATENATE("TAITSettled:",(P1386*1000))</f>
        <v>TAITSettled:20000</v>
      </c>
      <c s="36" r="N1386"/>
      <c s="34" r="O1386"/>
      <c s="8" r="P1386">
        <v>20</v>
      </c>
      <c s="17" r="Q1386"/>
      <c s="40" r="R1386"/>
      <c s="40" r="S1386"/>
      <c s="17" r="T1386"/>
      <c s="29" r="U1386">
        <f>(((20*AB1386)*AC1386)+(20*AA1386))*1</f>
        <v>0</v>
      </c>
      <c s="29" r="V1386">
        <f>IF((U1386=0),0,(S1386/U1386))</f>
        <v>0</v>
      </c>
      <c s="40" r="X1386">
        <f>(AA1386+AB1386)*AC1386</f>
        <v>0</v>
      </c>
      <c s="17" r="Y1386"/>
      <c s="31" r="AA1386"/>
      <c s="31" r="AB1386"/>
      <c s="31" r="AC1386"/>
      <c s="31" r="AD1386"/>
    </row>
    <row customHeight="1" r="1387" ht="12.0">
      <c s="19" r="A1387">
        <v>41787.7083333333</v>
      </c>
      <c s="23" r="B1387">
        <v>41787.75</v>
      </c>
      <c s="19" r="C1387">
        <f>A1387+TIME(5,0,0)</f>
        <v>41787.9166666667</v>
      </c>
      <c s="24" r="D1387">
        <f>DATE(YEAR(C1387),MONTH(C1387),DAY(C1387))</f>
        <v>41787</v>
      </c>
      <c s="27" r="E1387">
        <f>HOUR(C1387)</f>
        <v>22</v>
      </c>
      <c t="str" s="27" r="F1387">
        <f>CONCATENATE("TAITsched:",(H1387*1000))</f>
        <v>TAITsched:20000</v>
      </c>
      <c s="18" r="G1387">
        <v>20</v>
      </c>
      <c s="8" r="H1387">
        <v>20</v>
      </c>
      <c s="36" r="I1387">
        <v>0</v>
      </c>
      <c t="str" s="27" r="J1387">
        <f>CONCATENATE("TAITbid:",(G1387*1000))</f>
        <v>TAITbid:20000</v>
      </c>
      <c t="str" s="27" r="K1387">
        <f>CONCATENATE("TAITUnscheduled:",(I1387*1000))</f>
        <v>TAITUnscheduled:0</v>
      </c>
      <c t="str" s="27" r="L1387">
        <f>CONCATENATE("TAITPlanned:",(N1387*1000))</f>
        <v>TAITPlanned:0</v>
      </c>
      <c t="str" s="27" r="M1387">
        <f>CONCATENATE("TAITSettled:",(P1387*1000))</f>
        <v>TAITSettled:20000</v>
      </c>
      <c s="36" r="N1387"/>
      <c s="34" r="O1387"/>
      <c s="8" r="P1387">
        <v>20</v>
      </c>
      <c s="17" r="Q1387"/>
      <c s="40" r="R1387"/>
      <c s="40" r="S1387"/>
      <c s="17" r="T1387"/>
      <c s="29" r="U1387">
        <f>(((20*AB1387)*AC1387)+(20*AA1387))*1</f>
        <v>0</v>
      </c>
      <c s="29" r="V1387">
        <f>IF((U1387=0),0,(S1387/U1387))</f>
        <v>0</v>
      </c>
      <c s="40" r="X1387">
        <f>(AA1387+AB1387)*AC1387</f>
        <v>0</v>
      </c>
      <c s="17" r="Y1387"/>
      <c s="31" r="AA1387"/>
      <c s="31" r="AB1387"/>
      <c s="31" r="AC1387"/>
      <c s="31" r="AD1387"/>
    </row>
    <row customHeight="1" r="1388" ht="12.0">
      <c s="19" r="A1388">
        <v>41787.75</v>
      </c>
      <c s="23" r="B1388">
        <v>41787.7916666667</v>
      </c>
      <c s="19" r="C1388">
        <f>A1388+TIME(5,0,0)</f>
        <v>41787.9583333333</v>
      </c>
      <c s="24" r="D1388">
        <f>DATE(YEAR(C1388),MONTH(C1388),DAY(C1388))</f>
        <v>41787</v>
      </c>
      <c s="27" r="E1388">
        <f>HOUR(C1388)</f>
        <v>23</v>
      </c>
      <c t="str" s="27" r="F1388">
        <f>CONCATENATE("TAITsched:",(H1388*1000))</f>
        <v>TAITsched:20000</v>
      </c>
      <c s="18" r="G1388">
        <v>20</v>
      </c>
      <c s="8" r="H1388">
        <v>20</v>
      </c>
      <c s="36" r="I1388">
        <v>0</v>
      </c>
      <c t="str" s="27" r="J1388">
        <f>CONCATENATE("TAITbid:",(G1388*1000))</f>
        <v>TAITbid:20000</v>
      </c>
      <c t="str" s="27" r="K1388">
        <f>CONCATENATE("TAITUnscheduled:",(I1388*1000))</f>
        <v>TAITUnscheduled:0</v>
      </c>
      <c t="str" s="27" r="L1388">
        <f>CONCATENATE("TAITPlanned:",(N1388*1000))</f>
        <v>TAITPlanned:0</v>
      </c>
      <c t="str" s="27" r="M1388">
        <f>CONCATENATE("TAITSettled:",(P1388*1000))</f>
        <v>TAITSettled:20000</v>
      </c>
      <c s="36" r="N1388"/>
      <c s="34" r="O1388"/>
      <c s="8" r="P1388">
        <v>20</v>
      </c>
      <c s="17" r="Q1388"/>
      <c s="40" r="R1388"/>
      <c s="40" r="S1388"/>
      <c s="17" r="T1388"/>
      <c s="29" r="U1388">
        <f>(((20*AB1388)*AC1388)+(20*AA1388))*1</f>
        <v>0</v>
      </c>
      <c s="29" r="V1388">
        <f>IF((U1388=0),0,(S1388/U1388))</f>
        <v>0</v>
      </c>
      <c s="40" r="X1388">
        <f>(AA1388+AB1388)*AC1388</f>
        <v>0</v>
      </c>
      <c s="17" r="Y1388"/>
      <c s="31" r="AA1388"/>
      <c s="31" r="AB1388"/>
      <c s="31" r="AC1388"/>
      <c s="31" r="AD1388"/>
    </row>
    <row customHeight="1" r="1389" ht="12.0">
      <c s="19" r="A1389">
        <v>41787.7916666667</v>
      </c>
      <c s="23" r="B1389">
        <v>41787.8333333333</v>
      </c>
      <c s="19" r="C1389">
        <f>A1389+TIME(5,0,0)</f>
        <v>41788</v>
      </c>
      <c s="24" r="D1389">
        <f>DATE(YEAR(C1389),MONTH(C1389),DAY(C1389))</f>
        <v>41788</v>
      </c>
      <c s="27" r="E1389">
        <f>HOUR(C1389)</f>
        <v>0</v>
      </c>
      <c t="str" s="27" r="F1389">
        <f>CONCATENATE("TAITsched:",(H1389*1000))</f>
        <v>TAITsched:20000</v>
      </c>
      <c s="18" r="G1389">
        <v>20</v>
      </c>
      <c s="8" r="H1389">
        <v>20</v>
      </c>
      <c s="36" r="I1389">
        <v>0</v>
      </c>
      <c t="str" s="27" r="J1389">
        <f>CONCATENATE("TAITbid:",(G1389*1000))</f>
        <v>TAITbid:20000</v>
      </c>
      <c t="str" s="27" r="K1389">
        <f>CONCATENATE("TAITUnscheduled:",(I1389*1000))</f>
        <v>TAITUnscheduled:0</v>
      </c>
      <c t="str" s="27" r="L1389">
        <f>CONCATENATE("TAITPlanned:",(N1389*1000))</f>
        <v>TAITPlanned:0</v>
      </c>
      <c t="str" s="27" r="M1389">
        <f>CONCATENATE("TAITSettled:",(P1389*1000))</f>
        <v>TAITSettled:20000</v>
      </c>
      <c s="36" r="N1389"/>
      <c s="34" r="O1389"/>
      <c s="8" r="P1389">
        <v>20</v>
      </c>
      <c s="17" r="Q1389"/>
      <c s="40" r="R1389"/>
      <c s="40" r="S1389"/>
      <c s="17" r="T1389"/>
      <c s="29" r="U1389">
        <f>(((20*AB1389)*AC1389)+(20*AA1389))*1</f>
        <v>0</v>
      </c>
      <c s="29" r="V1389">
        <f>IF((U1389=0),0,(S1389/U1389))</f>
        <v>0</v>
      </c>
      <c s="40" r="X1389">
        <f>(AA1389+AB1389)*AC1389</f>
        <v>0</v>
      </c>
      <c s="17" r="Y1389"/>
      <c s="31" r="AA1389"/>
      <c s="31" r="AB1389"/>
      <c s="31" r="AC1389"/>
      <c s="31" r="AD1389"/>
    </row>
    <row customHeight="1" r="1390" ht="12.0">
      <c s="19" r="A1390">
        <v>41787.8333333333</v>
      </c>
      <c s="23" r="B1390">
        <v>41787.875</v>
      </c>
      <c s="19" r="C1390">
        <f>A1390+TIME(5,0,0)</f>
        <v>41788.0416666667</v>
      </c>
      <c s="24" r="D1390">
        <f>DATE(YEAR(C1390),MONTH(C1390),DAY(C1390))</f>
        <v>41788</v>
      </c>
      <c s="27" r="E1390">
        <f>HOUR(C1390)</f>
        <v>1</v>
      </c>
      <c t="str" s="27" r="F1390">
        <f>CONCATENATE("TAITsched:",(H1390*1000))</f>
        <v>TAITsched:20000</v>
      </c>
      <c s="18" r="G1390">
        <v>20</v>
      </c>
      <c s="8" r="H1390">
        <v>20</v>
      </c>
      <c s="36" r="I1390">
        <v>0</v>
      </c>
      <c t="str" s="27" r="J1390">
        <f>CONCATENATE("TAITbid:",(G1390*1000))</f>
        <v>TAITbid:20000</v>
      </c>
      <c t="str" s="27" r="K1390">
        <f>CONCATENATE("TAITUnscheduled:",(I1390*1000))</f>
        <v>TAITUnscheduled:0</v>
      </c>
      <c t="str" s="27" r="L1390">
        <f>CONCATENATE("TAITPlanned:",(N1390*1000))</f>
        <v>TAITPlanned:0</v>
      </c>
      <c t="str" s="27" r="M1390">
        <f>CONCATENATE("TAITSettled:",(P1390*1000))</f>
        <v>TAITSettled:20000</v>
      </c>
      <c s="36" r="N1390"/>
      <c s="34" r="O1390"/>
      <c s="8" r="P1390">
        <v>20</v>
      </c>
      <c s="17" r="Q1390"/>
      <c s="40" r="R1390"/>
      <c s="40" r="S1390"/>
      <c s="17" r="T1390"/>
      <c s="29" r="U1390">
        <f>(((20*AB1390)*AC1390)+(20*AA1390))*1</f>
        <v>0</v>
      </c>
      <c s="29" r="V1390">
        <f>IF((U1390=0),0,(S1390/U1390))</f>
        <v>0</v>
      </c>
      <c s="40" r="X1390">
        <f>(AA1390+AB1390)*AC1390</f>
        <v>0</v>
      </c>
      <c s="17" r="Y1390"/>
      <c s="31" r="AA1390"/>
      <c s="31" r="AB1390"/>
      <c s="31" r="AC1390"/>
      <c s="31" r="AD1390"/>
    </row>
    <row customHeight="1" r="1391" ht="12.0">
      <c s="19" r="A1391">
        <v>41787.875</v>
      </c>
      <c s="23" r="B1391">
        <v>41787.9166666667</v>
      </c>
      <c s="19" r="C1391">
        <f>A1391+TIME(5,0,0)</f>
        <v>41788.0833333333</v>
      </c>
      <c s="24" r="D1391">
        <f>DATE(YEAR(C1391),MONTH(C1391),DAY(C1391))</f>
        <v>41788</v>
      </c>
      <c s="27" r="E1391">
        <f>HOUR(C1391)</f>
        <v>2</v>
      </c>
      <c t="str" s="27" r="F1391">
        <f>CONCATENATE("TAITsched:",(H1391*1000))</f>
        <v>TAITsched:20000</v>
      </c>
      <c s="18" r="G1391">
        <v>20</v>
      </c>
      <c s="8" r="H1391">
        <v>20</v>
      </c>
      <c s="36" r="I1391">
        <v>0</v>
      </c>
      <c t="str" s="27" r="J1391">
        <f>CONCATENATE("TAITbid:",(G1391*1000))</f>
        <v>TAITbid:20000</v>
      </c>
      <c t="str" s="27" r="K1391">
        <f>CONCATENATE("TAITUnscheduled:",(I1391*1000))</f>
        <v>TAITUnscheduled:0</v>
      </c>
      <c t="str" s="27" r="L1391">
        <f>CONCATENATE("TAITPlanned:",(N1391*1000))</f>
        <v>TAITPlanned:0</v>
      </c>
      <c t="str" s="27" r="M1391">
        <f>CONCATENATE("TAITSettled:",(P1391*1000))</f>
        <v>TAITSettled:20000</v>
      </c>
      <c s="36" r="N1391"/>
      <c s="34" r="O1391"/>
      <c s="8" r="P1391">
        <v>20</v>
      </c>
      <c s="17" r="Q1391"/>
      <c s="40" r="R1391"/>
      <c s="40" r="S1391"/>
      <c s="17" r="T1391"/>
      <c s="29" r="U1391">
        <f>(((20*AB1391)*AC1391)+(20*AA1391))*1</f>
        <v>0</v>
      </c>
      <c s="29" r="V1391">
        <f>IF((U1391=0),0,(S1391/U1391))</f>
        <v>0</v>
      </c>
      <c s="40" r="X1391">
        <f>(AA1391+AB1391)*AC1391</f>
        <v>0</v>
      </c>
      <c s="17" r="Y1391"/>
      <c s="31" r="AA1391"/>
      <c s="31" r="AB1391"/>
      <c s="31" r="AC1391"/>
      <c s="31" r="AD1391"/>
    </row>
    <row customHeight="1" r="1392" ht="12.0">
      <c s="19" r="A1392">
        <v>41787.9166666667</v>
      </c>
      <c s="23" r="B1392">
        <v>41787.9583333333</v>
      </c>
      <c s="19" r="C1392">
        <f>A1392+TIME(5,0,0)</f>
        <v>41788.125</v>
      </c>
      <c s="24" r="D1392">
        <f>DATE(YEAR(C1392),MONTH(C1392),DAY(C1392))</f>
        <v>41788</v>
      </c>
      <c s="27" r="E1392">
        <f>HOUR(C1392)</f>
        <v>3</v>
      </c>
      <c t="str" s="27" r="F1392">
        <f>CONCATENATE("TAITsched:",(H1392*1000))</f>
        <v>TAITsched:20000</v>
      </c>
      <c s="18" r="G1392">
        <v>20</v>
      </c>
      <c s="8" r="H1392">
        <v>20</v>
      </c>
      <c s="36" r="I1392">
        <v>0</v>
      </c>
      <c t="str" s="27" r="J1392">
        <f>CONCATENATE("TAITbid:",(G1392*1000))</f>
        <v>TAITbid:20000</v>
      </c>
      <c t="str" s="27" r="K1392">
        <f>CONCATENATE("TAITUnscheduled:",(I1392*1000))</f>
        <v>TAITUnscheduled:0</v>
      </c>
      <c t="str" s="27" r="L1392">
        <f>CONCATENATE("TAITPlanned:",(N1392*1000))</f>
        <v>TAITPlanned:0</v>
      </c>
      <c t="str" s="27" r="M1392">
        <f>CONCATENATE("TAITSettled:",(P1392*1000))</f>
        <v>TAITSettled:20000</v>
      </c>
      <c s="36" r="N1392"/>
      <c s="34" r="O1392"/>
      <c s="8" r="P1392">
        <v>20</v>
      </c>
      <c s="17" r="Q1392"/>
      <c s="40" r="R1392"/>
      <c s="40" r="S1392"/>
      <c s="17" r="T1392"/>
      <c s="29" r="U1392">
        <f>(((20*AB1392)*AC1392)+(20*AA1392))*1</f>
        <v>0</v>
      </c>
      <c s="29" r="V1392">
        <f>IF((U1392=0),0,(S1392/U1392))</f>
        <v>0</v>
      </c>
      <c s="40" r="X1392">
        <f>(AA1392+AB1392)*AC1392</f>
        <v>0</v>
      </c>
      <c s="17" r="Y1392"/>
      <c s="31" r="AA1392"/>
      <c s="31" r="AB1392"/>
      <c s="31" r="AC1392"/>
      <c s="31" r="AD1392"/>
    </row>
    <row customHeight="1" r="1393" ht="12.0">
      <c s="19" r="A1393">
        <v>41787.9583333333</v>
      </c>
      <c s="23" r="B1393">
        <v>41788</v>
      </c>
      <c s="19" r="C1393">
        <f>A1393+TIME(5,0,0)</f>
        <v>41788.1666666667</v>
      </c>
      <c s="24" r="D1393">
        <f>DATE(YEAR(C1393),MONTH(C1393),DAY(C1393))</f>
        <v>41788</v>
      </c>
      <c s="27" r="E1393">
        <f>HOUR(C1393)</f>
        <v>4</v>
      </c>
      <c t="str" s="27" r="F1393">
        <f>CONCATENATE("TAITsched:",(H1393*1000))</f>
        <v>TAITsched:20000</v>
      </c>
      <c s="18" r="G1393">
        <v>20</v>
      </c>
      <c s="8" r="H1393">
        <v>20</v>
      </c>
      <c s="36" r="I1393">
        <v>0</v>
      </c>
      <c t="str" s="27" r="J1393">
        <f>CONCATENATE("TAITbid:",(G1393*1000))</f>
        <v>TAITbid:20000</v>
      </c>
      <c t="str" s="27" r="K1393">
        <f>CONCATENATE("TAITUnscheduled:",(I1393*1000))</f>
        <v>TAITUnscheduled:0</v>
      </c>
      <c t="str" s="27" r="L1393">
        <f>CONCATENATE("TAITPlanned:",(N1393*1000))</f>
        <v>TAITPlanned:0</v>
      </c>
      <c t="str" s="27" r="M1393">
        <f>CONCATENATE("TAITSettled:",(P1393*1000))</f>
        <v>TAITSettled:20000</v>
      </c>
      <c s="36" r="N1393"/>
      <c s="34" r="O1393"/>
      <c s="8" r="P1393">
        <v>20</v>
      </c>
      <c s="17" r="Q1393"/>
      <c s="40" r="R1393"/>
      <c s="40" r="S1393"/>
      <c s="17" r="T1393"/>
      <c s="29" r="U1393">
        <f>(((20*AB1393)*AC1393)+(20*AA1393))*1</f>
        <v>0</v>
      </c>
      <c s="29" r="V1393">
        <f>IF((U1393=0),0,(S1393/U1393))</f>
        <v>0</v>
      </c>
      <c s="40" r="X1393">
        <f>(AA1393+AB1393)*AC1393</f>
        <v>0</v>
      </c>
      <c s="17" r="Y1393"/>
      <c s="31" r="AA1393"/>
      <c s="31" r="AB1393"/>
      <c s="31" r="AC1393"/>
      <c s="31" r="AD1393"/>
    </row>
    <row customHeight="1" r="1394" ht="12.0">
      <c s="19" r="A1394">
        <v>41788</v>
      </c>
      <c s="23" r="B1394">
        <v>41788.0416666667</v>
      </c>
      <c s="19" r="C1394">
        <f>A1394+TIME(5,0,0)</f>
        <v>41788.2083333333</v>
      </c>
      <c s="24" r="D1394">
        <f>DATE(YEAR(C1394),MONTH(C1394),DAY(C1394))</f>
        <v>41788</v>
      </c>
      <c s="27" r="E1394">
        <f>HOUR(C1394)</f>
        <v>5</v>
      </c>
      <c t="str" s="27" r="F1394">
        <f>CONCATENATE("TAITsched:",(H1394*1000))</f>
        <v>TAITsched:20000</v>
      </c>
      <c s="18" r="G1394">
        <v>20</v>
      </c>
      <c s="8" r="H1394">
        <v>20</v>
      </c>
      <c s="36" r="I1394">
        <v>0</v>
      </c>
      <c t="str" s="27" r="J1394">
        <f>CONCATENATE("TAITbid:",(G1394*1000))</f>
        <v>TAITbid:20000</v>
      </c>
      <c t="str" s="27" r="K1394">
        <f>CONCATENATE("TAITUnscheduled:",(I1394*1000))</f>
        <v>TAITUnscheduled:0</v>
      </c>
      <c t="str" s="27" r="L1394">
        <f>CONCATENATE("TAITPlanned:",(N1394*1000))</f>
        <v>TAITPlanned:0</v>
      </c>
      <c t="str" s="27" r="M1394">
        <f>CONCATENATE("TAITSettled:",(P1394*1000))</f>
        <v>TAITSettled:20000</v>
      </c>
      <c s="36" r="N1394"/>
      <c s="34" r="O1394"/>
      <c s="8" r="P1394">
        <v>20</v>
      </c>
      <c s="17" r="Q1394"/>
      <c s="40" r="R1394"/>
      <c s="40" r="S1394"/>
      <c s="17" r="T1394"/>
      <c s="29" r="U1394">
        <f>(((20*AB1394)*AC1394)+(20*AA1394))*1</f>
        <v>0</v>
      </c>
      <c s="29" r="V1394">
        <f>IF((U1394=0),0,(S1394/U1394))</f>
        <v>0</v>
      </c>
      <c s="40" r="X1394">
        <f>(AA1394+AB1394)*AC1394</f>
        <v>0</v>
      </c>
      <c s="17" r="Y1394"/>
      <c s="31" r="AA1394"/>
      <c s="31" r="AB1394"/>
      <c s="31" r="AC1394"/>
      <c s="31" r="AD1394"/>
    </row>
    <row customHeight="1" r="1395" ht="12.0">
      <c s="19" r="A1395">
        <v>41788.0416666667</v>
      </c>
      <c s="23" r="B1395">
        <v>41788.0833333333</v>
      </c>
      <c s="19" r="C1395">
        <f>A1395+TIME(5,0,0)</f>
        <v>41788.25</v>
      </c>
      <c s="24" r="D1395">
        <f>DATE(YEAR(C1395),MONTH(C1395),DAY(C1395))</f>
        <v>41788</v>
      </c>
      <c s="27" r="E1395">
        <f>HOUR(C1395)</f>
        <v>6</v>
      </c>
      <c t="str" s="27" r="F1395">
        <f>CONCATENATE("TAITsched:",(H1395*1000))</f>
        <v>TAITsched:20000</v>
      </c>
      <c s="18" r="G1395">
        <v>20</v>
      </c>
      <c s="8" r="H1395">
        <v>20</v>
      </c>
      <c s="36" r="I1395">
        <v>0</v>
      </c>
      <c t="str" s="27" r="J1395">
        <f>CONCATENATE("TAITbid:",(G1395*1000))</f>
        <v>TAITbid:20000</v>
      </c>
      <c t="str" s="27" r="K1395">
        <f>CONCATENATE("TAITUnscheduled:",(I1395*1000))</f>
        <v>TAITUnscheduled:0</v>
      </c>
      <c t="str" s="27" r="L1395">
        <f>CONCATENATE("TAITPlanned:",(N1395*1000))</f>
        <v>TAITPlanned:0</v>
      </c>
      <c t="str" s="27" r="M1395">
        <f>CONCATENATE("TAITSettled:",(P1395*1000))</f>
        <v>TAITSettled:20000</v>
      </c>
      <c s="36" r="N1395"/>
      <c s="34" r="O1395"/>
      <c s="8" r="P1395">
        <v>20</v>
      </c>
      <c s="17" r="Q1395"/>
      <c s="40" r="R1395"/>
      <c s="40" r="S1395"/>
      <c s="17" r="T1395"/>
      <c s="29" r="U1395">
        <f>(((20*AB1395)*AC1395)+(20*AA1395))*1</f>
        <v>0</v>
      </c>
      <c s="29" r="V1395">
        <f>IF((U1395=0),0,(S1395/U1395))</f>
        <v>0</v>
      </c>
      <c s="40" r="X1395">
        <f>(AA1395+AB1395)*AC1395</f>
        <v>0</v>
      </c>
      <c s="17" r="Y1395"/>
      <c s="31" r="AA1395"/>
      <c s="31" r="AB1395"/>
      <c s="31" r="AC1395"/>
      <c s="31" r="AD1395"/>
    </row>
    <row customHeight="1" r="1396" ht="12.0">
      <c s="19" r="A1396">
        <v>41788.0833333333</v>
      </c>
      <c s="23" r="B1396">
        <v>41788.125</v>
      </c>
      <c s="19" r="C1396">
        <f>A1396+TIME(5,0,0)</f>
        <v>41788.2916666667</v>
      </c>
      <c s="24" r="D1396">
        <f>DATE(YEAR(C1396),MONTH(C1396),DAY(C1396))</f>
        <v>41788</v>
      </c>
      <c s="27" r="E1396">
        <f>HOUR(C1396)</f>
        <v>7</v>
      </c>
      <c t="str" s="27" r="F1396">
        <f>CONCATENATE("TAITsched:",(H1396*1000))</f>
        <v>TAITsched:20000</v>
      </c>
      <c s="18" r="G1396">
        <v>20</v>
      </c>
      <c s="8" r="H1396">
        <v>20</v>
      </c>
      <c s="36" r="I1396">
        <v>0</v>
      </c>
      <c t="str" s="27" r="J1396">
        <f>CONCATENATE("TAITbid:",(G1396*1000))</f>
        <v>TAITbid:20000</v>
      </c>
      <c t="str" s="27" r="K1396">
        <f>CONCATENATE("TAITUnscheduled:",(I1396*1000))</f>
        <v>TAITUnscheduled:0</v>
      </c>
      <c t="str" s="27" r="L1396">
        <f>CONCATENATE("TAITPlanned:",(N1396*1000))</f>
        <v>TAITPlanned:0</v>
      </c>
      <c t="str" s="27" r="M1396">
        <f>CONCATENATE("TAITSettled:",(P1396*1000))</f>
        <v>TAITSettled:20000</v>
      </c>
      <c s="36" r="N1396"/>
      <c s="34" r="O1396"/>
      <c s="8" r="P1396">
        <v>20</v>
      </c>
      <c s="17" r="Q1396"/>
      <c s="40" r="R1396"/>
      <c s="40" r="S1396"/>
      <c s="17" r="T1396"/>
      <c s="29" r="U1396">
        <f>(((20*AB1396)*AC1396)+(20*AA1396))*1</f>
        <v>0</v>
      </c>
      <c s="29" r="V1396">
        <f>IF((U1396=0),0,(S1396/U1396))</f>
        <v>0</v>
      </c>
      <c s="40" r="X1396">
        <f>(AA1396+AB1396)*AC1396</f>
        <v>0</v>
      </c>
      <c s="17" r="Y1396"/>
      <c s="31" r="AA1396"/>
      <c s="31" r="AB1396"/>
      <c s="31" r="AC1396"/>
      <c s="31" r="AD1396"/>
    </row>
    <row customHeight="1" r="1397" ht="12.0">
      <c s="19" r="A1397">
        <v>41788.125</v>
      </c>
      <c s="23" r="B1397">
        <v>41788.1666666667</v>
      </c>
      <c s="19" r="C1397">
        <f>A1397+TIME(5,0,0)</f>
        <v>41788.3333333333</v>
      </c>
      <c s="24" r="D1397">
        <f>DATE(YEAR(C1397),MONTH(C1397),DAY(C1397))</f>
        <v>41788</v>
      </c>
      <c s="27" r="E1397">
        <f>HOUR(C1397)</f>
        <v>8</v>
      </c>
      <c t="str" s="27" r="F1397">
        <f>CONCATENATE("TAITsched:",(H1397*1000))</f>
        <v>TAITsched:20000</v>
      </c>
      <c s="18" r="G1397">
        <v>20</v>
      </c>
      <c s="8" r="H1397">
        <v>20</v>
      </c>
      <c s="36" r="I1397">
        <v>0</v>
      </c>
      <c t="str" s="27" r="J1397">
        <f>CONCATENATE("TAITbid:",(G1397*1000))</f>
        <v>TAITbid:20000</v>
      </c>
      <c t="str" s="27" r="K1397">
        <f>CONCATENATE("TAITUnscheduled:",(I1397*1000))</f>
        <v>TAITUnscheduled:0</v>
      </c>
      <c t="str" s="27" r="L1397">
        <f>CONCATENATE("TAITPlanned:",(N1397*1000))</f>
        <v>TAITPlanned:0</v>
      </c>
      <c t="str" s="27" r="M1397">
        <f>CONCATENATE("TAITSettled:",(P1397*1000))</f>
        <v>TAITSettled:20000</v>
      </c>
      <c s="36" r="N1397"/>
      <c s="34" r="O1397"/>
      <c s="8" r="P1397">
        <v>20</v>
      </c>
      <c s="17" r="Q1397"/>
      <c s="40" r="R1397"/>
      <c s="40" r="S1397"/>
      <c s="17" r="T1397"/>
      <c s="29" r="U1397">
        <f>(((20*AB1397)*AC1397)+(20*AA1397))*1</f>
        <v>0</v>
      </c>
      <c s="29" r="V1397">
        <f>IF((U1397=0),0,(S1397/U1397))</f>
        <v>0</v>
      </c>
      <c s="40" r="X1397">
        <f>(AA1397+AB1397)*AC1397</f>
        <v>0</v>
      </c>
      <c s="17" r="Y1397"/>
      <c s="31" r="AA1397"/>
      <c s="31" r="AB1397"/>
      <c s="31" r="AC1397"/>
      <c s="31" r="AD1397"/>
    </row>
    <row customHeight="1" r="1398" ht="12.0">
      <c s="19" r="A1398">
        <v>41788.1666666667</v>
      </c>
      <c s="23" r="B1398">
        <v>41788.2083333333</v>
      </c>
      <c s="19" r="C1398">
        <f>A1398+TIME(5,0,0)</f>
        <v>41788.375</v>
      </c>
      <c s="24" r="D1398">
        <f>DATE(YEAR(C1398),MONTH(C1398),DAY(C1398))</f>
        <v>41788</v>
      </c>
      <c s="27" r="E1398">
        <f>HOUR(C1398)</f>
        <v>9</v>
      </c>
      <c t="str" s="27" r="F1398">
        <f>CONCATENATE("TAITsched:",(H1398*1000))</f>
        <v>TAITsched:20000</v>
      </c>
      <c s="18" r="G1398">
        <v>20</v>
      </c>
      <c s="8" r="H1398">
        <v>20</v>
      </c>
      <c s="36" r="I1398">
        <v>0</v>
      </c>
      <c t="str" s="27" r="J1398">
        <f>CONCATENATE("TAITbid:",(G1398*1000))</f>
        <v>TAITbid:20000</v>
      </c>
      <c t="str" s="27" r="K1398">
        <f>CONCATENATE("TAITUnscheduled:",(I1398*1000))</f>
        <v>TAITUnscheduled:0</v>
      </c>
      <c t="str" s="27" r="L1398">
        <f>CONCATENATE("TAITPlanned:",(N1398*1000))</f>
        <v>TAITPlanned:0</v>
      </c>
      <c t="str" s="27" r="M1398">
        <f>CONCATENATE("TAITSettled:",(P1398*1000))</f>
        <v>TAITSettled:20000</v>
      </c>
      <c s="36" r="N1398"/>
      <c s="34" r="O1398"/>
      <c s="8" r="P1398">
        <v>20</v>
      </c>
      <c s="17" r="Q1398"/>
      <c s="40" r="R1398"/>
      <c s="40" r="S1398"/>
      <c s="17" r="T1398"/>
      <c s="29" r="U1398">
        <f>(((20*AB1398)*AC1398)+(20*AA1398))*1</f>
        <v>0</v>
      </c>
      <c s="29" r="V1398">
        <f>IF((U1398=0),0,(S1398/U1398))</f>
        <v>0</v>
      </c>
      <c s="40" r="X1398">
        <f>(AA1398+AB1398)*AC1398</f>
        <v>0</v>
      </c>
      <c s="17" r="Y1398"/>
      <c s="31" r="AA1398"/>
      <c s="31" r="AB1398"/>
      <c s="31" r="AC1398"/>
      <c s="31" r="AD1398"/>
    </row>
    <row customHeight="1" r="1399" ht="12.0">
      <c s="19" r="A1399">
        <v>41788.2083333333</v>
      </c>
      <c s="23" r="B1399">
        <v>41788.25</v>
      </c>
      <c s="19" r="C1399">
        <f>A1399+TIME(5,0,0)</f>
        <v>41788.4166666667</v>
      </c>
      <c s="24" r="D1399">
        <f>DATE(YEAR(C1399),MONTH(C1399),DAY(C1399))</f>
        <v>41788</v>
      </c>
      <c s="27" r="E1399">
        <f>HOUR(C1399)</f>
        <v>10</v>
      </c>
      <c t="str" s="27" r="F1399">
        <f>CONCATENATE("TAITsched:",(H1399*1000))</f>
        <v>TAITsched:20000</v>
      </c>
      <c s="18" r="G1399">
        <v>20</v>
      </c>
      <c s="8" r="H1399">
        <v>20</v>
      </c>
      <c s="36" r="I1399">
        <v>0</v>
      </c>
      <c t="str" s="27" r="J1399">
        <f>CONCATENATE("TAITbid:",(G1399*1000))</f>
        <v>TAITbid:20000</v>
      </c>
      <c t="str" s="27" r="K1399">
        <f>CONCATENATE("TAITUnscheduled:",(I1399*1000))</f>
        <v>TAITUnscheduled:0</v>
      </c>
      <c t="str" s="27" r="L1399">
        <f>CONCATENATE("TAITPlanned:",(N1399*1000))</f>
        <v>TAITPlanned:0</v>
      </c>
      <c t="str" s="27" r="M1399">
        <f>CONCATENATE("TAITSettled:",(P1399*1000))</f>
        <v>TAITSettled:20000</v>
      </c>
      <c s="36" r="N1399"/>
      <c s="34" r="O1399"/>
      <c s="8" r="P1399">
        <v>20</v>
      </c>
      <c s="17" r="Q1399"/>
      <c s="40" r="R1399"/>
      <c s="40" r="S1399"/>
      <c s="17" r="T1399"/>
      <c s="29" r="U1399">
        <f>(((20*AB1399)*AC1399)+(20*AA1399))*1</f>
        <v>0</v>
      </c>
      <c s="29" r="V1399">
        <f>IF((U1399=0),0,(S1399/U1399))</f>
        <v>0</v>
      </c>
      <c s="40" r="X1399">
        <f>(AA1399+AB1399)*AC1399</f>
        <v>0</v>
      </c>
      <c s="17" r="Y1399"/>
      <c s="31" r="AA1399"/>
      <c s="31" r="AB1399"/>
      <c s="31" r="AC1399"/>
      <c s="31" r="AD1399"/>
    </row>
    <row customHeight="1" r="1400" ht="12.0">
      <c s="19" r="A1400">
        <v>41788.25</v>
      </c>
      <c s="23" r="B1400">
        <v>41788.2916666667</v>
      </c>
      <c s="19" r="C1400">
        <f>A1400+TIME(5,0,0)</f>
        <v>41788.4583333333</v>
      </c>
      <c s="24" r="D1400">
        <f>DATE(YEAR(C1400),MONTH(C1400),DAY(C1400))</f>
        <v>41788</v>
      </c>
      <c s="27" r="E1400">
        <f>HOUR(C1400)</f>
        <v>11</v>
      </c>
      <c t="str" s="27" r="F1400">
        <f>CONCATENATE("TAITsched:",(H1400*1000))</f>
        <v>TAITsched:20000</v>
      </c>
      <c s="18" r="G1400">
        <v>20</v>
      </c>
      <c s="8" r="H1400">
        <v>20</v>
      </c>
      <c s="36" r="I1400">
        <v>0</v>
      </c>
      <c t="str" s="27" r="J1400">
        <f>CONCATENATE("TAITbid:",(G1400*1000))</f>
        <v>TAITbid:20000</v>
      </c>
      <c t="str" s="27" r="K1400">
        <f>CONCATENATE("TAITUnscheduled:",(I1400*1000))</f>
        <v>TAITUnscheduled:0</v>
      </c>
      <c t="str" s="27" r="L1400">
        <f>CONCATENATE("TAITPlanned:",(N1400*1000))</f>
        <v>TAITPlanned:0</v>
      </c>
      <c t="str" s="27" r="M1400">
        <f>CONCATENATE("TAITSettled:",(P1400*1000))</f>
        <v>TAITSettled:20000</v>
      </c>
      <c s="36" r="N1400"/>
      <c s="34" r="O1400"/>
      <c s="8" r="P1400">
        <v>20</v>
      </c>
      <c s="17" r="Q1400"/>
      <c s="40" r="R1400"/>
      <c s="40" r="S1400"/>
      <c s="17" r="T1400"/>
      <c s="29" r="U1400">
        <f>(((20*AB1400)*AC1400)+(20*AA1400))*1</f>
        <v>0</v>
      </c>
      <c s="29" r="V1400">
        <f>IF((U1400=0),0,(S1400/U1400))</f>
        <v>0</v>
      </c>
      <c s="40" r="X1400">
        <f>(AA1400+AB1400)*AC1400</f>
        <v>0</v>
      </c>
      <c s="17" r="Y1400"/>
      <c s="31" r="AA1400"/>
      <c s="31" r="AB1400"/>
      <c s="31" r="AC1400"/>
      <c s="31" r="AD1400"/>
    </row>
    <row customHeight="1" r="1401" ht="12.0">
      <c s="19" r="A1401">
        <v>41788.2916666667</v>
      </c>
      <c s="23" r="B1401">
        <v>41788.3333333333</v>
      </c>
      <c s="19" r="C1401">
        <f>A1401+TIME(5,0,0)</f>
        <v>41788.5</v>
      </c>
      <c s="24" r="D1401">
        <f>DATE(YEAR(C1401),MONTH(C1401),DAY(C1401))</f>
        <v>41788</v>
      </c>
      <c s="27" r="E1401">
        <f>HOUR(C1401)</f>
        <v>12</v>
      </c>
      <c t="str" s="27" r="F1401">
        <f>CONCATENATE("TAITsched:",(H1401*1000))</f>
        <v>TAITsched:20000</v>
      </c>
      <c s="18" r="G1401">
        <v>20</v>
      </c>
      <c s="8" r="H1401">
        <v>20</v>
      </c>
      <c s="36" r="I1401">
        <v>0</v>
      </c>
      <c t="str" s="27" r="J1401">
        <f>CONCATENATE("TAITbid:",(G1401*1000))</f>
        <v>TAITbid:20000</v>
      </c>
      <c t="str" s="27" r="K1401">
        <f>CONCATENATE("TAITUnscheduled:",(I1401*1000))</f>
        <v>TAITUnscheduled:0</v>
      </c>
      <c t="str" s="27" r="L1401">
        <f>CONCATENATE("TAITPlanned:",(N1401*1000))</f>
        <v>TAITPlanned:0</v>
      </c>
      <c t="str" s="27" r="M1401">
        <f>CONCATENATE("TAITSettled:",(P1401*1000))</f>
        <v>TAITSettled:20000</v>
      </c>
      <c s="36" r="N1401"/>
      <c s="34" r="O1401"/>
      <c s="8" r="P1401">
        <v>20</v>
      </c>
      <c s="17" r="Q1401"/>
      <c s="40" r="R1401"/>
      <c s="40" r="S1401"/>
      <c s="17" r="T1401"/>
      <c s="29" r="U1401">
        <f>(((20*AB1401)*AC1401)+(20*AA1401))*1</f>
        <v>0</v>
      </c>
      <c s="29" r="V1401">
        <f>IF((U1401=0),0,(S1401/U1401))</f>
        <v>0</v>
      </c>
      <c s="40" r="X1401">
        <f>(AA1401+AB1401)*AC1401</f>
        <v>0</v>
      </c>
      <c s="17" r="Y1401"/>
      <c s="31" r="AA1401"/>
      <c s="31" r="AB1401"/>
      <c s="31" r="AC1401"/>
      <c s="31" r="AD1401"/>
    </row>
    <row customHeight="1" r="1402" ht="12.0">
      <c s="19" r="A1402">
        <v>41788.3333333333</v>
      </c>
      <c s="23" r="B1402">
        <v>41788.375</v>
      </c>
      <c s="19" r="C1402">
        <f>A1402+TIME(5,0,0)</f>
        <v>41788.5416666667</v>
      </c>
      <c s="24" r="D1402">
        <f>DATE(YEAR(C1402),MONTH(C1402),DAY(C1402))</f>
        <v>41788</v>
      </c>
      <c s="27" r="E1402">
        <f>HOUR(C1402)</f>
        <v>13</v>
      </c>
      <c t="str" s="27" r="F1402">
        <f>CONCATENATE("TAITsched:",(H1402*1000))</f>
        <v>TAITsched:20000</v>
      </c>
      <c s="18" r="G1402">
        <v>20</v>
      </c>
      <c s="8" r="H1402">
        <v>20</v>
      </c>
      <c s="36" r="I1402">
        <v>0</v>
      </c>
      <c t="str" s="27" r="J1402">
        <f>CONCATENATE("TAITbid:",(G1402*1000))</f>
        <v>TAITbid:20000</v>
      </c>
      <c t="str" s="27" r="K1402">
        <f>CONCATENATE("TAITUnscheduled:",(I1402*1000))</f>
        <v>TAITUnscheduled:0</v>
      </c>
      <c t="str" s="27" r="L1402">
        <f>CONCATENATE("TAITPlanned:",(N1402*1000))</f>
        <v>TAITPlanned:0</v>
      </c>
      <c t="str" s="27" r="M1402">
        <f>CONCATENATE("TAITSettled:",(P1402*1000))</f>
        <v>TAITSettled:20000</v>
      </c>
      <c s="36" r="N1402"/>
      <c s="34" r="O1402"/>
      <c s="8" r="P1402">
        <v>20</v>
      </c>
      <c s="17" r="Q1402"/>
      <c s="40" r="R1402"/>
      <c s="40" r="S1402"/>
      <c s="17" r="T1402"/>
      <c s="29" r="U1402">
        <f>(((20*AB1402)*AC1402)+(20*AA1402))*1</f>
        <v>0</v>
      </c>
      <c s="29" r="V1402">
        <f>IF((U1402=0),0,(S1402/U1402))</f>
        <v>0</v>
      </c>
      <c s="40" r="X1402">
        <f>(AA1402+AB1402)*AC1402</f>
        <v>0</v>
      </c>
      <c s="17" r="Y1402"/>
      <c s="31" r="AA1402"/>
      <c s="31" r="AB1402"/>
      <c s="31" r="AC1402"/>
      <c s="31" r="AD1402"/>
    </row>
    <row customHeight="1" r="1403" ht="12.0">
      <c s="19" r="A1403">
        <v>41788.375</v>
      </c>
      <c s="23" r="B1403">
        <v>41788.4166666667</v>
      </c>
      <c s="19" r="C1403">
        <f>A1403+TIME(5,0,0)</f>
        <v>41788.5833333333</v>
      </c>
      <c s="24" r="D1403">
        <f>DATE(YEAR(C1403),MONTH(C1403),DAY(C1403))</f>
        <v>41788</v>
      </c>
      <c s="27" r="E1403">
        <f>HOUR(C1403)</f>
        <v>14</v>
      </c>
      <c t="str" s="27" r="F1403">
        <f>CONCATENATE("TAITsched:",(H1403*1000))</f>
        <v>TAITsched:20000</v>
      </c>
      <c s="18" r="G1403">
        <v>20</v>
      </c>
      <c s="8" r="H1403">
        <v>20</v>
      </c>
      <c s="36" r="I1403">
        <v>0</v>
      </c>
      <c t="str" s="27" r="J1403">
        <f>CONCATENATE("TAITbid:",(G1403*1000))</f>
        <v>TAITbid:20000</v>
      </c>
      <c t="str" s="27" r="K1403">
        <f>CONCATENATE("TAITUnscheduled:",(I1403*1000))</f>
        <v>TAITUnscheduled:0</v>
      </c>
      <c t="str" s="27" r="L1403">
        <f>CONCATENATE("TAITPlanned:",(N1403*1000))</f>
        <v>TAITPlanned:0</v>
      </c>
      <c t="str" s="27" r="M1403">
        <f>CONCATENATE("TAITSettled:",(P1403*1000))</f>
        <v>TAITSettled:20000</v>
      </c>
      <c s="36" r="N1403"/>
      <c s="34" r="O1403"/>
      <c s="8" r="P1403">
        <v>20</v>
      </c>
      <c s="17" r="Q1403"/>
      <c s="40" r="R1403"/>
      <c s="40" r="S1403"/>
      <c s="17" r="T1403"/>
      <c s="29" r="U1403">
        <f>(((20*AB1403)*AC1403)+(20*AA1403))*1</f>
        <v>0</v>
      </c>
      <c s="29" r="V1403">
        <f>IF((U1403=0),0,(S1403/U1403))</f>
        <v>0</v>
      </c>
      <c s="40" r="X1403">
        <f>(AA1403+AB1403)*AC1403</f>
        <v>0</v>
      </c>
      <c s="17" r="Y1403"/>
      <c s="31" r="AA1403"/>
      <c s="31" r="AB1403"/>
      <c s="31" r="AC1403"/>
      <c s="31" r="AD1403"/>
    </row>
    <row customHeight="1" r="1404" ht="12.0">
      <c s="19" r="A1404">
        <v>41788.4166666667</v>
      </c>
      <c s="23" r="B1404">
        <v>41788.4583333333</v>
      </c>
      <c s="19" r="C1404">
        <f>A1404+TIME(5,0,0)</f>
        <v>41788.625</v>
      </c>
      <c s="24" r="D1404">
        <f>DATE(YEAR(C1404),MONTH(C1404),DAY(C1404))</f>
        <v>41788</v>
      </c>
      <c s="27" r="E1404">
        <f>HOUR(C1404)</f>
        <v>15</v>
      </c>
      <c t="str" s="27" r="F1404">
        <f>CONCATENATE("TAITsched:",(H1404*1000))</f>
        <v>TAITsched:20000</v>
      </c>
      <c s="18" r="G1404">
        <v>20</v>
      </c>
      <c s="8" r="H1404">
        <v>20</v>
      </c>
      <c s="36" r="I1404">
        <v>0</v>
      </c>
      <c t="str" s="27" r="J1404">
        <f>CONCATENATE("TAITbid:",(G1404*1000))</f>
        <v>TAITbid:20000</v>
      </c>
      <c t="str" s="27" r="K1404">
        <f>CONCATENATE("TAITUnscheduled:",(I1404*1000))</f>
        <v>TAITUnscheduled:0</v>
      </c>
      <c t="str" s="27" r="L1404">
        <f>CONCATENATE("TAITPlanned:",(N1404*1000))</f>
        <v>TAITPlanned:0</v>
      </c>
      <c t="str" s="27" r="M1404">
        <f>CONCATENATE("TAITSettled:",(P1404*1000))</f>
        <v>TAITSettled:20000</v>
      </c>
      <c s="36" r="N1404"/>
      <c s="34" r="O1404"/>
      <c s="8" r="P1404">
        <v>20</v>
      </c>
      <c s="17" r="Q1404"/>
      <c s="40" r="R1404"/>
      <c s="40" r="S1404"/>
      <c s="17" r="T1404"/>
      <c s="29" r="U1404">
        <f>(((20*AB1404)*AC1404)+(20*AA1404))*1</f>
        <v>0</v>
      </c>
      <c s="29" r="V1404">
        <f>IF((U1404=0),0,(S1404/U1404))</f>
        <v>0</v>
      </c>
      <c s="40" r="X1404">
        <f>(AA1404+AB1404)*AC1404</f>
        <v>0</v>
      </c>
      <c s="17" r="Y1404"/>
      <c s="31" r="AA1404"/>
      <c s="31" r="AB1404"/>
      <c s="31" r="AC1404"/>
      <c s="31" r="AD1404"/>
    </row>
    <row customHeight="1" r="1405" ht="12.0">
      <c s="19" r="A1405">
        <v>41788.4583333333</v>
      </c>
      <c s="23" r="B1405">
        <v>41788.5</v>
      </c>
      <c s="19" r="C1405">
        <f>A1405+TIME(5,0,0)</f>
        <v>41788.6666666667</v>
      </c>
      <c s="24" r="D1405">
        <f>DATE(YEAR(C1405),MONTH(C1405),DAY(C1405))</f>
        <v>41788</v>
      </c>
      <c s="27" r="E1405">
        <f>HOUR(C1405)</f>
        <v>16</v>
      </c>
      <c t="str" s="27" r="F1405">
        <f>CONCATENATE("TAITsched:",(H1405*1000))</f>
        <v>TAITsched:20000</v>
      </c>
      <c s="18" r="G1405">
        <v>20</v>
      </c>
      <c s="8" r="H1405">
        <v>20</v>
      </c>
      <c s="36" r="I1405">
        <v>0</v>
      </c>
      <c t="str" s="27" r="J1405">
        <f>CONCATENATE("TAITbid:",(G1405*1000))</f>
        <v>TAITbid:20000</v>
      </c>
      <c t="str" s="27" r="K1405">
        <f>CONCATENATE("TAITUnscheduled:",(I1405*1000))</f>
        <v>TAITUnscheduled:0</v>
      </c>
      <c t="str" s="27" r="L1405">
        <f>CONCATENATE("TAITPlanned:",(N1405*1000))</f>
        <v>TAITPlanned:0</v>
      </c>
      <c t="str" s="27" r="M1405">
        <f>CONCATENATE("TAITSettled:",(P1405*1000))</f>
        <v>TAITSettled:20000</v>
      </c>
      <c s="36" r="N1405"/>
      <c s="34" r="O1405"/>
      <c s="8" r="P1405">
        <v>20</v>
      </c>
      <c s="17" r="Q1405"/>
      <c s="40" r="R1405"/>
      <c s="40" r="S1405"/>
      <c s="17" r="T1405"/>
      <c s="29" r="U1405">
        <f>(((20*AB1405)*AC1405)+(20*AA1405))*1</f>
        <v>0</v>
      </c>
      <c s="29" r="V1405">
        <f>IF((U1405=0),0,(S1405/U1405))</f>
        <v>0</v>
      </c>
      <c s="40" r="X1405">
        <f>(AA1405+AB1405)*AC1405</f>
        <v>0</v>
      </c>
      <c s="17" r="Y1405"/>
      <c s="31" r="AA1405"/>
      <c s="31" r="AB1405"/>
      <c s="31" r="AC1405"/>
      <c s="31" r="AD1405"/>
    </row>
    <row customHeight="1" r="1406" ht="12.0">
      <c s="19" r="A1406">
        <v>41788.5</v>
      </c>
      <c s="23" r="B1406">
        <v>41788.5416666667</v>
      </c>
      <c s="19" r="C1406">
        <f>A1406+TIME(5,0,0)</f>
        <v>41788.7083333333</v>
      </c>
      <c s="24" r="D1406">
        <f>DATE(YEAR(C1406),MONTH(C1406),DAY(C1406))</f>
        <v>41788</v>
      </c>
      <c s="27" r="E1406">
        <f>HOUR(C1406)</f>
        <v>17</v>
      </c>
      <c t="str" s="27" r="F1406">
        <f>CONCATENATE("TAITsched:",(H1406*1000))</f>
        <v>TAITsched:20000</v>
      </c>
      <c s="18" r="G1406">
        <v>20</v>
      </c>
      <c s="8" r="H1406">
        <v>20</v>
      </c>
      <c s="36" r="I1406">
        <v>0</v>
      </c>
      <c t="str" s="27" r="J1406">
        <f>CONCATENATE("TAITbid:",(G1406*1000))</f>
        <v>TAITbid:20000</v>
      </c>
      <c t="str" s="27" r="K1406">
        <f>CONCATENATE("TAITUnscheduled:",(I1406*1000))</f>
        <v>TAITUnscheduled:0</v>
      </c>
      <c t="str" s="27" r="L1406">
        <f>CONCATENATE("TAITPlanned:",(N1406*1000))</f>
        <v>TAITPlanned:0</v>
      </c>
      <c t="str" s="27" r="M1406">
        <f>CONCATENATE("TAITSettled:",(P1406*1000))</f>
        <v>TAITSettled:20000</v>
      </c>
      <c s="36" r="N1406"/>
      <c s="34" r="O1406"/>
      <c s="8" r="P1406">
        <v>20</v>
      </c>
      <c s="17" r="Q1406"/>
      <c s="40" r="R1406"/>
      <c s="40" r="S1406"/>
      <c s="17" r="T1406"/>
      <c s="29" r="U1406">
        <f>(((20*AB1406)*AC1406)+(20*AA1406))*1</f>
        <v>0</v>
      </c>
      <c s="29" r="V1406">
        <f>IF((U1406=0),0,(S1406/U1406))</f>
        <v>0</v>
      </c>
      <c s="40" r="X1406">
        <f>(AA1406+AB1406)*AC1406</f>
        <v>0</v>
      </c>
      <c s="17" r="Y1406"/>
      <c s="31" r="AA1406"/>
      <c s="31" r="AB1406"/>
      <c s="31" r="AC1406"/>
      <c s="31" r="AD1406"/>
    </row>
    <row customHeight="1" r="1407" ht="12.0">
      <c s="19" r="A1407">
        <v>41788.5416666667</v>
      </c>
      <c s="23" r="B1407">
        <v>41788.5833333333</v>
      </c>
      <c s="19" r="C1407">
        <f>A1407+TIME(5,0,0)</f>
        <v>41788.75</v>
      </c>
      <c s="24" r="D1407">
        <f>DATE(YEAR(C1407),MONTH(C1407),DAY(C1407))</f>
        <v>41788</v>
      </c>
      <c s="27" r="E1407">
        <f>HOUR(C1407)</f>
        <v>18</v>
      </c>
      <c t="str" s="27" r="F1407">
        <f>CONCATENATE("TAITsched:",(H1407*1000))</f>
        <v>TAITsched:20000</v>
      </c>
      <c s="18" r="G1407">
        <v>20</v>
      </c>
      <c s="8" r="H1407">
        <v>20</v>
      </c>
      <c s="36" r="I1407">
        <v>0</v>
      </c>
      <c t="str" s="27" r="J1407">
        <f>CONCATENATE("TAITbid:",(G1407*1000))</f>
        <v>TAITbid:20000</v>
      </c>
      <c t="str" s="27" r="K1407">
        <f>CONCATENATE("TAITUnscheduled:",(I1407*1000))</f>
        <v>TAITUnscheduled:0</v>
      </c>
      <c t="str" s="27" r="L1407">
        <f>CONCATENATE("TAITPlanned:",(N1407*1000))</f>
        <v>TAITPlanned:0</v>
      </c>
      <c t="str" s="27" r="M1407">
        <f>CONCATENATE("TAITSettled:",(P1407*1000))</f>
        <v>TAITSettled:20000</v>
      </c>
      <c s="36" r="N1407"/>
      <c s="34" r="O1407"/>
      <c s="8" r="P1407">
        <v>20</v>
      </c>
      <c s="17" r="Q1407"/>
      <c s="40" r="R1407"/>
      <c s="40" r="S1407"/>
      <c s="17" r="T1407"/>
      <c s="29" r="U1407">
        <f>(((20*AB1407)*AC1407)+(20*AA1407))*1</f>
        <v>0</v>
      </c>
      <c s="29" r="V1407">
        <f>IF((U1407=0),0,(S1407/U1407))</f>
        <v>0</v>
      </c>
      <c s="40" r="X1407">
        <f>(AA1407+AB1407)*AC1407</f>
        <v>0</v>
      </c>
      <c s="17" r="Y1407"/>
      <c s="31" r="AA1407"/>
      <c s="31" r="AB1407"/>
      <c s="31" r="AC1407"/>
      <c s="31" r="AD1407"/>
    </row>
    <row customHeight="1" r="1408" ht="12.0">
      <c s="19" r="A1408">
        <v>41788.5833333333</v>
      </c>
      <c s="23" r="B1408">
        <v>41788.625</v>
      </c>
      <c s="19" r="C1408">
        <f>A1408+TIME(5,0,0)</f>
        <v>41788.7916666667</v>
      </c>
      <c s="24" r="D1408">
        <f>DATE(YEAR(C1408),MONTH(C1408),DAY(C1408))</f>
        <v>41788</v>
      </c>
      <c s="27" r="E1408">
        <f>HOUR(C1408)</f>
        <v>19</v>
      </c>
      <c t="str" s="27" r="F1408">
        <f>CONCATENATE("TAITsched:",(H1408*1000))</f>
        <v>TAITsched:20000</v>
      </c>
      <c s="18" r="G1408">
        <v>20</v>
      </c>
      <c s="8" r="H1408">
        <v>20</v>
      </c>
      <c s="36" r="I1408">
        <v>0</v>
      </c>
      <c t="str" s="27" r="J1408">
        <f>CONCATENATE("TAITbid:",(G1408*1000))</f>
        <v>TAITbid:20000</v>
      </c>
      <c t="str" s="27" r="K1408">
        <f>CONCATENATE("TAITUnscheduled:",(I1408*1000))</f>
        <v>TAITUnscheduled:0</v>
      </c>
      <c t="str" s="27" r="L1408">
        <f>CONCATENATE("TAITPlanned:",(N1408*1000))</f>
        <v>TAITPlanned:0</v>
      </c>
      <c t="str" s="27" r="M1408">
        <f>CONCATENATE("TAITSettled:",(P1408*1000))</f>
        <v>TAITSettled:20000</v>
      </c>
      <c s="36" r="N1408"/>
      <c s="34" r="O1408"/>
      <c s="8" r="P1408">
        <v>20</v>
      </c>
      <c s="17" r="Q1408"/>
      <c s="40" r="R1408"/>
      <c s="40" r="S1408"/>
      <c s="17" r="T1408"/>
      <c s="29" r="U1408">
        <f>(((20*AB1408)*AC1408)+(20*AA1408))*1</f>
        <v>0</v>
      </c>
      <c s="29" r="V1408">
        <f>IF((U1408=0),0,(S1408/U1408))</f>
        <v>0</v>
      </c>
      <c s="40" r="X1408">
        <f>(AA1408+AB1408)*AC1408</f>
        <v>0</v>
      </c>
      <c s="17" r="Y1408"/>
      <c s="31" r="AA1408"/>
      <c s="31" r="AB1408"/>
      <c s="31" r="AC1408"/>
      <c s="31" r="AD1408"/>
    </row>
    <row customHeight="1" r="1409" ht="12.0">
      <c s="19" r="A1409">
        <v>41788.625</v>
      </c>
      <c s="23" r="B1409">
        <v>41788.6666666667</v>
      </c>
      <c s="19" r="C1409">
        <f>A1409+TIME(5,0,0)</f>
        <v>41788.8333333333</v>
      </c>
      <c s="24" r="D1409">
        <f>DATE(YEAR(C1409),MONTH(C1409),DAY(C1409))</f>
        <v>41788</v>
      </c>
      <c s="27" r="E1409">
        <f>HOUR(C1409)</f>
        <v>20</v>
      </c>
      <c t="str" s="27" r="F1409">
        <f>CONCATENATE("TAITsched:",(H1409*1000))</f>
        <v>TAITsched:20000</v>
      </c>
      <c s="18" r="G1409">
        <v>20</v>
      </c>
      <c s="8" r="H1409">
        <v>20</v>
      </c>
      <c s="36" r="I1409">
        <v>0</v>
      </c>
      <c t="str" s="27" r="J1409">
        <f>CONCATENATE("TAITbid:",(G1409*1000))</f>
        <v>TAITbid:20000</v>
      </c>
      <c t="str" s="27" r="K1409">
        <f>CONCATENATE("TAITUnscheduled:",(I1409*1000))</f>
        <v>TAITUnscheduled:0</v>
      </c>
      <c t="str" s="27" r="L1409">
        <f>CONCATENATE("TAITPlanned:",(N1409*1000))</f>
        <v>TAITPlanned:0</v>
      </c>
      <c t="str" s="27" r="M1409">
        <f>CONCATENATE("TAITSettled:",(P1409*1000))</f>
        <v>TAITSettled:20000</v>
      </c>
      <c s="36" r="N1409"/>
      <c s="34" r="O1409"/>
      <c s="8" r="P1409">
        <v>20</v>
      </c>
      <c s="17" r="Q1409"/>
      <c s="40" r="R1409"/>
      <c s="40" r="S1409"/>
      <c s="17" r="T1409"/>
      <c s="29" r="U1409">
        <f>(((20*AB1409)*AC1409)+(20*AA1409))*1</f>
        <v>0</v>
      </c>
      <c s="29" r="V1409">
        <f>IF((U1409=0),0,(S1409/U1409))</f>
        <v>0</v>
      </c>
      <c s="40" r="X1409">
        <f>(AA1409+AB1409)*AC1409</f>
        <v>0</v>
      </c>
      <c s="17" r="Y1409"/>
      <c s="31" r="AA1409"/>
      <c s="31" r="AB1409"/>
      <c s="31" r="AC1409"/>
      <c s="31" r="AD1409"/>
    </row>
    <row customHeight="1" r="1410" ht="12.0">
      <c s="19" r="A1410">
        <v>41788.6666666667</v>
      </c>
      <c s="23" r="B1410">
        <v>41788.7083333333</v>
      </c>
      <c s="19" r="C1410">
        <f>A1410+TIME(5,0,0)</f>
        <v>41788.875</v>
      </c>
      <c s="24" r="D1410">
        <f>DATE(YEAR(C1410),MONTH(C1410),DAY(C1410))</f>
        <v>41788</v>
      </c>
      <c s="27" r="E1410">
        <f>HOUR(C1410)</f>
        <v>21</v>
      </c>
      <c t="str" s="27" r="F1410">
        <f>CONCATENATE("TAITsched:",(H1410*1000))</f>
        <v>TAITsched:20000</v>
      </c>
      <c s="18" r="G1410">
        <v>20</v>
      </c>
      <c s="8" r="H1410">
        <v>20</v>
      </c>
      <c s="36" r="I1410">
        <v>0</v>
      </c>
      <c t="str" s="27" r="J1410">
        <f>CONCATENATE("TAITbid:",(G1410*1000))</f>
        <v>TAITbid:20000</v>
      </c>
      <c t="str" s="27" r="K1410">
        <f>CONCATENATE("TAITUnscheduled:",(I1410*1000))</f>
        <v>TAITUnscheduled:0</v>
      </c>
      <c t="str" s="27" r="L1410">
        <f>CONCATENATE("TAITPlanned:",(N1410*1000))</f>
        <v>TAITPlanned:0</v>
      </c>
      <c t="str" s="27" r="M1410">
        <f>CONCATENATE("TAITSettled:",(P1410*1000))</f>
        <v>TAITSettled:20000</v>
      </c>
      <c s="36" r="N1410"/>
      <c s="34" r="O1410"/>
      <c s="8" r="P1410">
        <v>20</v>
      </c>
      <c s="17" r="Q1410"/>
      <c s="40" r="R1410"/>
      <c s="40" r="S1410"/>
      <c s="17" r="T1410"/>
      <c s="29" r="U1410">
        <f>(((20*AB1410)*AC1410)+(20*AA1410))*1</f>
        <v>0</v>
      </c>
      <c s="29" r="V1410">
        <f>IF((U1410=0),0,(S1410/U1410))</f>
        <v>0</v>
      </c>
      <c s="40" r="X1410">
        <f>(AA1410+AB1410)*AC1410</f>
        <v>0</v>
      </c>
      <c s="17" r="Y1410"/>
      <c s="31" r="AA1410"/>
      <c s="31" r="AB1410"/>
      <c s="31" r="AC1410"/>
      <c s="31" r="AD1410"/>
    </row>
    <row customHeight="1" r="1411" ht="12.0">
      <c s="19" r="A1411">
        <v>41788.7083333333</v>
      </c>
      <c s="23" r="B1411">
        <v>41788.75</v>
      </c>
      <c s="19" r="C1411">
        <f>A1411+TIME(5,0,0)</f>
        <v>41788.9166666667</v>
      </c>
      <c s="24" r="D1411">
        <f>DATE(YEAR(C1411),MONTH(C1411),DAY(C1411))</f>
        <v>41788</v>
      </c>
      <c s="27" r="E1411">
        <f>HOUR(C1411)</f>
        <v>22</v>
      </c>
      <c t="str" s="27" r="F1411">
        <f>CONCATENATE("TAITsched:",(H1411*1000))</f>
        <v>TAITsched:20000</v>
      </c>
      <c s="18" r="G1411">
        <v>20</v>
      </c>
      <c s="8" r="H1411">
        <v>20</v>
      </c>
      <c s="36" r="I1411">
        <v>0</v>
      </c>
      <c t="str" s="27" r="J1411">
        <f>CONCATENATE("TAITbid:",(G1411*1000))</f>
        <v>TAITbid:20000</v>
      </c>
      <c t="str" s="27" r="K1411">
        <f>CONCATENATE("TAITUnscheduled:",(I1411*1000))</f>
        <v>TAITUnscheduled:0</v>
      </c>
      <c t="str" s="27" r="L1411">
        <f>CONCATENATE("TAITPlanned:",(N1411*1000))</f>
        <v>TAITPlanned:0</v>
      </c>
      <c t="str" s="27" r="M1411">
        <f>CONCATENATE("TAITSettled:",(P1411*1000))</f>
        <v>TAITSettled:20000</v>
      </c>
      <c s="36" r="N1411"/>
      <c s="34" r="O1411"/>
      <c s="8" r="P1411">
        <v>20</v>
      </c>
      <c s="17" r="Q1411"/>
      <c s="40" r="R1411"/>
      <c s="40" r="S1411"/>
      <c s="17" r="T1411"/>
      <c s="29" r="U1411">
        <f>(((20*AB1411)*AC1411)+(20*AA1411))*1</f>
        <v>0</v>
      </c>
      <c s="29" r="V1411">
        <f>IF((U1411=0),0,(S1411/U1411))</f>
        <v>0</v>
      </c>
      <c s="40" r="X1411">
        <f>(AA1411+AB1411)*AC1411</f>
        <v>0</v>
      </c>
      <c s="17" r="Y1411"/>
      <c s="31" r="AA1411"/>
      <c s="31" r="AB1411"/>
      <c s="31" r="AC1411"/>
      <c s="31" r="AD1411"/>
    </row>
    <row customHeight="1" r="1412" ht="12.0">
      <c s="19" r="A1412">
        <v>41788.75</v>
      </c>
      <c s="23" r="B1412">
        <v>41788.7916666667</v>
      </c>
      <c s="19" r="C1412">
        <f>A1412+TIME(5,0,0)</f>
        <v>41788.9583333333</v>
      </c>
      <c s="24" r="D1412">
        <f>DATE(YEAR(C1412),MONTH(C1412),DAY(C1412))</f>
        <v>41788</v>
      </c>
      <c s="27" r="E1412">
        <f>HOUR(C1412)</f>
        <v>23</v>
      </c>
      <c t="str" s="27" r="F1412">
        <f>CONCATENATE("TAITsched:",(H1412*1000))</f>
        <v>TAITsched:20000</v>
      </c>
      <c s="18" r="G1412">
        <v>20</v>
      </c>
      <c s="8" r="H1412">
        <v>20</v>
      </c>
      <c s="36" r="I1412">
        <v>0</v>
      </c>
      <c t="str" s="27" r="J1412">
        <f>CONCATENATE("TAITbid:",(G1412*1000))</f>
        <v>TAITbid:20000</v>
      </c>
      <c t="str" s="27" r="K1412">
        <f>CONCATENATE("TAITUnscheduled:",(I1412*1000))</f>
        <v>TAITUnscheduled:0</v>
      </c>
      <c t="str" s="27" r="L1412">
        <f>CONCATENATE("TAITPlanned:",(N1412*1000))</f>
        <v>TAITPlanned:0</v>
      </c>
      <c t="str" s="27" r="M1412">
        <f>CONCATENATE("TAITSettled:",(P1412*1000))</f>
        <v>TAITSettled:20000</v>
      </c>
      <c s="36" r="N1412"/>
      <c s="34" r="O1412"/>
      <c s="8" r="P1412">
        <v>20</v>
      </c>
      <c s="17" r="Q1412"/>
      <c s="40" r="R1412"/>
      <c s="40" r="S1412"/>
      <c s="17" r="T1412"/>
      <c s="29" r="U1412">
        <f>(((20*AB1412)*AC1412)+(20*AA1412))*1</f>
        <v>0</v>
      </c>
      <c s="29" r="V1412">
        <f>IF((U1412=0),0,(S1412/U1412))</f>
        <v>0</v>
      </c>
      <c s="40" r="X1412">
        <f>(AA1412+AB1412)*AC1412</f>
        <v>0</v>
      </c>
      <c s="17" r="Y1412"/>
      <c s="31" r="AA1412"/>
      <c s="31" r="AB1412"/>
      <c s="31" r="AC1412"/>
      <c s="31" r="AD1412"/>
    </row>
    <row customHeight="1" r="1413" ht="12.0">
      <c s="19" r="A1413">
        <v>41788.7916666667</v>
      </c>
      <c s="23" r="B1413">
        <v>41788.8333333333</v>
      </c>
      <c s="19" r="C1413">
        <f>A1413+TIME(5,0,0)</f>
        <v>41789</v>
      </c>
      <c s="24" r="D1413">
        <f>DATE(YEAR(C1413),MONTH(C1413),DAY(C1413))</f>
        <v>41789</v>
      </c>
      <c s="27" r="E1413">
        <f>HOUR(C1413)</f>
        <v>0</v>
      </c>
      <c t="str" s="27" r="F1413">
        <f>CONCATENATE("TAITsched:",(H1413*1000))</f>
        <v>TAITsched:20000</v>
      </c>
      <c s="18" r="G1413">
        <v>20</v>
      </c>
      <c s="8" r="H1413">
        <v>20</v>
      </c>
      <c s="36" r="I1413">
        <v>0</v>
      </c>
      <c t="str" s="27" r="J1413">
        <f>CONCATENATE("TAITbid:",(G1413*1000))</f>
        <v>TAITbid:20000</v>
      </c>
      <c t="str" s="27" r="K1413">
        <f>CONCATENATE("TAITUnscheduled:",(I1413*1000))</f>
        <v>TAITUnscheduled:0</v>
      </c>
      <c t="str" s="27" r="L1413">
        <f>CONCATENATE("TAITPlanned:",(N1413*1000))</f>
        <v>TAITPlanned:0</v>
      </c>
      <c t="str" s="27" r="M1413">
        <f>CONCATENATE("TAITSettled:",(P1413*1000))</f>
        <v>TAITSettled:20000</v>
      </c>
      <c s="36" r="N1413"/>
      <c s="34" r="O1413"/>
      <c s="8" r="P1413">
        <v>20</v>
      </c>
      <c s="17" r="Q1413"/>
      <c s="40" r="R1413"/>
      <c s="40" r="S1413"/>
      <c s="17" r="T1413"/>
      <c s="29" r="U1413">
        <f>(((20*AB1413)*AC1413)+(20*AA1413))*1</f>
        <v>0</v>
      </c>
      <c s="29" r="V1413">
        <f>IF((U1413=0),0,(S1413/U1413))</f>
        <v>0</v>
      </c>
      <c s="40" r="X1413">
        <f>(AA1413+AB1413)*AC1413</f>
        <v>0</v>
      </c>
      <c s="17" r="Y1413"/>
      <c s="31" r="AA1413"/>
      <c s="31" r="AB1413"/>
      <c s="31" r="AC1413"/>
      <c s="31" r="AD1413"/>
    </row>
    <row customHeight="1" r="1414" ht="12.0">
      <c s="19" r="A1414">
        <v>41788.8333333333</v>
      </c>
      <c s="23" r="B1414">
        <v>41788.875</v>
      </c>
      <c s="19" r="C1414">
        <f>A1414+TIME(5,0,0)</f>
        <v>41789.0416666667</v>
      </c>
      <c s="24" r="D1414">
        <f>DATE(YEAR(C1414),MONTH(C1414),DAY(C1414))</f>
        <v>41789</v>
      </c>
      <c s="27" r="E1414">
        <f>HOUR(C1414)</f>
        <v>1</v>
      </c>
      <c t="str" s="27" r="F1414">
        <f>CONCATENATE("TAITsched:",(H1414*1000))</f>
        <v>TAITsched:20000</v>
      </c>
      <c s="18" r="G1414">
        <v>20</v>
      </c>
      <c s="8" r="H1414">
        <v>20</v>
      </c>
      <c s="36" r="I1414">
        <v>0</v>
      </c>
      <c t="str" s="27" r="J1414">
        <f>CONCATENATE("TAITbid:",(G1414*1000))</f>
        <v>TAITbid:20000</v>
      </c>
      <c t="str" s="27" r="K1414">
        <f>CONCATENATE("TAITUnscheduled:",(I1414*1000))</f>
        <v>TAITUnscheduled:0</v>
      </c>
      <c t="str" s="27" r="L1414">
        <f>CONCATENATE("TAITPlanned:",(N1414*1000))</f>
        <v>TAITPlanned:0</v>
      </c>
      <c t="str" s="27" r="M1414">
        <f>CONCATENATE("TAITSettled:",(P1414*1000))</f>
        <v>TAITSettled:20000</v>
      </c>
      <c s="36" r="N1414"/>
      <c s="34" r="O1414"/>
      <c s="8" r="P1414">
        <v>20</v>
      </c>
      <c s="17" r="Q1414"/>
      <c s="40" r="R1414"/>
      <c s="40" r="S1414"/>
      <c s="17" r="T1414"/>
      <c s="29" r="U1414">
        <f>(((20*AB1414)*AC1414)+(20*AA1414))*1</f>
        <v>0</v>
      </c>
      <c s="29" r="V1414">
        <f>IF((U1414=0),0,(S1414/U1414))</f>
        <v>0</v>
      </c>
      <c s="40" r="X1414">
        <f>(AA1414+AB1414)*AC1414</f>
        <v>0</v>
      </c>
      <c s="17" r="Y1414"/>
      <c s="31" r="AA1414"/>
      <c s="31" r="AB1414"/>
      <c s="31" r="AC1414"/>
      <c s="31" r="AD1414"/>
    </row>
    <row customHeight="1" r="1415" ht="12.0">
      <c s="19" r="A1415">
        <v>41788.875</v>
      </c>
      <c s="23" r="B1415">
        <v>41788.9166666667</v>
      </c>
      <c s="19" r="C1415">
        <f>A1415+TIME(5,0,0)</f>
        <v>41789.0833333333</v>
      </c>
      <c s="24" r="D1415">
        <f>DATE(YEAR(C1415),MONTH(C1415),DAY(C1415))</f>
        <v>41789</v>
      </c>
      <c s="27" r="E1415">
        <f>HOUR(C1415)</f>
        <v>2</v>
      </c>
      <c t="str" s="27" r="F1415">
        <f>CONCATENATE("TAITsched:",(H1415*1000))</f>
        <v>TAITsched:20000</v>
      </c>
      <c s="18" r="G1415">
        <v>20</v>
      </c>
      <c s="8" r="H1415">
        <v>20</v>
      </c>
      <c s="36" r="I1415">
        <v>0</v>
      </c>
      <c t="str" s="27" r="J1415">
        <f>CONCATENATE("TAITbid:",(G1415*1000))</f>
        <v>TAITbid:20000</v>
      </c>
      <c t="str" s="27" r="K1415">
        <f>CONCATENATE("TAITUnscheduled:",(I1415*1000))</f>
        <v>TAITUnscheduled:0</v>
      </c>
      <c t="str" s="27" r="L1415">
        <f>CONCATENATE("TAITPlanned:",(N1415*1000))</f>
        <v>TAITPlanned:0</v>
      </c>
      <c t="str" s="27" r="M1415">
        <f>CONCATENATE("TAITSettled:",(P1415*1000))</f>
        <v>TAITSettled:20000</v>
      </c>
      <c s="36" r="N1415"/>
      <c s="34" r="O1415"/>
      <c s="8" r="P1415">
        <v>20</v>
      </c>
      <c s="17" r="Q1415"/>
      <c s="40" r="R1415"/>
      <c s="40" r="S1415"/>
      <c s="17" r="T1415"/>
      <c s="29" r="U1415">
        <f>(((20*AB1415)*AC1415)+(20*AA1415))*1</f>
        <v>0</v>
      </c>
      <c s="29" r="V1415">
        <f>IF((U1415=0),0,(S1415/U1415))</f>
        <v>0</v>
      </c>
      <c s="40" r="X1415">
        <f>(AA1415+AB1415)*AC1415</f>
        <v>0</v>
      </c>
      <c s="17" r="Y1415"/>
      <c s="31" r="AA1415"/>
      <c s="31" r="AB1415"/>
      <c s="31" r="AC1415"/>
      <c s="31" r="AD1415"/>
    </row>
    <row customHeight="1" r="1416" ht="12.0">
      <c s="19" r="A1416">
        <v>41788.9166666667</v>
      </c>
      <c s="23" r="B1416">
        <v>41788.9583333333</v>
      </c>
      <c s="19" r="C1416">
        <f>A1416+TIME(5,0,0)</f>
        <v>41789.125</v>
      </c>
      <c s="24" r="D1416">
        <f>DATE(YEAR(C1416),MONTH(C1416),DAY(C1416))</f>
        <v>41789</v>
      </c>
      <c s="27" r="E1416">
        <f>HOUR(C1416)</f>
        <v>3</v>
      </c>
      <c t="str" s="27" r="F1416">
        <f>CONCATENATE("TAITsched:",(H1416*1000))</f>
        <v>TAITsched:20000</v>
      </c>
      <c s="18" r="G1416">
        <v>20</v>
      </c>
      <c s="8" r="H1416">
        <v>20</v>
      </c>
      <c s="36" r="I1416">
        <v>0</v>
      </c>
      <c t="str" s="27" r="J1416">
        <f>CONCATENATE("TAITbid:",(G1416*1000))</f>
        <v>TAITbid:20000</v>
      </c>
      <c t="str" s="27" r="K1416">
        <f>CONCATENATE("TAITUnscheduled:",(I1416*1000))</f>
        <v>TAITUnscheduled:0</v>
      </c>
      <c t="str" s="27" r="L1416">
        <f>CONCATENATE("TAITPlanned:",(N1416*1000))</f>
        <v>TAITPlanned:0</v>
      </c>
      <c t="str" s="27" r="M1416">
        <f>CONCATENATE("TAITSettled:",(P1416*1000))</f>
        <v>TAITSettled:20000</v>
      </c>
      <c s="36" r="N1416"/>
      <c s="34" r="O1416"/>
      <c s="8" r="P1416">
        <v>20</v>
      </c>
      <c s="17" r="Q1416"/>
      <c s="40" r="R1416"/>
      <c s="40" r="S1416"/>
      <c s="17" r="T1416"/>
      <c s="29" r="U1416">
        <f>(((20*AB1416)*AC1416)+(20*AA1416))*1</f>
        <v>0</v>
      </c>
      <c s="29" r="V1416">
        <f>IF((U1416=0),0,(S1416/U1416))</f>
        <v>0</v>
      </c>
      <c s="40" r="X1416">
        <f>(AA1416+AB1416)*AC1416</f>
        <v>0</v>
      </c>
      <c s="17" r="Y1416"/>
      <c s="31" r="AA1416"/>
      <c s="31" r="AB1416"/>
      <c s="31" r="AC1416"/>
      <c s="31" r="AD1416"/>
    </row>
    <row customHeight="1" r="1417" ht="12.0">
      <c s="19" r="A1417">
        <v>41788.9583333333</v>
      </c>
      <c s="23" r="B1417">
        <v>41789</v>
      </c>
      <c s="19" r="C1417">
        <f>A1417+TIME(5,0,0)</f>
        <v>41789.1666666667</v>
      </c>
      <c s="24" r="D1417">
        <f>DATE(YEAR(C1417),MONTH(C1417),DAY(C1417))</f>
        <v>41789</v>
      </c>
      <c s="27" r="E1417">
        <f>HOUR(C1417)</f>
        <v>4</v>
      </c>
      <c t="str" s="27" r="F1417">
        <f>CONCATENATE("TAITsched:",(H1417*1000))</f>
        <v>TAITsched:20000</v>
      </c>
      <c s="18" r="G1417">
        <v>20</v>
      </c>
      <c s="8" r="H1417">
        <v>20</v>
      </c>
      <c s="36" r="I1417">
        <v>0</v>
      </c>
      <c t="str" s="27" r="J1417">
        <f>CONCATENATE("TAITbid:",(G1417*1000))</f>
        <v>TAITbid:20000</v>
      </c>
      <c t="str" s="27" r="K1417">
        <f>CONCATENATE("TAITUnscheduled:",(I1417*1000))</f>
        <v>TAITUnscheduled:0</v>
      </c>
      <c t="str" s="27" r="L1417">
        <f>CONCATENATE("TAITPlanned:",(N1417*1000))</f>
        <v>TAITPlanned:0</v>
      </c>
      <c t="str" s="27" r="M1417">
        <f>CONCATENATE("TAITSettled:",(P1417*1000))</f>
        <v>TAITSettled:20000</v>
      </c>
      <c s="36" r="N1417"/>
      <c s="34" r="O1417"/>
      <c s="8" r="P1417">
        <v>20</v>
      </c>
      <c s="17" r="Q1417"/>
      <c s="40" r="R1417"/>
      <c s="40" r="S1417"/>
      <c s="17" r="T1417"/>
      <c s="29" r="U1417">
        <f>(((20*AB1417)*AC1417)+(20*AA1417))*1</f>
        <v>0</v>
      </c>
      <c s="29" r="V1417">
        <f>IF((U1417=0),0,(S1417/U1417))</f>
        <v>0</v>
      </c>
      <c s="40" r="X1417">
        <f>(AA1417+AB1417)*AC1417</f>
        <v>0</v>
      </c>
      <c s="17" r="Y1417"/>
      <c s="31" r="AA1417"/>
      <c s="31" r="AB1417"/>
      <c s="31" r="AC1417"/>
      <c s="31" r="AD1417"/>
    </row>
    <row customHeight="1" r="1418" ht="12.0">
      <c s="19" r="A1418">
        <v>41789</v>
      </c>
      <c s="23" r="B1418">
        <v>41789.0416666667</v>
      </c>
      <c s="19" r="C1418">
        <f>A1418+TIME(5,0,0)</f>
        <v>41789.2083333333</v>
      </c>
      <c s="24" r="D1418">
        <f>DATE(YEAR(C1418),MONTH(C1418),DAY(C1418))</f>
        <v>41789</v>
      </c>
      <c s="27" r="E1418">
        <f>HOUR(C1418)</f>
        <v>5</v>
      </c>
      <c t="str" s="27" r="F1418">
        <f>CONCATENATE("TAITsched:",(H1418*1000))</f>
        <v>TAITsched:20000</v>
      </c>
      <c s="18" r="G1418">
        <v>20</v>
      </c>
      <c s="8" r="H1418">
        <v>20</v>
      </c>
      <c s="36" r="I1418">
        <v>0</v>
      </c>
      <c t="str" s="27" r="J1418">
        <f>CONCATENATE("TAITbid:",(G1418*1000))</f>
        <v>TAITbid:20000</v>
      </c>
      <c t="str" s="27" r="K1418">
        <f>CONCATENATE("TAITUnscheduled:",(I1418*1000))</f>
        <v>TAITUnscheduled:0</v>
      </c>
      <c t="str" s="27" r="L1418">
        <f>CONCATENATE("TAITPlanned:",(N1418*1000))</f>
        <v>TAITPlanned:0</v>
      </c>
      <c t="str" s="27" r="M1418">
        <f>CONCATENATE("TAITSettled:",(P1418*1000))</f>
        <v>TAITSettled:20000</v>
      </c>
      <c s="36" r="N1418"/>
      <c s="34" r="O1418"/>
      <c s="8" r="P1418">
        <v>20</v>
      </c>
      <c s="17" r="Q1418"/>
      <c s="40" r="R1418"/>
      <c s="40" r="S1418"/>
      <c s="17" r="T1418"/>
      <c s="29" r="U1418">
        <f>(((20*AB1418)*AC1418)+(20*AA1418))*1</f>
        <v>0</v>
      </c>
      <c s="29" r="V1418">
        <f>IF((U1418=0),0,(S1418/U1418))</f>
        <v>0</v>
      </c>
      <c s="40" r="X1418">
        <f>(AA1418+AB1418)*AC1418</f>
        <v>0</v>
      </c>
      <c s="17" r="Y1418"/>
      <c s="31" r="AA1418"/>
      <c s="31" r="AB1418"/>
      <c s="31" r="AC1418"/>
      <c s="31" r="AD1418"/>
    </row>
    <row customHeight="1" r="1419" ht="12.0">
      <c s="19" r="A1419">
        <v>41789.0416666667</v>
      </c>
      <c s="23" r="B1419">
        <v>41789.0833333333</v>
      </c>
      <c s="19" r="C1419">
        <f>A1419+TIME(5,0,0)</f>
        <v>41789.25</v>
      </c>
      <c s="24" r="D1419">
        <f>DATE(YEAR(C1419),MONTH(C1419),DAY(C1419))</f>
        <v>41789</v>
      </c>
      <c s="27" r="E1419">
        <f>HOUR(C1419)</f>
        <v>6</v>
      </c>
      <c t="str" s="27" r="F1419">
        <f>CONCATENATE("TAITsched:",(H1419*1000))</f>
        <v>TAITsched:20000</v>
      </c>
      <c s="18" r="G1419">
        <v>20</v>
      </c>
      <c s="8" r="H1419">
        <v>20</v>
      </c>
      <c s="36" r="I1419">
        <v>0</v>
      </c>
      <c t="str" s="27" r="J1419">
        <f>CONCATENATE("TAITbid:",(G1419*1000))</f>
        <v>TAITbid:20000</v>
      </c>
      <c t="str" s="27" r="K1419">
        <f>CONCATENATE("TAITUnscheduled:",(I1419*1000))</f>
        <v>TAITUnscheduled:0</v>
      </c>
      <c t="str" s="27" r="L1419">
        <f>CONCATENATE("TAITPlanned:",(N1419*1000))</f>
        <v>TAITPlanned:0</v>
      </c>
      <c t="str" s="27" r="M1419">
        <f>CONCATENATE("TAITSettled:",(P1419*1000))</f>
        <v>TAITSettled:20000</v>
      </c>
      <c s="36" r="N1419"/>
      <c s="34" r="O1419"/>
      <c s="8" r="P1419">
        <v>20</v>
      </c>
      <c s="17" r="Q1419"/>
      <c s="40" r="R1419"/>
      <c s="40" r="S1419"/>
      <c s="17" r="T1419"/>
      <c s="29" r="U1419">
        <f>(((20*AB1419)*AC1419)+(20*AA1419))*1</f>
        <v>0</v>
      </c>
      <c s="29" r="V1419">
        <f>IF((U1419=0),0,(S1419/U1419))</f>
        <v>0</v>
      </c>
      <c s="40" r="X1419">
        <f>(AA1419+AB1419)*AC1419</f>
        <v>0</v>
      </c>
      <c s="17" r="Y1419"/>
      <c s="31" r="AA1419"/>
      <c s="31" r="AB1419"/>
      <c s="31" r="AC1419"/>
      <c s="31" r="AD1419"/>
    </row>
    <row customHeight="1" r="1420" ht="12.0">
      <c s="19" r="A1420">
        <v>41789.0833333333</v>
      </c>
      <c s="23" r="B1420">
        <v>41789.125</v>
      </c>
      <c s="19" r="C1420">
        <f>A1420+TIME(5,0,0)</f>
        <v>41789.2916666667</v>
      </c>
      <c s="24" r="D1420">
        <f>DATE(YEAR(C1420),MONTH(C1420),DAY(C1420))</f>
        <v>41789</v>
      </c>
      <c s="27" r="E1420">
        <f>HOUR(C1420)</f>
        <v>7</v>
      </c>
      <c t="str" s="27" r="F1420">
        <f>CONCATENATE("TAITsched:",(H1420*1000))</f>
        <v>TAITsched:20000</v>
      </c>
      <c s="18" r="G1420">
        <v>20</v>
      </c>
      <c s="8" r="H1420">
        <v>20</v>
      </c>
      <c s="36" r="I1420">
        <v>0</v>
      </c>
      <c t="str" s="27" r="J1420">
        <f>CONCATENATE("TAITbid:",(G1420*1000))</f>
        <v>TAITbid:20000</v>
      </c>
      <c t="str" s="27" r="K1420">
        <f>CONCATENATE("TAITUnscheduled:",(I1420*1000))</f>
        <v>TAITUnscheduled:0</v>
      </c>
      <c t="str" s="27" r="L1420">
        <f>CONCATENATE("TAITPlanned:",(N1420*1000))</f>
        <v>TAITPlanned:0</v>
      </c>
      <c t="str" s="27" r="M1420">
        <f>CONCATENATE("TAITSettled:",(P1420*1000))</f>
        <v>TAITSettled:20000</v>
      </c>
      <c s="36" r="N1420"/>
      <c s="34" r="O1420"/>
      <c s="8" r="P1420">
        <v>20</v>
      </c>
      <c s="17" r="Q1420"/>
      <c s="40" r="R1420"/>
      <c s="40" r="S1420"/>
      <c s="17" r="T1420"/>
      <c s="29" r="U1420">
        <f>(((20*AB1420)*AC1420)+(20*AA1420))*1</f>
        <v>0</v>
      </c>
      <c s="29" r="V1420">
        <f>IF((U1420=0),0,(S1420/U1420))</f>
        <v>0</v>
      </c>
      <c s="40" r="X1420">
        <f>(AA1420+AB1420)*AC1420</f>
        <v>0</v>
      </c>
      <c s="17" r="Y1420"/>
      <c s="31" r="AA1420"/>
      <c s="31" r="AB1420"/>
      <c s="31" r="AC1420"/>
      <c s="31" r="AD1420"/>
    </row>
    <row customHeight="1" r="1421" ht="12.0">
      <c s="19" r="A1421">
        <v>41789.125</v>
      </c>
      <c s="23" r="B1421">
        <v>41789.1666666667</v>
      </c>
      <c s="19" r="C1421">
        <f>A1421+TIME(5,0,0)</f>
        <v>41789.3333333333</v>
      </c>
      <c s="24" r="D1421">
        <f>DATE(YEAR(C1421),MONTH(C1421),DAY(C1421))</f>
        <v>41789</v>
      </c>
      <c s="27" r="E1421">
        <f>HOUR(C1421)</f>
        <v>8</v>
      </c>
      <c t="str" s="27" r="F1421">
        <f>CONCATENATE("TAITsched:",(H1421*1000))</f>
        <v>TAITsched:20000</v>
      </c>
      <c s="18" r="G1421">
        <v>20</v>
      </c>
      <c s="8" r="H1421">
        <v>20</v>
      </c>
      <c s="36" r="I1421">
        <v>0</v>
      </c>
      <c t="str" s="27" r="J1421">
        <f>CONCATENATE("TAITbid:",(G1421*1000))</f>
        <v>TAITbid:20000</v>
      </c>
      <c t="str" s="27" r="K1421">
        <f>CONCATENATE("TAITUnscheduled:",(I1421*1000))</f>
        <v>TAITUnscheduled:0</v>
      </c>
      <c t="str" s="27" r="L1421">
        <f>CONCATENATE("TAITPlanned:",(N1421*1000))</f>
        <v>TAITPlanned:0</v>
      </c>
      <c t="str" s="27" r="M1421">
        <f>CONCATENATE("TAITSettled:",(P1421*1000))</f>
        <v>TAITSettled:20000</v>
      </c>
      <c s="36" r="N1421"/>
      <c s="34" r="O1421"/>
      <c s="8" r="P1421">
        <v>20</v>
      </c>
      <c s="17" r="Q1421"/>
      <c s="40" r="R1421"/>
      <c s="40" r="S1421"/>
      <c s="17" r="T1421"/>
      <c s="29" r="U1421">
        <f>(((20*AB1421)*AC1421)+(20*AA1421))*1</f>
        <v>0</v>
      </c>
      <c s="29" r="V1421">
        <f>IF((U1421=0),0,(S1421/U1421))</f>
        <v>0</v>
      </c>
      <c s="40" r="X1421">
        <f>(AA1421+AB1421)*AC1421</f>
        <v>0</v>
      </c>
      <c s="17" r="Y1421"/>
      <c s="31" r="AA1421"/>
      <c s="31" r="AB1421"/>
      <c s="31" r="AC1421"/>
      <c s="31" r="AD1421"/>
    </row>
    <row customHeight="1" r="1422" ht="12.0">
      <c s="19" r="A1422">
        <v>41789.1666666667</v>
      </c>
      <c s="23" r="B1422">
        <v>41789.2083333333</v>
      </c>
      <c s="19" r="C1422">
        <f>A1422+TIME(5,0,0)</f>
        <v>41789.375</v>
      </c>
      <c s="24" r="D1422">
        <f>DATE(YEAR(C1422),MONTH(C1422),DAY(C1422))</f>
        <v>41789</v>
      </c>
      <c s="27" r="E1422">
        <f>HOUR(C1422)</f>
        <v>9</v>
      </c>
      <c t="str" s="27" r="F1422">
        <f>CONCATENATE("TAITsched:",(H1422*1000))</f>
        <v>TAITsched:20000</v>
      </c>
      <c s="18" r="G1422">
        <v>20</v>
      </c>
      <c s="8" r="H1422">
        <v>20</v>
      </c>
      <c s="36" r="I1422">
        <v>0</v>
      </c>
      <c t="str" s="27" r="J1422">
        <f>CONCATENATE("TAITbid:",(G1422*1000))</f>
        <v>TAITbid:20000</v>
      </c>
      <c t="str" s="27" r="K1422">
        <f>CONCATENATE("TAITUnscheduled:",(I1422*1000))</f>
        <v>TAITUnscheduled:0</v>
      </c>
      <c t="str" s="27" r="L1422">
        <f>CONCATENATE("TAITPlanned:",(N1422*1000))</f>
        <v>TAITPlanned:0</v>
      </c>
      <c t="str" s="27" r="M1422">
        <f>CONCATENATE("TAITSettled:",(P1422*1000))</f>
        <v>TAITSettled:20000</v>
      </c>
      <c s="36" r="N1422"/>
      <c s="34" r="O1422"/>
      <c s="8" r="P1422">
        <v>20</v>
      </c>
      <c s="17" r="Q1422"/>
      <c s="40" r="R1422"/>
      <c s="40" r="S1422"/>
      <c s="17" r="T1422"/>
      <c s="29" r="U1422">
        <f>(((20*AB1422)*AC1422)+(20*AA1422))*1</f>
        <v>0</v>
      </c>
      <c s="29" r="V1422">
        <f>IF((U1422=0),0,(S1422/U1422))</f>
        <v>0</v>
      </c>
      <c s="40" r="X1422">
        <f>(AA1422+AB1422)*AC1422</f>
        <v>0</v>
      </c>
      <c s="17" r="Y1422"/>
      <c s="31" r="AA1422"/>
      <c s="31" r="AB1422"/>
      <c s="31" r="AC1422"/>
      <c s="31" r="AD1422"/>
    </row>
    <row customHeight="1" r="1423" ht="12.0">
      <c s="19" r="A1423">
        <v>41789.2083333333</v>
      </c>
      <c s="23" r="B1423">
        <v>41789.25</v>
      </c>
      <c s="19" r="C1423">
        <f>A1423+TIME(5,0,0)</f>
        <v>41789.4166666667</v>
      </c>
      <c s="24" r="D1423">
        <f>DATE(YEAR(C1423),MONTH(C1423),DAY(C1423))</f>
        <v>41789</v>
      </c>
      <c s="27" r="E1423">
        <f>HOUR(C1423)</f>
        <v>10</v>
      </c>
      <c t="str" s="27" r="F1423">
        <f>CONCATENATE("TAITsched:",(H1423*1000))</f>
        <v>TAITsched:20000</v>
      </c>
      <c s="18" r="G1423">
        <v>20</v>
      </c>
      <c s="8" r="H1423">
        <v>20</v>
      </c>
      <c s="36" r="I1423">
        <v>0</v>
      </c>
      <c t="str" s="27" r="J1423">
        <f>CONCATENATE("TAITbid:",(G1423*1000))</f>
        <v>TAITbid:20000</v>
      </c>
      <c t="str" s="27" r="K1423">
        <f>CONCATENATE("TAITUnscheduled:",(I1423*1000))</f>
        <v>TAITUnscheduled:0</v>
      </c>
      <c t="str" s="27" r="L1423">
        <f>CONCATENATE("TAITPlanned:",(N1423*1000))</f>
        <v>TAITPlanned:0</v>
      </c>
      <c t="str" s="27" r="M1423">
        <f>CONCATENATE("TAITSettled:",(P1423*1000))</f>
        <v>TAITSettled:20000</v>
      </c>
      <c s="36" r="N1423"/>
      <c s="34" r="O1423"/>
      <c s="8" r="P1423">
        <v>20</v>
      </c>
      <c s="17" r="Q1423"/>
      <c s="40" r="R1423"/>
      <c s="40" r="S1423"/>
      <c s="17" r="T1423"/>
      <c s="29" r="U1423">
        <f>(((20*AB1423)*AC1423)+(20*AA1423))*1</f>
        <v>0</v>
      </c>
      <c s="29" r="V1423">
        <f>IF((U1423=0),0,(S1423/U1423))</f>
        <v>0</v>
      </c>
      <c s="40" r="X1423">
        <f>(AA1423+AB1423)*AC1423</f>
        <v>0</v>
      </c>
      <c s="17" r="Y1423"/>
      <c s="31" r="AA1423"/>
      <c s="31" r="AB1423"/>
      <c s="31" r="AC1423"/>
      <c s="31" r="AD1423"/>
    </row>
    <row customHeight="1" r="1424" ht="12.0">
      <c s="19" r="A1424">
        <v>41789.25</v>
      </c>
      <c s="23" r="B1424">
        <v>41789.2916666667</v>
      </c>
      <c s="19" r="C1424">
        <f>A1424+TIME(5,0,0)</f>
        <v>41789.4583333333</v>
      </c>
      <c s="24" r="D1424">
        <f>DATE(YEAR(C1424),MONTH(C1424),DAY(C1424))</f>
        <v>41789</v>
      </c>
      <c s="27" r="E1424">
        <f>HOUR(C1424)</f>
        <v>11</v>
      </c>
      <c t="str" s="27" r="F1424">
        <f>CONCATENATE("TAITsched:",(H1424*1000))</f>
        <v>TAITsched:20000</v>
      </c>
      <c s="18" r="G1424">
        <v>20</v>
      </c>
      <c s="8" r="H1424">
        <v>20</v>
      </c>
      <c s="36" r="I1424">
        <v>0</v>
      </c>
      <c t="str" s="27" r="J1424">
        <f>CONCATENATE("TAITbid:",(G1424*1000))</f>
        <v>TAITbid:20000</v>
      </c>
      <c t="str" s="27" r="K1424">
        <f>CONCATENATE("TAITUnscheduled:",(I1424*1000))</f>
        <v>TAITUnscheduled:0</v>
      </c>
      <c t="str" s="27" r="L1424">
        <f>CONCATENATE("TAITPlanned:",(N1424*1000))</f>
        <v>TAITPlanned:0</v>
      </c>
      <c t="str" s="27" r="M1424">
        <f>CONCATENATE("TAITSettled:",(P1424*1000))</f>
        <v>TAITSettled:20000</v>
      </c>
      <c s="36" r="N1424"/>
      <c s="34" r="O1424"/>
      <c s="8" r="P1424">
        <v>20</v>
      </c>
      <c s="17" r="Q1424"/>
      <c s="40" r="R1424"/>
      <c s="40" r="S1424"/>
      <c s="17" r="T1424"/>
      <c s="29" r="U1424">
        <f>(((20*AB1424)*AC1424)+(20*AA1424))*1</f>
        <v>0</v>
      </c>
      <c s="29" r="V1424">
        <f>IF((U1424=0),0,(S1424/U1424))</f>
        <v>0</v>
      </c>
      <c s="40" r="X1424">
        <f>(AA1424+AB1424)*AC1424</f>
        <v>0</v>
      </c>
      <c s="17" r="Y1424"/>
      <c s="31" r="AA1424"/>
      <c s="31" r="AB1424"/>
      <c s="31" r="AC1424"/>
      <c s="31" r="AD1424"/>
    </row>
    <row customHeight="1" r="1425" ht="12.0">
      <c s="19" r="A1425">
        <v>41789.2916666667</v>
      </c>
      <c s="23" r="B1425">
        <v>41789.3333333333</v>
      </c>
      <c s="19" r="C1425">
        <f>A1425+TIME(5,0,0)</f>
        <v>41789.5</v>
      </c>
      <c s="24" r="D1425">
        <f>DATE(YEAR(C1425),MONTH(C1425),DAY(C1425))</f>
        <v>41789</v>
      </c>
      <c s="27" r="E1425">
        <f>HOUR(C1425)</f>
        <v>12</v>
      </c>
      <c t="str" s="27" r="F1425">
        <f>CONCATENATE("TAITsched:",(H1425*1000))</f>
        <v>TAITsched:20000</v>
      </c>
      <c s="18" r="G1425">
        <v>20</v>
      </c>
      <c s="8" r="H1425">
        <v>20</v>
      </c>
      <c s="36" r="I1425">
        <v>0</v>
      </c>
      <c t="str" s="27" r="J1425">
        <f>CONCATENATE("TAITbid:",(G1425*1000))</f>
        <v>TAITbid:20000</v>
      </c>
      <c t="str" s="27" r="K1425">
        <f>CONCATENATE("TAITUnscheduled:",(I1425*1000))</f>
        <v>TAITUnscheduled:0</v>
      </c>
      <c t="str" s="27" r="L1425">
        <f>CONCATENATE("TAITPlanned:",(N1425*1000))</f>
        <v>TAITPlanned:0</v>
      </c>
      <c t="str" s="27" r="M1425">
        <f>CONCATENATE("TAITSettled:",(P1425*1000))</f>
        <v>TAITSettled:20000</v>
      </c>
      <c s="36" r="N1425"/>
      <c s="34" r="O1425"/>
      <c s="8" r="P1425">
        <v>20</v>
      </c>
      <c s="17" r="Q1425"/>
      <c s="40" r="R1425"/>
      <c s="40" r="S1425"/>
      <c s="17" r="T1425"/>
      <c s="29" r="U1425">
        <f>(((20*AB1425)*AC1425)+(20*AA1425))*1</f>
        <v>0</v>
      </c>
      <c s="29" r="V1425">
        <f>IF((U1425=0),0,(S1425/U1425))</f>
        <v>0</v>
      </c>
      <c s="40" r="X1425">
        <f>(AA1425+AB1425)*AC1425</f>
        <v>0</v>
      </c>
      <c s="17" r="Y1425"/>
      <c s="31" r="AA1425"/>
      <c s="31" r="AB1425"/>
      <c s="31" r="AC1425"/>
      <c s="31" r="AD1425"/>
    </row>
    <row customHeight="1" r="1426" ht="12.0">
      <c s="19" r="A1426">
        <v>41789.3333333333</v>
      </c>
      <c s="23" r="B1426">
        <v>41789.375</v>
      </c>
      <c s="19" r="C1426">
        <f>A1426+TIME(5,0,0)</f>
        <v>41789.5416666667</v>
      </c>
      <c s="24" r="D1426">
        <f>DATE(YEAR(C1426),MONTH(C1426),DAY(C1426))</f>
        <v>41789</v>
      </c>
      <c s="27" r="E1426">
        <f>HOUR(C1426)</f>
        <v>13</v>
      </c>
      <c t="str" s="27" r="F1426">
        <f>CONCATENATE("TAITsched:",(H1426*1000))</f>
        <v>TAITsched:20000</v>
      </c>
      <c s="18" r="G1426">
        <v>20</v>
      </c>
      <c s="8" r="H1426">
        <v>20</v>
      </c>
      <c s="36" r="I1426">
        <v>0</v>
      </c>
      <c t="str" s="27" r="J1426">
        <f>CONCATENATE("TAITbid:",(G1426*1000))</f>
        <v>TAITbid:20000</v>
      </c>
      <c t="str" s="27" r="K1426">
        <f>CONCATENATE("TAITUnscheduled:",(I1426*1000))</f>
        <v>TAITUnscheduled:0</v>
      </c>
      <c t="str" s="27" r="L1426">
        <f>CONCATENATE("TAITPlanned:",(N1426*1000))</f>
        <v>TAITPlanned:0</v>
      </c>
      <c t="str" s="27" r="M1426">
        <f>CONCATENATE("TAITSettled:",(P1426*1000))</f>
        <v>TAITSettled:20000</v>
      </c>
      <c s="36" r="N1426"/>
      <c s="34" r="O1426"/>
      <c s="8" r="P1426">
        <v>20</v>
      </c>
      <c s="17" r="Q1426"/>
      <c s="40" r="R1426"/>
      <c s="40" r="S1426"/>
      <c s="17" r="T1426"/>
      <c s="29" r="U1426">
        <f>(((20*AB1426)*AC1426)+(20*AA1426))*1</f>
        <v>0</v>
      </c>
      <c s="29" r="V1426">
        <f>IF((U1426=0),0,(S1426/U1426))</f>
        <v>0</v>
      </c>
      <c s="40" r="X1426">
        <f>(AA1426+AB1426)*AC1426</f>
        <v>0</v>
      </c>
      <c s="17" r="Y1426"/>
      <c s="31" r="AA1426"/>
      <c s="31" r="AB1426"/>
      <c s="31" r="AC1426"/>
      <c s="31" r="AD1426"/>
    </row>
    <row customHeight="1" r="1427" ht="12.0">
      <c s="19" r="A1427">
        <v>41789.375</v>
      </c>
      <c s="23" r="B1427">
        <v>41789.4166666667</v>
      </c>
      <c s="19" r="C1427">
        <f>A1427+TIME(5,0,0)</f>
        <v>41789.5833333333</v>
      </c>
      <c s="24" r="D1427">
        <f>DATE(YEAR(C1427),MONTH(C1427),DAY(C1427))</f>
        <v>41789</v>
      </c>
      <c s="27" r="E1427">
        <f>HOUR(C1427)</f>
        <v>14</v>
      </c>
      <c t="str" s="27" r="F1427">
        <f>CONCATENATE("TAITsched:",(H1427*1000))</f>
        <v>TAITsched:20000</v>
      </c>
      <c s="18" r="G1427">
        <v>20</v>
      </c>
      <c s="8" r="H1427">
        <v>20</v>
      </c>
      <c s="36" r="I1427">
        <v>0</v>
      </c>
      <c t="str" s="27" r="J1427">
        <f>CONCATENATE("TAITbid:",(G1427*1000))</f>
        <v>TAITbid:20000</v>
      </c>
      <c t="str" s="27" r="K1427">
        <f>CONCATENATE("TAITUnscheduled:",(I1427*1000))</f>
        <v>TAITUnscheduled:0</v>
      </c>
      <c t="str" s="27" r="L1427">
        <f>CONCATENATE("TAITPlanned:",(N1427*1000))</f>
        <v>TAITPlanned:0</v>
      </c>
      <c t="str" s="27" r="M1427">
        <f>CONCATENATE("TAITSettled:",(P1427*1000))</f>
        <v>TAITSettled:20000</v>
      </c>
      <c s="36" r="N1427"/>
      <c s="34" r="O1427"/>
      <c s="8" r="P1427">
        <v>20</v>
      </c>
      <c s="17" r="Q1427"/>
      <c s="40" r="R1427"/>
      <c s="40" r="S1427"/>
      <c s="17" r="T1427"/>
      <c s="29" r="U1427">
        <f>(((20*AB1427)*AC1427)+(20*AA1427))*1</f>
        <v>0</v>
      </c>
      <c s="29" r="V1427">
        <f>IF((U1427=0),0,(S1427/U1427))</f>
        <v>0</v>
      </c>
      <c s="40" r="X1427">
        <f>(AA1427+AB1427)*AC1427</f>
        <v>0</v>
      </c>
      <c s="17" r="Y1427"/>
      <c s="31" r="AA1427"/>
      <c s="31" r="AB1427"/>
      <c s="31" r="AC1427"/>
      <c s="31" r="AD1427"/>
    </row>
    <row customHeight="1" r="1428" ht="12.0">
      <c s="19" r="A1428">
        <v>41789.4166666667</v>
      </c>
      <c s="23" r="B1428">
        <v>41789.4583333333</v>
      </c>
      <c s="19" r="C1428">
        <f>A1428+TIME(5,0,0)</f>
        <v>41789.625</v>
      </c>
      <c s="24" r="D1428">
        <f>DATE(YEAR(C1428),MONTH(C1428),DAY(C1428))</f>
        <v>41789</v>
      </c>
      <c s="27" r="E1428">
        <f>HOUR(C1428)</f>
        <v>15</v>
      </c>
      <c t="str" s="27" r="F1428">
        <f>CONCATENATE("TAITsched:",(H1428*1000))</f>
        <v>TAITsched:20000</v>
      </c>
      <c s="18" r="G1428">
        <v>20</v>
      </c>
      <c s="8" r="H1428">
        <v>20</v>
      </c>
      <c s="36" r="I1428">
        <v>0</v>
      </c>
      <c t="str" s="27" r="J1428">
        <f>CONCATENATE("TAITbid:",(G1428*1000))</f>
        <v>TAITbid:20000</v>
      </c>
      <c t="str" s="27" r="K1428">
        <f>CONCATENATE("TAITUnscheduled:",(I1428*1000))</f>
        <v>TAITUnscheduled:0</v>
      </c>
      <c t="str" s="27" r="L1428">
        <f>CONCATENATE("TAITPlanned:",(N1428*1000))</f>
        <v>TAITPlanned:0</v>
      </c>
      <c t="str" s="27" r="M1428">
        <f>CONCATENATE("TAITSettled:",(P1428*1000))</f>
        <v>TAITSettled:20000</v>
      </c>
      <c s="36" r="N1428"/>
      <c s="34" r="O1428"/>
      <c s="8" r="P1428">
        <v>20</v>
      </c>
      <c s="17" r="Q1428"/>
      <c s="40" r="R1428"/>
      <c s="40" r="S1428"/>
      <c s="17" r="T1428"/>
      <c s="29" r="U1428">
        <f>(((20*AB1428)*AC1428)+(20*AA1428))*1</f>
        <v>0</v>
      </c>
      <c s="29" r="V1428">
        <f>IF((U1428=0),0,(S1428/U1428))</f>
        <v>0</v>
      </c>
      <c s="40" r="X1428">
        <f>(AA1428+AB1428)*AC1428</f>
        <v>0</v>
      </c>
      <c s="17" r="Y1428"/>
      <c s="31" r="AA1428"/>
      <c s="31" r="AB1428"/>
      <c s="31" r="AC1428"/>
      <c s="31" r="AD1428"/>
    </row>
    <row customHeight="1" r="1429" ht="12.0">
      <c s="19" r="A1429">
        <v>41789.4583333333</v>
      </c>
      <c s="23" r="B1429">
        <v>41789.5</v>
      </c>
      <c s="19" r="C1429">
        <f>A1429+TIME(5,0,0)</f>
        <v>41789.6666666667</v>
      </c>
      <c s="24" r="D1429">
        <f>DATE(YEAR(C1429),MONTH(C1429),DAY(C1429))</f>
        <v>41789</v>
      </c>
      <c s="27" r="E1429">
        <f>HOUR(C1429)</f>
        <v>16</v>
      </c>
      <c t="str" s="27" r="F1429">
        <f>CONCATENATE("TAITsched:",(H1429*1000))</f>
        <v>TAITsched:20000</v>
      </c>
      <c s="18" r="G1429">
        <v>20</v>
      </c>
      <c s="8" r="H1429">
        <v>20</v>
      </c>
      <c s="36" r="I1429">
        <v>0</v>
      </c>
      <c t="str" s="27" r="J1429">
        <f>CONCATENATE("TAITbid:",(G1429*1000))</f>
        <v>TAITbid:20000</v>
      </c>
      <c t="str" s="27" r="K1429">
        <f>CONCATENATE("TAITUnscheduled:",(I1429*1000))</f>
        <v>TAITUnscheduled:0</v>
      </c>
      <c t="str" s="27" r="L1429">
        <f>CONCATENATE("TAITPlanned:",(N1429*1000))</f>
        <v>TAITPlanned:0</v>
      </c>
      <c t="str" s="27" r="M1429">
        <f>CONCATENATE("TAITSettled:",(P1429*1000))</f>
        <v>TAITSettled:20000</v>
      </c>
      <c s="36" r="N1429"/>
      <c s="34" r="O1429"/>
      <c s="8" r="P1429">
        <v>20</v>
      </c>
      <c s="17" r="Q1429"/>
      <c s="40" r="R1429"/>
      <c s="40" r="S1429"/>
      <c s="17" r="T1429"/>
      <c s="29" r="U1429">
        <f>(((20*AB1429)*AC1429)+(20*AA1429))*1</f>
        <v>0</v>
      </c>
      <c s="29" r="V1429">
        <f>IF((U1429=0),0,(S1429/U1429))</f>
        <v>0</v>
      </c>
      <c s="40" r="X1429">
        <f>(AA1429+AB1429)*AC1429</f>
        <v>0</v>
      </c>
      <c s="17" r="Y1429"/>
      <c s="31" r="AA1429"/>
      <c s="31" r="AB1429"/>
      <c s="31" r="AC1429"/>
      <c s="31" r="AD1429"/>
    </row>
    <row customHeight="1" r="1430" ht="12.0">
      <c s="19" r="A1430">
        <v>41789.5</v>
      </c>
      <c s="23" r="B1430">
        <v>41789.5416666667</v>
      </c>
      <c s="19" r="C1430">
        <f>A1430+TIME(5,0,0)</f>
        <v>41789.7083333333</v>
      </c>
      <c s="24" r="D1430">
        <f>DATE(YEAR(C1430),MONTH(C1430),DAY(C1430))</f>
        <v>41789</v>
      </c>
      <c s="27" r="E1430">
        <f>HOUR(C1430)</f>
        <v>17</v>
      </c>
      <c t="str" s="27" r="F1430">
        <f>CONCATENATE("TAITsched:",(H1430*1000))</f>
        <v>TAITsched:20000</v>
      </c>
      <c s="18" r="G1430">
        <v>20</v>
      </c>
      <c s="8" r="H1430">
        <v>20</v>
      </c>
      <c s="36" r="I1430">
        <v>0</v>
      </c>
      <c t="str" s="27" r="J1430">
        <f>CONCATENATE("TAITbid:",(G1430*1000))</f>
        <v>TAITbid:20000</v>
      </c>
      <c t="str" s="27" r="K1430">
        <f>CONCATENATE("TAITUnscheduled:",(I1430*1000))</f>
        <v>TAITUnscheduled:0</v>
      </c>
      <c t="str" s="27" r="L1430">
        <f>CONCATENATE("TAITPlanned:",(N1430*1000))</f>
        <v>TAITPlanned:0</v>
      </c>
      <c t="str" s="27" r="M1430">
        <f>CONCATENATE("TAITSettled:",(P1430*1000))</f>
        <v>TAITSettled:20000</v>
      </c>
      <c s="36" r="N1430"/>
      <c s="34" r="O1430"/>
      <c s="8" r="P1430">
        <v>20</v>
      </c>
      <c s="17" r="Q1430"/>
      <c s="40" r="R1430"/>
      <c s="40" r="S1430"/>
      <c s="17" r="T1430"/>
      <c s="29" r="U1430">
        <f>(((20*AB1430)*AC1430)+(20*AA1430))*1</f>
        <v>0</v>
      </c>
      <c s="29" r="V1430">
        <f>IF((U1430=0),0,(S1430/U1430))</f>
        <v>0</v>
      </c>
      <c s="40" r="X1430">
        <f>(AA1430+AB1430)*AC1430</f>
        <v>0</v>
      </c>
      <c s="17" r="Y1430"/>
      <c s="31" r="AA1430"/>
      <c s="31" r="AB1430"/>
      <c s="31" r="AC1430"/>
      <c s="31" r="AD1430"/>
    </row>
    <row customHeight="1" r="1431" ht="12.0">
      <c s="19" r="A1431">
        <v>41789.5416666667</v>
      </c>
      <c s="23" r="B1431">
        <v>41789.5833333333</v>
      </c>
      <c s="19" r="C1431">
        <f>A1431+TIME(5,0,0)</f>
        <v>41789.75</v>
      </c>
      <c s="24" r="D1431">
        <f>DATE(YEAR(C1431),MONTH(C1431),DAY(C1431))</f>
        <v>41789</v>
      </c>
      <c s="27" r="E1431">
        <f>HOUR(C1431)</f>
        <v>18</v>
      </c>
      <c t="str" s="27" r="F1431">
        <f>CONCATENATE("TAITsched:",(H1431*1000))</f>
        <v>TAITsched:20000</v>
      </c>
      <c s="18" r="G1431">
        <v>20</v>
      </c>
      <c s="8" r="H1431">
        <v>20</v>
      </c>
      <c s="36" r="I1431">
        <v>0</v>
      </c>
      <c t="str" s="27" r="J1431">
        <f>CONCATENATE("TAITbid:",(G1431*1000))</f>
        <v>TAITbid:20000</v>
      </c>
      <c t="str" s="27" r="K1431">
        <f>CONCATENATE("TAITUnscheduled:",(I1431*1000))</f>
        <v>TAITUnscheduled:0</v>
      </c>
      <c t="str" s="27" r="L1431">
        <f>CONCATENATE("TAITPlanned:",(N1431*1000))</f>
        <v>TAITPlanned:0</v>
      </c>
      <c t="str" s="27" r="M1431">
        <f>CONCATENATE("TAITSettled:",(P1431*1000))</f>
        <v>TAITSettled:20000</v>
      </c>
      <c s="36" r="N1431"/>
      <c s="34" r="O1431"/>
      <c s="8" r="P1431">
        <v>20</v>
      </c>
      <c s="17" r="Q1431"/>
      <c s="40" r="R1431"/>
      <c s="40" r="S1431"/>
      <c s="17" r="T1431"/>
      <c s="29" r="U1431">
        <f>(((20*AB1431)*AC1431)+(20*AA1431))*1</f>
        <v>0</v>
      </c>
      <c s="29" r="V1431">
        <f>IF((U1431=0),0,(S1431/U1431))</f>
        <v>0</v>
      </c>
      <c s="40" r="X1431">
        <f>(AA1431+AB1431)*AC1431</f>
        <v>0</v>
      </c>
      <c s="17" r="Y1431"/>
      <c s="31" r="AA1431"/>
      <c s="31" r="AB1431"/>
      <c s="31" r="AC1431"/>
      <c s="31" r="AD1431"/>
    </row>
    <row customHeight="1" r="1432" ht="12.0">
      <c s="19" r="A1432">
        <v>41789.5833333333</v>
      </c>
      <c s="23" r="B1432">
        <v>41789.625</v>
      </c>
      <c s="19" r="C1432">
        <f>A1432+TIME(5,0,0)</f>
        <v>41789.7916666667</v>
      </c>
      <c s="24" r="D1432">
        <f>DATE(YEAR(C1432),MONTH(C1432),DAY(C1432))</f>
        <v>41789</v>
      </c>
      <c s="27" r="E1432">
        <f>HOUR(C1432)</f>
        <v>19</v>
      </c>
      <c t="str" s="27" r="F1432">
        <f>CONCATENATE("TAITsched:",(H1432*1000))</f>
        <v>TAITsched:20000</v>
      </c>
      <c s="18" r="G1432">
        <v>20</v>
      </c>
      <c s="8" r="H1432">
        <v>20</v>
      </c>
      <c s="36" r="I1432">
        <v>0</v>
      </c>
      <c t="str" s="27" r="J1432">
        <f>CONCATENATE("TAITbid:",(G1432*1000))</f>
        <v>TAITbid:20000</v>
      </c>
      <c t="str" s="27" r="K1432">
        <f>CONCATENATE("TAITUnscheduled:",(I1432*1000))</f>
        <v>TAITUnscheduled:0</v>
      </c>
      <c t="str" s="27" r="L1432">
        <f>CONCATENATE("TAITPlanned:",(N1432*1000))</f>
        <v>TAITPlanned:0</v>
      </c>
      <c t="str" s="27" r="M1432">
        <f>CONCATENATE("TAITSettled:",(P1432*1000))</f>
        <v>TAITSettled:20000</v>
      </c>
      <c s="36" r="N1432"/>
      <c s="34" r="O1432"/>
      <c s="8" r="P1432">
        <v>20</v>
      </c>
      <c s="17" r="Q1432"/>
      <c s="40" r="R1432"/>
      <c s="40" r="S1432"/>
      <c s="17" r="T1432"/>
      <c s="29" r="U1432">
        <f>(((20*AB1432)*AC1432)+(20*AA1432))*1</f>
        <v>0</v>
      </c>
      <c s="29" r="V1432">
        <f>IF((U1432=0),0,(S1432/U1432))</f>
        <v>0</v>
      </c>
      <c s="40" r="X1432">
        <f>(AA1432+AB1432)*AC1432</f>
        <v>0</v>
      </c>
      <c s="17" r="Y1432"/>
      <c s="31" r="AA1432"/>
      <c s="31" r="AB1432"/>
      <c s="31" r="AC1432"/>
      <c s="31" r="AD1432"/>
    </row>
    <row customHeight="1" r="1433" ht="12.0">
      <c s="19" r="A1433">
        <v>41789.625</v>
      </c>
      <c s="23" r="B1433">
        <v>41789.6666666667</v>
      </c>
      <c s="19" r="C1433">
        <f>A1433+TIME(5,0,0)</f>
        <v>41789.8333333333</v>
      </c>
      <c s="24" r="D1433">
        <f>DATE(YEAR(C1433),MONTH(C1433),DAY(C1433))</f>
        <v>41789</v>
      </c>
      <c s="27" r="E1433">
        <f>HOUR(C1433)</f>
        <v>20</v>
      </c>
      <c t="str" s="27" r="F1433">
        <f>CONCATENATE("TAITsched:",(H1433*1000))</f>
        <v>TAITsched:20000</v>
      </c>
      <c s="18" r="G1433">
        <v>20</v>
      </c>
      <c s="8" r="H1433">
        <v>20</v>
      </c>
      <c s="36" r="I1433">
        <v>0</v>
      </c>
      <c t="str" s="27" r="J1433">
        <f>CONCATENATE("TAITbid:",(G1433*1000))</f>
        <v>TAITbid:20000</v>
      </c>
      <c t="str" s="27" r="K1433">
        <f>CONCATENATE("TAITUnscheduled:",(I1433*1000))</f>
        <v>TAITUnscheduled:0</v>
      </c>
      <c t="str" s="27" r="L1433">
        <f>CONCATENATE("TAITPlanned:",(N1433*1000))</f>
        <v>TAITPlanned:0</v>
      </c>
      <c t="str" s="27" r="M1433">
        <f>CONCATENATE("TAITSettled:",(P1433*1000))</f>
        <v>TAITSettled:20000</v>
      </c>
      <c s="36" r="N1433"/>
      <c s="34" r="O1433"/>
      <c s="8" r="P1433">
        <v>20</v>
      </c>
      <c s="17" r="Q1433"/>
      <c s="40" r="R1433"/>
      <c s="40" r="S1433"/>
      <c s="17" r="T1433"/>
      <c s="29" r="U1433">
        <f>(((20*AB1433)*AC1433)+(20*AA1433))*1</f>
        <v>0</v>
      </c>
      <c s="29" r="V1433">
        <f>IF((U1433=0),0,(S1433/U1433))</f>
        <v>0</v>
      </c>
      <c s="40" r="X1433">
        <f>(AA1433+AB1433)*AC1433</f>
        <v>0</v>
      </c>
      <c s="17" r="Y1433"/>
      <c s="31" r="AA1433"/>
      <c s="31" r="AB1433"/>
      <c s="31" r="AC1433"/>
      <c s="31" r="AD1433"/>
    </row>
    <row customHeight="1" r="1434" ht="12.0">
      <c s="19" r="A1434">
        <v>41789.6666666667</v>
      </c>
      <c s="23" r="B1434">
        <v>41789.7083333333</v>
      </c>
      <c s="19" r="C1434">
        <f>A1434+TIME(5,0,0)</f>
        <v>41789.875</v>
      </c>
      <c s="24" r="D1434">
        <f>DATE(YEAR(C1434),MONTH(C1434),DAY(C1434))</f>
        <v>41789</v>
      </c>
      <c s="27" r="E1434">
        <f>HOUR(C1434)</f>
        <v>21</v>
      </c>
      <c t="str" s="27" r="F1434">
        <f>CONCATENATE("TAITsched:",(H1434*1000))</f>
        <v>TAITsched:20000</v>
      </c>
      <c s="18" r="G1434">
        <v>20</v>
      </c>
      <c s="8" r="H1434">
        <v>20</v>
      </c>
      <c s="36" r="I1434">
        <v>0</v>
      </c>
      <c t="str" s="27" r="J1434">
        <f>CONCATENATE("TAITbid:",(G1434*1000))</f>
        <v>TAITbid:20000</v>
      </c>
      <c t="str" s="27" r="K1434">
        <f>CONCATENATE("TAITUnscheduled:",(I1434*1000))</f>
        <v>TAITUnscheduled:0</v>
      </c>
      <c t="str" s="27" r="L1434">
        <f>CONCATENATE("TAITPlanned:",(N1434*1000))</f>
        <v>TAITPlanned:0</v>
      </c>
      <c t="str" s="27" r="M1434">
        <f>CONCATENATE("TAITSettled:",(P1434*1000))</f>
        <v>TAITSettled:20000</v>
      </c>
      <c s="36" r="N1434"/>
      <c s="34" r="O1434"/>
      <c s="8" r="P1434">
        <v>20</v>
      </c>
      <c s="17" r="Q1434"/>
      <c s="40" r="R1434"/>
      <c s="40" r="S1434"/>
      <c s="17" r="T1434"/>
      <c s="29" r="U1434">
        <f>(((20*AB1434)*AC1434)+(20*AA1434))*1</f>
        <v>0</v>
      </c>
      <c s="29" r="V1434">
        <f>IF((U1434=0),0,(S1434/U1434))</f>
        <v>0</v>
      </c>
      <c s="40" r="X1434">
        <f>(AA1434+AB1434)*AC1434</f>
        <v>0</v>
      </c>
      <c s="17" r="Y1434"/>
      <c s="31" r="AA1434"/>
      <c s="31" r="AB1434"/>
      <c s="31" r="AC1434"/>
      <c s="31" r="AD1434"/>
    </row>
    <row customHeight="1" r="1435" ht="12.0">
      <c s="19" r="A1435">
        <v>41789.7083333333</v>
      </c>
      <c s="23" r="B1435">
        <v>41789.75</v>
      </c>
      <c s="19" r="C1435">
        <f>A1435+TIME(5,0,0)</f>
        <v>41789.9166666667</v>
      </c>
      <c s="24" r="D1435">
        <f>DATE(YEAR(C1435),MONTH(C1435),DAY(C1435))</f>
        <v>41789</v>
      </c>
      <c s="27" r="E1435">
        <f>HOUR(C1435)</f>
        <v>22</v>
      </c>
      <c t="str" s="27" r="F1435">
        <f>CONCATENATE("TAITsched:",(H1435*1000))</f>
        <v>TAITsched:20000</v>
      </c>
      <c s="18" r="G1435">
        <v>20</v>
      </c>
      <c s="8" r="H1435">
        <v>20</v>
      </c>
      <c s="36" r="I1435">
        <v>0</v>
      </c>
      <c t="str" s="27" r="J1435">
        <f>CONCATENATE("TAITbid:",(G1435*1000))</f>
        <v>TAITbid:20000</v>
      </c>
      <c t="str" s="27" r="K1435">
        <f>CONCATENATE("TAITUnscheduled:",(I1435*1000))</f>
        <v>TAITUnscheduled:0</v>
      </c>
      <c t="str" s="27" r="L1435">
        <f>CONCATENATE("TAITPlanned:",(N1435*1000))</f>
        <v>TAITPlanned:0</v>
      </c>
      <c t="str" s="27" r="M1435">
        <f>CONCATENATE("TAITSettled:",(P1435*1000))</f>
        <v>TAITSettled:20000</v>
      </c>
      <c s="36" r="N1435"/>
      <c s="34" r="O1435"/>
      <c s="8" r="P1435">
        <v>20</v>
      </c>
      <c s="17" r="Q1435"/>
      <c s="40" r="R1435"/>
      <c s="40" r="S1435"/>
      <c s="17" r="T1435"/>
      <c s="29" r="U1435">
        <f>(((20*AB1435)*AC1435)+(20*AA1435))*1</f>
        <v>0</v>
      </c>
      <c s="29" r="V1435">
        <f>IF((U1435=0),0,(S1435/U1435))</f>
        <v>0</v>
      </c>
      <c s="40" r="X1435">
        <f>(AA1435+AB1435)*AC1435</f>
        <v>0</v>
      </c>
      <c s="17" r="Y1435"/>
      <c s="31" r="AA1435"/>
      <c s="31" r="AB1435"/>
      <c s="31" r="AC1435"/>
      <c s="31" r="AD1435"/>
    </row>
    <row customHeight="1" r="1436" ht="12.0">
      <c s="19" r="A1436">
        <v>41789.75</v>
      </c>
      <c s="23" r="B1436">
        <v>41789.7916666667</v>
      </c>
      <c s="19" r="C1436">
        <f>A1436+TIME(5,0,0)</f>
        <v>41789.9583333333</v>
      </c>
      <c s="24" r="D1436">
        <f>DATE(YEAR(C1436),MONTH(C1436),DAY(C1436))</f>
        <v>41789</v>
      </c>
      <c s="27" r="E1436">
        <f>HOUR(C1436)</f>
        <v>23</v>
      </c>
      <c t="str" s="27" r="F1436">
        <f>CONCATENATE("TAITsched:",(H1436*1000))</f>
        <v>TAITsched:20000</v>
      </c>
      <c s="18" r="G1436">
        <v>20</v>
      </c>
      <c s="8" r="H1436">
        <v>20</v>
      </c>
      <c s="36" r="I1436">
        <v>0</v>
      </c>
      <c t="str" s="27" r="J1436">
        <f>CONCATENATE("TAITbid:",(G1436*1000))</f>
        <v>TAITbid:20000</v>
      </c>
      <c t="str" s="27" r="K1436">
        <f>CONCATENATE("TAITUnscheduled:",(I1436*1000))</f>
        <v>TAITUnscheduled:0</v>
      </c>
      <c t="str" s="27" r="L1436">
        <f>CONCATENATE("TAITPlanned:",(N1436*1000))</f>
        <v>TAITPlanned:0</v>
      </c>
      <c t="str" s="27" r="M1436">
        <f>CONCATENATE("TAITSettled:",(P1436*1000))</f>
        <v>TAITSettled:20000</v>
      </c>
      <c s="36" r="N1436"/>
      <c s="34" r="O1436"/>
      <c s="8" r="P1436">
        <v>20</v>
      </c>
      <c s="17" r="Q1436"/>
      <c s="40" r="R1436"/>
      <c s="40" r="S1436"/>
      <c s="17" r="T1436"/>
      <c s="29" r="U1436">
        <f>(((20*AB1436)*AC1436)+(20*AA1436))*1</f>
        <v>0</v>
      </c>
      <c s="29" r="V1436">
        <f>IF((U1436=0),0,(S1436/U1436))</f>
        <v>0</v>
      </c>
      <c s="40" r="X1436">
        <f>(AA1436+AB1436)*AC1436</f>
        <v>0</v>
      </c>
      <c s="17" r="Y1436"/>
      <c s="31" r="AA1436"/>
      <c s="31" r="AB1436"/>
      <c s="31" r="AC1436"/>
      <c s="31" r="AD1436"/>
    </row>
    <row customHeight="1" r="1437" ht="12.0">
      <c s="19" r="A1437">
        <v>41789.7916666667</v>
      </c>
      <c s="23" r="B1437">
        <v>41789.8333333333</v>
      </c>
      <c s="19" r="C1437">
        <f>A1437+TIME(5,0,0)</f>
        <v>41790</v>
      </c>
      <c s="24" r="D1437">
        <f>DATE(YEAR(C1437),MONTH(C1437),DAY(C1437))</f>
        <v>41790</v>
      </c>
      <c s="27" r="E1437">
        <f>HOUR(C1437)</f>
        <v>0</v>
      </c>
      <c t="str" s="27" r="F1437">
        <f>CONCATENATE("TAITsched:",(H1437*1000))</f>
        <v>TAITsched:20000</v>
      </c>
      <c s="18" r="G1437">
        <v>20</v>
      </c>
      <c s="8" r="H1437">
        <v>20</v>
      </c>
      <c s="36" r="I1437">
        <v>0</v>
      </c>
      <c t="str" s="27" r="J1437">
        <f>CONCATENATE("TAITbid:",(G1437*1000))</f>
        <v>TAITbid:20000</v>
      </c>
      <c t="str" s="27" r="K1437">
        <f>CONCATENATE("TAITUnscheduled:",(I1437*1000))</f>
        <v>TAITUnscheduled:0</v>
      </c>
      <c t="str" s="27" r="L1437">
        <f>CONCATENATE("TAITPlanned:",(N1437*1000))</f>
        <v>TAITPlanned:0</v>
      </c>
      <c t="str" s="27" r="M1437">
        <f>CONCATENATE("TAITSettled:",(P1437*1000))</f>
        <v>TAITSettled:20000</v>
      </c>
      <c s="36" r="N1437"/>
      <c s="34" r="O1437"/>
      <c s="8" r="P1437">
        <v>20</v>
      </c>
      <c s="17" r="Q1437"/>
      <c s="40" r="R1437"/>
      <c s="40" r="S1437"/>
      <c s="17" r="T1437"/>
      <c s="29" r="U1437">
        <f>(((20*AB1437)*AC1437)+(20*AA1437))*1</f>
        <v>0</v>
      </c>
      <c s="29" r="V1437">
        <f>IF((U1437=0),0,(S1437/U1437))</f>
        <v>0</v>
      </c>
      <c s="40" r="X1437">
        <f>(AA1437+AB1437)*AC1437</f>
        <v>0</v>
      </c>
      <c s="17" r="Y1437"/>
      <c s="31" r="AA1437"/>
      <c s="31" r="AB1437"/>
      <c s="31" r="AC1437"/>
      <c s="31" r="AD1437"/>
    </row>
    <row customHeight="1" r="1438" ht="12.0">
      <c s="19" r="A1438">
        <v>41789.8333333333</v>
      </c>
      <c s="23" r="B1438">
        <v>41789.875</v>
      </c>
      <c s="19" r="C1438">
        <f>A1438+TIME(5,0,0)</f>
        <v>41790.0416666667</v>
      </c>
      <c s="24" r="D1438">
        <f>DATE(YEAR(C1438),MONTH(C1438),DAY(C1438))</f>
        <v>41790</v>
      </c>
      <c s="27" r="E1438">
        <f>HOUR(C1438)</f>
        <v>1</v>
      </c>
      <c t="str" s="27" r="F1438">
        <f>CONCATENATE("TAITsched:",(H1438*1000))</f>
        <v>TAITsched:20000</v>
      </c>
      <c s="18" r="G1438">
        <v>20</v>
      </c>
      <c s="8" r="H1438">
        <v>20</v>
      </c>
      <c s="36" r="I1438">
        <v>0</v>
      </c>
      <c t="str" s="27" r="J1438">
        <f>CONCATENATE("TAITbid:",(G1438*1000))</f>
        <v>TAITbid:20000</v>
      </c>
      <c t="str" s="27" r="K1438">
        <f>CONCATENATE("TAITUnscheduled:",(I1438*1000))</f>
        <v>TAITUnscheduled:0</v>
      </c>
      <c t="str" s="27" r="L1438">
        <f>CONCATENATE("TAITPlanned:",(N1438*1000))</f>
        <v>TAITPlanned:0</v>
      </c>
      <c t="str" s="27" r="M1438">
        <f>CONCATENATE("TAITSettled:",(P1438*1000))</f>
        <v>TAITSettled:20000</v>
      </c>
      <c s="36" r="N1438"/>
      <c s="34" r="O1438"/>
      <c s="8" r="P1438">
        <v>20</v>
      </c>
      <c s="17" r="Q1438"/>
      <c s="40" r="R1438"/>
      <c s="40" r="S1438"/>
      <c s="17" r="T1438"/>
      <c s="29" r="U1438">
        <f>(((20*AB1438)*AC1438)+(20*AA1438))*1</f>
        <v>0</v>
      </c>
      <c s="29" r="V1438">
        <f>IF((U1438=0),0,(S1438/U1438))</f>
        <v>0</v>
      </c>
      <c s="40" r="X1438">
        <f>(AA1438+AB1438)*AC1438</f>
        <v>0</v>
      </c>
      <c s="17" r="Y1438"/>
      <c s="31" r="AA1438"/>
      <c s="31" r="AB1438"/>
      <c s="31" r="AC1438"/>
      <c s="31" r="AD1438"/>
    </row>
    <row customHeight="1" r="1439" ht="12.0">
      <c s="19" r="A1439">
        <v>41789.875</v>
      </c>
      <c s="23" r="B1439">
        <v>41789.9166666667</v>
      </c>
      <c s="19" r="C1439">
        <f>A1439+TIME(5,0,0)</f>
        <v>41790.0833333333</v>
      </c>
      <c s="24" r="D1439">
        <f>DATE(YEAR(C1439),MONTH(C1439),DAY(C1439))</f>
        <v>41790</v>
      </c>
      <c s="27" r="E1439">
        <f>HOUR(C1439)</f>
        <v>2</v>
      </c>
      <c t="str" s="27" r="F1439">
        <f>CONCATENATE("TAITsched:",(H1439*1000))</f>
        <v>TAITsched:20000</v>
      </c>
      <c s="18" r="G1439">
        <v>20</v>
      </c>
      <c s="8" r="H1439">
        <v>20</v>
      </c>
      <c s="36" r="I1439">
        <v>0</v>
      </c>
      <c t="str" s="27" r="J1439">
        <f>CONCATENATE("TAITbid:",(G1439*1000))</f>
        <v>TAITbid:20000</v>
      </c>
      <c t="str" s="27" r="K1439">
        <f>CONCATENATE("TAITUnscheduled:",(I1439*1000))</f>
        <v>TAITUnscheduled:0</v>
      </c>
      <c t="str" s="27" r="L1439">
        <f>CONCATENATE("TAITPlanned:",(N1439*1000))</f>
        <v>TAITPlanned:0</v>
      </c>
      <c t="str" s="27" r="M1439">
        <f>CONCATENATE("TAITSettled:",(P1439*1000))</f>
        <v>TAITSettled:20000</v>
      </c>
      <c s="36" r="N1439"/>
      <c s="34" r="O1439"/>
      <c s="8" r="P1439">
        <v>20</v>
      </c>
      <c s="17" r="Q1439"/>
      <c s="40" r="R1439"/>
      <c s="40" r="S1439"/>
      <c s="17" r="T1439"/>
      <c s="29" r="U1439">
        <f>(((20*AB1439)*AC1439)+(20*AA1439))*1</f>
        <v>0</v>
      </c>
      <c s="29" r="V1439">
        <f>IF((U1439=0),0,(S1439/U1439))</f>
        <v>0</v>
      </c>
      <c s="40" r="X1439">
        <f>(AA1439+AB1439)*AC1439</f>
        <v>0</v>
      </c>
      <c s="17" r="Y1439"/>
      <c s="31" r="AA1439"/>
      <c s="31" r="AB1439"/>
      <c s="31" r="AC1439"/>
      <c s="31" r="AD1439"/>
    </row>
    <row customHeight="1" r="1440" ht="12.0">
      <c s="19" r="A1440">
        <v>41789.9166666667</v>
      </c>
      <c s="23" r="B1440">
        <v>41789.9583333333</v>
      </c>
      <c s="19" r="C1440">
        <f>A1440+TIME(5,0,0)</f>
        <v>41790.125</v>
      </c>
      <c s="24" r="D1440">
        <f>DATE(YEAR(C1440),MONTH(C1440),DAY(C1440))</f>
        <v>41790</v>
      </c>
      <c s="27" r="E1440">
        <f>HOUR(C1440)</f>
        <v>3</v>
      </c>
      <c t="str" s="27" r="F1440">
        <f>CONCATENATE("TAITsched:",(H1440*1000))</f>
        <v>TAITsched:20000</v>
      </c>
      <c s="18" r="G1440">
        <v>20</v>
      </c>
      <c s="8" r="H1440">
        <v>20</v>
      </c>
      <c s="36" r="I1440">
        <v>0</v>
      </c>
      <c t="str" s="27" r="J1440">
        <f>CONCATENATE("TAITbid:",(G1440*1000))</f>
        <v>TAITbid:20000</v>
      </c>
      <c t="str" s="27" r="K1440">
        <f>CONCATENATE("TAITUnscheduled:",(I1440*1000))</f>
        <v>TAITUnscheduled:0</v>
      </c>
      <c t="str" s="27" r="L1440">
        <f>CONCATENATE("TAITPlanned:",(N1440*1000))</f>
        <v>TAITPlanned:0</v>
      </c>
      <c t="str" s="27" r="M1440">
        <f>CONCATENATE("TAITSettled:",(P1440*1000))</f>
        <v>TAITSettled:20000</v>
      </c>
      <c s="36" r="N1440"/>
      <c s="34" r="O1440"/>
      <c s="8" r="P1440">
        <v>20</v>
      </c>
      <c s="17" r="Q1440"/>
      <c s="40" r="R1440"/>
      <c s="40" r="S1440"/>
      <c s="17" r="T1440"/>
      <c s="29" r="U1440">
        <f>(((20*AB1440)*AC1440)+(20*AA1440))*1</f>
        <v>0</v>
      </c>
      <c s="29" r="V1440">
        <f>IF((U1440=0),0,(S1440/U1440))</f>
        <v>0</v>
      </c>
      <c s="40" r="X1440">
        <f>(AA1440+AB1440)*AC1440</f>
        <v>0</v>
      </c>
      <c s="17" r="Y1440"/>
      <c s="31" r="AA1440"/>
      <c s="31" r="AB1440"/>
      <c s="31" r="AC1440"/>
      <c s="31" r="AD1440"/>
    </row>
    <row customHeight="1" r="1441" ht="12.0">
      <c s="19" r="A1441">
        <v>41789.9583333333</v>
      </c>
      <c s="23" r="B1441">
        <v>41790</v>
      </c>
      <c s="19" r="C1441">
        <f>A1441+TIME(5,0,0)</f>
        <v>41790.1666666667</v>
      </c>
      <c s="24" r="D1441">
        <f>DATE(YEAR(C1441),MONTH(C1441),DAY(C1441))</f>
        <v>41790</v>
      </c>
      <c s="27" r="E1441">
        <f>HOUR(C1441)</f>
        <v>4</v>
      </c>
      <c t="str" s="27" r="F1441">
        <f>CONCATENATE("TAITsched:",(H1441*1000))</f>
        <v>TAITsched:20000</v>
      </c>
      <c s="18" r="G1441">
        <v>20</v>
      </c>
      <c s="8" r="H1441">
        <v>20</v>
      </c>
      <c s="36" r="I1441">
        <v>0</v>
      </c>
      <c t="str" s="27" r="J1441">
        <f>CONCATENATE("TAITbid:",(G1441*1000))</f>
        <v>TAITbid:20000</v>
      </c>
      <c t="str" s="27" r="K1441">
        <f>CONCATENATE("TAITUnscheduled:",(I1441*1000))</f>
        <v>TAITUnscheduled:0</v>
      </c>
      <c t="str" s="27" r="L1441">
        <f>CONCATENATE("TAITPlanned:",(N1441*1000))</f>
        <v>TAITPlanned:0</v>
      </c>
      <c t="str" s="27" r="M1441">
        <f>CONCATENATE("TAITSettled:",(P1441*1000))</f>
        <v>TAITSettled:20000</v>
      </c>
      <c s="36" r="N1441"/>
      <c s="34" r="O1441"/>
      <c s="8" r="P1441">
        <v>20</v>
      </c>
      <c s="17" r="Q1441"/>
      <c s="40" r="R1441"/>
      <c s="40" r="S1441"/>
      <c s="17" r="T1441"/>
      <c s="29" r="U1441">
        <f>(((20*AB1441)*AC1441)+(20*AA1441))*1</f>
        <v>0</v>
      </c>
      <c s="29" r="V1441">
        <f>IF((U1441=0),0,(S1441/U1441))</f>
        <v>0</v>
      </c>
      <c s="40" r="X1441">
        <f>(AA1441+AB1441)*AC1441</f>
        <v>0</v>
      </c>
      <c s="17" r="Y1441"/>
      <c s="31" r="AA1441"/>
      <c s="31" r="AB1441"/>
      <c s="31" r="AC1441"/>
      <c s="31" r="AD1441"/>
    </row>
    <row customHeight="1" r="1442" ht="12.0">
      <c s="19" r="A1442">
        <v>41790</v>
      </c>
      <c s="23" r="B1442">
        <v>41790.0416666667</v>
      </c>
      <c s="19" r="C1442">
        <f>A1442+TIME(5,0,0)</f>
        <v>41790.2083333333</v>
      </c>
      <c s="24" r="D1442">
        <f>DATE(YEAR(C1442),MONTH(C1442),DAY(C1442))</f>
        <v>41790</v>
      </c>
      <c s="27" r="E1442">
        <f>HOUR(C1442)</f>
        <v>5</v>
      </c>
      <c t="str" s="27" r="F1442">
        <f>CONCATENATE("TAITsched:",(H1442*1000))</f>
        <v>TAITsched:20000</v>
      </c>
      <c s="18" r="G1442">
        <v>20</v>
      </c>
      <c s="8" r="H1442">
        <v>20</v>
      </c>
      <c s="36" r="I1442">
        <v>0</v>
      </c>
      <c t="str" s="27" r="J1442">
        <f>CONCATENATE("TAITbid:",(G1442*1000))</f>
        <v>TAITbid:20000</v>
      </c>
      <c t="str" s="27" r="K1442">
        <f>CONCATENATE("TAITUnscheduled:",(I1442*1000))</f>
        <v>TAITUnscheduled:0</v>
      </c>
      <c t="str" s="27" r="L1442">
        <f>CONCATENATE("TAITPlanned:",(N1442*1000))</f>
        <v>TAITPlanned:0</v>
      </c>
      <c t="str" s="27" r="M1442">
        <f>CONCATENATE("TAITSettled:",(P1442*1000))</f>
        <v>TAITSettled:20000</v>
      </c>
      <c s="36" r="N1442"/>
      <c s="34" r="O1442"/>
      <c s="8" r="P1442">
        <v>20</v>
      </c>
      <c s="17" r="Q1442"/>
      <c s="40" r="R1442"/>
      <c s="40" r="S1442"/>
      <c s="17" r="T1442"/>
      <c s="29" r="U1442">
        <f>(((20*AB1442)*AC1442)+(20*AA1442))*1</f>
        <v>0</v>
      </c>
      <c s="29" r="V1442">
        <f>IF((U1442=0),0,(S1442/U1442))</f>
        <v>0</v>
      </c>
      <c s="40" r="X1442">
        <f>(AA1442+AB1442)*AC1442</f>
        <v>0</v>
      </c>
      <c s="17" r="Y1442"/>
      <c s="31" r="AA1442"/>
      <c s="31" r="AB1442"/>
      <c s="31" r="AC1442"/>
      <c s="31" r="AD1442"/>
    </row>
    <row customHeight="1" r="1443" ht="12.0">
      <c s="19" r="A1443">
        <v>41790.0416666667</v>
      </c>
      <c s="23" r="B1443">
        <v>41790.0833333333</v>
      </c>
      <c s="19" r="C1443">
        <f>A1443+TIME(5,0,0)</f>
        <v>41790.25</v>
      </c>
      <c s="24" r="D1443">
        <f>DATE(YEAR(C1443),MONTH(C1443),DAY(C1443))</f>
        <v>41790</v>
      </c>
      <c s="27" r="E1443">
        <f>HOUR(C1443)</f>
        <v>6</v>
      </c>
      <c t="str" s="27" r="F1443">
        <f>CONCATENATE("TAITsched:",(H1443*1000))</f>
        <v>TAITsched:20000</v>
      </c>
      <c s="18" r="G1443">
        <v>20</v>
      </c>
      <c s="8" r="H1443">
        <v>20</v>
      </c>
      <c s="36" r="I1443">
        <v>0</v>
      </c>
      <c t="str" s="27" r="J1443">
        <f>CONCATENATE("TAITbid:",(G1443*1000))</f>
        <v>TAITbid:20000</v>
      </c>
      <c t="str" s="27" r="K1443">
        <f>CONCATENATE("TAITUnscheduled:",(I1443*1000))</f>
        <v>TAITUnscheduled:0</v>
      </c>
      <c t="str" s="27" r="L1443">
        <f>CONCATENATE("TAITPlanned:",(N1443*1000))</f>
        <v>TAITPlanned:0</v>
      </c>
      <c t="str" s="27" r="M1443">
        <f>CONCATENATE("TAITSettled:",(P1443*1000))</f>
        <v>TAITSettled:20000</v>
      </c>
      <c s="36" r="N1443"/>
      <c s="34" r="O1443"/>
      <c s="8" r="P1443">
        <v>20</v>
      </c>
      <c s="17" r="Q1443"/>
      <c s="40" r="R1443"/>
      <c s="40" r="S1443"/>
      <c s="17" r="T1443"/>
      <c s="29" r="U1443">
        <f>(((20*AB1443)*AC1443)+(20*AA1443))*1</f>
        <v>0</v>
      </c>
      <c s="29" r="V1443">
        <f>IF((U1443=0),0,(S1443/U1443))</f>
        <v>0</v>
      </c>
      <c s="40" r="X1443">
        <f>(AA1443+AB1443)*AC1443</f>
        <v>0</v>
      </c>
      <c s="17" r="Y1443"/>
      <c s="31" r="AA1443"/>
      <c s="31" r="AB1443"/>
      <c s="31" r="AC1443"/>
      <c s="31" r="AD1443"/>
    </row>
    <row customHeight="1" r="1444" ht="12.0">
      <c s="19" r="A1444">
        <v>41790.0833333333</v>
      </c>
      <c s="23" r="B1444">
        <v>41790.125</v>
      </c>
      <c s="19" r="C1444">
        <f>A1444+TIME(5,0,0)</f>
        <v>41790.2916666667</v>
      </c>
      <c s="24" r="D1444">
        <f>DATE(YEAR(C1444),MONTH(C1444),DAY(C1444))</f>
        <v>41790</v>
      </c>
      <c s="27" r="E1444">
        <f>HOUR(C1444)</f>
        <v>7</v>
      </c>
      <c t="str" s="27" r="F1444">
        <f>CONCATENATE("TAITsched:",(H1444*1000))</f>
        <v>TAITsched:20000</v>
      </c>
      <c s="18" r="G1444">
        <v>20</v>
      </c>
      <c s="8" r="H1444">
        <v>20</v>
      </c>
      <c s="36" r="I1444">
        <v>0</v>
      </c>
      <c t="str" s="27" r="J1444">
        <f>CONCATENATE("TAITbid:",(G1444*1000))</f>
        <v>TAITbid:20000</v>
      </c>
      <c t="str" s="27" r="K1444">
        <f>CONCATENATE("TAITUnscheduled:",(I1444*1000))</f>
        <v>TAITUnscheduled:0</v>
      </c>
      <c t="str" s="27" r="L1444">
        <f>CONCATENATE("TAITPlanned:",(N1444*1000))</f>
        <v>TAITPlanned:0</v>
      </c>
      <c t="str" s="27" r="M1444">
        <f>CONCATENATE("TAITSettled:",(P1444*1000))</f>
        <v>TAITSettled:20000</v>
      </c>
      <c s="36" r="N1444"/>
      <c s="34" r="O1444"/>
      <c s="8" r="P1444">
        <v>20</v>
      </c>
      <c s="17" r="Q1444"/>
      <c s="40" r="R1444"/>
      <c s="40" r="S1444"/>
      <c s="17" r="T1444"/>
      <c s="29" r="U1444">
        <f>(((20*AB1444)*AC1444)+(20*AA1444))*1</f>
        <v>0</v>
      </c>
      <c s="29" r="V1444">
        <f>IF((U1444=0),0,(S1444/U1444))</f>
        <v>0</v>
      </c>
      <c s="40" r="X1444">
        <f>(AA1444+AB1444)*AC1444</f>
        <v>0</v>
      </c>
      <c s="17" r="Y1444"/>
      <c s="31" r="AA1444"/>
      <c s="31" r="AB1444"/>
      <c s="31" r="AC1444"/>
      <c s="31" r="AD1444"/>
    </row>
    <row customHeight="1" r="1445" ht="12.0">
      <c s="19" r="A1445">
        <v>41790.125</v>
      </c>
      <c s="23" r="B1445">
        <v>41790.1666666667</v>
      </c>
      <c s="19" r="C1445">
        <f>A1445+TIME(5,0,0)</f>
        <v>41790.3333333333</v>
      </c>
      <c s="24" r="D1445">
        <f>DATE(YEAR(C1445),MONTH(C1445),DAY(C1445))</f>
        <v>41790</v>
      </c>
      <c s="27" r="E1445">
        <f>HOUR(C1445)</f>
        <v>8</v>
      </c>
      <c t="str" s="27" r="F1445">
        <f>CONCATENATE("TAITsched:",(H1445*1000))</f>
        <v>TAITsched:20000</v>
      </c>
      <c s="18" r="G1445">
        <v>20</v>
      </c>
      <c s="8" r="H1445">
        <v>20</v>
      </c>
      <c s="36" r="I1445">
        <v>0</v>
      </c>
      <c t="str" s="27" r="J1445">
        <f>CONCATENATE("TAITbid:",(G1445*1000))</f>
        <v>TAITbid:20000</v>
      </c>
      <c t="str" s="27" r="K1445">
        <f>CONCATENATE("TAITUnscheduled:",(I1445*1000))</f>
        <v>TAITUnscheduled:0</v>
      </c>
      <c t="str" s="27" r="L1445">
        <f>CONCATENATE("TAITPlanned:",(N1445*1000))</f>
        <v>TAITPlanned:0</v>
      </c>
      <c t="str" s="27" r="M1445">
        <f>CONCATENATE("TAITSettled:",(P1445*1000))</f>
        <v>TAITSettled:20000</v>
      </c>
      <c s="36" r="N1445"/>
      <c s="34" r="O1445"/>
      <c s="8" r="P1445">
        <v>20</v>
      </c>
      <c s="17" r="Q1445"/>
      <c s="40" r="R1445"/>
      <c s="40" r="S1445"/>
      <c s="17" r="T1445"/>
      <c s="29" r="U1445">
        <f>(((20*AB1445)*AC1445)+(20*AA1445))*1</f>
        <v>0</v>
      </c>
      <c s="29" r="V1445">
        <f>IF((U1445=0),0,(S1445/U1445))</f>
        <v>0</v>
      </c>
      <c s="40" r="X1445">
        <f>(AA1445+AB1445)*AC1445</f>
        <v>0</v>
      </c>
      <c s="17" r="Y1445"/>
      <c s="31" r="AA1445"/>
      <c s="31" r="AB1445"/>
      <c s="31" r="AC1445"/>
      <c s="31" r="AD1445"/>
    </row>
    <row customHeight="1" r="1446" ht="12.0">
      <c s="19" r="A1446">
        <v>41790.1666666667</v>
      </c>
      <c s="23" r="B1446">
        <v>41790.2083333333</v>
      </c>
      <c s="19" r="C1446">
        <f>A1446+TIME(5,0,0)</f>
        <v>41790.375</v>
      </c>
      <c s="24" r="D1446">
        <f>DATE(YEAR(C1446),MONTH(C1446),DAY(C1446))</f>
        <v>41790</v>
      </c>
      <c s="27" r="E1446">
        <f>HOUR(C1446)</f>
        <v>9</v>
      </c>
      <c t="str" s="27" r="F1446">
        <f>CONCATENATE("TAITsched:",(H1446*1000))</f>
        <v>TAITsched:20000</v>
      </c>
      <c s="18" r="G1446">
        <v>20</v>
      </c>
      <c s="8" r="H1446">
        <v>20</v>
      </c>
      <c s="36" r="I1446">
        <v>0</v>
      </c>
      <c t="str" s="27" r="J1446">
        <f>CONCATENATE("TAITbid:",(G1446*1000))</f>
        <v>TAITbid:20000</v>
      </c>
      <c t="str" s="27" r="K1446">
        <f>CONCATENATE("TAITUnscheduled:",(I1446*1000))</f>
        <v>TAITUnscheduled:0</v>
      </c>
      <c t="str" s="27" r="L1446">
        <f>CONCATENATE("TAITPlanned:",(N1446*1000))</f>
        <v>TAITPlanned:0</v>
      </c>
      <c t="str" s="27" r="M1446">
        <f>CONCATENATE("TAITSettled:",(P1446*1000))</f>
        <v>TAITSettled:20000</v>
      </c>
      <c s="36" r="N1446"/>
      <c s="34" r="O1446"/>
      <c s="8" r="P1446">
        <v>20</v>
      </c>
      <c s="17" r="Q1446"/>
      <c s="40" r="R1446"/>
      <c s="40" r="S1446"/>
      <c s="17" r="T1446"/>
      <c s="29" r="U1446">
        <f>(((20*AB1446)*AC1446)+(20*AA1446))*1</f>
        <v>0</v>
      </c>
      <c s="29" r="V1446">
        <f>IF((U1446=0),0,(S1446/U1446))</f>
        <v>0</v>
      </c>
      <c s="40" r="X1446">
        <f>(AA1446+AB1446)*AC1446</f>
        <v>0</v>
      </c>
      <c s="17" r="Y1446"/>
      <c s="31" r="AA1446"/>
      <c s="31" r="AB1446"/>
      <c s="31" r="AC1446"/>
      <c s="31" r="AD1446"/>
    </row>
    <row customHeight="1" r="1447" ht="12.0">
      <c s="19" r="A1447">
        <v>41790.2083333333</v>
      </c>
      <c s="23" r="B1447">
        <v>41790.25</v>
      </c>
      <c s="19" r="C1447">
        <f>A1447+TIME(5,0,0)</f>
        <v>41790.4166666667</v>
      </c>
      <c s="24" r="D1447">
        <f>DATE(YEAR(C1447),MONTH(C1447),DAY(C1447))</f>
        <v>41790</v>
      </c>
      <c s="27" r="E1447">
        <f>HOUR(C1447)</f>
        <v>10</v>
      </c>
      <c t="str" s="27" r="F1447">
        <f>CONCATENATE("TAITsched:",(H1447*1000))</f>
        <v>TAITsched:20000</v>
      </c>
      <c s="18" r="G1447">
        <v>20</v>
      </c>
      <c s="8" r="H1447">
        <v>20</v>
      </c>
      <c s="36" r="I1447">
        <v>0</v>
      </c>
      <c t="str" s="27" r="J1447">
        <f>CONCATENATE("TAITbid:",(G1447*1000))</f>
        <v>TAITbid:20000</v>
      </c>
      <c t="str" s="27" r="K1447">
        <f>CONCATENATE("TAITUnscheduled:",(I1447*1000))</f>
        <v>TAITUnscheduled:0</v>
      </c>
      <c t="str" s="27" r="L1447">
        <f>CONCATENATE("TAITPlanned:",(N1447*1000))</f>
        <v>TAITPlanned:0</v>
      </c>
      <c t="str" s="27" r="M1447">
        <f>CONCATENATE("TAITSettled:",(P1447*1000))</f>
        <v>TAITSettled:20000</v>
      </c>
      <c s="36" r="N1447"/>
      <c s="34" r="O1447"/>
      <c s="8" r="P1447">
        <v>20</v>
      </c>
      <c s="17" r="Q1447"/>
      <c s="40" r="R1447"/>
      <c s="40" r="S1447"/>
      <c s="17" r="T1447"/>
      <c s="29" r="U1447">
        <f>(((20*AB1447)*AC1447)+(20*AA1447))*1</f>
        <v>0</v>
      </c>
      <c s="29" r="V1447">
        <f>IF((U1447=0),0,(S1447/U1447))</f>
        <v>0</v>
      </c>
      <c s="40" r="X1447">
        <f>(AA1447+AB1447)*AC1447</f>
        <v>0</v>
      </c>
      <c s="17" r="Y1447"/>
      <c s="31" r="AA1447"/>
      <c s="31" r="AB1447"/>
      <c s="31" r="AC1447"/>
      <c s="31" r="AD1447"/>
    </row>
    <row customHeight="1" r="1448" ht="12.0">
      <c s="19" r="A1448">
        <v>41790.25</v>
      </c>
      <c s="23" r="B1448">
        <v>41790.2916666667</v>
      </c>
      <c s="19" r="C1448">
        <f>A1448+TIME(5,0,0)</f>
        <v>41790.4583333333</v>
      </c>
      <c s="24" r="D1448">
        <f>DATE(YEAR(C1448),MONTH(C1448),DAY(C1448))</f>
        <v>41790</v>
      </c>
      <c s="27" r="E1448">
        <f>HOUR(C1448)</f>
        <v>11</v>
      </c>
      <c t="str" s="27" r="F1448">
        <f>CONCATENATE("TAITsched:",(H1448*1000))</f>
        <v>TAITsched:20000</v>
      </c>
      <c s="18" r="G1448">
        <v>20</v>
      </c>
      <c s="8" r="H1448">
        <v>20</v>
      </c>
      <c s="36" r="I1448">
        <v>0</v>
      </c>
      <c t="str" s="27" r="J1448">
        <f>CONCATENATE("TAITbid:",(G1448*1000))</f>
        <v>TAITbid:20000</v>
      </c>
      <c t="str" s="27" r="K1448">
        <f>CONCATENATE("TAITUnscheduled:",(I1448*1000))</f>
        <v>TAITUnscheduled:0</v>
      </c>
      <c t="str" s="27" r="L1448">
        <f>CONCATENATE("TAITPlanned:",(N1448*1000))</f>
        <v>TAITPlanned:0</v>
      </c>
      <c t="str" s="27" r="M1448">
        <f>CONCATENATE("TAITSettled:",(P1448*1000))</f>
        <v>TAITSettled:20000</v>
      </c>
      <c s="36" r="N1448"/>
      <c s="34" r="O1448"/>
      <c s="8" r="P1448">
        <v>20</v>
      </c>
      <c s="17" r="Q1448"/>
      <c s="40" r="R1448"/>
      <c s="40" r="S1448"/>
      <c s="17" r="T1448"/>
      <c s="29" r="U1448">
        <f>(((20*AB1448)*AC1448)+(20*AA1448))*1</f>
        <v>0</v>
      </c>
      <c s="29" r="V1448">
        <f>IF((U1448=0),0,(S1448/U1448))</f>
        <v>0</v>
      </c>
      <c s="40" r="X1448">
        <f>(AA1448+AB1448)*AC1448</f>
        <v>0</v>
      </c>
      <c s="17" r="Y1448"/>
      <c s="31" r="AA1448"/>
      <c s="31" r="AB1448"/>
      <c s="31" r="AC1448"/>
      <c s="31" r="AD1448"/>
    </row>
    <row customHeight="1" r="1449" ht="12.0">
      <c s="19" r="A1449">
        <v>41790.2916666667</v>
      </c>
      <c s="23" r="B1449">
        <v>41790.3333333333</v>
      </c>
      <c s="19" r="C1449">
        <f>A1449+TIME(5,0,0)</f>
        <v>41790.5</v>
      </c>
      <c s="24" r="D1449">
        <f>DATE(YEAR(C1449),MONTH(C1449),DAY(C1449))</f>
        <v>41790</v>
      </c>
      <c s="27" r="E1449">
        <f>HOUR(C1449)</f>
        <v>12</v>
      </c>
      <c t="str" s="27" r="F1449">
        <f>CONCATENATE("TAITsched:",(H1449*1000))</f>
        <v>TAITsched:20000</v>
      </c>
      <c s="18" r="G1449">
        <v>20</v>
      </c>
      <c s="8" r="H1449">
        <v>20</v>
      </c>
      <c s="36" r="I1449">
        <v>0</v>
      </c>
      <c t="str" s="27" r="J1449">
        <f>CONCATENATE("TAITbid:",(G1449*1000))</f>
        <v>TAITbid:20000</v>
      </c>
      <c t="str" s="27" r="K1449">
        <f>CONCATENATE("TAITUnscheduled:",(I1449*1000))</f>
        <v>TAITUnscheduled:0</v>
      </c>
      <c t="str" s="27" r="L1449">
        <f>CONCATENATE("TAITPlanned:",(N1449*1000))</f>
        <v>TAITPlanned:0</v>
      </c>
      <c t="str" s="27" r="M1449">
        <f>CONCATENATE("TAITSettled:",(P1449*1000))</f>
        <v>TAITSettled:20000</v>
      </c>
      <c s="36" r="N1449"/>
      <c s="34" r="O1449"/>
      <c s="8" r="P1449">
        <v>20</v>
      </c>
      <c s="17" r="Q1449"/>
      <c s="40" r="R1449"/>
      <c s="40" r="S1449"/>
      <c s="17" r="T1449"/>
      <c s="29" r="U1449">
        <f>(((20*AB1449)*AC1449)+(20*AA1449))*1</f>
        <v>0</v>
      </c>
      <c s="29" r="V1449">
        <f>IF((U1449=0),0,(S1449/U1449))</f>
        <v>0</v>
      </c>
      <c s="40" r="X1449">
        <f>(AA1449+AB1449)*AC1449</f>
        <v>0</v>
      </c>
      <c s="17" r="Y1449"/>
      <c s="31" r="AA1449"/>
      <c s="31" r="AB1449"/>
      <c s="31" r="AC1449"/>
      <c s="31" r="AD1449"/>
    </row>
    <row customHeight="1" r="1450" ht="12.0">
      <c s="19" r="A1450">
        <v>41790.3333333333</v>
      </c>
      <c s="23" r="B1450">
        <v>41790.375</v>
      </c>
      <c s="19" r="C1450">
        <f>A1450+TIME(5,0,0)</f>
        <v>41790.5416666667</v>
      </c>
      <c s="24" r="D1450">
        <f>DATE(YEAR(C1450),MONTH(C1450),DAY(C1450))</f>
        <v>41790</v>
      </c>
      <c s="27" r="E1450">
        <f>HOUR(C1450)</f>
        <v>13</v>
      </c>
      <c t="str" s="27" r="F1450">
        <f>CONCATENATE("TAITsched:",(H1450*1000))</f>
        <v>TAITsched:20000</v>
      </c>
      <c s="18" r="G1450">
        <v>20</v>
      </c>
      <c s="8" r="H1450">
        <v>20</v>
      </c>
      <c s="36" r="I1450">
        <v>0</v>
      </c>
      <c t="str" s="27" r="J1450">
        <f>CONCATENATE("TAITbid:",(G1450*1000))</f>
        <v>TAITbid:20000</v>
      </c>
      <c t="str" s="27" r="K1450">
        <f>CONCATENATE("TAITUnscheduled:",(I1450*1000))</f>
        <v>TAITUnscheduled:0</v>
      </c>
      <c t="str" s="27" r="L1450">
        <f>CONCATENATE("TAITPlanned:",(N1450*1000))</f>
        <v>TAITPlanned:0</v>
      </c>
      <c t="str" s="27" r="M1450">
        <f>CONCATENATE("TAITSettled:",(P1450*1000))</f>
        <v>TAITSettled:20000</v>
      </c>
      <c s="36" r="N1450"/>
      <c s="34" r="O1450"/>
      <c s="8" r="P1450">
        <v>20</v>
      </c>
      <c s="17" r="Q1450"/>
      <c s="40" r="R1450"/>
      <c s="40" r="S1450"/>
      <c s="17" r="T1450"/>
      <c s="29" r="U1450">
        <f>(((20*AB1450)*AC1450)+(20*AA1450))*1</f>
        <v>0</v>
      </c>
      <c s="29" r="V1450">
        <f>IF((U1450=0),0,(S1450/U1450))</f>
        <v>0</v>
      </c>
      <c s="40" r="X1450">
        <f>(AA1450+AB1450)*AC1450</f>
        <v>0</v>
      </c>
      <c s="17" r="Y1450"/>
      <c s="31" r="AA1450"/>
      <c s="31" r="AB1450"/>
      <c s="31" r="AC1450"/>
      <c s="31" r="AD1450"/>
    </row>
    <row customHeight="1" r="1451" ht="12.0">
      <c s="19" r="A1451">
        <v>41790.375</v>
      </c>
      <c s="23" r="B1451">
        <v>41790.4166666667</v>
      </c>
      <c s="19" r="C1451">
        <f>A1451+TIME(5,0,0)</f>
        <v>41790.5833333333</v>
      </c>
      <c s="24" r="D1451">
        <f>DATE(YEAR(C1451),MONTH(C1451),DAY(C1451))</f>
        <v>41790</v>
      </c>
      <c s="27" r="E1451">
        <f>HOUR(C1451)</f>
        <v>14</v>
      </c>
      <c t="str" s="27" r="F1451">
        <f>CONCATENATE("TAITsched:",(H1451*1000))</f>
        <v>TAITsched:20000</v>
      </c>
      <c s="18" r="G1451">
        <v>20</v>
      </c>
      <c s="8" r="H1451">
        <v>20</v>
      </c>
      <c s="36" r="I1451">
        <v>0</v>
      </c>
      <c t="str" s="27" r="J1451">
        <f>CONCATENATE("TAITbid:",(G1451*1000))</f>
        <v>TAITbid:20000</v>
      </c>
      <c t="str" s="27" r="K1451">
        <f>CONCATENATE("TAITUnscheduled:",(I1451*1000))</f>
        <v>TAITUnscheduled:0</v>
      </c>
      <c t="str" s="27" r="L1451">
        <f>CONCATENATE("TAITPlanned:",(N1451*1000))</f>
        <v>TAITPlanned:0</v>
      </c>
      <c t="str" s="27" r="M1451">
        <f>CONCATENATE("TAITSettled:",(P1451*1000))</f>
        <v>TAITSettled:20000</v>
      </c>
      <c s="36" r="N1451"/>
      <c s="34" r="O1451"/>
      <c s="8" r="P1451">
        <v>20</v>
      </c>
      <c s="17" r="Q1451"/>
      <c s="40" r="R1451"/>
      <c s="40" r="S1451"/>
      <c s="17" r="T1451"/>
      <c s="29" r="U1451">
        <f>(((20*AB1451)*AC1451)+(20*AA1451))*1</f>
        <v>0</v>
      </c>
      <c s="29" r="V1451">
        <f>IF((U1451=0),0,(S1451/U1451))</f>
        <v>0</v>
      </c>
      <c s="40" r="X1451">
        <f>(AA1451+AB1451)*AC1451</f>
        <v>0</v>
      </c>
      <c s="17" r="Y1451"/>
      <c s="31" r="AA1451"/>
      <c s="31" r="AB1451"/>
      <c s="31" r="AC1451"/>
      <c s="31" r="AD1451"/>
    </row>
    <row customHeight="1" r="1452" ht="12.0">
      <c s="19" r="A1452">
        <v>41790.4166666667</v>
      </c>
      <c s="23" r="B1452">
        <v>41790.4583333333</v>
      </c>
      <c s="19" r="C1452">
        <f>A1452+TIME(5,0,0)</f>
        <v>41790.625</v>
      </c>
      <c s="24" r="D1452">
        <f>DATE(YEAR(C1452),MONTH(C1452),DAY(C1452))</f>
        <v>41790</v>
      </c>
      <c s="27" r="E1452">
        <f>HOUR(C1452)</f>
        <v>15</v>
      </c>
      <c t="str" s="27" r="F1452">
        <f>CONCATENATE("TAITsched:",(H1452*1000))</f>
        <v>TAITsched:20000</v>
      </c>
      <c s="18" r="G1452">
        <v>20</v>
      </c>
      <c s="8" r="H1452">
        <v>20</v>
      </c>
      <c s="36" r="I1452">
        <v>0</v>
      </c>
      <c t="str" s="27" r="J1452">
        <f>CONCATENATE("TAITbid:",(G1452*1000))</f>
        <v>TAITbid:20000</v>
      </c>
      <c t="str" s="27" r="K1452">
        <f>CONCATENATE("TAITUnscheduled:",(I1452*1000))</f>
        <v>TAITUnscheduled:0</v>
      </c>
      <c t="str" s="27" r="L1452">
        <f>CONCATENATE("TAITPlanned:",(N1452*1000))</f>
        <v>TAITPlanned:0</v>
      </c>
      <c t="str" s="27" r="M1452">
        <f>CONCATENATE("TAITSettled:",(P1452*1000))</f>
        <v>TAITSettled:20000</v>
      </c>
      <c s="36" r="N1452"/>
      <c s="34" r="O1452"/>
      <c s="8" r="P1452">
        <v>20</v>
      </c>
      <c s="17" r="Q1452"/>
      <c s="40" r="R1452"/>
      <c s="40" r="S1452"/>
      <c s="17" r="T1452"/>
      <c s="29" r="U1452">
        <f>(((20*AB1452)*AC1452)+(20*AA1452))*1</f>
        <v>0</v>
      </c>
      <c s="29" r="V1452">
        <f>IF((U1452=0),0,(S1452/U1452))</f>
        <v>0</v>
      </c>
      <c s="40" r="X1452">
        <f>(AA1452+AB1452)*AC1452</f>
        <v>0</v>
      </c>
      <c s="17" r="Y1452"/>
      <c s="31" r="AA1452"/>
      <c s="31" r="AB1452"/>
      <c s="31" r="AC1452"/>
      <c s="31" r="AD1452"/>
    </row>
    <row customHeight="1" r="1453" ht="12.0">
      <c s="19" r="A1453">
        <v>41790.4583333333</v>
      </c>
      <c s="23" r="B1453">
        <v>41790.5</v>
      </c>
      <c s="19" r="C1453">
        <f>A1453+TIME(5,0,0)</f>
        <v>41790.6666666667</v>
      </c>
      <c s="24" r="D1453">
        <f>DATE(YEAR(C1453),MONTH(C1453),DAY(C1453))</f>
        <v>41790</v>
      </c>
      <c s="27" r="E1453">
        <f>HOUR(C1453)</f>
        <v>16</v>
      </c>
      <c t="str" s="27" r="F1453">
        <f>CONCATENATE("TAITsched:",(H1453*1000))</f>
        <v>TAITsched:20000</v>
      </c>
      <c s="18" r="G1453">
        <v>20</v>
      </c>
      <c s="8" r="H1453">
        <v>20</v>
      </c>
      <c s="36" r="I1453">
        <v>0</v>
      </c>
      <c t="str" s="27" r="J1453">
        <f>CONCATENATE("TAITbid:",(G1453*1000))</f>
        <v>TAITbid:20000</v>
      </c>
      <c t="str" s="27" r="K1453">
        <f>CONCATENATE("TAITUnscheduled:",(I1453*1000))</f>
        <v>TAITUnscheduled:0</v>
      </c>
      <c t="str" s="27" r="L1453">
        <f>CONCATENATE("TAITPlanned:",(N1453*1000))</f>
        <v>TAITPlanned:0</v>
      </c>
      <c t="str" s="27" r="M1453">
        <f>CONCATENATE("TAITSettled:",(P1453*1000))</f>
        <v>TAITSettled:20000</v>
      </c>
      <c s="36" r="N1453"/>
      <c s="34" r="O1453"/>
      <c s="8" r="P1453">
        <v>20</v>
      </c>
      <c s="17" r="Q1453"/>
      <c s="40" r="R1453"/>
      <c s="40" r="S1453"/>
      <c s="17" r="T1453"/>
      <c s="29" r="U1453">
        <f>(((20*AB1453)*AC1453)+(20*AA1453))*1</f>
        <v>0</v>
      </c>
      <c s="29" r="V1453">
        <f>IF((U1453=0),0,(S1453/U1453))</f>
        <v>0</v>
      </c>
      <c s="40" r="X1453">
        <f>(AA1453+AB1453)*AC1453</f>
        <v>0</v>
      </c>
      <c s="17" r="Y1453"/>
      <c s="31" r="AA1453"/>
      <c s="31" r="AB1453"/>
      <c s="31" r="AC1453"/>
      <c s="31" r="AD1453"/>
    </row>
    <row customHeight="1" r="1454" ht="12.0">
      <c s="19" r="A1454">
        <v>41790.5</v>
      </c>
      <c s="23" r="B1454">
        <v>41790.5416666667</v>
      </c>
      <c s="19" r="C1454">
        <f>A1454+TIME(5,0,0)</f>
        <v>41790.7083333333</v>
      </c>
      <c s="24" r="D1454">
        <f>DATE(YEAR(C1454),MONTH(C1454),DAY(C1454))</f>
        <v>41790</v>
      </c>
      <c s="27" r="E1454">
        <f>HOUR(C1454)</f>
        <v>17</v>
      </c>
      <c t="str" s="27" r="F1454">
        <f>CONCATENATE("TAITsched:",(H1454*1000))</f>
        <v>TAITsched:20000</v>
      </c>
      <c s="18" r="G1454">
        <v>20</v>
      </c>
      <c s="8" r="H1454">
        <v>20</v>
      </c>
      <c s="36" r="I1454">
        <v>0</v>
      </c>
      <c t="str" s="27" r="J1454">
        <f>CONCATENATE("TAITbid:",(G1454*1000))</f>
        <v>TAITbid:20000</v>
      </c>
      <c t="str" s="27" r="K1454">
        <f>CONCATENATE("TAITUnscheduled:",(I1454*1000))</f>
        <v>TAITUnscheduled:0</v>
      </c>
      <c t="str" s="27" r="L1454">
        <f>CONCATENATE("TAITPlanned:",(N1454*1000))</f>
        <v>TAITPlanned:0</v>
      </c>
      <c t="str" s="27" r="M1454">
        <f>CONCATENATE("TAITSettled:",(P1454*1000))</f>
        <v>TAITSettled:20000</v>
      </c>
      <c s="36" r="N1454"/>
      <c s="34" r="O1454"/>
      <c s="8" r="P1454">
        <v>20</v>
      </c>
      <c s="17" r="Q1454"/>
      <c s="40" r="R1454"/>
      <c s="40" r="S1454"/>
      <c s="17" r="T1454"/>
      <c s="29" r="U1454">
        <f>(((20*AB1454)*AC1454)+(20*AA1454))*1</f>
        <v>0</v>
      </c>
      <c s="29" r="V1454">
        <f>IF((U1454=0),0,(S1454/U1454))</f>
        <v>0</v>
      </c>
      <c s="40" r="X1454">
        <f>(AA1454+AB1454)*AC1454</f>
        <v>0</v>
      </c>
      <c s="17" r="Y1454"/>
      <c s="31" r="AA1454"/>
      <c s="31" r="AB1454"/>
      <c s="31" r="AC1454"/>
      <c s="31" r="AD1454"/>
    </row>
    <row customHeight="1" r="1455" ht="12.0">
      <c s="19" r="A1455">
        <v>41790.5416666667</v>
      </c>
      <c s="23" r="B1455">
        <v>41790.5833333333</v>
      </c>
      <c s="19" r="C1455">
        <f>A1455+TIME(5,0,0)</f>
        <v>41790.75</v>
      </c>
      <c s="24" r="D1455">
        <f>DATE(YEAR(C1455),MONTH(C1455),DAY(C1455))</f>
        <v>41790</v>
      </c>
      <c s="27" r="E1455">
        <f>HOUR(C1455)</f>
        <v>18</v>
      </c>
      <c t="str" s="27" r="F1455">
        <f>CONCATENATE("TAITsched:",(H1455*1000))</f>
        <v>TAITsched:20000</v>
      </c>
      <c s="18" r="G1455">
        <v>20</v>
      </c>
      <c s="8" r="H1455">
        <v>20</v>
      </c>
      <c s="36" r="I1455">
        <v>0</v>
      </c>
      <c t="str" s="27" r="J1455">
        <f>CONCATENATE("TAITbid:",(G1455*1000))</f>
        <v>TAITbid:20000</v>
      </c>
      <c t="str" s="27" r="K1455">
        <f>CONCATENATE("TAITUnscheduled:",(I1455*1000))</f>
        <v>TAITUnscheduled:0</v>
      </c>
      <c t="str" s="27" r="L1455">
        <f>CONCATENATE("TAITPlanned:",(N1455*1000))</f>
        <v>TAITPlanned:0</v>
      </c>
      <c t="str" s="27" r="M1455">
        <f>CONCATENATE("TAITSettled:",(P1455*1000))</f>
        <v>TAITSettled:20000</v>
      </c>
      <c s="36" r="N1455"/>
      <c s="34" r="O1455"/>
      <c s="8" r="P1455">
        <v>20</v>
      </c>
      <c s="17" r="Q1455"/>
      <c s="40" r="R1455"/>
      <c s="40" r="S1455"/>
      <c s="17" r="T1455"/>
      <c s="29" r="U1455">
        <f>(((20*AB1455)*AC1455)+(20*AA1455))*1</f>
        <v>0</v>
      </c>
      <c s="29" r="V1455">
        <f>IF((U1455=0),0,(S1455/U1455))</f>
        <v>0</v>
      </c>
      <c s="40" r="X1455">
        <f>(AA1455+AB1455)*AC1455</f>
        <v>0</v>
      </c>
      <c s="17" r="Y1455"/>
      <c s="31" r="AA1455"/>
      <c s="31" r="AB1455"/>
      <c s="31" r="AC1455"/>
      <c s="31" r="AD1455"/>
    </row>
    <row customHeight="1" r="1456" ht="12.0">
      <c s="19" r="A1456">
        <v>41790.5833333333</v>
      </c>
      <c s="23" r="B1456">
        <v>41790.625</v>
      </c>
      <c s="19" r="C1456">
        <f>A1456+TIME(5,0,0)</f>
        <v>41790.7916666667</v>
      </c>
      <c s="24" r="D1456">
        <f>DATE(YEAR(C1456),MONTH(C1456),DAY(C1456))</f>
        <v>41790</v>
      </c>
      <c s="27" r="E1456">
        <f>HOUR(C1456)</f>
        <v>19</v>
      </c>
      <c t="str" s="27" r="F1456">
        <f>CONCATENATE("TAITsched:",(H1456*1000))</f>
        <v>TAITsched:20000</v>
      </c>
      <c s="18" r="G1456">
        <v>20</v>
      </c>
      <c s="8" r="H1456">
        <v>20</v>
      </c>
      <c s="36" r="I1456">
        <v>0</v>
      </c>
      <c t="str" s="27" r="J1456">
        <f>CONCATENATE("TAITbid:",(G1456*1000))</f>
        <v>TAITbid:20000</v>
      </c>
      <c t="str" s="27" r="K1456">
        <f>CONCATENATE("TAITUnscheduled:",(I1456*1000))</f>
        <v>TAITUnscheduled:0</v>
      </c>
      <c t="str" s="27" r="L1456">
        <f>CONCATENATE("TAITPlanned:",(N1456*1000))</f>
        <v>TAITPlanned:0</v>
      </c>
      <c t="str" s="27" r="M1456">
        <f>CONCATENATE("TAITSettled:",(P1456*1000))</f>
        <v>TAITSettled:20000</v>
      </c>
      <c s="36" r="N1456"/>
      <c s="34" r="O1456"/>
      <c s="8" r="P1456">
        <v>20</v>
      </c>
      <c s="17" r="Q1456"/>
      <c s="40" r="R1456"/>
      <c s="40" r="S1456"/>
      <c s="17" r="T1456"/>
      <c s="29" r="U1456">
        <f>(((20*AB1456)*AC1456)+(20*AA1456))*1</f>
        <v>0</v>
      </c>
      <c s="29" r="V1456">
        <f>IF((U1456=0),0,(S1456/U1456))</f>
        <v>0</v>
      </c>
      <c s="40" r="X1456">
        <f>(AA1456+AB1456)*AC1456</f>
        <v>0</v>
      </c>
      <c s="17" r="Y1456"/>
      <c s="31" r="AA1456"/>
      <c s="31" r="AB1456"/>
      <c s="31" r="AC1456"/>
      <c s="31" r="AD1456"/>
    </row>
    <row customHeight="1" r="1457" ht="12.0">
      <c s="19" r="A1457">
        <v>41790.625</v>
      </c>
      <c s="23" r="B1457">
        <v>41790.6666666667</v>
      </c>
      <c s="19" r="C1457">
        <f>A1457+TIME(5,0,0)</f>
        <v>41790.8333333333</v>
      </c>
      <c s="24" r="D1457">
        <f>DATE(YEAR(C1457),MONTH(C1457),DAY(C1457))</f>
        <v>41790</v>
      </c>
      <c s="27" r="E1457">
        <f>HOUR(C1457)</f>
        <v>20</v>
      </c>
      <c t="str" s="27" r="F1457">
        <f>CONCATENATE("TAITsched:",(H1457*1000))</f>
        <v>TAITsched:20000</v>
      </c>
      <c s="18" r="G1457">
        <v>20</v>
      </c>
      <c s="8" r="H1457">
        <v>20</v>
      </c>
      <c s="36" r="I1457">
        <v>0</v>
      </c>
      <c t="str" s="27" r="J1457">
        <f>CONCATENATE("TAITbid:",(G1457*1000))</f>
        <v>TAITbid:20000</v>
      </c>
      <c t="str" s="27" r="K1457">
        <f>CONCATENATE("TAITUnscheduled:",(I1457*1000))</f>
        <v>TAITUnscheduled:0</v>
      </c>
      <c t="str" s="27" r="L1457">
        <f>CONCATENATE("TAITPlanned:",(N1457*1000))</f>
        <v>TAITPlanned:0</v>
      </c>
      <c t="str" s="27" r="M1457">
        <f>CONCATENATE("TAITSettled:",(P1457*1000))</f>
        <v>TAITSettled:20000</v>
      </c>
      <c s="36" r="N1457"/>
      <c s="34" r="O1457"/>
      <c s="8" r="P1457">
        <v>20</v>
      </c>
      <c s="17" r="Q1457"/>
      <c s="40" r="R1457"/>
      <c s="40" r="S1457"/>
      <c s="17" r="T1457"/>
      <c s="29" r="U1457">
        <f>(((20*AB1457)*AC1457)+(20*AA1457))*1</f>
        <v>0</v>
      </c>
      <c s="29" r="V1457">
        <f>IF((U1457=0),0,(S1457/U1457))</f>
        <v>0</v>
      </c>
      <c s="40" r="X1457">
        <f>(AA1457+AB1457)*AC1457</f>
        <v>0</v>
      </c>
      <c s="17" r="Y1457"/>
      <c s="31" r="AA1457"/>
      <c s="31" r="AB1457"/>
      <c s="31" r="AC1457"/>
      <c s="31" r="AD1457"/>
    </row>
    <row customHeight="1" r="1458" ht="12.0">
      <c s="19" r="A1458">
        <v>41790.6666666667</v>
      </c>
      <c s="23" r="B1458">
        <v>41790.7083333333</v>
      </c>
      <c s="19" r="C1458">
        <f>A1458+TIME(5,0,0)</f>
        <v>41790.875</v>
      </c>
      <c s="24" r="D1458">
        <f>DATE(YEAR(C1458),MONTH(C1458),DAY(C1458))</f>
        <v>41790</v>
      </c>
      <c s="27" r="E1458">
        <f>HOUR(C1458)</f>
        <v>21</v>
      </c>
      <c t="str" s="27" r="F1458">
        <f>CONCATENATE("TAITsched:",(H1458*1000))</f>
        <v>TAITsched:20000</v>
      </c>
      <c s="18" r="G1458">
        <v>20</v>
      </c>
      <c s="8" r="H1458">
        <v>20</v>
      </c>
      <c s="36" r="I1458">
        <v>0</v>
      </c>
      <c t="str" s="27" r="J1458">
        <f>CONCATENATE("TAITbid:",(G1458*1000))</f>
        <v>TAITbid:20000</v>
      </c>
      <c t="str" s="27" r="K1458">
        <f>CONCATENATE("TAITUnscheduled:",(I1458*1000))</f>
        <v>TAITUnscheduled:0</v>
      </c>
      <c t="str" s="27" r="L1458">
        <f>CONCATENATE("TAITPlanned:",(N1458*1000))</f>
        <v>TAITPlanned:0</v>
      </c>
      <c t="str" s="27" r="M1458">
        <f>CONCATENATE("TAITSettled:",(P1458*1000))</f>
        <v>TAITSettled:20000</v>
      </c>
      <c s="36" r="N1458"/>
      <c s="34" r="O1458"/>
      <c s="8" r="P1458">
        <v>20</v>
      </c>
      <c s="17" r="Q1458"/>
      <c s="40" r="R1458"/>
      <c s="40" r="S1458"/>
      <c s="17" r="T1458"/>
      <c s="29" r="U1458">
        <f>(((20*AB1458)*AC1458)+(20*AA1458))*1</f>
        <v>0</v>
      </c>
      <c s="29" r="V1458">
        <f>IF((U1458=0),0,(S1458/U1458))</f>
        <v>0</v>
      </c>
      <c s="40" r="X1458">
        <f>(AA1458+AB1458)*AC1458</f>
        <v>0</v>
      </c>
      <c s="17" r="Y1458"/>
      <c s="31" r="AA1458"/>
      <c s="31" r="AB1458"/>
      <c s="31" r="AC1458"/>
      <c s="31" r="AD1458"/>
    </row>
    <row customHeight="1" r="1459" ht="12.0">
      <c s="19" r="A1459">
        <v>41790.7083333333</v>
      </c>
      <c s="23" r="B1459">
        <v>41790.75</v>
      </c>
      <c s="19" r="C1459">
        <f>A1459+TIME(5,0,0)</f>
        <v>41790.9166666667</v>
      </c>
      <c s="24" r="D1459">
        <f>DATE(YEAR(C1459),MONTH(C1459),DAY(C1459))</f>
        <v>41790</v>
      </c>
      <c s="27" r="E1459">
        <f>HOUR(C1459)</f>
        <v>22</v>
      </c>
      <c t="str" s="27" r="F1459">
        <f>CONCATENATE("TAITsched:",(H1459*1000))</f>
        <v>TAITsched:20000</v>
      </c>
      <c s="18" r="G1459">
        <v>20</v>
      </c>
      <c s="8" r="H1459">
        <v>20</v>
      </c>
      <c s="36" r="I1459">
        <v>0</v>
      </c>
      <c t="str" s="27" r="J1459">
        <f>CONCATENATE("TAITbid:",(G1459*1000))</f>
        <v>TAITbid:20000</v>
      </c>
      <c t="str" s="27" r="K1459">
        <f>CONCATENATE("TAITUnscheduled:",(I1459*1000))</f>
        <v>TAITUnscheduled:0</v>
      </c>
      <c t="str" s="27" r="L1459">
        <f>CONCATENATE("TAITPlanned:",(N1459*1000))</f>
        <v>TAITPlanned:0</v>
      </c>
      <c t="str" s="27" r="M1459">
        <f>CONCATENATE("TAITSettled:",(P1459*1000))</f>
        <v>TAITSettled:20000</v>
      </c>
      <c s="36" r="N1459"/>
      <c s="34" r="O1459"/>
      <c s="8" r="P1459">
        <v>20</v>
      </c>
      <c s="17" r="Q1459"/>
      <c s="40" r="R1459"/>
      <c s="40" r="S1459"/>
      <c s="17" r="T1459"/>
      <c s="29" r="U1459">
        <f>(((20*AB1459)*AC1459)+(20*AA1459))*1</f>
        <v>0</v>
      </c>
      <c s="29" r="V1459">
        <f>IF((U1459=0),0,(S1459/U1459))</f>
        <v>0</v>
      </c>
      <c s="40" r="X1459">
        <f>(AA1459+AB1459)*AC1459</f>
        <v>0</v>
      </c>
      <c s="17" r="Y1459"/>
      <c s="31" r="AA1459"/>
      <c s="31" r="AB1459"/>
      <c s="31" r="AC1459"/>
      <c s="31" r="AD1459"/>
    </row>
    <row customHeight="1" r="1460" ht="12.0">
      <c s="19" r="A1460">
        <v>41790.75</v>
      </c>
      <c s="23" r="B1460">
        <v>41790.7916666667</v>
      </c>
      <c s="19" r="C1460">
        <f>A1460+TIME(5,0,0)</f>
        <v>41790.9583333333</v>
      </c>
      <c s="24" r="D1460">
        <f>DATE(YEAR(C1460),MONTH(C1460),DAY(C1460))</f>
        <v>41790</v>
      </c>
      <c s="27" r="E1460">
        <f>HOUR(C1460)</f>
        <v>23</v>
      </c>
      <c t="str" s="27" r="F1460">
        <f>CONCATENATE("TAITsched:",(H1460*1000))</f>
        <v>TAITsched:20000</v>
      </c>
      <c s="18" r="G1460">
        <v>20</v>
      </c>
      <c s="8" r="H1460">
        <v>20</v>
      </c>
      <c s="36" r="I1460">
        <v>0</v>
      </c>
      <c t="str" s="27" r="J1460">
        <f>CONCATENATE("TAITbid:",(G1460*1000))</f>
        <v>TAITbid:20000</v>
      </c>
      <c t="str" s="27" r="K1460">
        <f>CONCATENATE("TAITUnscheduled:",(I1460*1000))</f>
        <v>TAITUnscheduled:0</v>
      </c>
      <c t="str" s="27" r="L1460">
        <f>CONCATENATE("TAITPlanned:",(N1460*1000))</f>
        <v>TAITPlanned:0</v>
      </c>
      <c t="str" s="27" r="M1460">
        <f>CONCATENATE("TAITSettled:",(P1460*1000))</f>
        <v>TAITSettled:20000</v>
      </c>
      <c s="36" r="N1460"/>
      <c s="34" r="O1460"/>
      <c s="8" r="P1460">
        <v>20</v>
      </c>
      <c s="17" r="Q1460"/>
      <c s="40" r="R1460"/>
      <c s="40" r="S1460"/>
      <c s="17" r="T1460"/>
      <c s="29" r="U1460">
        <f>(((20*AB1460)*AC1460)+(20*AA1460))*1</f>
        <v>0</v>
      </c>
      <c s="29" r="V1460">
        <f>IF((U1460=0),0,(S1460/U1460))</f>
        <v>0</v>
      </c>
      <c s="40" r="X1460">
        <f>(AA1460+AB1460)*AC1460</f>
        <v>0</v>
      </c>
      <c s="17" r="Y1460"/>
      <c s="31" r="AA1460"/>
      <c s="31" r="AB1460"/>
      <c s="31" r="AC1460"/>
      <c s="31" r="AD1460"/>
    </row>
    <row customHeight="1" r="1461" ht="12.0">
      <c s="19" r="A1461">
        <v>41790.7916666667</v>
      </c>
      <c s="23" r="B1461">
        <v>41790.8333333333</v>
      </c>
      <c s="19" r="C1461">
        <f>A1461+TIME(5,0,0)</f>
        <v>41791</v>
      </c>
      <c s="24" r="D1461">
        <f>DATE(YEAR(C1461),MONTH(C1461),DAY(C1461))</f>
        <v>41791</v>
      </c>
      <c s="27" r="E1461">
        <f>HOUR(C1461)</f>
        <v>0</v>
      </c>
      <c t="str" s="27" r="F1461">
        <f>CONCATENATE("TAITsched:",(H1461*1000))</f>
        <v>TAITsched:20000</v>
      </c>
      <c s="18" r="G1461">
        <v>20</v>
      </c>
      <c s="8" r="H1461">
        <v>20</v>
      </c>
      <c s="36" r="I1461">
        <v>0</v>
      </c>
      <c t="str" s="27" r="J1461">
        <f>CONCATENATE("TAITbid:",(G1461*1000))</f>
        <v>TAITbid:20000</v>
      </c>
      <c t="str" s="27" r="K1461">
        <f>CONCATENATE("TAITUnscheduled:",(I1461*1000))</f>
        <v>TAITUnscheduled:0</v>
      </c>
      <c t="str" s="27" r="L1461">
        <f>CONCATENATE("TAITPlanned:",(N1461*1000))</f>
        <v>TAITPlanned:0</v>
      </c>
      <c t="str" s="27" r="M1461">
        <f>CONCATENATE("TAITSettled:",(P1461*1000))</f>
        <v>TAITSettled:20000</v>
      </c>
      <c s="36" r="N1461"/>
      <c s="34" r="O1461"/>
      <c s="8" r="P1461">
        <v>20</v>
      </c>
      <c s="17" r="Q1461"/>
      <c s="40" r="R1461"/>
      <c s="40" r="S1461"/>
      <c s="17" r="T1461"/>
      <c s="29" r="U1461">
        <f>(((20*AB1461)*AC1461)+(20*AA1461))*1</f>
        <v>0</v>
      </c>
      <c s="29" r="V1461">
        <f>IF((U1461=0),0,(S1461/U1461))</f>
        <v>0</v>
      </c>
      <c s="40" r="X1461">
        <f>(AA1461+AB1461)*AC1461</f>
        <v>0</v>
      </c>
      <c s="17" r="Y1461"/>
      <c s="31" r="AA1461"/>
      <c s="31" r="AB1461"/>
      <c s="31" r="AC1461"/>
      <c s="31" r="AD1461"/>
    </row>
    <row customHeight="1" r="1462" ht="12.0">
      <c s="19" r="A1462">
        <v>41790.8333333333</v>
      </c>
      <c s="23" r="B1462">
        <v>41790.875</v>
      </c>
      <c s="19" r="C1462">
        <f>A1462+TIME(5,0,0)</f>
        <v>41791.0416666667</v>
      </c>
      <c s="24" r="D1462">
        <f>DATE(YEAR(C1462),MONTH(C1462),DAY(C1462))</f>
        <v>41791</v>
      </c>
      <c s="27" r="E1462">
        <f>HOUR(C1462)</f>
        <v>1</v>
      </c>
      <c t="str" s="27" r="F1462">
        <f>CONCATENATE("TAITsched:",(H1462*1000))</f>
        <v>TAITsched:20000</v>
      </c>
      <c s="18" r="G1462">
        <v>20</v>
      </c>
      <c s="8" r="H1462">
        <v>20</v>
      </c>
      <c s="36" r="I1462">
        <v>0</v>
      </c>
      <c t="str" s="27" r="J1462">
        <f>CONCATENATE("TAITbid:",(G1462*1000))</f>
        <v>TAITbid:20000</v>
      </c>
      <c t="str" s="27" r="K1462">
        <f>CONCATENATE("TAITUnscheduled:",(I1462*1000))</f>
        <v>TAITUnscheduled:0</v>
      </c>
      <c t="str" s="27" r="L1462">
        <f>CONCATENATE("TAITPlanned:",(N1462*1000))</f>
        <v>TAITPlanned:0</v>
      </c>
      <c t="str" s="27" r="M1462">
        <f>CONCATENATE("TAITSettled:",(P1462*1000))</f>
        <v>TAITSettled:20000</v>
      </c>
      <c s="36" r="N1462"/>
      <c s="34" r="O1462"/>
      <c s="8" r="P1462">
        <v>20</v>
      </c>
      <c s="17" r="Q1462"/>
      <c s="40" r="R1462"/>
      <c s="40" r="S1462"/>
      <c s="17" r="T1462"/>
      <c s="29" r="U1462">
        <f>(((20*AB1462)*AC1462)+(20*AA1462))*1</f>
        <v>0</v>
      </c>
      <c s="29" r="V1462">
        <f>IF((U1462=0),0,(S1462/U1462))</f>
        <v>0</v>
      </c>
      <c s="40" r="X1462">
        <f>(AA1462+AB1462)*AC1462</f>
        <v>0</v>
      </c>
      <c s="17" r="Y1462"/>
      <c s="31" r="AA1462"/>
      <c s="31" r="AB1462"/>
      <c s="31" r="AC1462"/>
      <c s="31" r="AD1462"/>
    </row>
    <row customHeight="1" r="1463" ht="12.0">
      <c s="19" r="A1463">
        <v>41790.875</v>
      </c>
      <c s="23" r="B1463">
        <v>41790.9166666667</v>
      </c>
      <c s="19" r="C1463">
        <f>A1463+TIME(5,0,0)</f>
        <v>41791.0833333333</v>
      </c>
      <c s="24" r="D1463">
        <f>DATE(YEAR(C1463),MONTH(C1463),DAY(C1463))</f>
        <v>41791</v>
      </c>
      <c s="27" r="E1463">
        <f>HOUR(C1463)</f>
        <v>2</v>
      </c>
      <c t="str" s="27" r="F1463">
        <f>CONCATENATE("TAITsched:",(H1463*1000))</f>
        <v>TAITsched:20000</v>
      </c>
      <c s="18" r="G1463">
        <v>20</v>
      </c>
      <c s="8" r="H1463">
        <v>20</v>
      </c>
      <c s="36" r="I1463">
        <v>0</v>
      </c>
      <c t="str" s="27" r="J1463">
        <f>CONCATENATE("TAITbid:",(G1463*1000))</f>
        <v>TAITbid:20000</v>
      </c>
      <c t="str" s="27" r="K1463">
        <f>CONCATENATE("TAITUnscheduled:",(I1463*1000))</f>
        <v>TAITUnscheduled:0</v>
      </c>
      <c t="str" s="27" r="L1463">
        <f>CONCATENATE("TAITPlanned:",(N1463*1000))</f>
        <v>TAITPlanned:0</v>
      </c>
      <c t="str" s="27" r="M1463">
        <f>CONCATENATE("TAITSettled:",(P1463*1000))</f>
        <v>TAITSettled:20000</v>
      </c>
      <c s="36" r="N1463"/>
      <c s="34" r="O1463"/>
      <c s="8" r="P1463">
        <v>20</v>
      </c>
      <c s="17" r="Q1463"/>
      <c s="40" r="R1463"/>
      <c s="40" r="S1463"/>
      <c s="17" r="T1463"/>
      <c s="29" r="U1463">
        <f>(((20*AB1463)*AC1463)+(20*AA1463))*1</f>
        <v>0</v>
      </c>
      <c s="29" r="V1463">
        <f>IF((U1463=0),0,(S1463/U1463))</f>
        <v>0</v>
      </c>
      <c s="40" r="X1463">
        <f>(AA1463+AB1463)*AC1463</f>
        <v>0</v>
      </c>
      <c s="17" r="Y1463"/>
      <c s="31" r="AA1463"/>
      <c s="31" r="AB1463"/>
      <c s="31" r="AC1463"/>
      <c s="31" r="AD1463"/>
    </row>
    <row customHeight="1" r="1464" ht="12.0">
      <c s="19" r="A1464">
        <v>41790.9166666667</v>
      </c>
      <c s="23" r="B1464">
        <v>41790.9583333333</v>
      </c>
      <c s="19" r="C1464">
        <f>A1464+TIME(5,0,0)</f>
        <v>41791.125</v>
      </c>
      <c s="24" r="D1464">
        <f>DATE(YEAR(C1464),MONTH(C1464),DAY(C1464))</f>
        <v>41791</v>
      </c>
      <c s="27" r="E1464">
        <f>HOUR(C1464)</f>
        <v>3</v>
      </c>
      <c t="str" s="27" r="F1464">
        <f>CONCATENATE("TAITsched:",(H1464*1000))</f>
        <v>TAITsched:20000</v>
      </c>
      <c s="18" r="G1464">
        <v>20</v>
      </c>
      <c s="8" r="H1464">
        <v>20</v>
      </c>
      <c s="36" r="I1464">
        <v>0</v>
      </c>
      <c t="str" s="27" r="J1464">
        <f>CONCATENATE("TAITbid:",(G1464*1000))</f>
        <v>TAITbid:20000</v>
      </c>
      <c t="str" s="27" r="K1464">
        <f>CONCATENATE("TAITUnscheduled:",(I1464*1000))</f>
        <v>TAITUnscheduled:0</v>
      </c>
      <c t="str" s="27" r="L1464">
        <f>CONCATENATE("TAITPlanned:",(N1464*1000))</f>
        <v>TAITPlanned:0</v>
      </c>
      <c t="str" s="27" r="M1464">
        <f>CONCATENATE("TAITSettled:",(P1464*1000))</f>
        <v>TAITSettled:20000</v>
      </c>
      <c s="36" r="N1464"/>
      <c s="34" r="O1464"/>
      <c s="8" r="P1464">
        <v>20</v>
      </c>
      <c s="17" r="Q1464"/>
      <c s="40" r="R1464"/>
      <c s="40" r="S1464"/>
      <c s="17" r="T1464"/>
      <c s="29" r="U1464">
        <f>(((20*AB1464)*AC1464)+(20*AA1464))*1</f>
        <v>0</v>
      </c>
      <c s="29" r="V1464">
        <f>IF((U1464=0),0,(S1464/U1464))</f>
        <v>0</v>
      </c>
      <c s="40" r="X1464">
        <f>(AA1464+AB1464)*AC1464</f>
        <v>0</v>
      </c>
      <c s="17" r="Y1464"/>
      <c s="31" r="AA1464"/>
      <c s="31" r="AB1464"/>
      <c s="31" r="AC1464"/>
      <c s="31" r="AD1464"/>
    </row>
    <row customHeight="1" r="1465" ht="12.0">
      <c s="19" r="A1465">
        <v>41790.9583333333</v>
      </c>
      <c s="23" r="B1465">
        <v>41791</v>
      </c>
      <c s="19" r="C1465">
        <f>A1465+TIME(5,0,0)</f>
        <v>41791.1666666667</v>
      </c>
      <c s="24" r="D1465">
        <f>DATE(YEAR(C1465),MONTH(C1465),DAY(C1465))</f>
        <v>41791</v>
      </c>
      <c s="27" r="E1465">
        <f>HOUR(C1465)</f>
        <v>4</v>
      </c>
      <c t="str" s="27" r="F1465">
        <f>CONCATENATE("TAITsched:",(H1465*1000))</f>
        <v>TAITsched:20000</v>
      </c>
      <c s="18" r="G1465">
        <v>20</v>
      </c>
      <c s="8" r="H1465">
        <v>20</v>
      </c>
      <c s="36" r="I1465">
        <v>0</v>
      </c>
      <c t="str" s="27" r="J1465">
        <f>CONCATENATE("TAITbid:",(G1465*1000))</f>
        <v>TAITbid:20000</v>
      </c>
      <c t="str" s="27" r="K1465">
        <f>CONCATENATE("TAITUnscheduled:",(I1465*1000))</f>
        <v>TAITUnscheduled:0</v>
      </c>
      <c t="str" s="27" r="L1465">
        <f>CONCATENATE("TAITPlanned:",(N1465*1000))</f>
        <v>TAITPlanned:0</v>
      </c>
      <c t="str" s="27" r="M1465">
        <f>CONCATENATE("TAITSettled:",(P1465*1000))</f>
        <v>TAITSettled:20000</v>
      </c>
      <c s="36" r="N1465"/>
      <c s="34" r="O1465"/>
      <c s="8" r="P1465">
        <v>20</v>
      </c>
      <c s="17" r="Q1465"/>
      <c s="40" r="R1465"/>
      <c s="40" r="S1465"/>
      <c s="17" r="T1465"/>
      <c s="29" r="U1465">
        <f>(((20*AB1465)*AC1465)+(20*AA1465))*1</f>
        <v>0</v>
      </c>
      <c s="29" r="V1465">
        <f>IF((U1465=0),0,(S1465/U1465))</f>
        <v>0</v>
      </c>
      <c s="40" r="X1465">
        <f>(AA1465+AB1465)*AC1465</f>
        <v>0</v>
      </c>
      <c s="17" r="Y1465"/>
      <c s="31" r="AA1465"/>
      <c s="31" r="AB1465"/>
      <c s="31" r="AC1465"/>
      <c s="31" r="AD1465"/>
    </row>
    <row customHeight="1" r="1466" ht="12.0">
      <c s="19" r="A1466">
        <v>41791</v>
      </c>
      <c s="23" r="B1466">
        <v>41791.0416666667</v>
      </c>
      <c s="19" r="C1466">
        <f>A1466+TIME(5,0,0)</f>
        <v>41791.2083333333</v>
      </c>
      <c s="24" r="D1466">
        <f>DATE(YEAR(C1466),MONTH(C1466),DAY(C1466))</f>
        <v>41791</v>
      </c>
      <c s="27" r="E1466">
        <f>HOUR(C1466)</f>
        <v>5</v>
      </c>
      <c t="str" s="27" r="F1466">
        <f>CONCATENATE("TAITsched:",(H1466*1000))</f>
        <v>TAITsched:20000</v>
      </c>
      <c s="18" r="G1466">
        <v>20</v>
      </c>
      <c s="8" r="H1466">
        <v>20</v>
      </c>
      <c s="36" r="I1466">
        <v>0</v>
      </c>
      <c t="str" s="27" r="J1466">
        <f>CONCATENATE("TAITbid:",(G1466*1000))</f>
        <v>TAITbid:20000</v>
      </c>
      <c t="str" s="27" r="K1466">
        <f>CONCATENATE("TAITUnscheduled:",(I1466*1000))</f>
        <v>TAITUnscheduled:0</v>
      </c>
      <c t="str" s="27" r="L1466">
        <f>CONCATENATE("TAITPlanned:",(N1466*1000))</f>
        <v>TAITPlanned:0</v>
      </c>
      <c t="str" s="27" r="M1466">
        <f>CONCATENATE("TAITSettled:",(P1466*1000))</f>
        <v>TAITSettled:20000</v>
      </c>
      <c s="36" r="N1466"/>
      <c s="34" r="O1466"/>
      <c s="8" r="P1466">
        <v>20</v>
      </c>
      <c s="17" r="Q1466"/>
      <c s="40" r="R1466"/>
      <c s="40" r="S1466"/>
      <c s="17" r="T1466"/>
      <c s="29" r="U1466">
        <f>(((20*AB1466)*AC1466)+(20*AA1466))*1</f>
        <v>0</v>
      </c>
      <c s="29" r="V1466">
        <f>IF((U1466=0),0,(S1466/U1466))</f>
        <v>0</v>
      </c>
      <c s="40" r="X1466">
        <f>(AA1466+AB1466)*AC1466</f>
        <v>0</v>
      </c>
      <c s="17" r="Y1466"/>
      <c s="31" r="AA1466"/>
      <c s="31" r="AB1466"/>
      <c s="31" r="AC1466"/>
      <c s="31" r="AD1466"/>
    </row>
    <row customHeight="1" r="1467" ht="12.0">
      <c s="19" r="A1467">
        <v>41791.0416666667</v>
      </c>
      <c s="23" r="B1467">
        <v>41791.0833333333</v>
      </c>
      <c s="19" r="C1467">
        <f>A1467+TIME(5,0,0)</f>
        <v>41791.25</v>
      </c>
      <c s="24" r="D1467">
        <f>DATE(YEAR(C1467),MONTH(C1467),DAY(C1467))</f>
        <v>41791</v>
      </c>
      <c s="27" r="E1467">
        <f>HOUR(C1467)</f>
        <v>6</v>
      </c>
      <c t="str" s="27" r="F1467">
        <f>CONCATENATE("TAITsched:",(H1467*1000))</f>
        <v>TAITsched:20000</v>
      </c>
      <c s="18" r="G1467">
        <v>20</v>
      </c>
      <c s="8" r="H1467">
        <v>20</v>
      </c>
      <c s="36" r="I1467">
        <v>0</v>
      </c>
      <c t="str" s="27" r="J1467">
        <f>CONCATENATE("TAITbid:",(G1467*1000))</f>
        <v>TAITbid:20000</v>
      </c>
      <c t="str" s="27" r="K1467">
        <f>CONCATENATE("TAITUnscheduled:",(I1467*1000))</f>
        <v>TAITUnscheduled:0</v>
      </c>
      <c t="str" s="27" r="L1467">
        <f>CONCATENATE("TAITPlanned:",(N1467*1000))</f>
        <v>TAITPlanned:0</v>
      </c>
      <c t="str" s="27" r="M1467">
        <f>CONCATENATE("TAITSettled:",(P1467*1000))</f>
        <v>TAITSettled:20000</v>
      </c>
      <c s="36" r="N1467"/>
      <c s="34" r="O1467"/>
      <c s="8" r="P1467">
        <v>20</v>
      </c>
      <c s="17" r="Q1467"/>
      <c s="40" r="R1467"/>
      <c s="40" r="S1467"/>
      <c s="17" r="T1467"/>
      <c s="29" r="U1467">
        <f>(((20*AB1467)*AC1467)+(20*AA1467))*1</f>
        <v>0</v>
      </c>
      <c s="29" r="V1467">
        <f>IF((U1467=0),0,(S1467/U1467))</f>
        <v>0</v>
      </c>
      <c s="40" r="X1467">
        <f>(AA1467+AB1467)*AC1467</f>
        <v>0</v>
      </c>
      <c s="17" r="Y1467"/>
      <c s="31" r="AA1467"/>
      <c s="31" r="AB1467"/>
      <c s="31" r="AC1467"/>
      <c s="31" r="AD1467"/>
    </row>
    <row customHeight="1" r="1468" ht="12.0">
      <c s="19" r="A1468">
        <v>41791.0833333333</v>
      </c>
      <c s="23" r="B1468">
        <v>41791.125</v>
      </c>
      <c s="19" r="C1468">
        <f>A1468+TIME(5,0,0)</f>
        <v>41791.2916666667</v>
      </c>
      <c s="24" r="D1468">
        <f>DATE(YEAR(C1468),MONTH(C1468),DAY(C1468))</f>
        <v>41791</v>
      </c>
      <c s="27" r="E1468">
        <f>HOUR(C1468)</f>
        <v>7</v>
      </c>
      <c t="str" s="27" r="F1468">
        <f>CONCATENATE("TAITsched:",(H1468*1000))</f>
        <v>TAITsched:20000</v>
      </c>
      <c s="18" r="G1468">
        <v>20</v>
      </c>
      <c s="8" r="H1468">
        <v>20</v>
      </c>
      <c s="36" r="I1468">
        <v>0</v>
      </c>
      <c t="str" s="27" r="J1468">
        <f>CONCATENATE("TAITbid:",(G1468*1000))</f>
        <v>TAITbid:20000</v>
      </c>
      <c t="str" s="27" r="K1468">
        <f>CONCATENATE("TAITUnscheduled:",(I1468*1000))</f>
        <v>TAITUnscheduled:0</v>
      </c>
      <c t="str" s="27" r="L1468">
        <f>CONCATENATE("TAITPlanned:",(N1468*1000))</f>
        <v>TAITPlanned:0</v>
      </c>
      <c t="str" s="27" r="M1468">
        <f>CONCATENATE("TAITSettled:",(P1468*1000))</f>
        <v>TAITSettled:20000</v>
      </c>
      <c s="36" r="N1468"/>
      <c s="34" r="O1468"/>
      <c s="8" r="P1468">
        <v>20</v>
      </c>
      <c s="17" r="Q1468"/>
      <c s="40" r="R1468"/>
      <c s="40" r="S1468"/>
      <c s="17" r="T1468"/>
      <c s="29" r="U1468">
        <f>(((20*AB1468)*AC1468)+(20*AA1468))*1</f>
        <v>0</v>
      </c>
      <c s="29" r="V1468">
        <f>IF((U1468=0),0,(S1468/U1468))</f>
        <v>0</v>
      </c>
      <c s="40" r="X1468">
        <f>(AA1468+AB1468)*AC1468</f>
        <v>0</v>
      </c>
      <c s="17" r="Y1468"/>
      <c s="31" r="AA1468"/>
      <c s="31" r="AB1468"/>
      <c s="31" r="AC1468"/>
      <c s="31" r="AD1468"/>
    </row>
    <row customHeight="1" r="1469" ht="12.0">
      <c s="19" r="A1469">
        <v>41791.125</v>
      </c>
      <c s="23" r="B1469">
        <v>41791.1666666667</v>
      </c>
      <c s="19" r="C1469">
        <f>A1469+TIME(5,0,0)</f>
        <v>41791.3333333333</v>
      </c>
      <c s="24" r="D1469">
        <f>DATE(YEAR(C1469),MONTH(C1469),DAY(C1469))</f>
        <v>41791</v>
      </c>
      <c s="27" r="E1469">
        <f>HOUR(C1469)</f>
        <v>8</v>
      </c>
      <c t="str" s="27" r="F1469">
        <f>CONCATENATE("TAITsched:",(H1469*1000))</f>
        <v>TAITsched:20000</v>
      </c>
      <c s="18" r="G1469">
        <v>20</v>
      </c>
      <c s="8" r="H1469">
        <v>20</v>
      </c>
      <c s="36" r="I1469">
        <v>0</v>
      </c>
      <c t="str" s="27" r="J1469">
        <f>CONCATENATE("TAITbid:",(G1469*1000))</f>
        <v>TAITbid:20000</v>
      </c>
      <c t="str" s="27" r="K1469">
        <f>CONCATENATE("TAITUnscheduled:",(I1469*1000))</f>
        <v>TAITUnscheduled:0</v>
      </c>
      <c t="str" s="27" r="L1469">
        <f>CONCATENATE("TAITPlanned:",(N1469*1000))</f>
        <v>TAITPlanned:0</v>
      </c>
      <c t="str" s="27" r="M1469">
        <f>CONCATENATE("TAITSettled:",(P1469*1000))</f>
        <v>TAITSettled:20000</v>
      </c>
      <c s="36" r="N1469"/>
      <c s="34" r="O1469"/>
      <c s="8" r="P1469">
        <v>20</v>
      </c>
      <c s="17" r="Q1469"/>
      <c s="40" r="R1469"/>
      <c s="40" r="S1469"/>
      <c s="17" r="T1469"/>
      <c s="29" r="U1469">
        <f>(((20*AB1469)*AC1469)+(20*AA1469))*1</f>
        <v>0</v>
      </c>
      <c s="29" r="V1469">
        <f>IF((U1469=0),0,(S1469/U1469))</f>
        <v>0</v>
      </c>
      <c s="40" r="X1469">
        <f>(AA1469+AB1469)*AC1469</f>
        <v>0</v>
      </c>
      <c s="17" r="Y1469"/>
      <c s="31" r="AA1469"/>
      <c s="31" r="AB1469"/>
      <c s="31" r="AC1469"/>
      <c s="31" r="AD1469"/>
    </row>
    <row customHeight="1" r="1470" ht="12.0">
      <c s="19" r="A1470">
        <v>41791.1666666667</v>
      </c>
      <c s="23" r="B1470">
        <v>41791.2083333333</v>
      </c>
      <c s="19" r="C1470">
        <f>A1470+TIME(5,0,0)</f>
        <v>41791.375</v>
      </c>
      <c s="24" r="D1470">
        <f>DATE(YEAR(C1470),MONTH(C1470),DAY(C1470))</f>
        <v>41791</v>
      </c>
      <c s="27" r="E1470">
        <f>HOUR(C1470)</f>
        <v>9</v>
      </c>
      <c t="str" s="27" r="F1470">
        <f>CONCATENATE("TAITsched:",(H1470*1000))</f>
        <v>TAITsched:20000</v>
      </c>
      <c s="18" r="G1470">
        <v>20</v>
      </c>
      <c s="8" r="H1470">
        <v>20</v>
      </c>
      <c s="36" r="I1470">
        <v>0</v>
      </c>
      <c t="str" s="27" r="J1470">
        <f>CONCATENATE("TAITbid:",(G1470*1000))</f>
        <v>TAITbid:20000</v>
      </c>
      <c t="str" s="27" r="K1470">
        <f>CONCATENATE("TAITUnscheduled:",(I1470*1000))</f>
        <v>TAITUnscheduled:0</v>
      </c>
      <c t="str" s="27" r="L1470">
        <f>CONCATENATE("TAITPlanned:",(N1470*1000))</f>
        <v>TAITPlanned:0</v>
      </c>
      <c t="str" s="27" r="M1470">
        <f>CONCATENATE("TAITSettled:",(P1470*1000))</f>
        <v>TAITSettled:20000</v>
      </c>
      <c s="36" r="N1470"/>
      <c s="34" r="O1470"/>
      <c s="8" r="P1470">
        <v>20</v>
      </c>
      <c s="17" r="Q1470"/>
      <c s="40" r="R1470"/>
      <c s="40" r="S1470"/>
      <c s="17" r="T1470"/>
      <c s="29" r="U1470">
        <f>(((20*AB1470)*AC1470)+(20*AA1470))*1</f>
        <v>0</v>
      </c>
      <c s="29" r="V1470">
        <f>IF((U1470=0),0,(S1470/U1470))</f>
        <v>0</v>
      </c>
      <c s="40" r="X1470">
        <f>(AA1470+AB1470)*AC1470</f>
        <v>0</v>
      </c>
      <c s="17" r="Y1470"/>
      <c s="31" r="AA1470"/>
      <c s="31" r="AB1470"/>
      <c s="31" r="AC1470"/>
      <c s="31" r="AD1470"/>
    </row>
    <row customHeight="1" r="1471" ht="12.0">
      <c s="19" r="A1471">
        <v>41791.2083333333</v>
      </c>
      <c s="23" r="B1471">
        <v>41791.25</v>
      </c>
      <c s="19" r="C1471">
        <f>A1471+TIME(5,0,0)</f>
        <v>41791.4166666667</v>
      </c>
      <c s="24" r="D1471">
        <f>DATE(YEAR(C1471),MONTH(C1471),DAY(C1471))</f>
        <v>41791</v>
      </c>
      <c s="27" r="E1471">
        <f>HOUR(C1471)</f>
        <v>10</v>
      </c>
      <c t="str" s="27" r="F1471">
        <f>CONCATENATE("TAITsched:",(H1471*1000))</f>
        <v>TAITsched:20000</v>
      </c>
      <c s="18" r="G1471">
        <v>20</v>
      </c>
      <c s="8" r="H1471">
        <v>20</v>
      </c>
      <c s="36" r="I1471">
        <v>0</v>
      </c>
      <c t="str" s="27" r="J1471">
        <f>CONCATENATE("TAITbid:",(G1471*1000))</f>
        <v>TAITbid:20000</v>
      </c>
      <c t="str" s="27" r="K1471">
        <f>CONCATENATE("TAITUnscheduled:",(I1471*1000))</f>
        <v>TAITUnscheduled:0</v>
      </c>
      <c t="str" s="27" r="L1471">
        <f>CONCATENATE("TAITPlanned:",(N1471*1000))</f>
        <v>TAITPlanned:0</v>
      </c>
      <c t="str" s="27" r="M1471">
        <f>CONCATENATE("TAITSettled:",(P1471*1000))</f>
        <v>TAITSettled:20000</v>
      </c>
      <c s="36" r="N1471"/>
      <c s="34" r="O1471"/>
      <c s="8" r="P1471">
        <v>20</v>
      </c>
      <c s="17" r="Q1471"/>
      <c s="40" r="R1471"/>
      <c s="40" r="S1471"/>
      <c s="17" r="T1471"/>
      <c s="29" r="U1471">
        <f>(((20*AB1471)*AC1471)+(20*AA1471))*1</f>
        <v>0</v>
      </c>
      <c s="29" r="V1471">
        <f>IF((U1471=0),0,(S1471/U1471))</f>
        <v>0</v>
      </c>
      <c s="40" r="X1471">
        <f>(AA1471+AB1471)*AC1471</f>
        <v>0</v>
      </c>
      <c s="17" r="Y1471"/>
      <c s="31" r="AA1471"/>
      <c s="31" r="AB1471"/>
      <c s="31" r="AC1471"/>
      <c s="31" r="AD1471"/>
    </row>
    <row customHeight="1" r="1472" ht="12.0">
      <c s="19" r="A1472">
        <v>41791.25</v>
      </c>
      <c s="23" r="B1472">
        <v>41791.2916666667</v>
      </c>
      <c s="19" r="C1472">
        <f>A1472+TIME(5,0,0)</f>
        <v>41791.4583333333</v>
      </c>
      <c s="24" r="D1472">
        <f>DATE(YEAR(C1472),MONTH(C1472),DAY(C1472))</f>
        <v>41791</v>
      </c>
      <c s="27" r="E1472">
        <f>HOUR(C1472)</f>
        <v>11</v>
      </c>
      <c t="str" s="27" r="F1472">
        <f>CONCATENATE("TAITsched:",(H1472*1000))</f>
        <v>TAITsched:20000</v>
      </c>
      <c s="18" r="G1472">
        <v>20</v>
      </c>
      <c s="8" r="H1472">
        <v>20</v>
      </c>
      <c s="36" r="I1472">
        <v>0</v>
      </c>
      <c t="str" s="27" r="J1472">
        <f>CONCATENATE("TAITbid:",(G1472*1000))</f>
        <v>TAITbid:20000</v>
      </c>
      <c t="str" s="27" r="K1472">
        <f>CONCATENATE("TAITUnscheduled:",(I1472*1000))</f>
        <v>TAITUnscheduled:0</v>
      </c>
      <c t="str" s="27" r="L1472">
        <f>CONCATENATE("TAITPlanned:",(N1472*1000))</f>
        <v>TAITPlanned:0</v>
      </c>
      <c t="str" s="27" r="M1472">
        <f>CONCATENATE("TAITSettled:",(P1472*1000))</f>
        <v>TAITSettled:20000</v>
      </c>
      <c s="36" r="N1472"/>
      <c s="34" r="O1472"/>
      <c s="8" r="P1472">
        <v>20</v>
      </c>
      <c s="17" r="Q1472"/>
      <c s="40" r="R1472"/>
      <c s="40" r="S1472"/>
      <c s="17" r="T1472"/>
      <c s="29" r="U1472">
        <f>(((20*AB1472)*AC1472)+(20*AA1472))*1</f>
        <v>0</v>
      </c>
      <c s="29" r="V1472">
        <f>IF((U1472=0),0,(S1472/U1472))</f>
        <v>0</v>
      </c>
      <c s="40" r="X1472">
        <f>(AA1472+AB1472)*AC1472</f>
        <v>0</v>
      </c>
      <c s="17" r="Y1472"/>
      <c s="31" r="AA1472"/>
      <c s="31" r="AB1472"/>
      <c s="31" r="AC1472"/>
      <c s="31" r="AD1472"/>
    </row>
    <row customHeight="1" r="1473" ht="12.0">
      <c s="19" r="A1473">
        <v>41791.2916666667</v>
      </c>
      <c s="23" r="B1473">
        <v>41791.3333333333</v>
      </c>
      <c s="19" r="C1473">
        <f>A1473+TIME(5,0,0)</f>
        <v>41791.5</v>
      </c>
      <c s="24" r="D1473">
        <f>DATE(YEAR(C1473),MONTH(C1473),DAY(C1473))</f>
        <v>41791</v>
      </c>
      <c s="27" r="E1473">
        <f>HOUR(C1473)</f>
        <v>12</v>
      </c>
      <c t="str" s="27" r="F1473">
        <f>CONCATENATE("TAITsched:",(H1473*1000))</f>
        <v>TAITsched:20000</v>
      </c>
      <c s="18" r="G1473">
        <v>20</v>
      </c>
      <c s="8" r="H1473">
        <v>20</v>
      </c>
      <c s="36" r="I1473">
        <v>0</v>
      </c>
      <c t="str" s="27" r="J1473">
        <f>CONCATENATE("TAITbid:",(G1473*1000))</f>
        <v>TAITbid:20000</v>
      </c>
      <c t="str" s="27" r="K1473">
        <f>CONCATENATE("TAITUnscheduled:",(I1473*1000))</f>
        <v>TAITUnscheduled:0</v>
      </c>
      <c t="str" s="27" r="L1473">
        <f>CONCATENATE("TAITPlanned:",(N1473*1000))</f>
        <v>TAITPlanned:0</v>
      </c>
      <c t="str" s="27" r="M1473">
        <f>CONCATENATE("TAITSettled:",(P1473*1000))</f>
        <v>TAITSettled:20000</v>
      </c>
      <c s="36" r="N1473"/>
      <c s="34" r="O1473"/>
      <c s="8" r="P1473">
        <v>20</v>
      </c>
      <c s="17" r="Q1473"/>
      <c s="40" r="R1473"/>
      <c s="40" r="S1473"/>
      <c s="17" r="T1473"/>
      <c s="29" r="U1473">
        <f>(((20*AB1473)*AC1473)+(20*AA1473))*1</f>
        <v>0</v>
      </c>
      <c s="29" r="V1473">
        <f>IF((U1473=0),0,(S1473/U1473))</f>
        <v>0</v>
      </c>
      <c s="40" r="X1473">
        <f>(AA1473+AB1473)*AC1473</f>
        <v>0</v>
      </c>
      <c s="17" r="Y1473"/>
      <c s="31" r="AA1473"/>
      <c s="31" r="AB1473"/>
      <c s="31" r="AC1473"/>
      <c s="31" r="AD1473"/>
    </row>
    <row customHeight="1" r="1474" ht="12.0">
      <c s="19" r="A1474">
        <v>41791.3333333333</v>
      </c>
      <c s="23" r="B1474">
        <v>41791.375</v>
      </c>
      <c s="19" r="C1474">
        <f>A1474+TIME(5,0,0)</f>
        <v>41791.5416666667</v>
      </c>
      <c s="24" r="D1474">
        <f>DATE(YEAR(C1474),MONTH(C1474),DAY(C1474))</f>
        <v>41791</v>
      </c>
      <c s="27" r="E1474">
        <f>HOUR(C1474)</f>
        <v>13</v>
      </c>
      <c t="str" s="27" r="F1474">
        <f>CONCATENATE("TAITsched:",(H1474*1000))</f>
        <v>TAITsched:20000</v>
      </c>
      <c s="18" r="G1474">
        <v>20</v>
      </c>
      <c s="8" r="H1474">
        <v>20</v>
      </c>
      <c s="36" r="I1474">
        <v>0</v>
      </c>
      <c t="str" s="27" r="J1474">
        <f>CONCATENATE("TAITbid:",(G1474*1000))</f>
        <v>TAITbid:20000</v>
      </c>
      <c t="str" s="27" r="K1474">
        <f>CONCATENATE("TAITUnscheduled:",(I1474*1000))</f>
        <v>TAITUnscheduled:0</v>
      </c>
      <c t="str" s="27" r="L1474">
        <f>CONCATENATE("TAITPlanned:",(N1474*1000))</f>
        <v>TAITPlanned:0</v>
      </c>
      <c t="str" s="27" r="M1474">
        <f>CONCATENATE("TAITSettled:",(P1474*1000))</f>
        <v>TAITSettled:20000</v>
      </c>
      <c s="36" r="N1474"/>
      <c s="34" r="O1474"/>
      <c s="8" r="P1474">
        <v>20</v>
      </c>
      <c s="17" r="Q1474"/>
      <c s="40" r="R1474"/>
      <c s="40" r="S1474"/>
      <c s="17" r="T1474"/>
      <c s="29" r="U1474">
        <f>(((20*AB1474)*AC1474)+(20*AA1474))*1</f>
        <v>0</v>
      </c>
      <c s="29" r="V1474">
        <f>IF((U1474=0),0,(S1474/U1474))</f>
        <v>0</v>
      </c>
      <c s="40" r="X1474">
        <f>(AA1474+AB1474)*AC1474</f>
        <v>0</v>
      </c>
      <c s="17" r="Y1474"/>
      <c s="31" r="AA1474"/>
      <c s="31" r="AB1474"/>
      <c s="31" r="AC1474"/>
      <c s="31" r="AD1474"/>
    </row>
    <row customHeight="1" r="1475" ht="12.0">
      <c s="19" r="A1475">
        <v>41791.375</v>
      </c>
      <c s="23" r="B1475">
        <v>41791.4166666667</v>
      </c>
      <c s="19" r="C1475">
        <f>A1475+TIME(5,0,0)</f>
        <v>41791.5833333333</v>
      </c>
      <c s="24" r="D1475">
        <f>DATE(YEAR(C1475),MONTH(C1475),DAY(C1475))</f>
        <v>41791</v>
      </c>
      <c s="27" r="E1475">
        <f>HOUR(C1475)</f>
        <v>14</v>
      </c>
      <c t="str" s="27" r="F1475">
        <f>CONCATENATE("TAITsched:",(H1475*1000))</f>
        <v>TAITsched:20000</v>
      </c>
      <c s="18" r="G1475">
        <v>20</v>
      </c>
      <c s="8" r="H1475">
        <v>20</v>
      </c>
      <c s="36" r="I1475">
        <v>0</v>
      </c>
      <c t="str" s="27" r="J1475">
        <f>CONCATENATE("TAITbid:",(G1475*1000))</f>
        <v>TAITbid:20000</v>
      </c>
      <c t="str" s="27" r="K1475">
        <f>CONCATENATE("TAITUnscheduled:",(I1475*1000))</f>
        <v>TAITUnscheduled:0</v>
      </c>
      <c t="str" s="27" r="L1475">
        <f>CONCATENATE("TAITPlanned:",(N1475*1000))</f>
        <v>TAITPlanned:0</v>
      </c>
      <c t="str" s="27" r="M1475">
        <f>CONCATENATE("TAITSettled:",(P1475*1000))</f>
        <v>TAITSettled:20000</v>
      </c>
      <c s="36" r="N1475"/>
      <c s="34" r="O1475"/>
      <c s="8" r="P1475">
        <v>20</v>
      </c>
      <c s="17" r="Q1475"/>
      <c s="40" r="R1475"/>
      <c s="40" r="S1475"/>
      <c s="17" r="T1475"/>
      <c s="29" r="U1475">
        <f>(((20*AB1475)*AC1475)+(20*AA1475))*1</f>
        <v>0</v>
      </c>
      <c s="29" r="V1475">
        <f>IF((U1475=0),0,(S1475/U1475))</f>
        <v>0</v>
      </c>
      <c s="40" r="X1475">
        <f>(AA1475+AB1475)*AC1475</f>
        <v>0</v>
      </c>
      <c s="17" r="Y1475"/>
      <c s="31" r="AA1475"/>
      <c s="31" r="AB1475"/>
      <c s="31" r="AC1475"/>
      <c s="31" r="AD1475"/>
    </row>
    <row customHeight="1" r="1476" ht="12.0">
      <c s="19" r="A1476">
        <v>41791.4166666667</v>
      </c>
      <c s="23" r="B1476">
        <v>41791.4583333333</v>
      </c>
      <c s="19" r="C1476">
        <f>A1476+TIME(5,0,0)</f>
        <v>41791.625</v>
      </c>
      <c s="24" r="D1476">
        <f>DATE(YEAR(C1476),MONTH(C1476),DAY(C1476))</f>
        <v>41791</v>
      </c>
      <c s="27" r="E1476">
        <f>HOUR(C1476)</f>
        <v>15</v>
      </c>
      <c t="str" s="27" r="F1476">
        <f>CONCATENATE("TAITsched:",(H1476*1000))</f>
        <v>TAITsched:20000</v>
      </c>
      <c s="18" r="G1476">
        <v>20</v>
      </c>
      <c s="8" r="H1476">
        <v>20</v>
      </c>
      <c s="36" r="I1476">
        <v>0</v>
      </c>
      <c t="str" s="27" r="J1476">
        <f>CONCATENATE("TAITbid:",(G1476*1000))</f>
        <v>TAITbid:20000</v>
      </c>
      <c t="str" s="27" r="K1476">
        <f>CONCATENATE("TAITUnscheduled:",(I1476*1000))</f>
        <v>TAITUnscheduled:0</v>
      </c>
      <c t="str" s="27" r="L1476">
        <f>CONCATENATE("TAITPlanned:",(N1476*1000))</f>
        <v>TAITPlanned:0</v>
      </c>
      <c t="str" s="27" r="M1476">
        <f>CONCATENATE("TAITSettled:",(P1476*1000))</f>
        <v>TAITSettled:20000</v>
      </c>
      <c s="36" r="N1476"/>
      <c s="34" r="O1476"/>
      <c s="8" r="P1476">
        <v>20</v>
      </c>
      <c s="17" r="Q1476"/>
      <c s="40" r="R1476"/>
      <c s="40" r="S1476"/>
      <c s="17" r="T1476"/>
      <c s="29" r="U1476">
        <f>(((20*AB1476)*AC1476)+(20*AA1476))*1</f>
        <v>0</v>
      </c>
      <c s="29" r="V1476">
        <f>IF((U1476=0),0,(S1476/U1476))</f>
        <v>0</v>
      </c>
      <c s="40" r="X1476">
        <f>(AA1476+AB1476)*AC1476</f>
        <v>0</v>
      </c>
      <c s="17" r="Y1476"/>
      <c s="31" r="AA1476"/>
      <c s="31" r="AB1476"/>
      <c s="31" r="AC1476"/>
      <c s="31" r="AD1476"/>
    </row>
    <row customHeight="1" r="1477" ht="12.0">
      <c s="19" r="A1477">
        <v>41791.4583333333</v>
      </c>
      <c s="23" r="B1477">
        <v>41791.5</v>
      </c>
      <c s="19" r="C1477">
        <f>A1477+TIME(5,0,0)</f>
        <v>41791.6666666667</v>
      </c>
      <c s="24" r="D1477">
        <f>DATE(YEAR(C1477),MONTH(C1477),DAY(C1477))</f>
        <v>41791</v>
      </c>
      <c s="27" r="E1477">
        <f>HOUR(C1477)</f>
        <v>16</v>
      </c>
      <c t="str" s="27" r="F1477">
        <f>CONCATENATE("TAITsched:",(H1477*1000))</f>
        <v>TAITsched:20000</v>
      </c>
      <c s="18" r="G1477">
        <v>20</v>
      </c>
      <c s="8" r="H1477">
        <v>20</v>
      </c>
      <c s="36" r="I1477">
        <v>0</v>
      </c>
      <c t="str" s="27" r="J1477">
        <f>CONCATENATE("TAITbid:",(G1477*1000))</f>
        <v>TAITbid:20000</v>
      </c>
      <c t="str" s="27" r="K1477">
        <f>CONCATENATE("TAITUnscheduled:",(I1477*1000))</f>
        <v>TAITUnscheduled:0</v>
      </c>
      <c t="str" s="27" r="L1477">
        <f>CONCATENATE("TAITPlanned:",(N1477*1000))</f>
        <v>TAITPlanned:0</v>
      </c>
      <c t="str" s="27" r="M1477">
        <f>CONCATENATE("TAITSettled:",(P1477*1000))</f>
        <v>TAITSettled:20000</v>
      </c>
      <c s="36" r="N1477"/>
      <c s="34" r="O1477"/>
      <c s="8" r="P1477">
        <v>20</v>
      </c>
      <c s="17" r="Q1477"/>
      <c s="40" r="R1477"/>
      <c s="40" r="S1477"/>
      <c s="17" r="T1477"/>
      <c s="29" r="U1477">
        <f>(((20*AB1477)*AC1477)+(20*AA1477))*1</f>
        <v>0</v>
      </c>
      <c s="29" r="V1477">
        <f>IF((U1477=0),0,(S1477/U1477))</f>
        <v>0</v>
      </c>
      <c s="40" r="X1477">
        <f>(AA1477+AB1477)*AC1477</f>
        <v>0</v>
      </c>
      <c s="17" r="Y1477"/>
      <c s="31" r="AA1477"/>
      <c s="31" r="AB1477"/>
      <c s="31" r="AC1477"/>
      <c s="31" r="AD1477"/>
    </row>
    <row customHeight="1" r="1478" ht="12.0">
      <c s="19" r="A1478">
        <v>41791.5</v>
      </c>
      <c s="23" r="B1478">
        <v>41791.5416666667</v>
      </c>
      <c s="19" r="C1478">
        <f>A1478+TIME(5,0,0)</f>
        <v>41791.7083333333</v>
      </c>
      <c s="24" r="D1478">
        <f>DATE(YEAR(C1478),MONTH(C1478),DAY(C1478))</f>
        <v>41791</v>
      </c>
      <c s="27" r="E1478">
        <f>HOUR(C1478)</f>
        <v>17</v>
      </c>
      <c t="str" s="27" r="F1478">
        <f>CONCATENATE("TAITsched:",(H1478*1000))</f>
        <v>TAITsched:20000</v>
      </c>
      <c s="18" r="G1478">
        <v>20</v>
      </c>
      <c s="8" r="H1478">
        <v>20</v>
      </c>
      <c s="36" r="I1478">
        <v>0</v>
      </c>
      <c t="str" s="27" r="J1478">
        <f>CONCATENATE("TAITbid:",(G1478*1000))</f>
        <v>TAITbid:20000</v>
      </c>
      <c t="str" s="27" r="K1478">
        <f>CONCATENATE("TAITUnscheduled:",(I1478*1000))</f>
        <v>TAITUnscheduled:0</v>
      </c>
      <c t="str" s="27" r="L1478">
        <f>CONCATENATE("TAITPlanned:",(N1478*1000))</f>
        <v>TAITPlanned:0</v>
      </c>
      <c t="str" s="27" r="M1478">
        <f>CONCATENATE("TAITSettled:",(P1478*1000))</f>
        <v>TAITSettled:20000</v>
      </c>
      <c s="36" r="N1478"/>
      <c s="34" r="O1478"/>
      <c s="8" r="P1478">
        <v>20</v>
      </c>
      <c s="17" r="Q1478"/>
      <c s="40" r="R1478"/>
      <c s="40" r="S1478"/>
      <c s="17" r="T1478"/>
      <c s="29" r="U1478">
        <f>(((20*AB1478)*AC1478)+(20*AA1478))*1</f>
        <v>0</v>
      </c>
      <c s="29" r="V1478">
        <f>IF((U1478=0),0,(S1478/U1478))</f>
        <v>0</v>
      </c>
      <c s="40" r="X1478">
        <f>(AA1478+AB1478)*AC1478</f>
        <v>0</v>
      </c>
      <c s="17" r="Y1478"/>
      <c s="31" r="AA1478"/>
      <c s="31" r="AB1478"/>
      <c s="31" r="AC1478"/>
      <c s="31" r="AD1478"/>
    </row>
    <row customHeight="1" r="1479" ht="12.0">
      <c s="19" r="A1479">
        <v>41791.5416666667</v>
      </c>
      <c s="23" r="B1479">
        <v>41791.5833333333</v>
      </c>
      <c s="19" r="C1479">
        <f>A1479+TIME(5,0,0)</f>
        <v>41791.75</v>
      </c>
      <c s="24" r="D1479">
        <f>DATE(YEAR(C1479),MONTH(C1479),DAY(C1479))</f>
        <v>41791</v>
      </c>
      <c s="27" r="E1479">
        <f>HOUR(C1479)</f>
        <v>18</v>
      </c>
      <c t="str" s="27" r="F1479">
        <f>CONCATENATE("TAITsched:",(H1479*1000))</f>
        <v>TAITsched:20000</v>
      </c>
      <c s="18" r="G1479">
        <v>20</v>
      </c>
      <c s="8" r="H1479">
        <v>20</v>
      </c>
      <c s="36" r="I1479">
        <v>0</v>
      </c>
      <c t="str" s="27" r="J1479">
        <f>CONCATENATE("TAITbid:",(G1479*1000))</f>
        <v>TAITbid:20000</v>
      </c>
      <c t="str" s="27" r="K1479">
        <f>CONCATENATE("TAITUnscheduled:",(I1479*1000))</f>
        <v>TAITUnscheduled:0</v>
      </c>
      <c t="str" s="27" r="L1479">
        <f>CONCATENATE("TAITPlanned:",(N1479*1000))</f>
        <v>TAITPlanned:0</v>
      </c>
      <c t="str" s="27" r="M1479">
        <f>CONCATENATE("TAITSettled:",(P1479*1000))</f>
        <v>TAITSettled:20000</v>
      </c>
      <c s="36" r="N1479"/>
      <c s="34" r="O1479"/>
      <c s="8" r="P1479">
        <v>20</v>
      </c>
      <c s="17" r="Q1479"/>
      <c s="40" r="R1479"/>
      <c s="40" r="S1479"/>
      <c s="17" r="T1479"/>
      <c s="29" r="U1479">
        <f>(((20*AB1479)*AC1479)+(20*AA1479))*1</f>
        <v>0</v>
      </c>
      <c s="29" r="V1479">
        <f>IF((U1479=0),0,(S1479/U1479))</f>
        <v>0</v>
      </c>
      <c s="40" r="X1479">
        <f>(AA1479+AB1479)*AC1479</f>
        <v>0</v>
      </c>
      <c s="17" r="Y1479"/>
      <c s="31" r="AA1479"/>
      <c s="31" r="AB1479"/>
      <c s="31" r="AC1479"/>
      <c s="31" r="AD1479"/>
    </row>
    <row customHeight="1" r="1480" ht="12.0">
      <c s="19" r="A1480">
        <v>41791.5833333333</v>
      </c>
      <c s="23" r="B1480">
        <v>41791.625</v>
      </c>
      <c s="19" r="C1480">
        <f>A1480+TIME(5,0,0)</f>
        <v>41791.7916666667</v>
      </c>
      <c s="24" r="D1480">
        <f>DATE(YEAR(C1480),MONTH(C1480),DAY(C1480))</f>
        <v>41791</v>
      </c>
      <c s="27" r="E1480">
        <f>HOUR(C1480)</f>
        <v>19</v>
      </c>
      <c t="str" s="27" r="F1480">
        <f>CONCATENATE("TAITsched:",(H1480*1000))</f>
        <v>TAITsched:20000</v>
      </c>
      <c s="18" r="G1480">
        <v>20</v>
      </c>
      <c s="8" r="H1480">
        <v>20</v>
      </c>
      <c s="36" r="I1480">
        <v>0</v>
      </c>
      <c t="str" s="27" r="J1480">
        <f>CONCATENATE("TAITbid:",(G1480*1000))</f>
        <v>TAITbid:20000</v>
      </c>
      <c t="str" s="27" r="K1480">
        <f>CONCATENATE("TAITUnscheduled:",(I1480*1000))</f>
        <v>TAITUnscheduled:0</v>
      </c>
      <c t="str" s="27" r="L1480">
        <f>CONCATENATE("TAITPlanned:",(N1480*1000))</f>
        <v>TAITPlanned:0</v>
      </c>
      <c t="str" s="27" r="M1480">
        <f>CONCATENATE("TAITSettled:",(P1480*1000))</f>
        <v>TAITSettled:20000</v>
      </c>
      <c s="36" r="N1480"/>
      <c s="34" r="O1480"/>
      <c s="8" r="P1480">
        <v>20</v>
      </c>
      <c s="17" r="Q1480"/>
      <c s="40" r="R1480"/>
      <c s="40" r="S1480"/>
      <c s="17" r="T1480"/>
      <c s="29" r="U1480">
        <f>(((20*AB1480)*AC1480)+(20*AA1480))*1</f>
        <v>0</v>
      </c>
      <c s="29" r="V1480">
        <f>IF((U1480=0),0,(S1480/U1480))</f>
        <v>0</v>
      </c>
      <c s="40" r="X1480">
        <f>(AA1480+AB1480)*AC1480</f>
        <v>0</v>
      </c>
      <c s="17" r="Y1480"/>
      <c s="31" r="AA1480"/>
      <c s="31" r="AB1480"/>
      <c s="31" r="AC1480"/>
      <c s="31" r="AD1480"/>
    </row>
    <row customHeight="1" r="1481" ht="12.0">
      <c s="19" r="A1481">
        <v>41791.625</v>
      </c>
      <c s="23" r="B1481">
        <v>41791.6666666667</v>
      </c>
      <c s="19" r="C1481">
        <f>A1481+TIME(5,0,0)</f>
        <v>41791.8333333333</v>
      </c>
      <c s="24" r="D1481">
        <f>DATE(YEAR(C1481),MONTH(C1481),DAY(C1481))</f>
        <v>41791</v>
      </c>
      <c s="27" r="E1481">
        <f>HOUR(C1481)</f>
        <v>20</v>
      </c>
      <c t="str" s="27" r="F1481">
        <f>CONCATENATE("TAITsched:",(H1481*1000))</f>
        <v>TAITsched:20000</v>
      </c>
      <c s="18" r="G1481">
        <v>20</v>
      </c>
      <c s="8" r="H1481">
        <v>20</v>
      </c>
      <c s="36" r="I1481">
        <v>0</v>
      </c>
      <c t="str" s="27" r="J1481">
        <f>CONCATENATE("TAITbid:",(G1481*1000))</f>
        <v>TAITbid:20000</v>
      </c>
      <c t="str" s="27" r="K1481">
        <f>CONCATENATE("TAITUnscheduled:",(I1481*1000))</f>
        <v>TAITUnscheduled:0</v>
      </c>
      <c t="str" s="27" r="L1481">
        <f>CONCATENATE("TAITPlanned:",(N1481*1000))</f>
        <v>TAITPlanned:0</v>
      </c>
      <c t="str" s="27" r="M1481">
        <f>CONCATENATE("TAITSettled:",(P1481*1000))</f>
        <v>TAITSettled:20000</v>
      </c>
      <c s="36" r="N1481"/>
      <c s="34" r="O1481"/>
      <c s="8" r="P1481">
        <v>20</v>
      </c>
      <c s="17" r="Q1481"/>
      <c s="40" r="R1481"/>
      <c s="40" r="S1481"/>
      <c s="17" r="T1481"/>
      <c s="29" r="U1481">
        <f>(((20*AB1481)*AC1481)+(20*AA1481))*1</f>
        <v>0</v>
      </c>
      <c s="29" r="V1481">
        <f>IF((U1481=0),0,(S1481/U1481))</f>
        <v>0</v>
      </c>
      <c s="40" r="X1481">
        <f>(AA1481+AB1481)*AC1481</f>
        <v>0</v>
      </c>
      <c s="17" r="Y1481"/>
      <c s="31" r="AA1481"/>
      <c s="31" r="AB1481"/>
      <c s="31" r="AC1481"/>
      <c s="31" r="AD1481"/>
    </row>
    <row customHeight="1" r="1482" ht="12.0">
      <c s="19" r="A1482">
        <v>41791.6666666667</v>
      </c>
      <c s="23" r="B1482">
        <v>41791.7083333333</v>
      </c>
      <c s="19" r="C1482">
        <f>A1482+TIME(5,0,0)</f>
        <v>41791.875</v>
      </c>
      <c s="24" r="D1482">
        <f>DATE(YEAR(C1482),MONTH(C1482),DAY(C1482))</f>
        <v>41791</v>
      </c>
      <c s="27" r="E1482">
        <f>HOUR(C1482)</f>
        <v>21</v>
      </c>
      <c t="str" s="27" r="F1482">
        <f>CONCATENATE("TAITsched:",(H1482*1000))</f>
        <v>TAITsched:20000</v>
      </c>
      <c s="18" r="G1482">
        <v>20</v>
      </c>
      <c s="8" r="H1482">
        <v>20</v>
      </c>
      <c s="36" r="I1482">
        <v>0</v>
      </c>
      <c t="str" s="27" r="J1482">
        <f>CONCATENATE("TAITbid:",(G1482*1000))</f>
        <v>TAITbid:20000</v>
      </c>
      <c t="str" s="27" r="K1482">
        <f>CONCATENATE("TAITUnscheduled:",(I1482*1000))</f>
        <v>TAITUnscheduled:0</v>
      </c>
      <c t="str" s="27" r="L1482">
        <f>CONCATENATE("TAITPlanned:",(N1482*1000))</f>
        <v>TAITPlanned:0</v>
      </c>
      <c t="str" s="27" r="M1482">
        <f>CONCATENATE("TAITSettled:",(P1482*1000))</f>
        <v>TAITSettled:20000</v>
      </c>
      <c s="36" r="N1482"/>
      <c s="34" r="O1482"/>
      <c s="8" r="P1482">
        <v>20</v>
      </c>
      <c s="17" r="Q1482"/>
      <c s="40" r="R1482"/>
      <c s="40" r="S1482"/>
      <c s="17" r="T1482"/>
      <c s="29" r="U1482">
        <f>(((20*AB1482)*AC1482)+(20*AA1482))*1</f>
        <v>0</v>
      </c>
      <c s="29" r="V1482">
        <f>IF((U1482=0),0,(S1482/U1482))</f>
        <v>0</v>
      </c>
      <c s="40" r="X1482">
        <f>(AA1482+AB1482)*AC1482</f>
        <v>0</v>
      </c>
      <c s="17" r="Y1482"/>
      <c s="31" r="AA1482"/>
      <c s="31" r="AB1482"/>
      <c s="31" r="AC1482"/>
      <c s="31" r="AD1482"/>
    </row>
    <row customHeight="1" r="1483" ht="12.0">
      <c s="19" r="A1483">
        <v>41791.7083333333</v>
      </c>
      <c s="23" r="B1483">
        <v>41791.75</v>
      </c>
      <c s="19" r="C1483">
        <f>A1483+TIME(5,0,0)</f>
        <v>41791.9166666667</v>
      </c>
      <c s="24" r="D1483">
        <f>DATE(YEAR(C1483),MONTH(C1483),DAY(C1483))</f>
        <v>41791</v>
      </c>
      <c s="27" r="E1483">
        <f>HOUR(C1483)</f>
        <v>22</v>
      </c>
      <c t="str" s="27" r="F1483">
        <f>CONCATENATE("TAITsched:",(H1483*1000))</f>
        <v>TAITsched:20000</v>
      </c>
      <c s="18" r="G1483">
        <v>20</v>
      </c>
      <c s="8" r="H1483">
        <v>20</v>
      </c>
      <c s="36" r="I1483">
        <v>0</v>
      </c>
      <c t="str" s="27" r="J1483">
        <f>CONCATENATE("TAITbid:",(G1483*1000))</f>
        <v>TAITbid:20000</v>
      </c>
      <c t="str" s="27" r="K1483">
        <f>CONCATENATE("TAITUnscheduled:",(I1483*1000))</f>
        <v>TAITUnscheduled:0</v>
      </c>
      <c t="str" s="27" r="L1483">
        <f>CONCATENATE("TAITPlanned:",(N1483*1000))</f>
        <v>TAITPlanned:0</v>
      </c>
      <c t="str" s="27" r="M1483">
        <f>CONCATENATE("TAITSettled:",(P1483*1000))</f>
        <v>TAITSettled:20000</v>
      </c>
      <c s="36" r="N1483"/>
      <c s="34" r="O1483"/>
      <c s="8" r="P1483">
        <v>20</v>
      </c>
      <c s="17" r="Q1483"/>
      <c s="40" r="R1483"/>
      <c s="40" r="S1483"/>
      <c s="17" r="T1483"/>
      <c s="29" r="U1483">
        <f>(((20*AB1483)*AC1483)+(20*AA1483))*1</f>
        <v>0</v>
      </c>
      <c s="29" r="V1483">
        <f>IF((U1483=0),0,(S1483/U1483))</f>
        <v>0</v>
      </c>
      <c s="40" r="X1483">
        <f>(AA1483+AB1483)*AC1483</f>
        <v>0</v>
      </c>
      <c s="17" r="Y1483"/>
      <c s="31" r="AA1483"/>
      <c s="31" r="AB1483"/>
      <c s="31" r="AC1483"/>
      <c s="31" r="AD1483"/>
    </row>
    <row customHeight="1" r="1484" ht="12.0">
      <c s="19" r="A1484">
        <v>41791.75</v>
      </c>
      <c s="23" r="B1484">
        <v>41791.7916666667</v>
      </c>
      <c s="19" r="C1484">
        <f>A1484+TIME(5,0,0)</f>
        <v>41791.9583333333</v>
      </c>
      <c s="24" r="D1484">
        <f>DATE(YEAR(C1484),MONTH(C1484),DAY(C1484))</f>
        <v>41791</v>
      </c>
      <c s="27" r="E1484">
        <f>HOUR(C1484)</f>
        <v>23</v>
      </c>
      <c t="str" s="27" r="F1484">
        <f>CONCATENATE("TAITsched:",(H1484*1000))</f>
        <v>TAITsched:20000</v>
      </c>
      <c s="18" r="G1484">
        <v>20</v>
      </c>
      <c s="8" r="H1484">
        <v>20</v>
      </c>
      <c s="36" r="I1484">
        <v>0</v>
      </c>
      <c t="str" s="27" r="J1484">
        <f>CONCATENATE("TAITbid:",(G1484*1000))</f>
        <v>TAITbid:20000</v>
      </c>
      <c t="str" s="27" r="K1484">
        <f>CONCATENATE("TAITUnscheduled:",(I1484*1000))</f>
        <v>TAITUnscheduled:0</v>
      </c>
      <c t="str" s="27" r="L1484">
        <f>CONCATENATE("TAITPlanned:",(N1484*1000))</f>
        <v>TAITPlanned:0</v>
      </c>
      <c t="str" s="27" r="M1484">
        <f>CONCATENATE("TAITSettled:",(P1484*1000))</f>
        <v>TAITSettled:20000</v>
      </c>
      <c s="36" r="N1484"/>
      <c s="34" r="O1484"/>
      <c s="8" r="P1484">
        <v>20</v>
      </c>
      <c s="17" r="Q1484"/>
      <c s="40" r="R1484"/>
      <c s="40" r="S1484"/>
      <c s="17" r="T1484"/>
      <c s="29" r="U1484">
        <f>(((20*AB1484)*AC1484)+(20*AA1484))*1</f>
        <v>0</v>
      </c>
      <c s="29" r="V1484">
        <f>IF((U1484=0),0,(S1484/U1484))</f>
        <v>0</v>
      </c>
      <c s="40" r="X1484">
        <f>(AA1484+AB1484)*AC1484</f>
        <v>0</v>
      </c>
      <c s="17" r="Y1484"/>
      <c s="31" r="AA1484"/>
      <c s="31" r="AB1484"/>
      <c s="31" r="AC1484"/>
      <c s="31" r="AD1484"/>
    </row>
    <row customHeight="1" r="1485" ht="12.0">
      <c s="19" r="A1485">
        <v>41791.7916666667</v>
      </c>
      <c s="23" r="B1485">
        <v>41791.8333333333</v>
      </c>
      <c s="19" r="C1485">
        <f>A1485+TIME(5,0,0)</f>
        <v>41792</v>
      </c>
      <c s="24" r="D1485">
        <f>DATE(YEAR(C1485),MONTH(C1485),DAY(C1485))</f>
        <v>41792</v>
      </c>
      <c s="27" r="E1485">
        <f>HOUR(C1485)</f>
        <v>0</v>
      </c>
      <c t="str" s="27" r="F1485">
        <f>CONCATENATE("TAITsched:",(H1485*1000))</f>
        <v>TAITsched:20000</v>
      </c>
      <c s="18" r="G1485">
        <v>20</v>
      </c>
      <c s="8" r="H1485">
        <v>20</v>
      </c>
      <c s="36" r="I1485">
        <v>0</v>
      </c>
      <c t="str" s="27" r="J1485">
        <f>CONCATENATE("TAITbid:",(G1485*1000))</f>
        <v>TAITbid:20000</v>
      </c>
      <c t="str" s="27" r="K1485">
        <f>CONCATENATE("TAITUnscheduled:",(I1485*1000))</f>
        <v>TAITUnscheduled:0</v>
      </c>
      <c t="str" s="27" r="L1485">
        <f>CONCATENATE("TAITPlanned:",(N1485*1000))</f>
        <v>TAITPlanned:0</v>
      </c>
      <c t="str" s="27" r="M1485">
        <f>CONCATENATE("TAITSettled:",(P1485*1000))</f>
        <v>TAITSettled:20000</v>
      </c>
      <c s="36" r="N1485"/>
      <c s="34" r="O1485"/>
      <c s="8" r="P1485">
        <v>20</v>
      </c>
      <c s="17" r="Q1485"/>
      <c s="40" r="R1485"/>
      <c s="40" r="S1485"/>
      <c s="17" r="T1485"/>
      <c s="29" r="U1485">
        <f>(((20*AB1485)*AC1485)+(20*AA1485))*1</f>
        <v>0</v>
      </c>
      <c s="29" r="V1485">
        <f>IF((U1485=0),0,(S1485/U1485))</f>
        <v>0</v>
      </c>
      <c s="40" r="X1485">
        <f>(AA1485+AB1485)*AC1485</f>
        <v>0</v>
      </c>
      <c s="17" r="Y1485"/>
      <c s="31" r="AA1485"/>
      <c s="31" r="AB1485"/>
      <c s="31" r="AC1485"/>
      <c s="31" r="AD1485"/>
    </row>
    <row customHeight="1" r="1486" ht="12.0">
      <c s="19" r="A1486">
        <v>41791.8333333333</v>
      </c>
      <c s="23" r="B1486">
        <v>41791.875</v>
      </c>
      <c s="19" r="C1486">
        <f>A1486+TIME(5,0,0)</f>
        <v>41792.0416666667</v>
      </c>
      <c s="24" r="D1486">
        <f>DATE(YEAR(C1486),MONTH(C1486),DAY(C1486))</f>
        <v>41792</v>
      </c>
      <c s="27" r="E1486">
        <f>HOUR(C1486)</f>
        <v>1</v>
      </c>
      <c t="str" s="27" r="F1486">
        <f>CONCATENATE("TAITsched:",(H1486*1000))</f>
        <v>TAITsched:20000</v>
      </c>
      <c s="18" r="G1486">
        <v>20</v>
      </c>
      <c s="8" r="H1486">
        <v>20</v>
      </c>
      <c s="36" r="I1486">
        <v>0</v>
      </c>
      <c t="str" s="27" r="J1486">
        <f>CONCATENATE("TAITbid:",(G1486*1000))</f>
        <v>TAITbid:20000</v>
      </c>
      <c t="str" s="27" r="K1486">
        <f>CONCATENATE("TAITUnscheduled:",(I1486*1000))</f>
        <v>TAITUnscheduled:0</v>
      </c>
      <c t="str" s="27" r="L1486">
        <f>CONCATENATE("TAITPlanned:",(N1486*1000))</f>
        <v>TAITPlanned:0</v>
      </c>
      <c t="str" s="27" r="M1486">
        <f>CONCATENATE("TAITSettled:",(P1486*1000))</f>
        <v>TAITSettled:20000</v>
      </c>
      <c s="36" r="N1486"/>
      <c s="34" r="O1486"/>
      <c s="8" r="P1486">
        <v>20</v>
      </c>
      <c s="17" r="Q1486"/>
      <c s="40" r="R1486"/>
      <c s="40" r="S1486"/>
      <c s="17" r="T1486"/>
      <c s="29" r="U1486">
        <f>(((20*AB1486)*AC1486)+(20*AA1486))*1</f>
        <v>0</v>
      </c>
      <c s="29" r="V1486">
        <f>IF((U1486=0),0,(S1486/U1486))</f>
        <v>0</v>
      </c>
      <c s="40" r="X1486">
        <f>(AA1486+AB1486)*AC1486</f>
        <v>0</v>
      </c>
      <c s="17" r="Y1486"/>
      <c s="31" r="AA1486"/>
      <c s="31" r="AB1486"/>
      <c s="31" r="AC1486"/>
      <c s="31" r="AD1486"/>
    </row>
    <row customHeight="1" r="1487" ht="12.0">
      <c s="19" r="A1487">
        <v>41791.875</v>
      </c>
      <c s="23" r="B1487">
        <v>41791.9166666667</v>
      </c>
      <c s="19" r="C1487">
        <f>A1487+TIME(5,0,0)</f>
        <v>41792.0833333333</v>
      </c>
      <c s="24" r="D1487">
        <f>DATE(YEAR(C1487),MONTH(C1487),DAY(C1487))</f>
        <v>41792</v>
      </c>
      <c s="27" r="E1487">
        <f>HOUR(C1487)</f>
        <v>2</v>
      </c>
      <c t="str" s="27" r="F1487">
        <f>CONCATENATE("TAITsched:",(H1487*1000))</f>
        <v>TAITsched:20000</v>
      </c>
      <c s="18" r="G1487">
        <v>20</v>
      </c>
      <c s="8" r="H1487">
        <v>20</v>
      </c>
      <c s="36" r="I1487">
        <v>0</v>
      </c>
      <c t="str" s="27" r="J1487">
        <f>CONCATENATE("TAITbid:",(G1487*1000))</f>
        <v>TAITbid:20000</v>
      </c>
      <c t="str" s="27" r="K1487">
        <f>CONCATENATE("TAITUnscheduled:",(I1487*1000))</f>
        <v>TAITUnscheduled:0</v>
      </c>
      <c t="str" s="27" r="L1487">
        <f>CONCATENATE("TAITPlanned:",(N1487*1000))</f>
        <v>TAITPlanned:0</v>
      </c>
      <c t="str" s="27" r="M1487">
        <f>CONCATENATE("TAITSettled:",(P1487*1000))</f>
        <v>TAITSettled:20000</v>
      </c>
      <c s="36" r="N1487"/>
      <c s="34" r="O1487"/>
      <c s="8" r="P1487">
        <v>20</v>
      </c>
      <c s="17" r="Q1487"/>
      <c s="40" r="R1487"/>
      <c s="40" r="S1487"/>
      <c s="17" r="T1487"/>
      <c s="29" r="U1487">
        <f>(((20*AB1487)*AC1487)+(20*AA1487))*1</f>
        <v>0</v>
      </c>
      <c s="29" r="V1487">
        <f>IF((U1487=0),0,(S1487/U1487))</f>
        <v>0</v>
      </c>
      <c s="40" r="X1487">
        <f>(AA1487+AB1487)*AC1487</f>
        <v>0</v>
      </c>
      <c s="17" r="Y1487"/>
      <c s="31" r="AA1487"/>
      <c s="31" r="AB1487"/>
      <c s="31" r="AC1487"/>
      <c s="31" r="AD1487"/>
    </row>
    <row customHeight="1" r="1488" ht="12.0">
      <c s="19" r="A1488">
        <v>41791.9166666667</v>
      </c>
      <c s="23" r="B1488">
        <v>41791.9583333333</v>
      </c>
      <c s="19" r="C1488">
        <f>A1488+TIME(5,0,0)</f>
        <v>41792.125</v>
      </c>
      <c s="24" r="D1488">
        <f>DATE(YEAR(C1488),MONTH(C1488),DAY(C1488))</f>
        <v>41792</v>
      </c>
      <c s="27" r="E1488">
        <f>HOUR(C1488)</f>
        <v>3</v>
      </c>
      <c t="str" s="27" r="F1488">
        <f>CONCATENATE("TAITsched:",(H1488*1000))</f>
        <v>TAITsched:20000</v>
      </c>
      <c s="18" r="G1488">
        <v>20</v>
      </c>
      <c s="8" r="H1488">
        <v>20</v>
      </c>
      <c s="36" r="I1488">
        <v>0</v>
      </c>
      <c t="str" s="27" r="J1488">
        <f>CONCATENATE("TAITbid:",(G1488*1000))</f>
        <v>TAITbid:20000</v>
      </c>
      <c t="str" s="27" r="K1488">
        <f>CONCATENATE("TAITUnscheduled:",(I1488*1000))</f>
        <v>TAITUnscheduled:0</v>
      </c>
      <c t="str" s="27" r="L1488">
        <f>CONCATENATE("TAITPlanned:",(N1488*1000))</f>
        <v>TAITPlanned:0</v>
      </c>
      <c t="str" s="27" r="M1488">
        <f>CONCATENATE("TAITSettled:",(P1488*1000))</f>
        <v>TAITSettled:20000</v>
      </c>
      <c s="36" r="N1488"/>
      <c s="34" r="O1488"/>
      <c s="8" r="P1488">
        <v>20</v>
      </c>
      <c s="17" r="Q1488"/>
      <c s="40" r="R1488"/>
      <c s="40" r="S1488"/>
      <c s="17" r="T1488"/>
      <c s="29" r="U1488">
        <f>(((20*AB1488)*AC1488)+(20*AA1488))*1</f>
        <v>0</v>
      </c>
      <c s="29" r="V1488">
        <f>IF((U1488=0),0,(S1488/U1488))</f>
        <v>0</v>
      </c>
      <c s="40" r="X1488">
        <f>(AA1488+AB1488)*AC1488</f>
        <v>0</v>
      </c>
      <c s="17" r="Y1488"/>
      <c s="31" r="AA1488"/>
      <c s="31" r="AB1488"/>
      <c s="31" r="AC1488"/>
      <c s="31" r="AD1488"/>
    </row>
    <row customHeight="1" r="1489" ht="12.0">
      <c s="19" r="A1489">
        <v>41791.9583333333</v>
      </c>
      <c s="23" r="B1489">
        <v>41792</v>
      </c>
      <c s="19" r="C1489">
        <f>A1489+TIME(5,0,0)</f>
        <v>41792.1666666667</v>
      </c>
      <c s="24" r="D1489">
        <f>DATE(YEAR(C1489),MONTH(C1489),DAY(C1489))</f>
        <v>41792</v>
      </c>
      <c s="27" r="E1489">
        <f>HOUR(C1489)</f>
        <v>4</v>
      </c>
      <c t="str" s="27" r="F1489">
        <f>CONCATENATE("TAITsched:",(H1489*1000))</f>
        <v>TAITsched:20000</v>
      </c>
      <c s="18" r="G1489">
        <v>20</v>
      </c>
      <c s="8" r="H1489">
        <v>20</v>
      </c>
      <c s="36" r="I1489">
        <v>0</v>
      </c>
      <c t="str" s="27" r="J1489">
        <f>CONCATENATE("TAITbid:",(G1489*1000))</f>
        <v>TAITbid:20000</v>
      </c>
      <c t="str" s="27" r="K1489">
        <f>CONCATENATE("TAITUnscheduled:",(I1489*1000))</f>
        <v>TAITUnscheduled:0</v>
      </c>
      <c t="str" s="27" r="L1489">
        <f>CONCATENATE("TAITPlanned:",(N1489*1000))</f>
        <v>TAITPlanned:0</v>
      </c>
      <c t="str" s="27" r="M1489">
        <f>CONCATENATE("TAITSettled:",(P1489*1000))</f>
        <v>TAITSettled:20000</v>
      </c>
      <c s="36" r="N1489"/>
      <c s="34" r="O1489"/>
      <c s="8" r="P1489">
        <v>20</v>
      </c>
      <c s="17" r="Q1489"/>
      <c s="40" r="R1489"/>
      <c s="40" r="S1489"/>
      <c s="17" r="T1489"/>
      <c s="29" r="U1489">
        <f>(((20*AB1489)*AC1489)+(20*AA1489))*1</f>
        <v>0</v>
      </c>
      <c s="29" r="V1489">
        <f>IF((U1489=0),0,(S1489/U1489))</f>
        <v>0</v>
      </c>
      <c s="40" r="X1489">
        <f>(AA1489+AB1489)*AC1489</f>
        <v>0</v>
      </c>
      <c s="17" r="Y1489"/>
      <c s="31" r="AA1489"/>
      <c s="31" r="AB1489"/>
      <c s="31" r="AC1489"/>
      <c s="31" r="AD1489"/>
    </row>
    <row customHeight="1" r="1490" ht="12.0">
      <c s="19" r="A1490">
        <v>41792</v>
      </c>
      <c s="23" r="B1490">
        <v>41792.0416666667</v>
      </c>
      <c s="19" r="C1490">
        <f>A1490+TIME(5,0,0)</f>
        <v>41792.2083333333</v>
      </c>
      <c s="24" r="D1490">
        <f>DATE(YEAR(C1490),MONTH(C1490),DAY(C1490))</f>
        <v>41792</v>
      </c>
      <c s="27" r="E1490">
        <f>HOUR(C1490)</f>
        <v>5</v>
      </c>
      <c t="str" s="27" r="F1490">
        <f>CONCATENATE("TAITsched:",(H1490*1000))</f>
        <v>TAITsched:20000</v>
      </c>
      <c s="18" r="G1490">
        <v>20</v>
      </c>
      <c s="8" r="H1490">
        <v>20</v>
      </c>
      <c s="36" r="I1490">
        <v>0</v>
      </c>
      <c t="str" s="27" r="J1490">
        <f>CONCATENATE("TAITbid:",(G1490*1000))</f>
        <v>TAITbid:20000</v>
      </c>
      <c t="str" s="27" r="K1490">
        <f>CONCATENATE("TAITUnscheduled:",(I1490*1000))</f>
        <v>TAITUnscheduled:0</v>
      </c>
      <c t="str" s="27" r="L1490">
        <f>CONCATENATE("TAITPlanned:",(N1490*1000))</f>
        <v>TAITPlanned:0</v>
      </c>
      <c t="str" s="27" r="M1490">
        <f>CONCATENATE("TAITSettled:",(P1490*1000))</f>
        <v>TAITSettled:20000</v>
      </c>
      <c s="36" r="N1490"/>
      <c s="34" r="O1490"/>
      <c s="8" r="P1490">
        <v>20</v>
      </c>
      <c s="17" r="Q1490"/>
      <c s="40" r="R1490"/>
      <c s="40" r="S1490"/>
      <c s="17" r="T1490"/>
      <c s="29" r="U1490">
        <f>(((20*AB1490)*AC1490)+(20*AA1490))*1</f>
        <v>0</v>
      </c>
      <c s="29" r="V1490">
        <f>IF((U1490=0),0,(S1490/U1490))</f>
        <v>0</v>
      </c>
      <c s="40" r="X1490">
        <f>(AA1490+AB1490)*AC1490</f>
        <v>0</v>
      </c>
      <c s="17" r="Y1490"/>
      <c s="31" r="AA1490"/>
      <c s="31" r="AB1490"/>
      <c s="31" r="AC1490"/>
      <c s="31" r="AD1490"/>
    </row>
    <row customHeight="1" r="1491" ht="12.0">
      <c s="19" r="A1491">
        <v>41792.0416666667</v>
      </c>
      <c s="23" r="B1491">
        <v>41792.0833333333</v>
      </c>
      <c s="19" r="C1491">
        <f>A1491+TIME(5,0,0)</f>
        <v>41792.25</v>
      </c>
      <c s="24" r="D1491">
        <f>DATE(YEAR(C1491),MONTH(C1491),DAY(C1491))</f>
        <v>41792</v>
      </c>
      <c s="27" r="E1491">
        <f>HOUR(C1491)</f>
        <v>6</v>
      </c>
      <c t="str" s="27" r="F1491">
        <f>CONCATENATE("TAITsched:",(H1491*1000))</f>
        <v>TAITsched:20000</v>
      </c>
      <c s="18" r="G1491">
        <v>20</v>
      </c>
      <c s="8" r="H1491">
        <v>20</v>
      </c>
      <c s="36" r="I1491">
        <v>0</v>
      </c>
      <c t="str" s="27" r="J1491">
        <f>CONCATENATE("TAITbid:",(G1491*1000))</f>
        <v>TAITbid:20000</v>
      </c>
      <c t="str" s="27" r="K1491">
        <f>CONCATENATE("TAITUnscheduled:",(I1491*1000))</f>
        <v>TAITUnscheduled:0</v>
      </c>
      <c t="str" s="27" r="L1491">
        <f>CONCATENATE("TAITPlanned:",(N1491*1000))</f>
        <v>TAITPlanned:0</v>
      </c>
      <c t="str" s="27" r="M1491">
        <f>CONCATENATE("TAITSettled:",(P1491*1000))</f>
        <v>TAITSettled:20000</v>
      </c>
      <c s="36" r="N1491"/>
      <c s="34" r="O1491"/>
      <c s="8" r="P1491">
        <v>20</v>
      </c>
      <c s="17" r="Q1491"/>
      <c s="40" r="R1491"/>
      <c s="40" r="S1491"/>
      <c s="17" r="T1491"/>
      <c s="29" r="U1491">
        <f>(((20*AB1491)*AC1491)+(20*AA1491))*1</f>
        <v>0</v>
      </c>
      <c s="29" r="V1491">
        <f>IF((U1491=0),0,(S1491/U1491))</f>
        <v>0</v>
      </c>
      <c s="40" r="X1491">
        <f>(AA1491+AB1491)*AC1491</f>
        <v>0</v>
      </c>
      <c s="17" r="Y1491"/>
      <c s="31" r="AA1491"/>
      <c s="31" r="AB1491"/>
      <c s="31" r="AC1491"/>
      <c s="31" r="AD1491"/>
    </row>
    <row customHeight="1" r="1492" ht="12.0">
      <c s="19" r="A1492">
        <v>41792.0833333333</v>
      </c>
      <c s="23" r="B1492">
        <v>41792.125</v>
      </c>
      <c s="19" r="C1492">
        <f>A1492+TIME(5,0,0)</f>
        <v>41792.2916666667</v>
      </c>
      <c s="24" r="D1492">
        <f>DATE(YEAR(C1492),MONTH(C1492),DAY(C1492))</f>
        <v>41792</v>
      </c>
      <c s="27" r="E1492">
        <f>HOUR(C1492)</f>
        <v>7</v>
      </c>
      <c t="str" s="27" r="F1492">
        <f>CONCATENATE("TAITsched:",(H1492*1000))</f>
        <v>TAITsched:20000</v>
      </c>
      <c s="18" r="G1492">
        <v>20</v>
      </c>
      <c s="8" r="H1492">
        <v>20</v>
      </c>
      <c s="36" r="I1492">
        <v>0</v>
      </c>
      <c t="str" s="27" r="J1492">
        <f>CONCATENATE("TAITbid:",(G1492*1000))</f>
        <v>TAITbid:20000</v>
      </c>
      <c t="str" s="27" r="K1492">
        <f>CONCATENATE("TAITUnscheduled:",(I1492*1000))</f>
        <v>TAITUnscheduled:0</v>
      </c>
      <c t="str" s="27" r="L1492">
        <f>CONCATENATE("TAITPlanned:",(N1492*1000))</f>
        <v>TAITPlanned:0</v>
      </c>
      <c t="str" s="27" r="M1492">
        <f>CONCATENATE("TAITSettled:",(P1492*1000))</f>
        <v>TAITSettled:20000</v>
      </c>
      <c s="36" r="N1492"/>
      <c s="34" r="O1492"/>
      <c s="8" r="P1492">
        <v>20</v>
      </c>
      <c s="17" r="Q1492"/>
      <c s="40" r="R1492"/>
      <c s="40" r="S1492"/>
      <c s="17" r="T1492"/>
      <c s="29" r="U1492">
        <f>(((20*AB1492)*AC1492)+(20*AA1492))*1</f>
        <v>0</v>
      </c>
      <c s="29" r="V1492">
        <f>IF((U1492=0),0,(S1492/U1492))</f>
        <v>0</v>
      </c>
      <c s="40" r="X1492">
        <f>(AA1492+AB1492)*AC1492</f>
        <v>0</v>
      </c>
      <c s="17" r="Y1492"/>
      <c s="31" r="AA1492"/>
      <c s="31" r="AB1492"/>
      <c s="31" r="AC1492"/>
      <c s="31" r="AD1492"/>
    </row>
    <row customHeight="1" r="1493" ht="12.0">
      <c s="19" r="A1493">
        <v>41792.125</v>
      </c>
      <c s="23" r="B1493">
        <v>41792.1666666667</v>
      </c>
      <c s="19" r="C1493">
        <f>A1493+TIME(5,0,0)</f>
        <v>41792.3333333333</v>
      </c>
      <c s="24" r="D1493">
        <f>DATE(YEAR(C1493),MONTH(C1493),DAY(C1493))</f>
        <v>41792</v>
      </c>
      <c s="27" r="E1493">
        <f>HOUR(C1493)</f>
        <v>8</v>
      </c>
      <c t="str" s="27" r="F1493">
        <f>CONCATENATE("TAITsched:",(H1493*1000))</f>
        <v>TAITsched:20000</v>
      </c>
      <c s="18" r="G1493">
        <v>20</v>
      </c>
      <c s="8" r="H1493">
        <v>20</v>
      </c>
      <c s="36" r="I1493">
        <v>0</v>
      </c>
      <c t="str" s="27" r="J1493">
        <f>CONCATENATE("TAITbid:",(G1493*1000))</f>
        <v>TAITbid:20000</v>
      </c>
      <c t="str" s="27" r="K1493">
        <f>CONCATENATE("TAITUnscheduled:",(I1493*1000))</f>
        <v>TAITUnscheduled:0</v>
      </c>
      <c t="str" s="27" r="L1493">
        <f>CONCATENATE("TAITPlanned:",(N1493*1000))</f>
        <v>TAITPlanned:0</v>
      </c>
      <c t="str" s="27" r="M1493">
        <f>CONCATENATE("TAITSettled:",(P1493*1000))</f>
        <v>TAITSettled:20000</v>
      </c>
      <c s="36" r="N1493"/>
      <c s="34" r="O1493"/>
      <c s="8" r="P1493">
        <v>20</v>
      </c>
      <c s="17" r="Q1493"/>
      <c s="40" r="R1493"/>
      <c s="40" r="S1493"/>
      <c s="17" r="T1493"/>
      <c s="29" r="U1493">
        <f>(((20*AB1493)*AC1493)+(20*AA1493))*1</f>
        <v>0</v>
      </c>
      <c s="29" r="V1493">
        <f>IF((U1493=0),0,(S1493/U1493))</f>
        <v>0</v>
      </c>
      <c s="40" r="X1493">
        <f>(AA1493+AB1493)*AC1493</f>
        <v>0</v>
      </c>
      <c s="17" r="Y1493"/>
      <c s="31" r="AA1493"/>
      <c s="31" r="AB1493"/>
      <c s="31" r="AC1493"/>
      <c s="31" r="AD1493"/>
    </row>
    <row customHeight="1" r="1494" ht="12.0">
      <c s="19" r="A1494">
        <v>41792.1666666667</v>
      </c>
      <c s="23" r="B1494">
        <v>41792.2083333333</v>
      </c>
      <c s="19" r="C1494">
        <f>A1494+TIME(5,0,0)</f>
        <v>41792.375</v>
      </c>
      <c s="24" r="D1494">
        <f>DATE(YEAR(C1494),MONTH(C1494),DAY(C1494))</f>
        <v>41792</v>
      </c>
      <c s="27" r="E1494">
        <f>HOUR(C1494)</f>
        <v>9</v>
      </c>
      <c t="str" s="27" r="F1494">
        <f>CONCATENATE("TAITsched:",(H1494*1000))</f>
        <v>TAITsched:20000</v>
      </c>
      <c s="18" r="G1494">
        <v>20</v>
      </c>
      <c s="8" r="H1494">
        <v>20</v>
      </c>
      <c s="36" r="I1494">
        <v>0</v>
      </c>
      <c t="str" s="27" r="J1494">
        <f>CONCATENATE("TAITbid:",(G1494*1000))</f>
        <v>TAITbid:20000</v>
      </c>
      <c t="str" s="27" r="K1494">
        <f>CONCATENATE("TAITUnscheduled:",(I1494*1000))</f>
        <v>TAITUnscheduled:0</v>
      </c>
      <c t="str" s="27" r="L1494">
        <f>CONCATENATE("TAITPlanned:",(N1494*1000))</f>
        <v>TAITPlanned:0</v>
      </c>
      <c t="str" s="27" r="M1494">
        <f>CONCATENATE("TAITSettled:",(P1494*1000))</f>
        <v>TAITSettled:20000</v>
      </c>
      <c s="36" r="N1494"/>
      <c s="34" r="O1494"/>
      <c s="8" r="P1494">
        <v>20</v>
      </c>
      <c s="17" r="Q1494"/>
      <c s="40" r="R1494"/>
      <c s="40" r="S1494"/>
      <c s="17" r="T1494"/>
      <c s="29" r="U1494">
        <f>(((20*AB1494)*AC1494)+(20*AA1494))*1</f>
        <v>0</v>
      </c>
      <c s="29" r="V1494">
        <f>IF((U1494=0),0,(S1494/U1494))</f>
        <v>0</v>
      </c>
      <c s="40" r="X1494">
        <f>(AA1494+AB1494)*AC1494</f>
        <v>0</v>
      </c>
      <c s="17" r="Y1494"/>
      <c s="31" r="AA1494"/>
      <c s="31" r="AB1494"/>
      <c s="31" r="AC1494"/>
      <c s="31" r="AD1494"/>
    </row>
    <row customHeight="1" r="1495" ht="12.0">
      <c s="19" r="A1495">
        <v>41792.2083333333</v>
      </c>
      <c s="23" r="B1495">
        <v>41792.25</v>
      </c>
      <c s="19" r="C1495">
        <f>A1495+TIME(5,0,0)</f>
        <v>41792.4166666667</v>
      </c>
      <c s="24" r="D1495">
        <f>DATE(YEAR(C1495),MONTH(C1495),DAY(C1495))</f>
        <v>41792</v>
      </c>
      <c s="27" r="E1495">
        <f>HOUR(C1495)</f>
        <v>10</v>
      </c>
      <c t="str" s="27" r="F1495">
        <f>CONCATENATE("TAITsched:",(H1495*1000))</f>
        <v>TAITsched:20000</v>
      </c>
      <c s="18" r="G1495">
        <v>20</v>
      </c>
      <c s="8" r="H1495">
        <v>20</v>
      </c>
      <c s="36" r="I1495">
        <v>0</v>
      </c>
      <c t="str" s="27" r="J1495">
        <f>CONCATENATE("TAITbid:",(G1495*1000))</f>
        <v>TAITbid:20000</v>
      </c>
      <c t="str" s="27" r="K1495">
        <f>CONCATENATE("TAITUnscheduled:",(I1495*1000))</f>
        <v>TAITUnscheduled:0</v>
      </c>
      <c t="str" s="27" r="L1495">
        <f>CONCATENATE("TAITPlanned:",(N1495*1000))</f>
        <v>TAITPlanned:0</v>
      </c>
      <c t="str" s="27" r="M1495">
        <f>CONCATENATE("TAITSettled:",(P1495*1000))</f>
        <v>TAITSettled:20000</v>
      </c>
      <c s="36" r="N1495"/>
      <c s="34" r="O1495"/>
      <c s="8" r="P1495">
        <v>20</v>
      </c>
      <c s="17" r="Q1495"/>
      <c s="40" r="R1495"/>
      <c s="40" r="S1495"/>
      <c s="17" r="T1495"/>
      <c s="29" r="U1495">
        <f>(((20*AB1495)*AC1495)+(20*AA1495))*1</f>
        <v>0</v>
      </c>
      <c s="29" r="V1495">
        <f>IF((U1495=0),0,(S1495/U1495))</f>
        <v>0</v>
      </c>
      <c s="40" r="X1495">
        <f>(AA1495+AB1495)*AC1495</f>
        <v>0</v>
      </c>
      <c s="17" r="Y1495"/>
      <c s="31" r="AA1495"/>
      <c s="31" r="AB1495"/>
      <c s="31" r="AC1495"/>
      <c s="31" r="AD1495"/>
    </row>
    <row customHeight="1" r="1496" ht="12.0">
      <c s="19" r="A1496">
        <v>41792.25</v>
      </c>
      <c s="23" r="B1496">
        <v>41792.2916666667</v>
      </c>
      <c s="19" r="C1496">
        <f>A1496+TIME(5,0,0)</f>
        <v>41792.4583333333</v>
      </c>
      <c s="24" r="D1496">
        <f>DATE(YEAR(C1496),MONTH(C1496),DAY(C1496))</f>
        <v>41792</v>
      </c>
      <c s="27" r="E1496">
        <f>HOUR(C1496)</f>
        <v>11</v>
      </c>
      <c t="str" s="27" r="F1496">
        <f>CONCATENATE("TAITsched:",(H1496*1000))</f>
        <v>TAITsched:20000</v>
      </c>
      <c s="18" r="G1496">
        <v>20</v>
      </c>
      <c s="8" r="H1496">
        <v>20</v>
      </c>
      <c s="36" r="I1496">
        <v>0</v>
      </c>
      <c t="str" s="27" r="J1496">
        <f>CONCATENATE("TAITbid:",(G1496*1000))</f>
        <v>TAITbid:20000</v>
      </c>
      <c t="str" s="27" r="K1496">
        <f>CONCATENATE("TAITUnscheduled:",(I1496*1000))</f>
        <v>TAITUnscheduled:0</v>
      </c>
      <c t="str" s="27" r="L1496">
        <f>CONCATENATE("TAITPlanned:",(N1496*1000))</f>
        <v>TAITPlanned:0</v>
      </c>
      <c t="str" s="27" r="M1496">
        <f>CONCATENATE("TAITSettled:",(P1496*1000))</f>
        <v>TAITSettled:20000</v>
      </c>
      <c s="36" r="N1496"/>
      <c s="34" r="O1496"/>
      <c s="8" r="P1496">
        <v>20</v>
      </c>
      <c s="17" r="Q1496"/>
      <c s="40" r="R1496"/>
      <c s="40" r="S1496"/>
      <c s="17" r="T1496"/>
      <c s="29" r="U1496">
        <f>(((20*AB1496)*AC1496)+(20*AA1496))*1</f>
        <v>0</v>
      </c>
      <c s="29" r="V1496">
        <f>IF((U1496=0),0,(S1496/U1496))</f>
        <v>0</v>
      </c>
      <c s="40" r="X1496">
        <f>(AA1496+AB1496)*AC1496</f>
        <v>0</v>
      </c>
      <c s="17" r="Y1496"/>
      <c s="31" r="AA1496"/>
      <c s="31" r="AB1496"/>
      <c s="31" r="AC1496"/>
      <c s="31" r="AD1496"/>
    </row>
    <row customHeight="1" r="1497" ht="12.0">
      <c s="19" r="A1497">
        <v>41792.2916666667</v>
      </c>
      <c s="23" r="B1497">
        <v>41792.3333333333</v>
      </c>
      <c s="19" r="C1497">
        <f>A1497+TIME(5,0,0)</f>
        <v>41792.5</v>
      </c>
      <c s="24" r="D1497">
        <f>DATE(YEAR(C1497),MONTH(C1497),DAY(C1497))</f>
        <v>41792</v>
      </c>
      <c s="27" r="E1497">
        <f>HOUR(C1497)</f>
        <v>12</v>
      </c>
      <c t="str" s="27" r="F1497">
        <f>CONCATENATE("TAITsched:",(H1497*1000))</f>
        <v>TAITsched:20000</v>
      </c>
      <c s="18" r="G1497">
        <v>20</v>
      </c>
      <c s="8" r="H1497">
        <v>20</v>
      </c>
      <c s="36" r="I1497">
        <v>0</v>
      </c>
      <c t="str" s="27" r="J1497">
        <f>CONCATENATE("TAITbid:",(G1497*1000))</f>
        <v>TAITbid:20000</v>
      </c>
      <c t="str" s="27" r="K1497">
        <f>CONCATENATE("TAITUnscheduled:",(I1497*1000))</f>
        <v>TAITUnscheduled:0</v>
      </c>
      <c t="str" s="27" r="L1497">
        <f>CONCATENATE("TAITPlanned:",(N1497*1000))</f>
        <v>TAITPlanned:0</v>
      </c>
      <c t="str" s="27" r="M1497">
        <f>CONCATENATE("TAITSettled:",(P1497*1000))</f>
        <v>TAITSettled:20000</v>
      </c>
      <c s="36" r="N1497"/>
      <c s="34" r="O1497"/>
      <c s="8" r="P1497">
        <v>20</v>
      </c>
      <c s="17" r="Q1497"/>
      <c s="40" r="R1497"/>
      <c s="40" r="S1497"/>
      <c s="17" r="T1497"/>
      <c s="29" r="U1497">
        <f>(((20*AB1497)*AC1497)+(20*AA1497))*1</f>
        <v>0</v>
      </c>
      <c s="29" r="V1497">
        <f>IF((U1497=0),0,(S1497/U1497))</f>
        <v>0</v>
      </c>
      <c s="40" r="X1497">
        <f>(AA1497+AB1497)*AC1497</f>
        <v>0</v>
      </c>
      <c s="17" r="Y1497"/>
      <c s="31" r="AA1497"/>
      <c s="31" r="AB1497"/>
      <c s="31" r="AC1497"/>
      <c s="31" r="AD1497"/>
    </row>
    <row customHeight="1" r="1498" ht="12.0">
      <c s="19" r="A1498">
        <v>41792.3333333333</v>
      </c>
      <c s="23" r="B1498">
        <v>41792.375</v>
      </c>
      <c s="19" r="C1498">
        <f>A1498+TIME(5,0,0)</f>
        <v>41792.5416666667</v>
      </c>
      <c s="24" r="D1498">
        <f>DATE(YEAR(C1498),MONTH(C1498),DAY(C1498))</f>
        <v>41792</v>
      </c>
      <c s="27" r="E1498">
        <f>HOUR(C1498)</f>
        <v>13</v>
      </c>
      <c t="str" s="27" r="F1498">
        <f>CONCATENATE("TAITsched:",(H1498*1000))</f>
        <v>TAITsched:20000</v>
      </c>
      <c s="18" r="G1498">
        <v>20</v>
      </c>
      <c s="8" r="H1498">
        <v>20</v>
      </c>
      <c s="36" r="I1498">
        <v>0</v>
      </c>
      <c t="str" s="27" r="J1498">
        <f>CONCATENATE("TAITbid:",(G1498*1000))</f>
        <v>TAITbid:20000</v>
      </c>
      <c t="str" s="27" r="K1498">
        <f>CONCATENATE("TAITUnscheduled:",(I1498*1000))</f>
        <v>TAITUnscheduled:0</v>
      </c>
      <c t="str" s="27" r="L1498">
        <f>CONCATENATE("TAITPlanned:",(N1498*1000))</f>
        <v>TAITPlanned:0</v>
      </c>
      <c t="str" s="27" r="M1498">
        <f>CONCATENATE("TAITSettled:",(P1498*1000))</f>
        <v>TAITSettled:20000</v>
      </c>
      <c s="36" r="N1498"/>
      <c s="34" r="O1498"/>
      <c s="8" r="P1498">
        <v>20</v>
      </c>
      <c s="17" r="Q1498"/>
      <c s="40" r="R1498"/>
      <c s="40" r="S1498"/>
      <c s="17" r="T1498"/>
      <c s="29" r="U1498">
        <f>(((20*AB1498)*AC1498)+(20*AA1498))*1</f>
        <v>0</v>
      </c>
      <c s="29" r="V1498">
        <f>IF((U1498=0),0,(S1498/U1498))</f>
        <v>0</v>
      </c>
      <c s="40" r="X1498">
        <f>(AA1498+AB1498)*AC1498</f>
        <v>0</v>
      </c>
      <c s="17" r="Y1498"/>
      <c s="31" r="AA1498"/>
      <c s="31" r="AB1498"/>
      <c s="31" r="AC1498"/>
      <c s="31" r="AD1498"/>
    </row>
    <row customHeight="1" r="1499" ht="12.0">
      <c s="19" r="A1499">
        <v>41792.375</v>
      </c>
      <c s="23" r="B1499">
        <v>41792.4166666667</v>
      </c>
      <c s="19" r="C1499">
        <f>A1499+TIME(5,0,0)</f>
        <v>41792.5833333333</v>
      </c>
      <c s="24" r="D1499">
        <f>DATE(YEAR(C1499),MONTH(C1499),DAY(C1499))</f>
        <v>41792</v>
      </c>
      <c s="27" r="E1499">
        <f>HOUR(C1499)</f>
        <v>14</v>
      </c>
      <c t="str" s="27" r="F1499">
        <f>CONCATENATE("TAITsched:",(H1499*1000))</f>
        <v>TAITsched:20000</v>
      </c>
      <c s="18" r="G1499">
        <v>20</v>
      </c>
      <c s="8" r="H1499">
        <v>20</v>
      </c>
      <c s="36" r="I1499">
        <v>0</v>
      </c>
      <c t="str" s="27" r="J1499">
        <f>CONCATENATE("TAITbid:",(G1499*1000))</f>
        <v>TAITbid:20000</v>
      </c>
      <c t="str" s="27" r="K1499">
        <f>CONCATENATE("TAITUnscheduled:",(I1499*1000))</f>
        <v>TAITUnscheduled:0</v>
      </c>
      <c t="str" s="27" r="L1499">
        <f>CONCATENATE("TAITPlanned:",(N1499*1000))</f>
        <v>TAITPlanned:0</v>
      </c>
      <c t="str" s="27" r="M1499">
        <f>CONCATENATE("TAITSettled:",(P1499*1000))</f>
        <v>TAITSettled:20000</v>
      </c>
      <c s="36" r="N1499"/>
      <c s="34" r="O1499"/>
      <c s="8" r="P1499">
        <v>20</v>
      </c>
      <c s="17" r="Q1499"/>
      <c s="40" r="R1499"/>
      <c s="40" r="S1499"/>
      <c s="17" r="T1499"/>
      <c s="29" r="U1499">
        <f>(((20*AB1499)*AC1499)+(20*AA1499))*1</f>
        <v>0</v>
      </c>
      <c s="29" r="V1499">
        <f>IF((U1499=0),0,(S1499/U1499))</f>
        <v>0</v>
      </c>
      <c s="40" r="X1499">
        <f>(AA1499+AB1499)*AC1499</f>
        <v>0</v>
      </c>
      <c s="17" r="Y1499"/>
      <c s="31" r="AA1499"/>
      <c s="31" r="AB1499"/>
      <c s="31" r="AC1499"/>
      <c s="31" r="AD1499"/>
    </row>
    <row customHeight="1" r="1500" ht="12.0">
      <c s="19" r="A1500">
        <v>41792.4166666667</v>
      </c>
      <c s="23" r="B1500">
        <v>41792.4583333333</v>
      </c>
      <c s="19" r="C1500">
        <f>A1500+TIME(5,0,0)</f>
        <v>41792.625</v>
      </c>
      <c s="24" r="D1500">
        <f>DATE(YEAR(C1500),MONTH(C1500),DAY(C1500))</f>
        <v>41792</v>
      </c>
      <c s="27" r="E1500">
        <f>HOUR(C1500)</f>
        <v>15</v>
      </c>
      <c t="str" s="27" r="F1500">
        <f>CONCATENATE("TAITsched:",(H1500*1000))</f>
        <v>TAITsched:20000</v>
      </c>
      <c s="18" r="G1500">
        <v>20</v>
      </c>
      <c s="8" r="H1500">
        <v>20</v>
      </c>
      <c s="36" r="I1500">
        <v>0</v>
      </c>
      <c t="str" s="27" r="J1500">
        <f>CONCATENATE("TAITbid:",(G1500*1000))</f>
        <v>TAITbid:20000</v>
      </c>
      <c t="str" s="27" r="K1500">
        <f>CONCATENATE("TAITUnscheduled:",(I1500*1000))</f>
        <v>TAITUnscheduled:0</v>
      </c>
      <c t="str" s="27" r="L1500">
        <f>CONCATENATE("TAITPlanned:",(N1500*1000))</f>
        <v>TAITPlanned:0</v>
      </c>
      <c t="str" s="27" r="M1500">
        <f>CONCATENATE("TAITSettled:",(P1500*1000))</f>
        <v>TAITSettled:20000</v>
      </c>
      <c s="36" r="N1500"/>
      <c s="34" r="O1500"/>
      <c s="8" r="P1500">
        <v>20</v>
      </c>
      <c s="17" r="Q1500"/>
      <c s="40" r="R1500"/>
      <c s="40" r="S1500"/>
      <c s="17" r="T1500"/>
      <c s="29" r="U1500">
        <f>(((20*AB1500)*AC1500)+(20*AA1500))*1</f>
        <v>0</v>
      </c>
      <c s="29" r="V1500">
        <f>IF((U1500=0),0,(S1500/U1500))</f>
        <v>0</v>
      </c>
      <c s="40" r="X1500">
        <f>(AA1500+AB1500)*AC1500</f>
        <v>0</v>
      </c>
      <c s="17" r="Y1500"/>
      <c s="31" r="AA1500"/>
      <c s="31" r="AB1500"/>
      <c s="31" r="AC1500"/>
      <c s="31" r="AD1500"/>
    </row>
    <row customHeight="1" r="1501" ht="12.0">
      <c s="19" r="A1501">
        <v>41792.4583333333</v>
      </c>
      <c s="23" r="B1501">
        <v>41792.5</v>
      </c>
      <c s="19" r="C1501">
        <f>A1501+TIME(5,0,0)</f>
        <v>41792.6666666667</v>
      </c>
      <c s="24" r="D1501">
        <f>DATE(YEAR(C1501),MONTH(C1501),DAY(C1501))</f>
        <v>41792</v>
      </c>
      <c s="27" r="E1501">
        <f>HOUR(C1501)</f>
        <v>16</v>
      </c>
      <c t="str" s="27" r="F1501">
        <f>CONCATENATE("TAITsched:",(H1501*1000))</f>
        <v>TAITsched:20000</v>
      </c>
      <c s="18" r="G1501">
        <v>20</v>
      </c>
      <c s="8" r="H1501">
        <v>20</v>
      </c>
      <c s="36" r="I1501">
        <v>0</v>
      </c>
      <c t="str" s="27" r="J1501">
        <f>CONCATENATE("TAITbid:",(G1501*1000))</f>
        <v>TAITbid:20000</v>
      </c>
      <c t="str" s="27" r="K1501">
        <f>CONCATENATE("TAITUnscheduled:",(I1501*1000))</f>
        <v>TAITUnscheduled:0</v>
      </c>
      <c t="str" s="27" r="L1501">
        <f>CONCATENATE("TAITPlanned:",(N1501*1000))</f>
        <v>TAITPlanned:0</v>
      </c>
      <c t="str" s="27" r="M1501">
        <f>CONCATENATE("TAITSettled:",(P1501*1000))</f>
        <v>TAITSettled:20000</v>
      </c>
      <c s="36" r="N1501"/>
      <c s="34" r="O1501"/>
      <c s="8" r="P1501">
        <v>20</v>
      </c>
      <c s="17" r="Q1501"/>
      <c s="40" r="R1501"/>
      <c s="40" r="S1501"/>
      <c s="17" r="T1501"/>
      <c s="29" r="U1501">
        <f>(((20*AB1501)*AC1501)+(20*AA1501))*1</f>
        <v>0</v>
      </c>
      <c s="29" r="V1501">
        <f>IF((U1501=0),0,(S1501/U1501))</f>
        <v>0</v>
      </c>
      <c s="40" r="X1501">
        <f>(AA1501+AB1501)*AC1501</f>
        <v>0</v>
      </c>
      <c s="17" r="Y1501"/>
      <c s="31" r="AA1501"/>
      <c s="31" r="AB1501"/>
      <c s="31" r="AC1501"/>
      <c s="31" r="AD1501"/>
    </row>
    <row customHeight="1" r="1502" ht="12.0">
      <c s="19" r="A1502">
        <v>41792.5</v>
      </c>
      <c s="23" r="B1502">
        <v>41792.5416666667</v>
      </c>
      <c s="19" r="C1502">
        <f>A1502+TIME(5,0,0)</f>
        <v>41792.7083333333</v>
      </c>
      <c s="24" r="D1502">
        <f>DATE(YEAR(C1502),MONTH(C1502),DAY(C1502))</f>
        <v>41792</v>
      </c>
      <c s="27" r="E1502">
        <f>HOUR(C1502)</f>
        <v>17</v>
      </c>
      <c t="str" s="27" r="F1502">
        <f>CONCATENATE("TAITsched:",(H1502*1000))</f>
        <v>TAITsched:20000</v>
      </c>
      <c s="18" r="G1502">
        <v>20</v>
      </c>
      <c s="8" r="H1502">
        <v>20</v>
      </c>
      <c s="36" r="I1502">
        <v>0</v>
      </c>
      <c t="str" s="27" r="J1502">
        <f>CONCATENATE("TAITbid:",(G1502*1000))</f>
        <v>TAITbid:20000</v>
      </c>
      <c t="str" s="27" r="K1502">
        <f>CONCATENATE("TAITUnscheduled:",(I1502*1000))</f>
        <v>TAITUnscheduled:0</v>
      </c>
      <c t="str" s="27" r="L1502">
        <f>CONCATENATE("TAITPlanned:",(N1502*1000))</f>
        <v>TAITPlanned:0</v>
      </c>
      <c t="str" s="27" r="M1502">
        <f>CONCATENATE("TAITSettled:",(P1502*1000))</f>
        <v>TAITSettled:20000</v>
      </c>
      <c s="36" r="N1502"/>
      <c s="34" r="O1502"/>
      <c s="8" r="P1502">
        <v>20</v>
      </c>
      <c s="17" r="Q1502"/>
      <c s="40" r="R1502"/>
      <c s="40" r="S1502"/>
      <c s="17" r="T1502"/>
      <c s="29" r="U1502">
        <f>(((20*AB1502)*AC1502)+(20*AA1502))*1</f>
        <v>0</v>
      </c>
      <c s="29" r="V1502">
        <f>IF((U1502=0),0,(S1502/U1502))</f>
        <v>0</v>
      </c>
      <c s="40" r="X1502">
        <f>(AA1502+AB1502)*AC1502</f>
        <v>0</v>
      </c>
      <c s="17" r="Y1502"/>
      <c s="31" r="AA1502"/>
      <c s="31" r="AB1502"/>
      <c s="31" r="AC1502"/>
      <c s="31" r="AD1502"/>
    </row>
    <row customHeight="1" r="1503" ht="12.0">
      <c s="19" r="A1503">
        <v>41792.5416666667</v>
      </c>
      <c s="23" r="B1503">
        <v>41792.5833333333</v>
      </c>
      <c s="19" r="C1503">
        <f>A1503+TIME(5,0,0)</f>
        <v>41792.75</v>
      </c>
      <c s="24" r="D1503">
        <f>DATE(YEAR(C1503),MONTH(C1503),DAY(C1503))</f>
        <v>41792</v>
      </c>
      <c s="27" r="E1503">
        <f>HOUR(C1503)</f>
        <v>18</v>
      </c>
      <c t="str" s="27" r="F1503">
        <f>CONCATENATE("TAITsched:",(H1503*1000))</f>
        <v>TAITsched:20000</v>
      </c>
      <c s="18" r="G1503">
        <v>20</v>
      </c>
      <c s="8" r="H1503">
        <v>20</v>
      </c>
      <c s="36" r="I1503">
        <v>0</v>
      </c>
      <c t="str" s="27" r="J1503">
        <f>CONCATENATE("TAITbid:",(G1503*1000))</f>
        <v>TAITbid:20000</v>
      </c>
      <c t="str" s="27" r="K1503">
        <f>CONCATENATE("TAITUnscheduled:",(I1503*1000))</f>
        <v>TAITUnscheduled:0</v>
      </c>
      <c t="str" s="27" r="L1503">
        <f>CONCATENATE("TAITPlanned:",(N1503*1000))</f>
        <v>TAITPlanned:0</v>
      </c>
      <c t="str" s="27" r="M1503">
        <f>CONCATENATE("TAITSettled:",(P1503*1000))</f>
        <v>TAITSettled:20000</v>
      </c>
      <c s="36" r="N1503"/>
      <c s="34" r="O1503"/>
      <c s="8" r="P1503">
        <v>20</v>
      </c>
      <c s="17" r="Q1503"/>
      <c s="40" r="R1503"/>
      <c s="40" r="S1503"/>
      <c s="17" r="T1503"/>
      <c s="29" r="U1503">
        <f>(((20*AB1503)*AC1503)+(20*AA1503))*1</f>
        <v>0</v>
      </c>
      <c s="29" r="V1503">
        <f>IF((U1503=0),0,(S1503/U1503))</f>
        <v>0</v>
      </c>
      <c s="40" r="X1503">
        <f>(AA1503+AB1503)*AC1503</f>
        <v>0</v>
      </c>
      <c s="17" r="Y1503"/>
      <c s="31" r="AA1503"/>
      <c s="31" r="AB1503"/>
      <c s="31" r="AC1503"/>
      <c s="31" r="AD1503"/>
    </row>
    <row customHeight="1" r="1504" ht="12.0">
      <c s="19" r="A1504">
        <v>41792.5833333333</v>
      </c>
      <c s="23" r="B1504">
        <v>41792.625</v>
      </c>
      <c s="19" r="C1504">
        <f>A1504+TIME(5,0,0)</f>
        <v>41792.7916666667</v>
      </c>
      <c s="24" r="D1504">
        <f>DATE(YEAR(C1504),MONTH(C1504),DAY(C1504))</f>
        <v>41792</v>
      </c>
      <c s="27" r="E1504">
        <f>HOUR(C1504)</f>
        <v>19</v>
      </c>
      <c t="str" s="27" r="F1504">
        <f>CONCATENATE("TAITsched:",(H1504*1000))</f>
        <v>TAITsched:20000</v>
      </c>
      <c s="18" r="G1504">
        <v>20</v>
      </c>
      <c s="8" r="H1504">
        <v>20</v>
      </c>
      <c s="36" r="I1504">
        <v>0</v>
      </c>
      <c t="str" s="27" r="J1504">
        <f>CONCATENATE("TAITbid:",(G1504*1000))</f>
        <v>TAITbid:20000</v>
      </c>
      <c t="str" s="27" r="K1504">
        <f>CONCATENATE("TAITUnscheduled:",(I1504*1000))</f>
        <v>TAITUnscheduled:0</v>
      </c>
      <c t="str" s="27" r="L1504">
        <f>CONCATENATE("TAITPlanned:",(N1504*1000))</f>
        <v>TAITPlanned:0</v>
      </c>
      <c t="str" s="27" r="M1504">
        <f>CONCATENATE("TAITSettled:",(P1504*1000))</f>
        <v>TAITSettled:20000</v>
      </c>
      <c s="36" r="N1504"/>
      <c s="34" r="O1504"/>
      <c s="8" r="P1504">
        <v>20</v>
      </c>
      <c s="17" r="Q1504"/>
      <c s="40" r="R1504"/>
      <c s="40" r="S1504"/>
      <c s="17" r="T1504"/>
      <c s="29" r="U1504">
        <f>(((20*AB1504)*AC1504)+(20*AA1504))*1</f>
        <v>0</v>
      </c>
      <c s="29" r="V1504">
        <f>IF((U1504=0),0,(S1504/U1504))</f>
        <v>0</v>
      </c>
      <c s="40" r="X1504">
        <f>(AA1504+AB1504)*AC1504</f>
        <v>0</v>
      </c>
      <c s="17" r="Y1504"/>
      <c s="31" r="AA1504"/>
      <c s="31" r="AB1504"/>
      <c s="31" r="AC1504"/>
      <c s="31" r="AD1504"/>
    </row>
    <row customHeight="1" r="1505" ht="12.0">
      <c s="19" r="A1505">
        <v>41792.625</v>
      </c>
      <c s="23" r="B1505">
        <v>41792.6666666667</v>
      </c>
      <c s="19" r="C1505">
        <f>A1505+TIME(5,0,0)</f>
        <v>41792.8333333333</v>
      </c>
      <c s="24" r="D1505">
        <f>DATE(YEAR(C1505),MONTH(C1505),DAY(C1505))</f>
        <v>41792</v>
      </c>
      <c s="27" r="E1505">
        <f>HOUR(C1505)</f>
        <v>20</v>
      </c>
      <c t="str" s="27" r="F1505">
        <f>CONCATENATE("TAITsched:",(H1505*1000))</f>
        <v>TAITsched:20000</v>
      </c>
      <c s="18" r="G1505">
        <v>20</v>
      </c>
      <c s="8" r="H1505">
        <v>20</v>
      </c>
      <c s="36" r="I1505">
        <v>0</v>
      </c>
      <c t="str" s="27" r="J1505">
        <f>CONCATENATE("TAITbid:",(G1505*1000))</f>
        <v>TAITbid:20000</v>
      </c>
      <c t="str" s="27" r="K1505">
        <f>CONCATENATE("TAITUnscheduled:",(I1505*1000))</f>
        <v>TAITUnscheduled:0</v>
      </c>
      <c t="str" s="27" r="L1505">
        <f>CONCATENATE("TAITPlanned:",(N1505*1000))</f>
        <v>TAITPlanned:0</v>
      </c>
      <c t="str" s="27" r="M1505">
        <f>CONCATENATE("TAITSettled:",(P1505*1000))</f>
        <v>TAITSettled:20000</v>
      </c>
      <c s="36" r="N1505"/>
      <c s="34" r="O1505"/>
      <c s="8" r="P1505">
        <v>20</v>
      </c>
      <c s="17" r="Q1505"/>
      <c s="40" r="R1505"/>
      <c s="40" r="S1505"/>
      <c s="17" r="T1505"/>
      <c s="29" r="U1505">
        <f>(((20*AB1505)*AC1505)+(20*AA1505))*1</f>
        <v>0</v>
      </c>
      <c s="29" r="V1505">
        <f>IF((U1505=0),0,(S1505/U1505))</f>
        <v>0</v>
      </c>
      <c s="40" r="X1505">
        <f>(AA1505+AB1505)*AC1505</f>
        <v>0</v>
      </c>
      <c s="17" r="Y1505"/>
      <c s="31" r="AA1505"/>
      <c s="31" r="AB1505"/>
      <c s="31" r="AC1505"/>
      <c s="31" r="AD1505"/>
    </row>
    <row customHeight="1" r="1506" ht="12.0">
      <c s="19" r="A1506">
        <v>41792.6666666667</v>
      </c>
      <c s="23" r="B1506">
        <v>41792.7083333333</v>
      </c>
      <c s="19" r="C1506">
        <f>A1506+TIME(5,0,0)</f>
        <v>41792.875</v>
      </c>
      <c s="24" r="D1506">
        <f>DATE(YEAR(C1506),MONTH(C1506),DAY(C1506))</f>
        <v>41792</v>
      </c>
      <c s="27" r="E1506">
        <f>HOUR(C1506)</f>
        <v>21</v>
      </c>
      <c t="str" s="27" r="F1506">
        <f>CONCATENATE("TAITsched:",(H1506*1000))</f>
        <v>TAITsched:20000</v>
      </c>
      <c s="18" r="G1506">
        <v>20</v>
      </c>
      <c s="8" r="H1506">
        <v>20</v>
      </c>
      <c s="36" r="I1506">
        <v>0</v>
      </c>
      <c t="str" s="27" r="J1506">
        <f>CONCATENATE("TAITbid:",(G1506*1000))</f>
        <v>TAITbid:20000</v>
      </c>
      <c t="str" s="27" r="K1506">
        <f>CONCATENATE("TAITUnscheduled:",(I1506*1000))</f>
        <v>TAITUnscheduled:0</v>
      </c>
      <c t="str" s="27" r="L1506">
        <f>CONCATENATE("TAITPlanned:",(N1506*1000))</f>
        <v>TAITPlanned:0</v>
      </c>
      <c t="str" s="27" r="M1506">
        <f>CONCATENATE("TAITSettled:",(P1506*1000))</f>
        <v>TAITSettled:20000</v>
      </c>
      <c s="36" r="N1506"/>
      <c s="34" r="O1506"/>
      <c s="8" r="P1506">
        <v>20</v>
      </c>
      <c s="17" r="Q1506"/>
      <c s="40" r="R1506"/>
      <c s="40" r="S1506"/>
      <c s="17" r="T1506"/>
      <c s="29" r="U1506">
        <f>(((20*AB1506)*AC1506)+(20*AA1506))*1</f>
        <v>0</v>
      </c>
      <c s="29" r="V1506">
        <f>IF((U1506=0),0,(S1506/U1506))</f>
        <v>0</v>
      </c>
      <c s="40" r="X1506">
        <f>(AA1506+AB1506)*AC1506</f>
        <v>0</v>
      </c>
      <c s="17" r="Y1506"/>
      <c s="31" r="AA1506"/>
      <c s="31" r="AB1506"/>
      <c s="31" r="AC1506"/>
      <c s="31" r="AD1506"/>
    </row>
    <row customHeight="1" r="1507" ht="12.0">
      <c s="19" r="A1507">
        <v>41792.7083333333</v>
      </c>
      <c s="23" r="B1507">
        <v>41792.75</v>
      </c>
      <c s="19" r="C1507">
        <f>A1507+TIME(5,0,0)</f>
        <v>41792.9166666667</v>
      </c>
      <c s="24" r="D1507">
        <f>DATE(YEAR(C1507),MONTH(C1507),DAY(C1507))</f>
        <v>41792</v>
      </c>
      <c s="27" r="E1507">
        <f>HOUR(C1507)</f>
        <v>22</v>
      </c>
      <c t="str" s="27" r="F1507">
        <f>CONCATENATE("TAITsched:",(H1507*1000))</f>
        <v>TAITsched:20000</v>
      </c>
      <c s="18" r="G1507">
        <v>20</v>
      </c>
      <c s="8" r="H1507">
        <v>20</v>
      </c>
      <c s="36" r="I1507">
        <v>0</v>
      </c>
      <c t="str" s="27" r="J1507">
        <f>CONCATENATE("TAITbid:",(G1507*1000))</f>
        <v>TAITbid:20000</v>
      </c>
      <c t="str" s="27" r="K1507">
        <f>CONCATENATE("TAITUnscheduled:",(I1507*1000))</f>
        <v>TAITUnscheduled:0</v>
      </c>
      <c t="str" s="27" r="L1507">
        <f>CONCATENATE("TAITPlanned:",(N1507*1000))</f>
        <v>TAITPlanned:0</v>
      </c>
      <c t="str" s="27" r="M1507">
        <f>CONCATENATE("TAITSettled:",(P1507*1000))</f>
        <v>TAITSettled:20000</v>
      </c>
      <c s="36" r="N1507"/>
      <c s="34" r="O1507"/>
      <c s="8" r="P1507">
        <v>20</v>
      </c>
      <c s="17" r="Q1507"/>
      <c s="40" r="R1507"/>
      <c s="40" r="S1507"/>
      <c s="17" r="T1507"/>
      <c s="29" r="U1507">
        <f>(((20*AB1507)*AC1507)+(20*AA1507))*1</f>
        <v>0</v>
      </c>
      <c s="29" r="V1507">
        <f>IF((U1507=0),0,(S1507/U1507))</f>
        <v>0</v>
      </c>
      <c s="40" r="X1507">
        <f>(AA1507+AB1507)*AC1507</f>
        <v>0</v>
      </c>
      <c s="17" r="Y1507"/>
      <c s="31" r="AA1507"/>
      <c s="31" r="AB1507"/>
      <c s="31" r="AC1507"/>
      <c s="31" r="AD1507"/>
    </row>
    <row customHeight="1" r="1508" ht="12.0">
      <c s="19" r="A1508">
        <v>41792.75</v>
      </c>
      <c s="23" r="B1508">
        <v>41792.7916666667</v>
      </c>
      <c s="19" r="C1508">
        <f>A1508+TIME(5,0,0)</f>
        <v>41792.9583333333</v>
      </c>
      <c s="24" r="D1508">
        <f>DATE(YEAR(C1508),MONTH(C1508),DAY(C1508))</f>
        <v>41792</v>
      </c>
      <c s="27" r="E1508">
        <f>HOUR(C1508)</f>
        <v>23</v>
      </c>
      <c t="str" s="27" r="F1508">
        <f>CONCATENATE("TAITsched:",(H1508*1000))</f>
        <v>TAITsched:20000</v>
      </c>
      <c s="18" r="G1508">
        <v>20</v>
      </c>
      <c s="8" r="H1508">
        <v>20</v>
      </c>
      <c s="36" r="I1508">
        <v>0</v>
      </c>
      <c t="str" s="27" r="J1508">
        <f>CONCATENATE("TAITbid:",(G1508*1000))</f>
        <v>TAITbid:20000</v>
      </c>
      <c t="str" s="27" r="K1508">
        <f>CONCATENATE("TAITUnscheduled:",(I1508*1000))</f>
        <v>TAITUnscheduled:0</v>
      </c>
      <c t="str" s="27" r="L1508">
        <f>CONCATENATE("TAITPlanned:",(N1508*1000))</f>
        <v>TAITPlanned:0</v>
      </c>
      <c t="str" s="27" r="M1508">
        <f>CONCATENATE("TAITSettled:",(P1508*1000))</f>
        <v>TAITSettled:20000</v>
      </c>
      <c s="36" r="N1508"/>
      <c s="34" r="O1508"/>
      <c s="8" r="P1508">
        <v>20</v>
      </c>
      <c s="17" r="Q1508"/>
      <c s="40" r="R1508"/>
      <c s="40" r="S1508"/>
      <c s="17" r="T1508"/>
      <c s="29" r="U1508">
        <f>(((20*AB1508)*AC1508)+(20*AA1508))*1</f>
        <v>0</v>
      </c>
      <c s="29" r="V1508">
        <f>IF((U1508=0),0,(S1508/U1508))</f>
        <v>0</v>
      </c>
      <c s="40" r="X1508">
        <f>(AA1508+AB1508)*AC1508</f>
        <v>0</v>
      </c>
      <c s="17" r="Y1508"/>
      <c s="31" r="AA1508"/>
      <c s="31" r="AB1508"/>
      <c s="31" r="AC1508"/>
      <c s="31" r="AD1508"/>
    </row>
    <row customHeight="1" r="1509" ht="12.0">
      <c s="19" r="A1509">
        <v>41792.7916666667</v>
      </c>
      <c s="23" r="B1509">
        <v>41792.8333333333</v>
      </c>
      <c s="19" r="C1509">
        <f>A1509+TIME(5,0,0)</f>
        <v>41793</v>
      </c>
      <c s="24" r="D1509">
        <f>DATE(YEAR(C1509),MONTH(C1509),DAY(C1509))</f>
        <v>41793</v>
      </c>
      <c s="27" r="E1509">
        <f>HOUR(C1509)</f>
        <v>0</v>
      </c>
      <c t="str" s="27" r="F1509">
        <f>CONCATENATE("TAITsched:",(H1509*1000))</f>
        <v>TAITsched:20000</v>
      </c>
      <c s="18" r="G1509">
        <v>20</v>
      </c>
      <c s="8" r="H1509">
        <v>20</v>
      </c>
      <c s="36" r="I1509">
        <v>0</v>
      </c>
      <c t="str" s="27" r="J1509">
        <f>CONCATENATE("TAITbid:",(G1509*1000))</f>
        <v>TAITbid:20000</v>
      </c>
      <c t="str" s="27" r="K1509">
        <f>CONCATENATE("TAITUnscheduled:",(I1509*1000))</f>
        <v>TAITUnscheduled:0</v>
      </c>
      <c t="str" s="27" r="L1509">
        <f>CONCATENATE("TAITPlanned:",(N1509*1000))</f>
        <v>TAITPlanned:0</v>
      </c>
      <c t="str" s="27" r="M1509">
        <f>CONCATENATE("TAITSettled:",(P1509*1000))</f>
        <v>TAITSettled:20000</v>
      </c>
      <c s="36" r="N1509"/>
      <c s="34" r="O1509"/>
      <c s="8" r="P1509">
        <v>20</v>
      </c>
      <c s="17" r="Q1509"/>
      <c s="40" r="R1509"/>
      <c s="40" r="S1509"/>
      <c s="17" r="T1509"/>
      <c s="29" r="U1509">
        <f>(((20*AB1509)*AC1509)+(20*AA1509))*1</f>
        <v>0</v>
      </c>
      <c s="29" r="V1509">
        <f>IF((U1509=0),0,(S1509/U1509))</f>
        <v>0</v>
      </c>
      <c s="40" r="X1509">
        <f>(AA1509+AB1509)*AC1509</f>
        <v>0</v>
      </c>
      <c s="17" r="Y1509"/>
      <c s="31" r="AA1509"/>
      <c s="31" r="AB1509"/>
      <c s="31" r="AC1509"/>
      <c s="31" r="AD1509"/>
    </row>
    <row customHeight="1" r="1510" ht="12.0">
      <c s="19" r="A1510">
        <v>41792.8333333333</v>
      </c>
      <c s="23" r="B1510">
        <v>41792.875</v>
      </c>
      <c s="19" r="C1510">
        <f>A1510+TIME(5,0,0)</f>
        <v>41793.0416666667</v>
      </c>
      <c s="24" r="D1510">
        <f>DATE(YEAR(C1510),MONTH(C1510),DAY(C1510))</f>
        <v>41793</v>
      </c>
      <c s="27" r="E1510">
        <f>HOUR(C1510)</f>
        <v>1</v>
      </c>
      <c t="str" s="27" r="F1510">
        <f>CONCATENATE("TAITsched:",(H1510*1000))</f>
        <v>TAITsched:20000</v>
      </c>
      <c s="18" r="G1510">
        <v>20</v>
      </c>
      <c s="8" r="H1510">
        <v>20</v>
      </c>
      <c s="36" r="I1510">
        <v>0</v>
      </c>
      <c t="str" s="27" r="J1510">
        <f>CONCATENATE("TAITbid:",(G1510*1000))</f>
        <v>TAITbid:20000</v>
      </c>
      <c t="str" s="27" r="K1510">
        <f>CONCATENATE("TAITUnscheduled:",(I1510*1000))</f>
        <v>TAITUnscheduled:0</v>
      </c>
      <c t="str" s="27" r="L1510">
        <f>CONCATENATE("TAITPlanned:",(N1510*1000))</f>
        <v>TAITPlanned:0</v>
      </c>
      <c t="str" s="27" r="M1510">
        <f>CONCATENATE("TAITSettled:",(P1510*1000))</f>
        <v>TAITSettled:20000</v>
      </c>
      <c s="36" r="N1510"/>
      <c s="34" r="O1510"/>
      <c s="8" r="P1510">
        <v>20</v>
      </c>
      <c s="17" r="Q1510"/>
      <c s="40" r="R1510"/>
      <c s="40" r="S1510"/>
      <c s="17" r="T1510"/>
      <c s="29" r="U1510">
        <f>(((20*AB1510)*AC1510)+(20*AA1510))*1</f>
        <v>0</v>
      </c>
      <c s="29" r="V1510">
        <f>IF((U1510=0),0,(S1510/U1510))</f>
        <v>0</v>
      </c>
      <c s="40" r="X1510">
        <f>(AA1510+AB1510)*AC1510</f>
        <v>0</v>
      </c>
      <c s="17" r="Y1510"/>
      <c s="31" r="AA1510"/>
      <c s="31" r="AB1510"/>
      <c s="31" r="AC1510"/>
      <c s="31" r="AD1510"/>
    </row>
    <row customHeight="1" r="1511" ht="12.0">
      <c s="19" r="A1511">
        <v>41792.875</v>
      </c>
      <c s="23" r="B1511">
        <v>41792.9166666667</v>
      </c>
      <c s="19" r="C1511">
        <f>A1511+TIME(5,0,0)</f>
        <v>41793.0833333333</v>
      </c>
      <c s="24" r="D1511">
        <f>DATE(YEAR(C1511),MONTH(C1511),DAY(C1511))</f>
        <v>41793</v>
      </c>
      <c s="27" r="E1511">
        <f>HOUR(C1511)</f>
        <v>2</v>
      </c>
      <c t="str" s="27" r="F1511">
        <f>CONCATENATE("TAITsched:",(H1511*1000))</f>
        <v>TAITsched:20000</v>
      </c>
      <c s="18" r="G1511">
        <v>20</v>
      </c>
      <c s="8" r="H1511">
        <v>20</v>
      </c>
      <c s="36" r="I1511">
        <v>0</v>
      </c>
      <c t="str" s="27" r="J1511">
        <f>CONCATENATE("TAITbid:",(G1511*1000))</f>
        <v>TAITbid:20000</v>
      </c>
      <c t="str" s="27" r="K1511">
        <f>CONCATENATE("TAITUnscheduled:",(I1511*1000))</f>
        <v>TAITUnscheduled:0</v>
      </c>
      <c t="str" s="27" r="L1511">
        <f>CONCATENATE("TAITPlanned:",(N1511*1000))</f>
        <v>TAITPlanned:0</v>
      </c>
      <c t="str" s="27" r="M1511">
        <f>CONCATENATE("TAITSettled:",(P1511*1000))</f>
        <v>TAITSettled:20000</v>
      </c>
      <c s="36" r="N1511"/>
      <c s="34" r="O1511"/>
      <c s="8" r="P1511">
        <v>20</v>
      </c>
      <c s="17" r="Q1511"/>
      <c s="40" r="R1511"/>
      <c s="40" r="S1511"/>
      <c s="17" r="T1511"/>
      <c s="29" r="U1511">
        <f>(((20*AB1511)*AC1511)+(20*AA1511))*1</f>
        <v>0</v>
      </c>
      <c s="29" r="V1511">
        <f>IF((U1511=0),0,(S1511/U1511))</f>
        <v>0</v>
      </c>
      <c s="40" r="X1511">
        <f>(AA1511+AB1511)*AC1511</f>
        <v>0</v>
      </c>
      <c s="17" r="Y1511"/>
      <c s="31" r="AA1511"/>
      <c s="31" r="AB1511"/>
      <c s="31" r="AC1511"/>
      <c s="31" r="AD1511"/>
    </row>
    <row customHeight="1" r="1512" ht="12.0">
      <c s="19" r="A1512">
        <v>41792.9166666667</v>
      </c>
      <c s="23" r="B1512">
        <v>41792.9583333333</v>
      </c>
      <c s="19" r="C1512">
        <f>A1512+TIME(5,0,0)</f>
        <v>41793.125</v>
      </c>
      <c s="24" r="D1512">
        <f>DATE(YEAR(C1512),MONTH(C1512),DAY(C1512))</f>
        <v>41793</v>
      </c>
      <c s="27" r="E1512">
        <f>HOUR(C1512)</f>
        <v>3</v>
      </c>
      <c t="str" s="27" r="F1512">
        <f>CONCATENATE("TAITsched:",(H1512*1000))</f>
        <v>TAITsched:20000</v>
      </c>
      <c s="18" r="G1512">
        <v>20</v>
      </c>
      <c s="8" r="H1512">
        <v>20</v>
      </c>
      <c s="36" r="I1512">
        <v>0</v>
      </c>
      <c t="str" s="27" r="J1512">
        <f>CONCATENATE("TAITbid:",(G1512*1000))</f>
        <v>TAITbid:20000</v>
      </c>
      <c t="str" s="27" r="K1512">
        <f>CONCATENATE("TAITUnscheduled:",(I1512*1000))</f>
        <v>TAITUnscheduled:0</v>
      </c>
      <c t="str" s="27" r="L1512">
        <f>CONCATENATE("TAITPlanned:",(N1512*1000))</f>
        <v>TAITPlanned:0</v>
      </c>
      <c t="str" s="27" r="M1512">
        <f>CONCATENATE("TAITSettled:",(P1512*1000))</f>
        <v>TAITSettled:20000</v>
      </c>
      <c s="36" r="N1512"/>
      <c s="34" r="O1512"/>
      <c s="8" r="P1512">
        <v>20</v>
      </c>
      <c s="17" r="Q1512"/>
      <c s="40" r="R1512"/>
      <c s="40" r="S1512"/>
      <c s="17" r="T1512"/>
      <c s="29" r="U1512">
        <f>(((20*AB1512)*AC1512)+(20*AA1512))*1</f>
        <v>0</v>
      </c>
      <c s="29" r="V1512">
        <f>IF((U1512=0),0,(S1512/U1512))</f>
        <v>0</v>
      </c>
      <c s="40" r="X1512">
        <f>(AA1512+AB1512)*AC1512</f>
        <v>0</v>
      </c>
      <c s="17" r="Y1512"/>
      <c s="31" r="AA1512"/>
      <c s="31" r="AB1512"/>
      <c s="31" r="AC1512"/>
      <c s="31" r="AD1512"/>
    </row>
    <row customHeight="1" r="1513" ht="12.0">
      <c s="19" r="A1513">
        <v>41792.9583333333</v>
      </c>
      <c s="23" r="B1513">
        <v>41793</v>
      </c>
      <c s="19" r="C1513">
        <f>A1513+TIME(5,0,0)</f>
        <v>41793.1666666667</v>
      </c>
      <c s="24" r="D1513">
        <f>DATE(YEAR(C1513),MONTH(C1513),DAY(C1513))</f>
        <v>41793</v>
      </c>
      <c s="27" r="E1513">
        <f>HOUR(C1513)</f>
        <v>4</v>
      </c>
      <c t="str" s="27" r="F1513">
        <f>CONCATENATE("TAITsched:",(H1513*1000))</f>
        <v>TAITsched:20000</v>
      </c>
      <c s="18" r="G1513">
        <v>20</v>
      </c>
      <c s="8" r="H1513">
        <v>20</v>
      </c>
      <c s="36" r="I1513">
        <v>0</v>
      </c>
      <c t="str" s="27" r="J1513">
        <f>CONCATENATE("TAITbid:",(G1513*1000))</f>
        <v>TAITbid:20000</v>
      </c>
      <c t="str" s="27" r="K1513">
        <f>CONCATENATE("TAITUnscheduled:",(I1513*1000))</f>
        <v>TAITUnscheduled:0</v>
      </c>
      <c t="str" s="27" r="L1513">
        <f>CONCATENATE("TAITPlanned:",(N1513*1000))</f>
        <v>TAITPlanned:0</v>
      </c>
      <c t="str" s="27" r="M1513">
        <f>CONCATENATE("TAITSettled:",(P1513*1000))</f>
        <v>TAITSettled:20000</v>
      </c>
      <c s="36" r="N1513"/>
      <c s="34" r="O1513"/>
      <c s="8" r="P1513">
        <v>20</v>
      </c>
      <c s="17" r="Q1513"/>
      <c s="40" r="R1513"/>
      <c s="40" r="S1513"/>
      <c s="17" r="T1513"/>
      <c s="29" r="U1513">
        <f>(((20*AB1513)*AC1513)+(20*AA1513))*1</f>
        <v>0</v>
      </c>
      <c s="29" r="V1513">
        <f>IF((U1513=0),0,(S1513/U1513))</f>
        <v>0</v>
      </c>
      <c s="40" r="X1513">
        <f>(AA1513+AB1513)*AC1513</f>
        <v>0</v>
      </c>
      <c s="17" r="Y1513"/>
      <c s="31" r="AA1513"/>
      <c s="31" r="AB1513"/>
      <c s="31" r="AC1513"/>
      <c s="31" r="AD1513"/>
    </row>
    <row customHeight="1" r="1514" ht="12.0">
      <c s="19" r="A1514">
        <v>41793</v>
      </c>
      <c s="23" r="B1514">
        <v>41793.0416666667</v>
      </c>
      <c s="19" r="C1514">
        <f>A1514+TIME(5,0,0)</f>
        <v>41793.2083333333</v>
      </c>
      <c s="24" r="D1514">
        <f>DATE(YEAR(C1514),MONTH(C1514),DAY(C1514))</f>
        <v>41793</v>
      </c>
      <c s="27" r="E1514">
        <f>HOUR(C1514)</f>
        <v>5</v>
      </c>
      <c t="str" s="27" r="F1514">
        <f>CONCATENATE("TAITsched:",(H1514*1000))</f>
        <v>TAITsched:20000</v>
      </c>
      <c s="18" r="G1514">
        <v>20</v>
      </c>
      <c s="8" r="H1514">
        <v>20</v>
      </c>
      <c s="36" r="I1514">
        <v>0</v>
      </c>
      <c t="str" s="27" r="J1514">
        <f>CONCATENATE("TAITbid:",(G1514*1000))</f>
        <v>TAITbid:20000</v>
      </c>
      <c t="str" s="27" r="K1514">
        <f>CONCATENATE("TAITUnscheduled:",(I1514*1000))</f>
        <v>TAITUnscheduled:0</v>
      </c>
      <c t="str" s="27" r="L1514">
        <f>CONCATENATE("TAITPlanned:",(N1514*1000))</f>
        <v>TAITPlanned:0</v>
      </c>
      <c t="str" s="27" r="M1514">
        <f>CONCATENATE("TAITSettled:",(P1514*1000))</f>
        <v>TAITSettled:20000</v>
      </c>
      <c s="36" r="N1514"/>
      <c s="34" r="O1514"/>
      <c s="8" r="P1514">
        <v>20</v>
      </c>
      <c s="17" r="Q1514"/>
      <c s="40" r="R1514"/>
      <c s="40" r="S1514"/>
      <c s="17" r="T1514"/>
      <c s="29" r="U1514">
        <f>(((20*AB1514)*AC1514)+(20*AA1514))*1</f>
        <v>0</v>
      </c>
      <c s="29" r="V1514">
        <f>IF((U1514=0),0,(S1514/U1514))</f>
        <v>0</v>
      </c>
      <c s="40" r="X1514">
        <f>(AA1514+AB1514)*AC1514</f>
        <v>0</v>
      </c>
      <c s="17" r="Y1514"/>
      <c s="31" r="AA1514"/>
      <c s="31" r="AB1514"/>
      <c s="31" r="AC1514"/>
      <c s="31" r="AD1514"/>
    </row>
    <row customHeight="1" r="1515" ht="12.0">
      <c s="19" r="A1515">
        <v>41793.0416666667</v>
      </c>
      <c s="23" r="B1515">
        <v>41793.0833333333</v>
      </c>
      <c s="19" r="C1515">
        <f>A1515+TIME(5,0,0)</f>
        <v>41793.25</v>
      </c>
      <c s="24" r="D1515">
        <f>DATE(YEAR(C1515),MONTH(C1515),DAY(C1515))</f>
        <v>41793</v>
      </c>
      <c s="27" r="E1515">
        <f>HOUR(C1515)</f>
        <v>6</v>
      </c>
      <c t="str" s="27" r="F1515">
        <f>CONCATENATE("TAITsched:",(H1515*1000))</f>
        <v>TAITsched:20000</v>
      </c>
      <c s="18" r="G1515">
        <v>20</v>
      </c>
      <c s="8" r="H1515">
        <v>20</v>
      </c>
      <c s="36" r="I1515">
        <v>0</v>
      </c>
      <c t="str" s="27" r="J1515">
        <f>CONCATENATE("TAITbid:",(G1515*1000))</f>
        <v>TAITbid:20000</v>
      </c>
      <c t="str" s="27" r="K1515">
        <f>CONCATENATE("TAITUnscheduled:",(I1515*1000))</f>
        <v>TAITUnscheduled:0</v>
      </c>
      <c t="str" s="27" r="L1515">
        <f>CONCATENATE("TAITPlanned:",(N1515*1000))</f>
        <v>TAITPlanned:0</v>
      </c>
      <c t="str" s="27" r="M1515">
        <f>CONCATENATE("TAITSettled:",(P1515*1000))</f>
        <v>TAITSettled:20000</v>
      </c>
      <c s="36" r="N1515"/>
      <c s="34" r="O1515"/>
      <c s="8" r="P1515">
        <v>20</v>
      </c>
      <c s="17" r="Q1515"/>
      <c s="40" r="R1515"/>
      <c s="40" r="S1515"/>
      <c s="17" r="T1515"/>
      <c s="29" r="U1515">
        <f>(((20*AB1515)*AC1515)+(20*AA1515))*1</f>
        <v>0</v>
      </c>
      <c s="29" r="V1515">
        <f>IF((U1515=0),0,(S1515/U1515))</f>
        <v>0</v>
      </c>
      <c s="40" r="X1515">
        <f>(AA1515+AB1515)*AC1515</f>
        <v>0</v>
      </c>
      <c s="17" r="Y1515"/>
      <c s="31" r="AA1515"/>
      <c s="31" r="AB1515"/>
      <c s="31" r="AC1515"/>
      <c s="31" r="AD1515"/>
    </row>
    <row customHeight="1" r="1516" ht="12.0">
      <c s="19" r="A1516">
        <v>41793.0833333333</v>
      </c>
      <c s="23" r="B1516">
        <v>41793.125</v>
      </c>
      <c s="19" r="C1516">
        <f>A1516+TIME(5,0,0)</f>
        <v>41793.2916666667</v>
      </c>
      <c s="24" r="D1516">
        <f>DATE(YEAR(C1516),MONTH(C1516),DAY(C1516))</f>
        <v>41793</v>
      </c>
      <c s="27" r="E1516">
        <f>HOUR(C1516)</f>
        <v>7</v>
      </c>
      <c t="str" s="27" r="F1516">
        <f>CONCATENATE("TAITsched:",(H1516*1000))</f>
        <v>TAITsched:20000</v>
      </c>
      <c s="18" r="G1516">
        <v>20</v>
      </c>
      <c s="8" r="H1516">
        <v>20</v>
      </c>
      <c s="36" r="I1516">
        <v>0</v>
      </c>
      <c t="str" s="27" r="J1516">
        <f>CONCATENATE("TAITbid:",(G1516*1000))</f>
        <v>TAITbid:20000</v>
      </c>
      <c t="str" s="27" r="K1516">
        <f>CONCATENATE("TAITUnscheduled:",(I1516*1000))</f>
        <v>TAITUnscheduled:0</v>
      </c>
      <c t="str" s="27" r="L1516">
        <f>CONCATENATE("TAITPlanned:",(N1516*1000))</f>
        <v>TAITPlanned:0</v>
      </c>
      <c t="str" s="27" r="M1516">
        <f>CONCATENATE("TAITSettled:",(P1516*1000))</f>
        <v>TAITSettled:20000</v>
      </c>
      <c s="36" r="N1516"/>
      <c s="34" r="O1516"/>
      <c s="8" r="P1516">
        <v>20</v>
      </c>
      <c s="17" r="Q1516"/>
      <c s="40" r="R1516"/>
      <c s="40" r="S1516"/>
      <c s="17" r="T1516"/>
      <c s="29" r="U1516">
        <f>(((20*AB1516)*AC1516)+(20*AA1516))*1</f>
        <v>0</v>
      </c>
      <c s="29" r="V1516">
        <f>IF((U1516=0),0,(S1516/U1516))</f>
        <v>0</v>
      </c>
      <c s="40" r="X1516">
        <f>(AA1516+AB1516)*AC1516</f>
        <v>0</v>
      </c>
      <c s="17" r="Y1516"/>
      <c s="31" r="AA1516"/>
      <c s="31" r="AB1516"/>
      <c s="31" r="AC1516"/>
      <c s="31" r="AD1516"/>
    </row>
    <row customHeight="1" r="1517" ht="12.0">
      <c s="19" r="A1517">
        <v>41793.125</v>
      </c>
      <c s="23" r="B1517">
        <v>41793.1666666667</v>
      </c>
      <c s="19" r="C1517">
        <f>A1517+TIME(5,0,0)</f>
        <v>41793.3333333333</v>
      </c>
      <c s="24" r="D1517">
        <f>DATE(YEAR(C1517),MONTH(C1517),DAY(C1517))</f>
        <v>41793</v>
      </c>
      <c s="27" r="E1517">
        <f>HOUR(C1517)</f>
        <v>8</v>
      </c>
      <c t="str" s="27" r="F1517">
        <f>CONCATENATE("TAITsched:",(H1517*1000))</f>
        <v>TAITsched:20000</v>
      </c>
      <c s="18" r="G1517">
        <v>20</v>
      </c>
      <c s="8" r="H1517">
        <v>20</v>
      </c>
      <c s="36" r="I1517">
        <v>0</v>
      </c>
      <c t="str" s="27" r="J1517">
        <f>CONCATENATE("TAITbid:",(G1517*1000))</f>
        <v>TAITbid:20000</v>
      </c>
      <c t="str" s="27" r="K1517">
        <f>CONCATENATE("TAITUnscheduled:",(I1517*1000))</f>
        <v>TAITUnscheduled:0</v>
      </c>
      <c t="str" s="27" r="L1517">
        <f>CONCATENATE("TAITPlanned:",(N1517*1000))</f>
        <v>TAITPlanned:0</v>
      </c>
      <c t="str" s="27" r="M1517">
        <f>CONCATENATE("TAITSettled:",(P1517*1000))</f>
        <v>TAITSettled:20000</v>
      </c>
      <c s="36" r="N1517"/>
      <c s="34" r="O1517"/>
      <c s="8" r="P1517">
        <v>20</v>
      </c>
      <c s="17" r="Q1517"/>
      <c s="40" r="R1517"/>
      <c s="40" r="S1517"/>
      <c s="17" r="T1517"/>
      <c s="29" r="U1517">
        <f>(((20*AB1517)*AC1517)+(20*AA1517))*1</f>
        <v>0</v>
      </c>
      <c s="29" r="V1517">
        <f>IF((U1517=0),0,(S1517/U1517))</f>
        <v>0</v>
      </c>
      <c s="40" r="X1517">
        <f>(AA1517+AB1517)*AC1517</f>
        <v>0</v>
      </c>
      <c s="17" r="Y1517"/>
      <c s="31" r="AA1517"/>
      <c s="31" r="AB1517"/>
      <c s="31" r="AC1517"/>
      <c s="31" r="AD1517"/>
    </row>
    <row customHeight="1" r="1518" ht="12.0">
      <c s="19" r="A1518">
        <v>41793.1666666667</v>
      </c>
      <c s="23" r="B1518">
        <v>41793.2083333333</v>
      </c>
      <c s="19" r="C1518">
        <f>A1518+TIME(5,0,0)</f>
        <v>41793.375</v>
      </c>
      <c s="24" r="D1518">
        <f>DATE(YEAR(C1518),MONTH(C1518),DAY(C1518))</f>
        <v>41793</v>
      </c>
      <c s="27" r="E1518">
        <f>HOUR(C1518)</f>
        <v>9</v>
      </c>
      <c t="str" s="27" r="F1518">
        <f>CONCATENATE("TAITsched:",(H1518*1000))</f>
        <v>TAITsched:20000</v>
      </c>
      <c s="18" r="G1518">
        <v>20</v>
      </c>
      <c s="8" r="H1518">
        <v>20</v>
      </c>
      <c s="36" r="I1518">
        <v>0</v>
      </c>
      <c t="str" s="27" r="J1518">
        <f>CONCATENATE("TAITbid:",(G1518*1000))</f>
        <v>TAITbid:20000</v>
      </c>
      <c t="str" s="27" r="K1518">
        <f>CONCATENATE("TAITUnscheduled:",(I1518*1000))</f>
        <v>TAITUnscheduled:0</v>
      </c>
      <c t="str" s="27" r="L1518">
        <f>CONCATENATE("TAITPlanned:",(N1518*1000))</f>
        <v>TAITPlanned:0</v>
      </c>
      <c t="str" s="27" r="M1518">
        <f>CONCATENATE("TAITSettled:",(P1518*1000))</f>
        <v>TAITSettled:20000</v>
      </c>
      <c s="36" r="N1518"/>
      <c s="34" r="O1518"/>
      <c s="8" r="P1518">
        <v>20</v>
      </c>
      <c s="17" r="Q1518"/>
      <c s="40" r="R1518"/>
      <c s="40" r="S1518"/>
      <c s="17" r="T1518"/>
      <c s="29" r="U1518">
        <f>(((20*AB1518)*AC1518)+(20*AA1518))*1</f>
        <v>0</v>
      </c>
      <c s="29" r="V1518">
        <f>IF((U1518=0),0,(S1518/U1518))</f>
        <v>0</v>
      </c>
      <c s="40" r="X1518">
        <f>(AA1518+AB1518)*AC1518</f>
        <v>0</v>
      </c>
      <c s="17" r="Y1518"/>
      <c s="31" r="AA1518"/>
      <c s="31" r="AB1518"/>
      <c s="31" r="AC1518"/>
      <c s="31" r="AD1518"/>
    </row>
    <row customHeight="1" r="1519" ht="12.0">
      <c s="19" r="A1519">
        <v>41793.2083333333</v>
      </c>
      <c s="23" r="B1519">
        <v>41793.25</v>
      </c>
      <c s="19" r="C1519">
        <f>A1519+TIME(5,0,0)</f>
        <v>41793.4166666667</v>
      </c>
      <c s="24" r="D1519">
        <f>DATE(YEAR(C1519),MONTH(C1519),DAY(C1519))</f>
        <v>41793</v>
      </c>
      <c s="27" r="E1519">
        <f>HOUR(C1519)</f>
        <v>10</v>
      </c>
      <c t="str" s="27" r="F1519">
        <f>CONCATENATE("TAITsched:",(H1519*1000))</f>
        <v>TAITsched:20000</v>
      </c>
      <c s="18" r="G1519">
        <v>20</v>
      </c>
      <c s="8" r="H1519">
        <v>20</v>
      </c>
      <c s="36" r="I1519">
        <v>0</v>
      </c>
      <c t="str" s="27" r="J1519">
        <f>CONCATENATE("TAITbid:",(G1519*1000))</f>
        <v>TAITbid:20000</v>
      </c>
      <c t="str" s="27" r="K1519">
        <f>CONCATENATE("TAITUnscheduled:",(I1519*1000))</f>
        <v>TAITUnscheduled:0</v>
      </c>
      <c t="str" s="27" r="L1519">
        <f>CONCATENATE("TAITPlanned:",(N1519*1000))</f>
        <v>TAITPlanned:0</v>
      </c>
      <c t="str" s="27" r="M1519">
        <f>CONCATENATE("TAITSettled:",(P1519*1000))</f>
        <v>TAITSettled:20000</v>
      </c>
      <c s="36" r="N1519"/>
      <c s="34" r="O1519"/>
      <c s="8" r="P1519">
        <v>20</v>
      </c>
      <c s="17" r="Q1519"/>
      <c s="40" r="R1519"/>
      <c s="40" r="S1519"/>
      <c s="17" r="T1519"/>
      <c s="29" r="U1519">
        <f>(((20*AB1519)*AC1519)+(20*AA1519))*1</f>
        <v>0</v>
      </c>
      <c s="29" r="V1519">
        <f>IF((U1519=0),0,(S1519/U1519))</f>
        <v>0</v>
      </c>
      <c s="40" r="X1519">
        <f>(AA1519+AB1519)*AC1519</f>
        <v>0</v>
      </c>
      <c s="17" r="Y1519"/>
      <c s="31" r="AA1519"/>
      <c s="31" r="AB1519"/>
      <c s="31" r="AC1519"/>
      <c s="31" r="AD1519"/>
    </row>
    <row customHeight="1" r="1520" ht="12.0">
      <c s="19" r="A1520">
        <v>41793.25</v>
      </c>
      <c s="23" r="B1520">
        <v>41793.2916666667</v>
      </c>
      <c s="19" r="C1520">
        <f>A1520+TIME(5,0,0)</f>
        <v>41793.4583333333</v>
      </c>
      <c s="24" r="D1520">
        <f>DATE(YEAR(C1520),MONTH(C1520),DAY(C1520))</f>
        <v>41793</v>
      </c>
      <c s="27" r="E1520">
        <f>HOUR(C1520)</f>
        <v>11</v>
      </c>
      <c t="str" s="27" r="F1520">
        <f>CONCATENATE("TAITsched:",(H1520*1000))</f>
        <v>TAITsched:20000</v>
      </c>
      <c s="18" r="G1520">
        <v>20</v>
      </c>
      <c s="8" r="H1520">
        <v>20</v>
      </c>
      <c s="36" r="I1520">
        <v>0</v>
      </c>
      <c t="str" s="27" r="J1520">
        <f>CONCATENATE("TAITbid:",(G1520*1000))</f>
        <v>TAITbid:20000</v>
      </c>
      <c t="str" s="27" r="K1520">
        <f>CONCATENATE("TAITUnscheduled:",(I1520*1000))</f>
        <v>TAITUnscheduled:0</v>
      </c>
      <c t="str" s="27" r="L1520">
        <f>CONCATENATE("TAITPlanned:",(N1520*1000))</f>
        <v>TAITPlanned:0</v>
      </c>
      <c t="str" s="27" r="M1520">
        <f>CONCATENATE("TAITSettled:",(P1520*1000))</f>
        <v>TAITSettled:20000</v>
      </c>
      <c s="36" r="N1520"/>
      <c s="34" r="O1520"/>
      <c s="8" r="P1520">
        <v>20</v>
      </c>
      <c s="17" r="Q1520"/>
      <c s="40" r="R1520"/>
      <c s="40" r="S1520"/>
      <c s="17" r="T1520"/>
      <c s="29" r="U1520">
        <f>(((20*AB1520)*AC1520)+(20*AA1520))*1</f>
        <v>0</v>
      </c>
      <c s="29" r="V1520">
        <f>IF((U1520=0),0,(S1520/U1520))</f>
        <v>0</v>
      </c>
      <c s="40" r="X1520">
        <f>(AA1520+AB1520)*AC1520</f>
        <v>0</v>
      </c>
      <c s="17" r="Y1520"/>
      <c s="31" r="AA1520"/>
      <c s="31" r="AB1520"/>
      <c s="31" r="AC1520"/>
      <c s="31" r="AD1520"/>
    </row>
    <row customHeight="1" r="1521" ht="12.0">
      <c s="19" r="A1521">
        <v>41793.2916666667</v>
      </c>
      <c s="23" r="B1521">
        <v>41793.3333333333</v>
      </c>
      <c s="19" r="C1521">
        <f>A1521+TIME(5,0,0)</f>
        <v>41793.5</v>
      </c>
      <c s="24" r="D1521">
        <f>DATE(YEAR(C1521),MONTH(C1521),DAY(C1521))</f>
        <v>41793</v>
      </c>
      <c s="27" r="E1521">
        <f>HOUR(C1521)</f>
        <v>12</v>
      </c>
      <c t="str" s="27" r="F1521">
        <f>CONCATENATE("TAITsched:",(H1521*1000))</f>
        <v>TAITsched:20000</v>
      </c>
      <c s="18" r="G1521">
        <v>20</v>
      </c>
      <c s="8" r="H1521">
        <v>20</v>
      </c>
      <c s="36" r="I1521">
        <v>0</v>
      </c>
      <c t="str" s="27" r="J1521">
        <f>CONCATENATE("TAITbid:",(G1521*1000))</f>
        <v>TAITbid:20000</v>
      </c>
      <c t="str" s="27" r="K1521">
        <f>CONCATENATE("TAITUnscheduled:",(I1521*1000))</f>
        <v>TAITUnscheduled:0</v>
      </c>
      <c t="str" s="27" r="L1521">
        <f>CONCATENATE("TAITPlanned:",(N1521*1000))</f>
        <v>TAITPlanned:0</v>
      </c>
      <c t="str" s="27" r="M1521">
        <f>CONCATENATE("TAITSettled:",(P1521*1000))</f>
        <v>TAITSettled:20000</v>
      </c>
      <c s="36" r="N1521"/>
      <c s="34" r="O1521"/>
      <c s="8" r="P1521">
        <v>20</v>
      </c>
      <c s="17" r="Q1521"/>
      <c s="40" r="R1521"/>
      <c s="40" r="S1521"/>
      <c s="17" r="T1521"/>
      <c s="29" r="U1521">
        <f>(((20*AB1521)*AC1521)+(20*AA1521))*1</f>
        <v>0</v>
      </c>
      <c s="29" r="V1521">
        <f>IF((U1521=0),0,(S1521/U1521))</f>
        <v>0</v>
      </c>
      <c s="40" r="X1521">
        <f>(AA1521+AB1521)*AC1521</f>
        <v>0</v>
      </c>
      <c s="17" r="Y1521"/>
      <c s="31" r="AA1521"/>
      <c s="31" r="AB1521"/>
      <c s="31" r="AC1521"/>
      <c s="31" r="AD1521"/>
    </row>
    <row customHeight="1" r="1522" ht="12.0">
      <c s="19" r="A1522">
        <v>41793.3333333333</v>
      </c>
      <c s="23" r="B1522">
        <v>41793.375</v>
      </c>
      <c s="19" r="C1522">
        <f>A1522+TIME(5,0,0)</f>
        <v>41793.5416666667</v>
      </c>
      <c s="24" r="D1522">
        <f>DATE(YEAR(C1522),MONTH(C1522),DAY(C1522))</f>
        <v>41793</v>
      </c>
      <c s="27" r="E1522">
        <f>HOUR(C1522)</f>
        <v>13</v>
      </c>
      <c t="str" s="27" r="F1522">
        <f>CONCATENATE("TAITsched:",(H1522*1000))</f>
        <v>TAITsched:20000</v>
      </c>
      <c s="18" r="G1522">
        <v>20</v>
      </c>
      <c s="8" r="H1522">
        <v>20</v>
      </c>
      <c s="36" r="I1522">
        <v>0</v>
      </c>
      <c t="str" s="27" r="J1522">
        <f>CONCATENATE("TAITbid:",(G1522*1000))</f>
        <v>TAITbid:20000</v>
      </c>
      <c t="str" s="27" r="K1522">
        <f>CONCATENATE("TAITUnscheduled:",(I1522*1000))</f>
        <v>TAITUnscheduled:0</v>
      </c>
      <c t="str" s="27" r="L1522">
        <f>CONCATENATE("TAITPlanned:",(N1522*1000))</f>
        <v>TAITPlanned:0</v>
      </c>
      <c t="str" s="27" r="M1522">
        <f>CONCATENATE("TAITSettled:",(P1522*1000))</f>
        <v>TAITSettled:20000</v>
      </c>
      <c s="36" r="N1522"/>
      <c s="34" r="O1522"/>
      <c s="8" r="P1522">
        <v>20</v>
      </c>
      <c s="17" r="Q1522"/>
      <c s="40" r="R1522"/>
      <c s="40" r="S1522"/>
      <c s="17" r="T1522"/>
      <c s="29" r="U1522">
        <f>(((20*AB1522)*AC1522)+(20*AA1522))*1</f>
        <v>0</v>
      </c>
      <c s="29" r="V1522">
        <f>IF((U1522=0),0,(S1522/U1522))</f>
        <v>0</v>
      </c>
      <c s="40" r="X1522">
        <f>(AA1522+AB1522)*AC1522</f>
        <v>0</v>
      </c>
      <c s="17" r="Y1522"/>
      <c s="31" r="AA1522"/>
      <c s="31" r="AB1522"/>
      <c s="31" r="AC1522"/>
      <c s="31" r="AD1522"/>
    </row>
    <row customHeight="1" r="1523" ht="12.0">
      <c s="19" r="A1523">
        <v>41793.375</v>
      </c>
      <c s="23" r="B1523">
        <v>41793.4166666667</v>
      </c>
      <c s="19" r="C1523">
        <f>A1523+TIME(5,0,0)</f>
        <v>41793.5833333333</v>
      </c>
      <c s="24" r="D1523">
        <f>DATE(YEAR(C1523),MONTH(C1523),DAY(C1523))</f>
        <v>41793</v>
      </c>
      <c s="27" r="E1523">
        <f>HOUR(C1523)</f>
        <v>14</v>
      </c>
      <c t="str" s="27" r="F1523">
        <f>CONCATENATE("TAITsched:",(H1523*1000))</f>
        <v>TAITsched:20000</v>
      </c>
      <c s="18" r="G1523">
        <v>20</v>
      </c>
      <c s="8" r="H1523">
        <v>20</v>
      </c>
      <c s="36" r="I1523">
        <v>0</v>
      </c>
      <c t="str" s="27" r="J1523">
        <f>CONCATENATE("TAITbid:",(G1523*1000))</f>
        <v>TAITbid:20000</v>
      </c>
      <c t="str" s="27" r="K1523">
        <f>CONCATENATE("TAITUnscheduled:",(I1523*1000))</f>
        <v>TAITUnscheduled:0</v>
      </c>
      <c t="str" s="27" r="L1523">
        <f>CONCATENATE("TAITPlanned:",(N1523*1000))</f>
        <v>TAITPlanned:0</v>
      </c>
      <c t="str" s="27" r="M1523">
        <f>CONCATENATE("TAITSettled:",(P1523*1000))</f>
        <v>TAITSettled:20000</v>
      </c>
      <c s="36" r="N1523"/>
      <c s="34" r="O1523"/>
      <c s="8" r="P1523">
        <v>20</v>
      </c>
      <c s="17" r="Q1523"/>
      <c s="40" r="R1523"/>
      <c s="40" r="S1523"/>
      <c s="17" r="T1523"/>
      <c s="29" r="U1523">
        <f>(((20*AB1523)*AC1523)+(20*AA1523))*1</f>
        <v>0</v>
      </c>
      <c s="29" r="V1523">
        <f>IF((U1523=0),0,(S1523/U1523))</f>
        <v>0</v>
      </c>
      <c s="40" r="X1523">
        <f>(AA1523+AB1523)*AC1523</f>
        <v>0</v>
      </c>
      <c s="17" r="Y1523"/>
      <c s="31" r="AA1523"/>
      <c s="31" r="AB1523"/>
      <c s="31" r="AC1523"/>
      <c s="31" r="AD1523"/>
    </row>
    <row customHeight="1" r="1524" ht="12.0">
      <c s="19" r="A1524">
        <v>41793.4166666667</v>
      </c>
      <c s="23" r="B1524">
        <v>41793.4583333333</v>
      </c>
      <c s="19" r="C1524">
        <f>A1524+TIME(5,0,0)</f>
        <v>41793.625</v>
      </c>
      <c s="24" r="D1524">
        <f>DATE(YEAR(C1524),MONTH(C1524),DAY(C1524))</f>
        <v>41793</v>
      </c>
      <c s="27" r="E1524">
        <f>HOUR(C1524)</f>
        <v>15</v>
      </c>
      <c t="str" s="27" r="F1524">
        <f>CONCATENATE("TAITsched:",(H1524*1000))</f>
        <v>TAITsched:20000</v>
      </c>
      <c s="18" r="G1524">
        <v>20</v>
      </c>
      <c s="8" r="H1524">
        <v>20</v>
      </c>
      <c s="36" r="I1524">
        <v>0</v>
      </c>
      <c t="str" s="27" r="J1524">
        <f>CONCATENATE("TAITbid:",(G1524*1000))</f>
        <v>TAITbid:20000</v>
      </c>
      <c t="str" s="27" r="K1524">
        <f>CONCATENATE("TAITUnscheduled:",(I1524*1000))</f>
        <v>TAITUnscheduled:0</v>
      </c>
      <c t="str" s="27" r="L1524">
        <f>CONCATENATE("TAITPlanned:",(N1524*1000))</f>
        <v>TAITPlanned:0</v>
      </c>
      <c t="str" s="27" r="M1524">
        <f>CONCATENATE("TAITSettled:",(P1524*1000))</f>
        <v>TAITSettled:20000</v>
      </c>
      <c s="36" r="N1524"/>
      <c s="34" r="O1524"/>
      <c s="8" r="P1524">
        <v>20</v>
      </c>
      <c s="17" r="Q1524"/>
      <c s="40" r="R1524"/>
      <c s="40" r="S1524"/>
      <c s="17" r="T1524"/>
      <c s="29" r="U1524">
        <f>(((20*AB1524)*AC1524)+(20*AA1524))*1</f>
        <v>0</v>
      </c>
      <c s="29" r="V1524">
        <f>IF((U1524=0),0,(S1524/U1524))</f>
        <v>0</v>
      </c>
      <c s="40" r="X1524">
        <f>(AA1524+AB1524)*AC1524</f>
        <v>0</v>
      </c>
      <c s="17" r="Y1524"/>
      <c s="31" r="AA1524"/>
      <c s="31" r="AB1524"/>
      <c s="31" r="AC1524"/>
      <c s="31" r="AD1524"/>
    </row>
    <row customHeight="1" r="1525" ht="12.0">
      <c s="19" r="A1525">
        <v>41793.4583333333</v>
      </c>
      <c s="23" r="B1525">
        <v>41793.5</v>
      </c>
      <c s="19" r="C1525">
        <f>A1525+TIME(5,0,0)</f>
        <v>41793.6666666667</v>
      </c>
      <c s="24" r="D1525">
        <f>DATE(YEAR(C1525),MONTH(C1525),DAY(C1525))</f>
        <v>41793</v>
      </c>
      <c s="27" r="E1525">
        <f>HOUR(C1525)</f>
        <v>16</v>
      </c>
      <c t="str" s="27" r="F1525">
        <f>CONCATENATE("TAITsched:",(H1525*1000))</f>
        <v>TAITsched:20000</v>
      </c>
      <c s="18" r="G1525">
        <v>20</v>
      </c>
      <c s="8" r="H1525">
        <v>20</v>
      </c>
      <c s="36" r="I1525">
        <v>0</v>
      </c>
      <c t="str" s="27" r="J1525">
        <f>CONCATENATE("TAITbid:",(G1525*1000))</f>
        <v>TAITbid:20000</v>
      </c>
      <c t="str" s="27" r="K1525">
        <f>CONCATENATE("TAITUnscheduled:",(I1525*1000))</f>
        <v>TAITUnscheduled:0</v>
      </c>
      <c t="str" s="27" r="L1525">
        <f>CONCATENATE("TAITPlanned:",(N1525*1000))</f>
        <v>TAITPlanned:0</v>
      </c>
      <c t="str" s="27" r="M1525">
        <f>CONCATENATE("TAITSettled:",(P1525*1000))</f>
        <v>TAITSettled:20000</v>
      </c>
      <c s="36" r="N1525"/>
      <c s="34" r="O1525"/>
      <c s="8" r="P1525">
        <v>20</v>
      </c>
      <c s="17" r="Q1525"/>
      <c s="40" r="R1525"/>
      <c s="40" r="S1525"/>
      <c s="17" r="T1525"/>
      <c s="29" r="U1525">
        <f>(((20*AB1525)*AC1525)+(20*AA1525))*1</f>
        <v>0</v>
      </c>
      <c s="29" r="V1525">
        <f>IF((U1525=0),0,(S1525/U1525))</f>
        <v>0</v>
      </c>
      <c s="40" r="X1525">
        <f>(AA1525+AB1525)*AC1525</f>
        <v>0</v>
      </c>
      <c s="17" r="Y1525"/>
      <c s="31" r="AA1525"/>
      <c s="31" r="AB1525"/>
      <c s="31" r="AC1525"/>
      <c s="31" r="AD1525"/>
    </row>
    <row customHeight="1" r="1526" ht="12.0">
      <c s="19" r="A1526">
        <v>41793.5</v>
      </c>
      <c s="23" r="B1526">
        <v>41793.5416666667</v>
      </c>
      <c s="19" r="C1526">
        <f>A1526+TIME(5,0,0)</f>
        <v>41793.7083333333</v>
      </c>
      <c s="24" r="D1526">
        <f>DATE(YEAR(C1526),MONTH(C1526),DAY(C1526))</f>
        <v>41793</v>
      </c>
      <c s="27" r="E1526">
        <f>HOUR(C1526)</f>
        <v>17</v>
      </c>
      <c t="str" s="27" r="F1526">
        <f>CONCATENATE("TAITsched:",(H1526*1000))</f>
        <v>TAITsched:20000</v>
      </c>
      <c s="18" r="G1526">
        <v>20</v>
      </c>
      <c s="8" r="H1526">
        <v>20</v>
      </c>
      <c s="36" r="I1526">
        <v>0</v>
      </c>
      <c t="str" s="27" r="J1526">
        <f>CONCATENATE("TAITbid:",(G1526*1000))</f>
        <v>TAITbid:20000</v>
      </c>
      <c t="str" s="27" r="K1526">
        <f>CONCATENATE("TAITUnscheduled:",(I1526*1000))</f>
        <v>TAITUnscheduled:0</v>
      </c>
      <c t="str" s="27" r="L1526">
        <f>CONCATENATE("TAITPlanned:",(N1526*1000))</f>
        <v>TAITPlanned:0</v>
      </c>
      <c t="str" s="27" r="M1526">
        <f>CONCATENATE("TAITSettled:",(P1526*1000))</f>
        <v>TAITSettled:20000</v>
      </c>
      <c s="36" r="N1526"/>
      <c s="34" r="O1526"/>
      <c s="8" r="P1526">
        <v>20</v>
      </c>
      <c s="17" r="Q1526"/>
      <c s="40" r="R1526"/>
      <c s="40" r="S1526"/>
      <c s="17" r="T1526"/>
      <c s="29" r="U1526">
        <f>(((20*AB1526)*AC1526)+(20*AA1526))*1</f>
        <v>0</v>
      </c>
      <c s="29" r="V1526">
        <f>IF((U1526=0),0,(S1526/U1526))</f>
        <v>0</v>
      </c>
      <c s="40" r="X1526">
        <f>(AA1526+AB1526)*AC1526</f>
        <v>0</v>
      </c>
      <c s="17" r="Y1526"/>
      <c s="31" r="AA1526"/>
      <c s="31" r="AB1526"/>
      <c s="31" r="AC1526"/>
      <c s="31" r="AD1526"/>
    </row>
    <row customHeight="1" r="1527" ht="12.0">
      <c s="19" r="A1527">
        <v>41793.5416666667</v>
      </c>
      <c s="23" r="B1527">
        <v>41793.5833333333</v>
      </c>
      <c s="19" r="C1527">
        <f>A1527+TIME(5,0,0)</f>
        <v>41793.75</v>
      </c>
      <c s="24" r="D1527">
        <f>DATE(YEAR(C1527),MONTH(C1527),DAY(C1527))</f>
        <v>41793</v>
      </c>
      <c s="27" r="E1527">
        <f>HOUR(C1527)</f>
        <v>18</v>
      </c>
      <c t="str" s="27" r="F1527">
        <f>CONCATENATE("TAITsched:",(H1527*1000))</f>
        <v>TAITsched:20000</v>
      </c>
      <c s="18" r="G1527">
        <v>20</v>
      </c>
      <c s="8" r="H1527">
        <v>20</v>
      </c>
      <c s="36" r="I1527">
        <v>0</v>
      </c>
      <c t="str" s="27" r="J1527">
        <f>CONCATENATE("TAITbid:",(G1527*1000))</f>
        <v>TAITbid:20000</v>
      </c>
      <c t="str" s="27" r="K1527">
        <f>CONCATENATE("TAITUnscheduled:",(I1527*1000))</f>
        <v>TAITUnscheduled:0</v>
      </c>
      <c t="str" s="27" r="L1527">
        <f>CONCATENATE("TAITPlanned:",(N1527*1000))</f>
        <v>TAITPlanned:0</v>
      </c>
      <c t="str" s="27" r="M1527">
        <f>CONCATENATE("TAITSettled:",(P1527*1000))</f>
        <v>TAITSettled:20000</v>
      </c>
      <c s="36" r="N1527"/>
      <c s="34" r="O1527"/>
      <c s="8" r="P1527">
        <v>20</v>
      </c>
      <c s="17" r="Q1527"/>
      <c s="40" r="R1527"/>
      <c s="40" r="S1527"/>
      <c s="17" r="T1527"/>
      <c s="29" r="U1527">
        <f>(((20*AB1527)*AC1527)+(20*AA1527))*1</f>
        <v>0</v>
      </c>
      <c s="29" r="V1527">
        <f>IF((U1527=0),0,(S1527/U1527))</f>
        <v>0</v>
      </c>
      <c s="40" r="X1527">
        <f>(AA1527+AB1527)*AC1527</f>
        <v>0</v>
      </c>
      <c s="17" r="Y1527"/>
      <c s="31" r="AA1527"/>
      <c s="31" r="AB1527"/>
      <c s="31" r="AC1527"/>
      <c s="31" r="AD1527"/>
    </row>
    <row customHeight="1" r="1528" ht="12.0">
      <c s="19" r="A1528">
        <v>41793.5833333333</v>
      </c>
      <c s="23" r="B1528">
        <v>41793.625</v>
      </c>
      <c s="19" r="C1528">
        <f>A1528+TIME(5,0,0)</f>
        <v>41793.7916666667</v>
      </c>
      <c s="24" r="D1528">
        <f>DATE(YEAR(C1528),MONTH(C1528),DAY(C1528))</f>
        <v>41793</v>
      </c>
      <c s="27" r="E1528">
        <f>HOUR(C1528)</f>
        <v>19</v>
      </c>
      <c t="str" s="27" r="F1528">
        <f>CONCATENATE("TAITsched:",(H1528*1000))</f>
        <v>TAITsched:20000</v>
      </c>
      <c s="18" r="G1528">
        <v>20</v>
      </c>
      <c s="8" r="H1528">
        <v>20</v>
      </c>
      <c s="36" r="I1528">
        <v>0</v>
      </c>
      <c t="str" s="27" r="J1528">
        <f>CONCATENATE("TAITbid:",(G1528*1000))</f>
        <v>TAITbid:20000</v>
      </c>
      <c t="str" s="27" r="K1528">
        <f>CONCATENATE("TAITUnscheduled:",(I1528*1000))</f>
        <v>TAITUnscheduled:0</v>
      </c>
      <c t="str" s="27" r="L1528">
        <f>CONCATENATE("TAITPlanned:",(N1528*1000))</f>
        <v>TAITPlanned:0</v>
      </c>
      <c t="str" s="27" r="M1528">
        <f>CONCATENATE("TAITSettled:",(P1528*1000))</f>
        <v>TAITSettled:20000</v>
      </c>
      <c s="36" r="N1528"/>
      <c s="34" r="O1528"/>
      <c s="8" r="P1528">
        <v>20</v>
      </c>
      <c s="17" r="Q1528"/>
      <c s="40" r="R1528"/>
      <c s="40" r="S1528"/>
      <c s="17" r="T1528"/>
      <c s="29" r="U1528">
        <f>(((20*AB1528)*AC1528)+(20*AA1528))*1</f>
        <v>0</v>
      </c>
      <c s="29" r="V1528">
        <f>IF((U1528=0),0,(S1528/U1528))</f>
        <v>0</v>
      </c>
      <c s="40" r="X1528">
        <f>(AA1528+AB1528)*AC1528</f>
        <v>0</v>
      </c>
      <c s="17" r="Y1528"/>
      <c s="31" r="AA1528"/>
      <c s="31" r="AB1528"/>
      <c s="31" r="AC1528"/>
      <c s="31" r="AD1528"/>
    </row>
    <row customHeight="1" r="1529" ht="12.0">
      <c s="19" r="A1529">
        <v>41793.625</v>
      </c>
      <c s="23" r="B1529">
        <v>41793.6666666667</v>
      </c>
      <c s="19" r="C1529">
        <f>A1529+TIME(5,0,0)</f>
        <v>41793.8333333333</v>
      </c>
      <c s="24" r="D1529">
        <f>DATE(YEAR(C1529),MONTH(C1529),DAY(C1529))</f>
        <v>41793</v>
      </c>
      <c s="27" r="E1529">
        <f>HOUR(C1529)</f>
        <v>20</v>
      </c>
      <c t="str" s="27" r="F1529">
        <f>CONCATENATE("TAITsched:",(H1529*1000))</f>
        <v>TAITsched:20000</v>
      </c>
      <c s="18" r="G1529">
        <v>20</v>
      </c>
      <c s="8" r="H1529">
        <v>20</v>
      </c>
      <c s="36" r="I1529">
        <v>0</v>
      </c>
      <c t="str" s="27" r="J1529">
        <f>CONCATENATE("TAITbid:",(G1529*1000))</f>
        <v>TAITbid:20000</v>
      </c>
      <c t="str" s="27" r="K1529">
        <f>CONCATENATE("TAITUnscheduled:",(I1529*1000))</f>
        <v>TAITUnscheduled:0</v>
      </c>
      <c t="str" s="27" r="L1529">
        <f>CONCATENATE("TAITPlanned:",(N1529*1000))</f>
        <v>TAITPlanned:0</v>
      </c>
      <c t="str" s="27" r="M1529">
        <f>CONCATENATE("TAITSettled:",(P1529*1000))</f>
        <v>TAITSettled:20000</v>
      </c>
      <c s="36" r="N1529"/>
      <c s="34" r="O1529"/>
      <c s="8" r="P1529">
        <v>20</v>
      </c>
      <c s="17" r="Q1529"/>
      <c s="40" r="R1529"/>
      <c s="40" r="S1529"/>
      <c s="17" r="T1529"/>
      <c s="29" r="U1529">
        <f>(((20*AB1529)*AC1529)+(20*AA1529))*1</f>
        <v>0</v>
      </c>
      <c s="29" r="V1529">
        <f>IF((U1529=0),0,(S1529/U1529))</f>
        <v>0</v>
      </c>
      <c s="40" r="X1529">
        <f>(AA1529+AB1529)*AC1529</f>
        <v>0</v>
      </c>
      <c s="17" r="Y1529"/>
      <c s="31" r="AA1529"/>
      <c s="31" r="AB1529"/>
      <c s="31" r="AC1529"/>
      <c s="31" r="AD1529"/>
    </row>
    <row customHeight="1" r="1530" ht="12.0">
      <c s="19" r="A1530">
        <v>41793.6666666667</v>
      </c>
      <c s="23" r="B1530">
        <v>41793.7083333333</v>
      </c>
      <c s="19" r="C1530">
        <f>A1530+TIME(5,0,0)</f>
        <v>41793.875</v>
      </c>
      <c s="24" r="D1530">
        <f>DATE(YEAR(C1530),MONTH(C1530),DAY(C1530))</f>
        <v>41793</v>
      </c>
      <c s="27" r="E1530">
        <f>HOUR(C1530)</f>
        <v>21</v>
      </c>
      <c t="str" s="27" r="F1530">
        <f>CONCATENATE("TAITsched:",(H1530*1000))</f>
        <v>TAITsched:20000</v>
      </c>
      <c s="18" r="G1530">
        <v>20</v>
      </c>
      <c s="8" r="H1530">
        <v>20</v>
      </c>
      <c s="36" r="I1530">
        <v>0</v>
      </c>
      <c t="str" s="27" r="J1530">
        <f>CONCATENATE("TAITbid:",(G1530*1000))</f>
        <v>TAITbid:20000</v>
      </c>
      <c t="str" s="27" r="K1530">
        <f>CONCATENATE("TAITUnscheduled:",(I1530*1000))</f>
        <v>TAITUnscheduled:0</v>
      </c>
      <c t="str" s="27" r="L1530">
        <f>CONCATENATE("TAITPlanned:",(N1530*1000))</f>
        <v>TAITPlanned:0</v>
      </c>
      <c t="str" s="27" r="M1530">
        <f>CONCATENATE("TAITSettled:",(P1530*1000))</f>
        <v>TAITSettled:20000</v>
      </c>
      <c s="36" r="N1530"/>
      <c s="34" r="O1530"/>
      <c s="8" r="P1530">
        <v>20</v>
      </c>
      <c s="17" r="Q1530"/>
      <c s="40" r="R1530"/>
      <c s="40" r="S1530"/>
      <c s="17" r="T1530"/>
      <c s="29" r="U1530">
        <f>(((20*AB1530)*AC1530)+(20*AA1530))*1</f>
        <v>0</v>
      </c>
      <c s="29" r="V1530">
        <f>IF((U1530=0),0,(S1530/U1530))</f>
        <v>0</v>
      </c>
      <c s="40" r="X1530">
        <f>(AA1530+AB1530)*AC1530</f>
        <v>0</v>
      </c>
      <c s="17" r="Y1530"/>
      <c s="31" r="AA1530"/>
      <c s="31" r="AB1530"/>
      <c s="31" r="AC1530"/>
      <c s="31" r="AD1530"/>
    </row>
    <row customHeight="1" r="1531" ht="12.0">
      <c s="19" r="A1531">
        <v>41793.7083333333</v>
      </c>
      <c s="23" r="B1531">
        <v>41793.75</v>
      </c>
      <c s="19" r="C1531">
        <f>A1531+TIME(5,0,0)</f>
        <v>41793.9166666667</v>
      </c>
      <c s="24" r="D1531">
        <f>DATE(YEAR(C1531),MONTH(C1531),DAY(C1531))</f>
        <v>41793</v>
      </c>
      <c s="27" r="E1531">
        <f>HOUR(C1531)</f>
        <v>22</v>
      </c>
      <c t="str" s="27" r="F1531">
        <f>CONCATENATE("TAITsched:",(H1531*1000))</f>
        <v>TAITsched:20000</v>
      </c>
      <c s="18" r="G1531">
        <v>20</v>
      </c>
      <c s="8" r="H1531">
        <v>20</v>
      </c>
      <c s="36" r="I1531">
        <v>0</v>
      </c>
      <c t="str" s="27" r="J1531">
        <f>CONCATENATE("TAITbid:",(G1531*1000))</f>
        <v>TAITbid:20000</v>
      </c>
      <c t="str" s="27" r="K1531">
        <f>CONCATENATE("TAITUnscheduled:",(I1531*1000))</f>
        <v>TAITUnscheduled:0</v>
      </c>
      <c t="str" s="27" r="L1531">
        <f>CONCATENATE("TAITPlanned:",(N1531*1000))</f>
        <v>TAITPlanned:0</v>
      </c>
      <c t="str" s="27" r="M1531">
        <f>CONCATENATE("TAITSettled:",(P1531*1000))</f>
        <v>TAITSettled:20000</v>
      </c>
      <c s="36" r="N1531"/>
      <c s="34" r="O1531"/>
      <c s="8" r="P1531">
        <v>20</v>
      </c>
      <c s="17" r="Q1531"/>
      <c s="40" r="R1531"/>
      <c s="40" r="S1531"/>
      <c s="17" r="T1531"/>
      <c s="29" r="U1531">
        <f>(((20*AB1531)*AC1531)+(20*AA1531))*1</f>
        <v>0</v>
      </c>
      <c s="29" r="V1531">
        <f>IF((U1531=0),0,(S1531/U1531))</f>
        <v>0</v>
      </c>
      <c s="40" r="X1531">
        <f>(AA1531+AB1531)*AC1531</f>
        <v>0</v>
      </c>
      <c s="17" r="Y1531"/>
      <c s="31" r="AA1531"/>
      <c s="31" r="AB1531"/>
      <c s="31" r="AC1531"/>
      <c s="31" r="AD1531"/>
    </row>
    <row customHeight="1" r="1532" ht="12.0">
      <c s="19" r="A1532">
        <v>41793.75</v>
      </c>
      <c s="23" r="B1532">
        <v>41793.7916666667</v>
      </c>
      <c s="19" r="C1532">
        <f>A1532+TIME(5,0,0)</f>
        <v>41793.9583333333</v>
      </c>
      <c s="24" r="D1532">
        <f>DATE(YEAR(C1532),MONTH(C1532),DAY(C1532))</f>
        <v>41793</v>
      </c>
      <c s="27" r="E1532">
        <f>HOUR(C1532)</f>
        <v>23</v>
      </c>
      <c t="str" s="27" r="F1532">
        <f>CONCATENATE("TAITsched:",(H1532*1000))</f>
        <v>TAITsched:20000</v>
      </c>
      <c s="18" r="G1532">
        <v>20</v>
      </c>
      <c s="8" r="H1532">
        <v>20</v>
      </c>
      <c s="36" r="I1532">
        <v>0</v>
      </c>
      <c t="str" s="27" r="J1532">
        <f>CONCATENATE("TAITbid:",(G1532*1000))</f>
        <v>TAITbid:20000</v>
      </c>
      <c t="str" s="27" r="K1532">
        <f>CONCATENATE("TAITUnscheduled:",(I1532*1000))</f>
        <v>TAITUnscheduled:0</v>
      </c>
      <c t="str" s="27" r="L1532">
        <f>CONCATENATE("TAITPlanned:",(N1532*1000))</f>
        <v>TAITPlanned:0</v>
      </c>
      <c t="str" s="27" r="M1532">
        <f>CONCATENATE("TAITSettled:",(P1532*1000))</f>
        <v>TAITSettled:20000</v>
      </c>
      <c s="36" r="N1532"/>
      <c s="34" r="O1532"/>
      <c s="8" r="P1532">
        <v>20</v>
      </c>
      <c s="17" r="Q1532"/>
      <c s="40" r="R1532"/>
      <c s="40" r="S1532"/>
      <c s="17" r="T1532"/>
      <c s="29" r="U1532">
        <f>(((20*AB1532)*AC1532)+(20*AA1532))*1</f>
        <v>0</v>
      </c>
      <c s="29" r="V1532">
        <f>IF((U1532=0),0,(S1532/U1532))</f>
        <v>0</v>
      </c>
      <c s="40" r="X1532">
        <f>(AA1532+AB1532)*AC1532</f>
        <v>0</v>
      </c>
      <c s="17" r="Y1532"/>
      <c s="31" r="AA1532"/>
      <c s="31" r="AB1532"/>
      <c s="31" r="AC1532"/>
      <c s="31" r="AD1532"/>
    </row>
    <row customHeight="1" r="1533" ht="12.0">
      <c s="19" r="A1533">
        <v>41793.7916666667</v>
      </c>
      <c s="23" r="B1533">
        <v>41793.8333333333</v>
      </c>
      <c s="19" r="C1533">
        <f>A1533+TIME(5,0,0)</f>
        <v>41794</v>
      </c>
      <c s="24" r="D1533">
        <f>DATE(YEAR(C1533),MONTH(C1533),DAY(C1533))</f>
        <v>41794</v>
      </c>
      <c s="27" r="E1533">
        <f>HOUR(C1533)</f>
        <v>0</v>
      </c>
      <c t="str" s="27" r="F1533">
        <f>CONCATENATE("TAITsched:",(H1533*1000))</f>
        <v>TAITsched:20000</v>
      </c>
      <c s="18" r="G1533">
        <v>20</v>
      </c>
      <c s="8" r="H1533">
        <v>20</v>
      </c>
      <c s="36" r="I1533">
        <v>0</v>
      </c>
      <c t="str" s="27" r="J1533">
        <f>CONCATENATE("TAITbid:",(G1533*1000))</f>
        <v>TAITbid:20000</v>
      </c>
      <c t="str" s="27" r="K1533">
        <f>CONCATENATE("TAITUnscheduled:",(I1533*1000))</f>
        <v>TAITUnscheduled:0</v>
      </c>
      <c t="str" s="27" r="L1533">
        <f>CONCATENATE("TAITPlanned:",(N1533*1000))</f>
        <v>TAITPlanned:0</v>
      </c>
      <c t="str" s="27" r="M1533">
        <f>CONCATENATE("TAITSettled:",(P1533*1000))</f>
        <v>TAITSettled:20000</v>
      </c>
      <c s="36" r="N1533"/>
      <c s="34" r="O1533"/>
      <c s="8" r="P1533">
        <v>20</v>
      </c>
      <c s="17" r="Q1533"/>
      <c s="40" r="R1533"/>
      <c s="40" r="S1533"/>
      <c s="17" r="T1533"/>
      <c s="29" r="U1533">
        <f>(((20*AB1533)*AC1533)+(20*AA1533))*1</f>
        <v>0</v>
      </c>
      <c s="29" r="V1533">
        <f>IF((U1533=0),0,(S1533/U1533))</f>
        <v>0</v>
      </c>
      <c s="40" r="X1533">
        <f>(AA1533+AB1533)*AC1533</f>
        <v>0</v>
      </c>
      <c s="17" r="Y1533"/>
      <c s="31" r="AA1533"/>
      <c s="31" r="AB1533"/>
      <c s="31" r="AC1533"/>
      <c s="31" r="AD1533"/>
    </row>
    <row customHeight="1" r="1534" ht="12.0">
      <c s="19" r="A1534">
        <v>41793.8333333333</v>
      </c>
      <c s="23" r="B1534">
        <v>41793.875</v>
      </c>
      <c s="19" r="C1534">
        <f>A1534+TIME(5,0,0)</f>
        <v>41794.0416666667</v>
      </c>
      <c s="24" r="D1534">
        <f>DATE(YEAR(C1534),MONTH(C1534),DAY(C1534))</f>
        <v>41794</v>
      </c>
      <c s="27" r="E1534">
        <f>HOUR(C1534)</f>
        <v>1</v>
      </c>
      <c t="str" s="27" r="F1534">
        <f>CONCATENATE("TAITsched:",(H1534*1000))</f>
        <v>TAITsched:20000</v>
      </c>
      <c s="18" r="G1534">
        <v>20</v>
      </c>
      <c s="8" r="H1534">
        <v>20</v>
      </c>
      <c s="36" r="I1534">
        <v>0</v>
      </c>
      <c t="str" s="27" r="J1534">
        <f>CONCATENATE("TAITbid:",(G1534*1000))</f>
        <v>TAITbid:20000</v>
      </c>
      <c t="str" s="27" r="K1534">
        <f>CONCATENATE("TAITUnscheduled:",(I1534*1000))</f>
        <v>TAITUnscheduled:0</v>
      </c>
      <c t="str" s="27" r="L1534">
        <f>CONCATENATE("TAITPlanned:",(N1534*1000))</f>
        <v>TAITPlanned:0</v>
      </c>
      <c t="str" s="27" r="M1534">
        <f>CONCATENATE("TAITSettled:",(P1534*1000))</f>
        <v>TAITSettled:20000</v>
      </c>
      <c s="36" r="N1534"/>
      <c s="34" r="O1534"/>
      <c s="8" r="P1534">
        <v>20</v>
      </c>
      <c s="17" r="Q1534"/>
      <c s="40" r="R1534"/>
      <c s="40" r="S1534"/>
      <c s="17" r="T1534"/>
      <c s="29" r="U1534">
        <f>(((20*AB1534)*AC1534)+(20*AA1534))*1</f>
        <v>0</v>
      </c>
      <c s="29" r="V1534">
        <f>IF((U1534=0),0,(S1534/U1534))</f>
        <v>0</v>
      </c>
      <c s="40" r="X1534">
        <f>(AA1534+AB1534)*AC1534</f>
        <v>0</v>
      </c>
      <c s="17" r="Y1534"/>
      <c s="31" r="AA1534"/>
      <c s="31" r="AB1534"/>
      <c s="31" r="AC1534"/>
      <c s="31" r="AD1534"/>
    </row>
    <row customHeight="1" r="1535" ht="12.0">
      <c s="19" r="A1535">
        <v>41793.875</v>
      </c>
      <c s="23" r="B1535">
        <v>41793.9166666667</v>
      </c>
      <c s="19" r="C1535">
        <f>A1535+TIME(5,0,0)</f>
        <v>41794.0833333333</v>
      </c>
      <c s="24" r="D1535">
        <f>DATE(YEAR(C1535),MONTH(C1535),DAY(C1535))</f>
        <v>41794</v>
      </c>
      <c s="27" r="E1535">
        <f>HOUR(C1535)</f>
        <v>2</v>
      </c>
      <c t="str" s="27" r="F1535">
        <f>CONCATENATE("TAITsched:",(H1535*1000))</f>
        <v>TAITsched:20000</v>
      </c>
      <c s="18" r="G1535">
        <v>20</v>
      </c>
      <c s="8" r="H1535">
        <v>20</v>
      </c>
      <c s="36" r="I1535">
        <v>0</v>
      </c>
      <c t="str" s="27" r="J1535">
        <f>CONCATENATE("TAITbid:",(G1535*1000))</f>
        <v>TAITbid:20000</v>
      </c>
      <c t="str" s="27" r="K1535">
        <f>CONCATENATE("TAITUnscheduled:",(I1535*1000))</f>
        <v>TAITUnscheduled:0</v>
      </c>
      <c t="str" s="27" r="L1535">
        <f>CONCATENATE("TAITPlanned:",(N1535*1000))</f>
        <v>TAITPlanned:0</v>
      </c>
      <c t="str" s="27" r="M1535">
        <f>CONCATENATE("TAITSettled:",(P1535*1000))</f>
        <v>TAITSettled:20000</v>
      </c>
      <c s="36" r="N1535"/>
      <c s="34" r="O1535"/>
      <c s="8" r="P1535">
        <v>20</v>
      </c>
      <c s="17" r="Q1535"/>
      <c s="40" r="R1535"/>
      <c s="40" r="S1535"/>
      <c s="17" r="T1535"/>
      <c s="29" r="U1535">
        <f>(((20*AB1535)*AC1535)+(20*AA1535))*1</f>
        <v>0</v>
      </c>
      <c s="29" r="V1535">
        <f>IF((U1535=0),0,(S1535/U1535))</f>
        <v>0</v>
      </c>
      <c s="40" r="X1535">
        <f>(AA1535+AB1535)*AC1535</f>
        <v>0</v>
      </c>
      <c s="17" r="Y1535"/>
      <c s="31" r="AA1535"/>
      <c s="31" r="AB1535"/>
      <c s="31" r="AC1535"/>
      <c s="31" r="AD1535"/>
    </row>
    <row customHeight="1" r="1536" ht="12.0">
      <c s="19" r="A1536">
        <v>41793.9166666667</v>
      </c>
      <c s="23" r="B1536">
        <v>41793.9583333333</v>
      </c>
      <c s="19" r="C1536">
        <f>A1536+TIME(5,0,0)</f>
        <v>41794.125</v>
      </c>
      <c s="24" r="D1536">
        <f>DATE(YEAR(C1536),MONTH(C1536),DAY(C1536))</f>
        <v>41794</v>
      </c>
      <c s="27" r="E1536">
        <f>HOUR(C1536)</f>
        <v>3</v>
      </c>
      <c t="str" s="27" r="F1536">
        <f>CONCATENATE("TAITsched:",(H1536*1000))</f>
        <v>TAITsched:20000</v>
      </c>
      <c s="18" r="G1536">
        <v>20</v>
      </c>
      <c s="8" r="H1536">
        <v>20</v>
      </c>
      <c s="36" r="I1536">
        <v>0</v>
      </c>
      <c t="str" s="27" r="J1536">
        <f>CONCATENATE("TAITbid:",(G1536*1000))</f>
        <v>TAITbid:20000</v>
      </c>
      <c t="str" s="27" r="K1536">
        <f>CONCATENATE("TAITUnscheduled:",(I1536*1000))</f>
        <v>TAITUnscheduled:0</v>
      </c>
      <c t="str" s="27" r="L1536">
        <f>CONCATENATE("TAITPlanned:",(N1536*1000))</f>
        <v>TAITPlanned:0</v>
      </c>
      <c t="str" s="27" r="M1536">
        <f>CONCATENATE("TAITSettled:",(P1536*1000))</f>
        <v>TAITSettled:20000</v>
      </c>
      <c s="36" r="N1536"/>
      <c s="34" r="O1536"/>
      <c s="8" r="P1536">
        <v>20</v>
      </c>
      <c s="17" r="Q1536"/>
      <c s="40" r="R1536"/>
      <c s="40" r="S1536"/>
      <c s="17" r="T1536"/>
      <c s="29" r="U1536">
        <f>(((20*AB1536)*AC1536)+(20*AA1536))*1</f>
        <v>0</v>
      </c>
      <c s="29" r="V1536">
        <f>IF((U1536=0),0,(S1536/U1536))</f>
        <v>0</v>
      </c>
      <c s="40" r="X1536">
        <f>(AA1536+AB1536)*AC1536</f>
        <v>0</v>
      </c>
      <c s="17" r="Y1536"/>
      <c s="31" r="AA1536"/>
      <c s="31" r="AB1536"/>
      <c s="31" r="AC1536"/>
      <c s="31" r="AD1536"/>
    </row>
    <row customHeight="1" r="1537" ht="12.0">
      <c s="19" r="A1537">
        <v>41793.9583333333</v>
      </c>
      <c s="23" r="B1537">
        <v>41794</v>
      </c>
      <c s="19" r="C1537">
        <f>A1537+TIME(5,0,0)</f>
        <v>41794.1666666667</v>
      </c>
      <c s="24" r="D1537">
        <f>DATE(YEAR(C1537),MONTH(C1537),DAY(C1537))</f>
        <v>41794</v>
      </c>
      <c s="27" r="E1537">
        <f>HOUR(C1537)</f>
        <v>4</v>
      </c>
      <c t="str" s="27" r="F1537">
        <f>CONCATENATE("TAITsched:",(H1537*1000))</f>
        <v>TAITsched:20000</v>
      </c>
      <c s="18" r="G1537">
        <v>20</v>
      </c>
      <c s="8" r="H1537">
        <v>20</v>
      </c>
      <c s="36" r="I1537">
        <v>0</v>
      </c>
      <c t="str" s="27" r="J1537">
        <f>CONCATENATE("TAITbid:",(G1537*1000))</f>
        <v>TAITbid:20000</v>
      </c>
      <c t="str" s="27" r="K1537">
        <f>CONCATENATE("TAITUnscheduled:",(I1537*1000))</f>
        <v>TAITUnscheduled:0</v>
      </c>
      <c t="str" s="27" r="L1537">
        <f>CONCATENATE("TAITPlanned:",(N1537*1000))</f>
        <v>TAITPlanned:0</v>
      </c>
      <c t="str" s="27" r="M1537">
        <f>CONCATENATE("TAITSettled:",(P1537*1000))</f>
        <v>TAITSettled:20000</v>
      </c>
      <c s="36" r="N1537"/>
      <c s="34" r="O1537"/>
      <c s="8" r="P1537">
        <v>20</v>
      </c>
      <c s="17" r="Q1537"/>
      <c s="40" r="R1537"/>
      <c s="40" r="S1537"/>
      <c s="17" r="T1537"/>
      <c s="29" r="U1537">
        <f>(((20*AB1537)*AC1537)+(20*AA1537))*1</f>
        <v>0</v>
      </c>
      <c s="29" r="V1537">
        <f>IF((U1537=0),0,(S1537/U1537))</f>
        <v>0</v>
      </c>
      <c s="40" r="X1537">
        <f>(AA1537+AB1537)*AC1537</f>
        <v>0</v>
      </c>
      <c s="17" r="Y1537"/>
      <c s="31" r="AA1537"/>
      <c s="31" r="AB1537"/>
      <c s="31" r="AC1537"/>
      <c s="31" r="AD1537"/>
    </row>
    <row customHeight="1" r="1538" ht="12.0">
      <c s="19" r="A1538">
        <v>41794</v>
      </c>
      <c s="23" r="B1538">
        <v>41794.0416666667</v>
      </c>
      <c s="19" r="C1538">
        <f>A1538+TIME(5,0,0)</f>
        <v>41794.2083333333</v>
      </c>
      <c s="24" r="D1538">
        <f>DATE(YEAR(C1538),MONTH(C1538),DAY(C1538))</f>
        <v>41794</v>
      </c>
      <c s="27" r="E1538">
        <f>HOUR(C1538)</f>
        <v>5</v>
      </c>
      <c t="str" s="27" r="F1538">
        <f>CONCATENATE("TAITsched:",(H1538*1000))</f>
        <v>TAITsched:20000</v>
      </c>
      <c s="18" r="G1538">
        <v>20</v>
      </c>
      <c s="8" r="H1538">
        <v>20</v>
      </c>
      <c s="36" r="I1538">
        <v>0</v>
      </c>
      <c t="str" s="27" r="J1538">
        <f>CONCATENATE("TAITbid:",(G1538*1000))</f>
        <v>TAITbid:20000</v>
      </c>
      <c t="str" s="27" r="K1538">
        <f>CONCATENATE("TAITUnscheduled:",(I1538*1000))</f>
        <v>TAITUnscheduled:0</v>
      </c>
      <c t="str" s="27" r="L1538">
        <f>CONCATENATE("TAITPlanned:",(N1538*1000))</f>
        <v>TAITPlanned:0</v>
      </c>
      <c t="str" s="27" r="M1538">
        <f>CONCATENATE("TAITSettled:",(P1538*1000))</f>
        <v>TAITSettled:20000</v>
      </c>
      <c s="36" r="N1538"/>
      <c s="34" r="O1538"/>
      <c s="8" r="P1538">
        <v>20</v>
      </c>
      <c s="17" r="Q1538"/>
      <c s="40" r="R1538"/>
      <c s="40" r="S1538"/>
      <c s="17" r="T1538"/>
      <c s="29" r="U1538">
        <f>(((20*AB1538)*AC1538)+(20*AA1538))*1</f>
        <v>0</v>
      </c>
      <c s="29" r="V1538">
        <f>IF((U1538=0),0,(S1538/U1538))</f>
        <v>0</v>
      </c>
      <c s="40" r="X1538">
        <f>(AA1538+AB1538)*AC1538</f>
        <v>0</v>
      </c>
      <c s="17" r="Y1538"/>
      <c s="31" r="AA1538"/>
      <c s="31" r="AB1538"/>
      <c s="31" r="AC1538"/>
      <c s="31" r="AD1538"/>
    </row>
    <row customHeight="1" r="1539" ht="12.0">
      <c s="19" r="A1539">
        <v>41794.0416666667</v>
      </c>
      <c s="23" r="B1539">
        <v>41794.0833333333</v>
      </c>
      <c s="19" r="C1539">
        <f>A1539+TIME(5,0,0)</f>
        <v>41794.25</v>
      </c>
      <c s="24" r="D1539">
        <f>DATE(YEAR(C1539),MONTH(C1539),DAY(C1539))</f>
        <v>41794</v>
      </c>
      <c s="27" r="E1539">
        <f>HOUR(C1539)</f>
        <v>6</v>
      </c>
      <c t="str" s="27" r="F1539">
        <f>CONCATENATE("TAITsched:",(H1539*1000))</f>
        <v>TAITsched:20000</v>
      </c>
      <c s="18" r="G1539">
        <v>20</v>
      </c>
      <c s="8" r="H1539">
        <v>20</v>
      </c>
      <c s="36" r="I1539">
        <v>0</v>
      </c>
      <c t="str" s="27" r="J1539">
        <f>CONCATENATE("TAITbid:",(G1539*1000))</f>
        <v>TAITbid:20000</v>
      </c>
      <c t="str" s="27" r="K1539">
        <f>CONCATENATE("TAITUnscheduled:",(I1539*1000))</f>
        <v>TAITUnscheduled:0</v>
      </c>
      <c t="str" s="27" r="L1539">
        <f>CONCATENATE("TAITPlanned:",(N1539*1000))</f>
        <v>TAITPlanned:0</v>
      </c>
      <c t="str" s="27" r="M1539">
        <f>CONCATENATE("TAITSettled:",(P1539*1000))</f>
        <v>TAITSettled:20000</v>
      </c>
      <c s="36" r="N1539"/>
      <c s="34" r="O1539"/>
      <c s="8" r="P1539">
        <v>20</v>
      </c>
      <c s="17" r="Q1539"/>
      <c s="40" r="R1539"/>
      <c s="40" r="S1539"/>
      <c s="17" r="T1539"/>
      <c s="29" r="U1539">
        <f>(((20*AB1539)*AC1539)+(20*AA1539))*1</f>
        <v>0</v>
      </c>
      <c s="29" r="V1539">
        <f>IF((U1539=0),0,(S1539/U1539))</f>
        <v>0</v>
      </c>
      <c s="40" r="X1539">
        <f>(AA1539+AB1539)*AC1539</f>
        <v>0</v>
      </c>
      <c s="17" r="Y1539"/>
      <c s="31" r="AA1539"/>
      <c s="31" r="AB1539"/>
      <c s="31" r="AC1539"/>
      <c s="31" r="AD1539"/>
    </row>
    <row customHeight="1" r="1540" ht="12.0">
      <c s="19" r="A1540">
        <v>41794.0833333333</v>
      </c>
      <c s="23" r="B1540">
        <v>41794.125</v>
      </c>
      <c s="19" r="C1540">
        <f>A1540+TIME(5,0,0)</f>
        <v>41794.2916666667</v>
      </c>
      <c s="24" r="D1540">
        <f>DATE(YEAR(C1540),MONTH(C1540),DAY(C1540))</f>
        <v>41794</v>
      </c>
      <c s="27" r="E1540">
        <f>HOUR(C1540)</f>
        <v>7</v>
      </c>
      <c t="str" s="27" r="F1540">
        <f>CONCATENATE("TAITsched:",(H1540*1000))</f>
        <v>TAITsched:20000</v>
      </c>
      <c s="18" r="G1540">
        <v>20</v>
      </c>
      <c s="8" r="H1540">
        <v>20</v>
      </c>
      <c s="36" r="I1540">
        <v>0</v>
      </c>
      <c t="str" s="27" r="J1540">
        <f>CONCATENATE("TAITbid:",(G1540*1000))</f>
        <v>TAITbid:20000</v>
      </c>
      <c t="str" s="27" r="K1540">
        <f>CONCATENATE("TAITUnscheduled:",(I1540*1000))</f>
        <v>TAITUnscheduled:0</v>
      </c>
      <c t="str" s="27" r="L1540">
        <f>CONCATENATE("TAITPlanned:",(N1540*1000))</f>
        <v>TAITPlanned:0</v>
      </c>
      <c t="str" s="27" r="M1540">
        <f>CONCATENATE("TAITSettled:",(P1540*1000))</f>
        <v>TAITSettled:20000</v>
      </c>
      <c s="36" r="N1540"/>
      <c s="34" r="O1540"/>
      <c s="8" r="P1540">
        <v>20</v>
      </c>
      <c s="17" r="Q1540"/>
      <c s="40" r="R1540"/>
      <c s="40" r="S1540"/>
      <c s="17" r="T1540"/>
      <c s="29" r="U1540">
        <f>(((20*AB1540)*AC1540)+(20*AA1540))*1</f>
        <v>0</v>
      </c>
      <c s="29" r="V1540">
        <f>IF((U1540=0),0,(S1540/U1540))</f>
        <v>0</v>
      </c>
      <c s="40" r="X1540">
        <f>(AA1540+AB1540)*AC1540</f>
        <v>0</v>
      </c>
      <c s="17" r="Y1540"/>
      <c s="31" r="AA1540"/>
      <c s="31" r="AB1540"/>
      <c s="31" r="AC1540"/>
      <c s="31" r="AD1540"/>
    </row>
    <row customHeight="1" r="1541" ht="12.0">
      <c s="19" r="A1541">
        <v>41794.125</v>
      </c>
      <c s="23" r="B1541">
        <v>41794.1666666667</v>
      </c>
      <c s="19" r="C1541">
        <f>A1541+TIME(5,0,0)</f>
        <v>41794.3333333333</v>
      </c>
      <c s="24" r="D1541">
        <f>DATE(YEAR(C1541),MONTH(C1541),DAY(C1541))</f>
        <v>41794</v>
      </c>
      <c s="27" r="E1541">
        <f>HOUR(C1541)</f>
        <v>8</v>
      </c>
      <c t="str" s="27" r="F1541">
        <f>CONCATENATE("TAITsched:",(H1541*1000))</f>
        <v>TAITsched:20000</v>
      </c>
      <c s="18" r="G1541">
        <v>20</v>
      </c>
      <c s="8" r="H1541">
        <v>20</v>
      </c>
      <c s="36" r="I1541">
        <v>0</v>
      </c>
      <c t="str" s="27" r="J1541">
        <f>CONCATENATE("TAITbid:",(G1541*1000))</f>
        <v>TAITbid:20000</v>
      </c>
      <c t="str" s="27" r="K1541">
        <f>CONCATENATE("TAITUnscheduled:",(I1541*1000))</f>
        <v>TAITUnscheduled:0</v>
      </c>
      <c t="str" s="27" r="L1541">
        <f>CONCATENATE("TAITPlanned:",(N1541*1000))</f>
        <v>TAITPlanned:0</v>
      </c>
      <c t="str" s="27" r="M1541">
        <f>CONCATENATE("TAITSettled:",(P1541*1000))</f>
        <v>TAITSettled:20000</v>
      </c>
      <c s="36" r="N1541"/>
      <c s="34" r="O1541"/>
      <c s="8" r="P1541">
        <v>20</v>
      </c>
      <c s="17" r="Q1541"/>
      <c s="40" r="R1541"/>
      <c s="40" r="S1541"/>
      <c s="17" r="T1541"/>
      <c s="29" r="U1541">
        <f>(((20*AB1541)*AC1541)+(20*AA1541))*1</f>
        <v>0</v>
      </c>
      <c s="29" r="V1541">
        <f>IF((U1541=0),0,(S1541/U1541))</f>
        <v>0</v>
      </c>
      <c s="40" r="X1541">
        <f>(AA1541+AB1541)*AC1541</f>
        <v>0</v>
      </c>
      <c s="17" r="Y1541"/>
      <c s="31" r="AA1541"/>
      <c s="31" r="AB1541"/>
      <c s="31" r="AC1541"/>
      <c s="31" r="AD1541"/>
    </row>
    <row customHeight="1" r="1542" ht="12.0">
      <c s="19" r="A1542">
        <v>41794.1666666667</v>
      </c>
      <c s="23" r="B1542">
        <v>41794.2083333333</v>
      </c>
      <c s="19" r="C1542">
        <f>A1542+TIME(5,0,0)</f>
        <v>41794.375</v>
      </c>
      <c s="24" r="D1542">
        <f>DATE(YEAR(C1542),MONTH(C1542),DAY(C1542))</f>
        <v>41794</v>
      </c>
      <c s="27" r="E1542">
        <f>HOUR(C1542)</f>
        <v>9</v>
      </c>
      <c t="str" s="27" r="F1542">
        <f>CONCATENATE("TAITsched:",(H1542*1000))</f>
        <v>TAITsched:20000</v>
      </c>
      <c s="18" r="G1542">
        <v>20</v>
      </c>
      <c s="8" r="H1542">
        <v>20</v>
      </c>
      <c s="36" r="I1542">
        <v>0</v>
      </c>
      <c t="str" s="27" r="J1542">
        <f>CONCATENATE("TAITbid:",(G1542*1000))</f>
        <v>TAITbid:20000</v>
      </c>
      <c t="str" s="27" r="K1542">
        <f>CONCATENATE("TAITUnscheduled:",(I1542*1000))</f>
        <v>TAITUnscheduled:0</v>
      </c>
      <c t="str" s="27" r="L1542">
        <f>CONCATENATE("TAITPlanned:",(N1542*1000))</f>
        <v>TAITPlanned:0</v>
      </c>
      <c t="str" s="27" r="M1542">
        <f>CONCATENATE("TAITSettled:",(P1542*1000))</f>
        <v>TAITSettled:20000</v>
      </c>
      <c s="36" r="N1542"/>
      <c s="34" r="O1542"/>
      <c s="8" r="P1542">
        <v>20</v>
      </c>
      <c s="17" r="Q1542"/>
      <c s="40" r="R1542"/>
      <c s="40" r="S1542"/>
      <c s="17" r="T1542"/>
      <c s="29" r="U1542">
        <f>(((20*AB1542)*AC1542)+(20*AA1542))*1</f>
        <v>0</v>
      </c>
      <c s="29" r="V1542">
        <f>IF((U1542=0),0,(S1542/U1542))</f>
        <v>0</v>
      </c>
      <c s="40" r="X1542">
        <f>(AA1542+AB1542)*AC1542</f>
        <v>0</v>
      </c>
      <c s="17" r="Y1542"/>
      <c s="31" r="AA1542"/>
      <c s="31" r="AB1542"/>
      <c s="31" r="AC1542"/>
      <c s="31" r="AD1542"/>
    </row>
    <row customHeight="1" r="1543" ht="12.0">
      <c s="19" r="A1543">
        <v>41794.2083333333</v>
      </c>
      <c s="23" r="B1543">
        <v>41794.25</v>
      </c>
      <c s="19" r="C1543">
        <f>A1543+TIME(5,0,0)</f>
        <v>41794.4166666667</v>
      </c>
      <c s="24" r="D1543">
        <f>DATE(YEAR(C1543),MONTH(C1543),DAY(C1543))</f>
        <v>41794</v>
      </c>
      <c s="27" r="E1543">
        <f>HOUR(C1543)</f>
        <v>10</v>
      </c>
      <c t="str" s="27" r="F1543">
        <f>CONCATENATE("TAITsched:",(H1543*1000))</f>
        <v>TAITsched:20000</v>
      </c>
      <c s="18" r="G1543">
        <v>20</v>
      </c>
      <c s="8" r="H1543">
        <v>20</v>
      </c>
      <c s="36" r="I1543">
        <v>0</v>
      </c>
      <c t="str" s="27" r="J1543">
        <f>CONCATENATE("TAITbid:",(G1543*1000))</f>
        <v>TAITbid:20000</v>
      </c>
      <c t="str" s="27" r="K1543">
        <f>CONCATENATE("TAITUnscheduled:",(I1543*1000))</f>
        <v>TAITUnscheduled:0</v>
      </c>
      <c t="str" s="27" r="L1543">
        <f>CONCATENATE("TAITPlanned:",(N1543*1000))</f>
        <v>TAITPlanned:0</v>
      </c>
      <c t="str" s="27" r="M1543">
        <f>CONCATENATE("TAITSettled:",(P1543*1000))</f>
        <v>TAITSettled:20000</v>
      </c>
      <c s="36" r="N1543"/>
      <c s="34" r="O1543"/>
      <c s="8" r="P1543">
        <v>20</v>
      </c>
      <c s="17" r="Q1543"/>
      <c s="40" r="R1543"/>
      <c s="40" r="S1543"/>
      <c s="17" r="T1543"/>
      <c s="29" r="U1543">
        <f>(((20*AB1543)*AC1543)+(20*AA1543))*1</f>
        <v>0</v>
      </c>
      <c s="29" r="V1543">
        <f>IF((U1543=0),0,(S1543/U1543))</f>
        <v>0</v>
      </c>
      <c s="40" r="X1543">
        <f>(AA1543+AB1543)*AC1543</f>
        <v>0</v>
      </c>
      <c s="17" r="Y1543"/>
      <c s="31" r="AA1543"/>
      <c s="31" r="AB1543"/>
      <c s="31" r="AC1543"/>
      <c s="31" r="AD1543"/>
    </row>
    <row customHeight="1" r="1544" ht="12.0">
      <c s="19" r="A1544">
        <v>41794.25</v>
      </c>
      <c s="23" r="B1544">
        <v>41794.2916666667</v>
      </c>
      <c s="19" r="C1544">
        <f>A1544+TIME(5,0,0)</f>
        <v>41794.4583333333</v>
      </c>
      <c s="24" r="D1544">
        <f>DATE(YEAR(C1544),MONTH(C1544),DAY(C1544))</f>
        <v>41794</v>
      </c>
      <c s="27" r="E1544">
        <f>HOUR(C1544)</f>
        <v>11</v>
      </c>
      <c t="str" s="27" r="F1544">
        <f>CONCATENATE("TAITsched:",(H1544*1000))</f>
        <v>TAITsched:20000</v>
      </c>
      <c s="18" r="G1544">
        <v>20</v>
      </c>
      <c s="8" r="H1544">
        <v>20</v>
      </c>
      <c s="36" r="I1544">
        <v>0</v>
      </c>
      <c t="str" s="27" r="J1544">
        <f>CONCATENATE("TAITbid:",(G1544*1000))</f>
        <v>TAITbid:20000</v>
      </c>
      <c t="str" s="27" r="K1544">
        <f>CONCATENATE("TAITUnscheduled:",(I1544*1000))</f>
        <v>TAITUnscheduled:0</v>
      </c>
      <c t="str" s="27" r="L1544">
        <f>CONCATENATE("TAITPlanned:",(N1544*1000))</f>
        <v>TAITPlanned:0</v>
      </c>
      <c t="str" s="27" r="M1544">
        <f>CONCATENATE("TAITSettled:",(P1544*1000))</f>
        <v>TAITSettled:20000</v>
      </c>
      <c s="36" r="N1544"/>
      <c s="34" r="O1544"/>
      <c s="8" r="P1544">
        <v>20</v>
      </c>
      <c s="17" r="Q1544"/>
      <c s="40" r="R1544"/>
      <c s="40" r="S1544"/>
      <c s="17" r="T1544"/>
      <c s="29" r="U1544">
        <f>(((20*AB1544)*AC1544)+(20*AA1544))*1</f>
        <v>0</v>
      </c>
      <c s="29" r="V1544">
        <f>IF((U1544=0),0,(S1544/U1544))</f>
        <v>0</v>
      </c>
      <c s="40" r="X1544">
        <f>(AA1544+AB1544)*AC1544</f>
        <v>0</v>
      </c>
      <c s="17" r="Y1544"/>
      <c s="31" r="AA1544"/>
      <c s="31" r="AB1544"/>
      <c s="31" r="AC1544"/>
      <c s="31" r="AD1544"/>
    </row>
    <row customHeight="1" r="1545" ht="12.0">
      <c s="19" r="A1545">
        <v>41794.2916666667</v>
      </c>
      <c s="23" r="B1545">
        <v>41794.3333333333</v>
      </c>
      <c s="19" r="C1545">
        <f>A1545+TIME(5,0,0)</f>
        <v>41794.5</v>
      </c>
      <c s="24" r="D1545">
        <f>DATE(YEAR(C1545),MONTH(C1545),DAY(C1545))</f>
        <v>41794</v>
      </c>
      <c s="27" r="E1545">
        <f>HOUR(C1545)</f>
        <v>12</v>
      </c>
      <c t="str" s="27" r="F1545">
        <f>CONCATENATE("TAITsched:",(H1545*1000))</f>
        <v>TAITsched:20000</v>
      </c>
      <c s="18" r="G1545">
        <v>20</v>
      </c>
      <c s="8" r="H1545">
        <v>20</v>
      </c>
      <c s="36" r="I1545">
        <v>0</v>
      </c>
      <c t="str" s="27" r="J1545">
        <f>CONCATENATE("TAITbid:",(G1545*1000))</f>
        <v>TAITbid:20000</v>
      </c>
      <c t="str" s="27" r="K1545">
        <f>CONCATENATE("TAITUnscheduled:",(I1545*1000))</f>
        <v>TAITUnscheduled:0</v>
      </c>
      <c t="str" s="27" r="L1545">
        <f>CONCATENATE("TAITPlanned:",(N1545*1000))</f>
        <v>TAITPlanned:0</v>
      </c>
      <c t="str" s="27" r="M1545">
        <f>CONCATENATE("TAITSettled:",(P1545*1000))</f>
        <v>TAITSettled:20000</v>
      </c>
      <c s="36" r="N1545"/>
      <c s="34" r="O1545"/>
      <c s="8" r="P1545">
        <v>20</v>
      </c>
      <c s="17" r="Q1545"/>
      <c s="40" r="R1545"/>
      <c s="40" r="S1545"/>
      <c s="17" r="T1545"/>
      <c s="29" r="U1545">
        <f>(((20*AB1545)*AC1545)+(20*AA1545))*1</f>
        <v>0</v>
      </c>
      <c s="29" r="V1545">
        <f>IF((U1545=0),0,(S1545/U1545))</f>
        <v>0</v>
      </c>
      <c s="40" r="X1545">
        <f>(AA1545+AB1545)*AC1545</f>
        <v>0</v>
      </c>
      <c s="17" r="Y1545"/>
      <c s="31" r="AA1545"/>
      <c s="31" r="AB1545"/>
      <c s="31" r="AC1545"/>
      <c s="31" r="AD1545"/>
    </row>
    <row customHeight="1" r="1546" ht="12.0">
      <c s="19" r="A1546">
        <v>41794.3333333333</v>
      </c>
      <c s="23" r="B1546">
        <v>41794.375</v>
      </c>
      <c s="19" r="C1546">
        <f>A1546+TIME(5,0,0)</f>
        <v>41794.5416666667</v>
      </c>
      <c s="24" r="D1546">
        <f>DATE(YEAR(C1546),MONTH(C1546),DAY(C1546))</f>
        <v>41794</v>
      </c>
      <c s="27" r="E1546">
        <f>HOUR(C1546)</f>
        <v>13</v>
      </c>
      <c t="str" s="27" r="F1546">
        <f>CONCATENATE("TAITsched:",(H1546*1000))</f>
        <v>TAITsched:20000</v>
      </c>
      <c s="18" r="G1546">
        <v>20</v>
      </c>
      <c s="8" r="H1546">
        <v>20</v>
      </c>
      <c s="36" r="I1546">
        <v>0</v>
      </c>
      <c t="str" s="27" r="J1546">
        <f>CONCATENATE("TAITbid:",(G1546*1000))</f>
        <v>TAITbid:20000</v>
      </c>
      <c t="str" s="27" r="K1546">
        <f>CONCATENATE("TAITUnscheduled:",(I1546*1000))</f>
        <v>TAITUnscheduled:0</v>
      </c>
      <c t="str" s="27" r="L1546">
        <f>CONCATENATE("TAITPlanned:",(N1546*1000))</f>
        <v>TAITPlanned:0</v>
      </c>
      <c t="str" s="27" r="M1546">
        <f>CONCATENATE("TAITSettled:",(P1546*1000))</f>
        <v>TAITSettled:20000</v>
      </c>
      <c s="36" r="N1546"/>
      <c s="34" r="O1546"/>
      <c s="8" r="P1546">
        <v>20</v>
      </c>
      <c s="17" r="Q1546"/>
      <c s="40" r="R1546"/>
      <c s="40" r="S1546"/>
      <c s="17" r="T1546"/>
      <c s="29" r="U1546">
        <f>(((20*AB1546)*AC1546)+(20*AA1546))*1</f>
        <v>0</v>
      </c>
      <c s="29" r="V1546">
        <f>IF((U1546=0),0,(S1546/U1546))</f>
        <v>0</v>
      </c>
      <c s="40" r="X1546">
        <f>(AA1546+AB1546)*AC1546</f>
        <v>0</v>
      </c>
      <c s="17" r="Y1546"/>
      <c s="31" r="AA1546"/>
      <c s="31" r="AB1546"/>
      <c s="31" r="AC1546"/>
      <c s="31" r="AD1546"/>
    </row>
    <row customHeight="1" r="1547" ht="12.0">
      <c s="19" r="A1547">
        <v>41794.375</v>
      </c>
      <c s="23" r="B1547">
        <v>41794.4166666667</v>
      </c>
      <c s="19" r="C1547">
        <f>A1547+TIME(5,0,0)</f>
        <v>41794.5833333333</v>
      </c>
      <c s="24" r="D1547">
        <f>DATE(YEAR(C1547),MONTH(C1547),DAY(C1547))</f>
        <v>41794</v>
      </c>
      <c s="27" r="E1547">
        <f>HOUR(C1547)</f>
        <v>14</v>
      </c>
      <c t="str" s="27" r="F1547">
        <f>CONCATENATE("TAITsched:",(H1547*1000))</f>
        <v>TAITsched:20000</v>
      </c>
      <c s="18" r="G1547">
        <v>20</v>
      </c>
      <c s="8" r="H1547">
        <v>20</v>
      </c>
      <c s="36" r="I1547">
        <v>0</v>
      </c>
      <c t="str" s="27" r="J1547">
        <f>CONCATENATE("TAITbid:",(G1547*1000))</f>
        <v>TAITbid:20000</v>
      </c>
      <c t="str" s="27" r="K1547">
        <f>CONCATENATE("TAITUnscheduled:",(I1547*1000))</f>
        <v>TAITUnscheduled:0</v>
      </c>
      <c t="str" s="27" r="L1547">
        <f>CONCATENATE("TAITPlanned:",(N1547*1000))</f>
        <v>TAITPlanned:0</v>
      </c>
      <c t="str" s="27" r="M1547">
        <f>CONCATENATE("TAITSettled:",(P1547*1000))</f>
        <v>TAITSettled:20000</v>
      </c>
      <c s="36" r="N1547"/>
      <c s="34" r="O1547"/>
      <c s="8" r="P1547">
        <v>20</v>
      </c>
      <c s="17" r="Q1547"/>
      <c s="40" r="R1547"/>
      <c s="40" r="S1547"/>
      <c s="17" r="T1547"/>
      <c s="29" r="U1547">
        <f>(((20*AB1547)*AC1547)+(20*AA1547))*1</f>
        <v>0</v>
      </c>
      <c s="29" r="V1547">
        <f>IF((U1547=0),0,(S1547/U1547))</f>
        <v>0</v>
      </c>
      <c s="40" r="X1547">
        <f>(AA1547+AB1547)*AC1547</f>
        <v>0</v>
      </c>
      <c s="17" r="Y1547"/>
      <c s="31" r="AA1547"/>
      <c s="31" r="AB1547"/>
      <c s="31" r="AC1547"/>
      <c s="31" r="AD1547"/>
    </row>
    <row customHeight="1" r="1548" ht="12.0">
      <c s="19" r="A1548">
        <v>41794.4166666667</v>
      </c>
      <c s="23" r="B1548">
        <v>41794.4583333333</v>
      </c>
      <c s="19" r="C1548">
        <f>A1548+TIME(5,0,0)</f>
        <v>41794.625</v>
      </c>
      <c s="24" r="D1548">
        <f>DATE(YEAR(C1548),MONTH(C1548),DAY(C1548))</f>
        <v>41794</v>
      </c>
      <c s="27" r="E1548">
        <f>HOUR(C1548)</f>
        <v>15</v>
      </c>
      <c t="str" s="27" r="F1548">
        <f>CONCATENATE("TAITsched:",(H1548*1000))</f>
        <v>TAITsched:20000</v>
      </c>
      <c s="18" r="G1548">
        <v>20</v>
      </c>
      <c s="8" r="H1548">
        <v>20</v>
      </c>
      <c s="36" r="I1548">
        <v>0</v>
      </c>
      <c t="str" s="27" r="J1548">
        <f>CONCATENATE("TAITbid:",(G1548*1000))</f>
        <v>TAITbid:20000</v>
      </c>
      <c t="str" s="27" r="K1548">
        <f>CONCATENATE("TAITUnscheduled:",(I1548*1000))</f>
        <v>TAITUnscheduled:0</v>
      </c>
      <c t="str" s="27" r="L1548">
        <f>CONCATENATE("TAITPlanned:",(N1548*1000))</f>
        <v>TAITPlanned:0</v>
      </c>
      <c t="str" s="27" r="M1548">
        <f>CONCATENATE("TAITSettled:",(P1548*1000))</f>
        <v>TAITSettled:20000</v>
      </c>
      <c s="36" r="N1548"/>
      <c s="34" r="O1548"/>
      <c s="8" r="P1548">
        <v>20</v>
      </c>
      <c s="17" r="Q1548"/>
      <c s="40" r="R1548"/>
      <c s="40" r="S1548"/>
      <c s="17" r="T1548"/>
      <c s="29" r="U1548">
        <f>(((20*AB1548)*AC1548)+(20*AA1548))*1</f>
        <v>0</v>
      </c>
      <c s="29" r="V1548">
        <f>IF((U1548=0),0,(S1548/U1548))</f>
        <v>0</v>
      </c>
      <c s="40" r="X1548">
        <f>(AA1548+AB1548)*AC1548</f>
        <v>0</v>
      </c>
      <c s="17" r="Y1548"/>
      <c s="31" r="AA1548"/>
      <c s="31" r="AB1548"/>
      <c s="31" r="AC1548"/>
      <c s="31" r="AD1548"/>
    </row>
    <row customHeight="1" r="1549" ht="12.0">
      <c s="19" r="A1549">
        <v>41794.4583333333</v>
      </c>
      <c s="23" r="B1549">
        <v>41794.5</v>
      </c>
      <c s="19" r="C1549">
        <f>A1549+TIME(5,0,0)</f>
        <v>41794.6666666667</v>
      </c>
      <c s="24" r="D1549">
        <f>DATE(YEAR(C1549),MONTH(C1549),DAY(C1549))</f>
        <v>41794</v>
      </c>
      <c s="27" r="E1549">
        <f>HOUR(C1549)</f>
        <v>16</v>
      </c>
      <c t="str" s="27" r="F1549">
        <f>CONCATENATE("TAITsched:",(H1549*1000))</f>
        <v>TAITsched:20000</v>
      </c>
      <c s="18" r="G1549">
        <v>20</v>
      </c>
      <c s="8" r="H1549">
        <v>20</v>
      </c>
      <c s="36" r="I1549">
        <v>0</v>
      </c>
      <c t="str" s="27" r="J1549">
        <f>CONCATENATE("TAITbid:",(G1549*1000))</f>
        <v>TAITbid:20000</v>
      </c>
      <c t="str" s="27" r="K1549">
        <f>CONCATENATE("TAITUnscheduled:",(I1549*1000))</f>
        <v>TAITUnscheduled:0</v>
      </c>
      <c t="str" s="27" r="L1549">
        <f>CONCATENATE("TAITPlanned:",(N1549*1000))</f>
        <v>TAITPlanned:0</v>
      </c>
      <c t="str" s="27" r="M1549">
        <f>CONCATENATE("TAITSettled:",(P1549*1000))</f>
        <v>TAITSettled:20000</v>
      </c>
      <c s="36" r="N1549"/>
      <c s="34" r="O1549"/>
      <c s="8" r="P1549">
        <v>20</v>
      </c>
      <c s="17" r="Q1549"/>
      <c s="40" r="R1549"/>
      <c s="40" r="S1549"/>
      <c s="17" r="T1549"/>
      <c s="29" r="U1549">
        <f>(((20*AB1549)*AC1549)+(20*AA1549))*1</f>
        <v>0</v>
      </c>
      <c s="29" r="V1549">
        <f>IF((U1549=0),0,(S1549/U1549))</f>
        <v>0</v>
      </c>
      <c s="40" r="X1549">
        <f>(AA1549+AB1549)*AC1549</f>
        <v>0</v>
      </c>
      <c s="17" r="Y1549"/>
      <c s="31" r="AA1549"/>
      <c s="31" r="AB1549"/>
      <c s="31" r="AC1549"/>
      <c s="31" r="AD1549"/>
    </row>
    <row customHeight="1" r="1550" ht="12.0">
      <c s="19" r="A1550">
        <v>41794.5</v>
      </c>
      <c s="23" r="B1550">
        <v>41794.5416666667</v>
      </c>
      <c s="19" r="C1550">
        <f>A1550+TIME(5,0,0)</f>
        <v>41794.7083333333</v>
      </c>
      <c s="24" r="D1550">
        <f>DATE(YEAR(C1550),MONTH(C1550),DAY(C1550))</f>
        <v>41794</v>
      </c>
      <c s="27" r="E1550">
        <f>HOUR(C1550)</f>
        <v>17</v>
      </c>
      <c t="str" s="27" r="F1550">
        <f>CONCATENATE("TAITsched:",(H1550*1000))</f>
        <v>TAITsched:20000</v>
      </c>
      <c s="18" r="G1550">
        <v>20</v>
      </c>
      <c s="8" r="H1550">
        <v>20</v>
      </c>
      <c s="36" r="I1550">
        <v>0</v>
      </c>
      <c t="str" s="27" r="J1550">
        <f>CONCATENATE("TAITbid:",(G1550*1000))</f>
        <v>TAITbid:20000</v>
      </c>
      <c t="str" s="27" r="K1550">
        <f>CONCATENATE("TAITUnscheduled:",(I1550*1000))</f>
        <v>TAITUnscheduled:0</v>
      </c>
      <c t="str" s="27" r="L1550">
        <f>CONCATENATE("TAITPlanned:",(N1550*1000))</f>
        <v>TAITPlanned:0</v>
      </c>
      <c t="str" s="27" r="M1550">
        <f>CONCATENATE("TAITSettled:",(P1550*1000))</f>
        <v>TAITSettled:20000</v>
      </c>
      <c s="36" r="N1550"/>
      <c s="34" r="O1550"/>
      <c s="8" r="P1550">
        <v>20</v>
      </c>
      <c s="17" r="Q1550"/>
      <c s="40" r="R1550"/>
      <c s="40" r="S1550"/>
      <c s="17" r="T1550"/>
      <c s="29" r="U1550">
        <f>(((20*AB1550)*AC1550)+(20*AA1550))*1</f>
        <v>0</v>
      </c>
      <c s="29" r="V1550">
        <f>IF((U1550=0),0,(S1550/U1550))</f>
        <v>0</v>
      </c>
      <c s="40" r="X1550">
        <f>(AA1550+AB1550)*AC1550</f>
        <v>0</v>
      </c>
      <c s="17" r="Y1550"/>
      <c s="31" r="AA1550"/>
      <c s="31" r="AB1550"/>
      <c s="31" r="AC1550"/>
      <c s="31" r="AD1550"/>
    </row>
    <row customHeight="1" r="1551" ht="12.0">
      <c s="19" r="A1551">
        <v>41794.5416666667</v>
      </c>
      <c s="23" r="B1551">
        <v>41794.5833333333</v>
      </c>
      <c s="19" r="C1551">
        <f>A1551+TIME(5,0,0)</f>
        <v>41794.75</v>
      </c>
      <c s="24" r="D1551">
        <f>DATE(YEAR(C1551),MONTH(C1551),DAY(C1551))</f>
        <v>41794</v>
      </c>
      <c s="27" r="E1551">
        <f>HOUR(C1551)</f>
        <v>18</v>
      </c>
      <c t="str" s="27" r="F1551">
        <f>CONCATENATE("TAITsched:",(H1551*1000))</f>
        <v>TAITsched:20000</v>
      </c>
      <c s="18" r="G1551">
        <v>20</v>
      </c>
      <c s="8" r="H1551">
        <v>20</v>
      </c>
      <c s="36" r="I1551">
        <v>0</v>
      </c>
      <c t="str" s="27" r="J1551">
        <f>CONCATENATE("TAITbid:",(G1551*1000))</f>
        <v>TAITbid:20000</v>
      </c>
      <c t="str" s="27" r="K1551">
        <f>CONCATENATE("TAITUnscheduled:",(I1551*1000))</f>
        <v>TAITUnscheduled:0</v>
      </c>
      <c t="str" s="27" r="L1551">
        <f>CONCATENATE("TAITPlanned:",(N1551*1000))</f>
        <v>TAITPlanned:0</v>
      </c>
      <c t="str" s="27" r="M1551">
        <f>CONCATENATE("TAITSettled:",(P1551*1000))</f>
        <v>TAITSettled:20000</v>
      </c>
      <c s="36" r="N1551"/>
      <c s="34" r="O1551"/>
      <c s="8" r="P1551">
        <v>20</v>
      </c>
      <c s="17" r="Q1551"/>
      <c s="40" r="R1551"/>
      <c s="40" r="S1551"/>
      <c s="17" r="T1551"/>
      <c s="29" r="U1551">
        <f>(((20*AB1551)*AC1551)+(20*AA1551))*1</f>
        <v>0</v>
      </c>
      <c s="29" r="V1551">
        <f>IF((U1551=0),0,(S1551/U1551))</f>
        <v>0</v>
      </c>
      <c s="40" r="X1551">
        <f>(AA1551+AB1551)*AC1551</f>
        <v>0</v>
      </c>
      <c s="17" r="Y1551"/>
      <c s="31" r="AA1551"/>
      <c s="31" r="AB1551"/>
      <c s="31" r="AC1551"/>
      <c s="31" r="AD1551"/>
    </row>
    <row customHeight="1" r="1552" ht="12.0">
      <c s="19" r="A1552">
        <v>41794.5833333333</v>
      </c>
      <c s="23" r="B1552">
        <v>41794.625</v>
      </c>
      <c s="19" r="C1552">
        <f>A1552+TIME(5,0,0)</f>
        <v>41794.7916666667</v>
      </c>
      <c s="24" r="D1552">
        <f>DATE(YEAR(C1552),MONTH(C1552),DAY(C1552))</f>
        <v>41794</v>
      </c>
      <c s="27" r="E1552">
        <f>HOUR(C1552)</f>
        <v>19</v>
      </c>
      <c t="str" s="27" r="F1552">
        <f>CONCATENATE("TAITsched:",(H1552*1000))</f>
        <v>TAITsched:20000</v>
      </c>
      <c s="18" r="G1552">
        <v>20</v>
      </c>
      <c s="8" r="H1552">
        <v>20</v>
      </c>
      <c s="36" r="I1552">
        <v>0</v>
      </c>
      <c t="str" s="27" r="J1552">
        <f>CONCATENATE("TAITbid:",(G1552*1000))</f>
        <v>TAITbid:20000</v>
      </c>
      <c t="str" s="27" r="K1552">
        <f>CONCATENATE("TAITUnscheduled:",(I1552*1000))</f>
        <v>TAITUnscheduled:0</v>
      </c>
      <c t="str" s="27" r="L1552">
        <f>CONCATENATE("TAITPlanned:",(N1552*1000))</f>
        <v>TAITPlanned:0</v>
      </c>
      <c t="str" s="27" r="M1552">
        <f>CONCATENATE("TAITSettled:",(P1552*1000))</f>
        <v>TAITSettled:20000</v>
      </c>
      <c s="36" r="N1552"/>
      <c s="34" r="O1552"/>
      <c s="8" r="P1552">
        <v>20</v>
      </c>
      <c s="17" r="Q1552"/>
      <c s="40" r="R1552"/>
      <c s="40" r="S1552"/>
      <c s="17" r="T1552"/>
      <c s="29" r="U1552">
        <f>(((20*AB1552)*AC1552)+(20*AA1552))*1</f>
        <v>0</v>
      </c>
      <c s="29" r="V1552">
        <f>IF((U1552=0),0,(S1552/U1552))</f>
        <v>0</v>
      </c>
      <c s="40" r="X1552">
        <f>(AA1552+AB1552)*AC1552</f>
        <v>0</v>
      </c>
      <c s="17" r="Y1552"/>
      <c s="31" r="AA1552"/>
      <c s="31" r="AB1552"/>
      <c s="31" r="AC1552"/>
      <c s="31" r="AD1552"/>
    </row>
    <row customHeight="1" r="1553" ht="12.0">
      <c s="19" r="A1553">
        <v>41794.625</v>
      </c>
      <c s="23" r="B1553">
        <v>41794.6666666667</v>
      </c>
      <c s="19" r="C1553">
        <f>A1553+TIME(5,0,0)</f>
        <v>41794.8333333333</v>
      </c>
      <c s="24" r="D1553">
        <f>DATE(YEAR(C1553),MONTH(C1553),DAY(C1553))</f>
        <v>41794</v>
      </c>
      <c s="27" r="E1553">
        <f>HOUR(C1553)</f>
        <v>20</v>
      </c>
      <c t="str" s="27" r="F1553">
        <f>CONCATENATE("TAITsched:",(H1553*1000))</f>
        <v>TAITsched:20000</v>
      </c>
      <c s="18" r="G1553">
        <v>20</v>
      </c>
      <c s="8" r="H1553">
        <v>20</v>
      </c>
      <c s="36" r="I1553">
        <v>0</v>
      </c>
      <c t="str" s="27" r="J1553">
        <f>CONCATENATE("TAITbid:",(G1553*1000))</f>
        <v>TAITbid:20000</v>
      </c>
      <c t="str" s="27" r="K1553">
        <f>CONCATENATE("TAITUnscheduled:",(I1553*1000))</f>
        <v>TAITUnscheduled:0</v>
      </c>
      <c t="str" s="27" r="L1553">
        <f>CONCATENATE("TAITPlanned:",(N1553*1000))</f>
        <v>TAITPlanned:0</v>
      </c>
      <c t="str" s="27" r="M1553">
        <f>CONCATENATE("TAITSettled:",(P1553*1000))</f>
        <v>TAITSettled:20000</v>
      </c>
      <c s="36" r="N1553"/>
      <c s="34" r="O1553"/>
      <c s="8" r="P1553">
        <v>20</v>
      </c>
      <c s="17" r="Q1553"/>
      <c s="40" r="R1553"/>
      <c s="40" r="S1553"/>
      <c s="17" r="T1553"/>
      <c s="29" r="U1553">
        <f>(((20*AB1553)*AC1553)+(20*AA1553))*1</f>
        <v>0</v>
      </c>
      <c s="29" r="V1553">
        <f>IF((U1553=0),0,(S1553/U1553))</f>
        <v>0</v>
      </c>
      <c s="40" r="X1553">
        <f>(AA1553+AB1553)*AC1553</f>
        <v>0</v>
      </c>
      <c s="17" r="Y1553"/>
      <c s="31" r="AA1553"/>
      <c s="31" r="AB1553"/>
      <c s="31" r="AC1553"/>
      <c s="31" r="AD1553"/>
    </row>
    <row customHeight="1" r="1554" ht="12.0">
      <c s="19" r="A1554">
        <v>41794.6666666667</v>
      </c>
      <c s="23" r="B1554">
        <v>41794.7083333333</v>
      </c>
      <c s="19" r="C1554">
        <f>A1554+TIME(5,0,0)</f>
        <v>41794.875</v>
      </c>
      <c s="24" r="D1554">
        <f>DATE(YEAR(C1554),MONTH(C1554),DAY(C1554))</f>
        <v>41794</v>
      </c>
      <c s="27" r="E1554">
        <f>HOUR(C1554)</f>
        <v>21</v>
      </c>
      <c t="str" s="27" r="F1554">
        <f>CONCATENATE("TAITsched:",(H1554*1000))</f>
        <v>TAITsched:20000</v>
      </c>
      <c s="18" r="G1554">
        <v>20</v>
      </c>
      <c s="8" r="H1554">
        <v>20</v>
      </c>
      <c s="36" r="I1554">
        <v>0</v>
      </c>
      <c t="str" s="27" r="J1554">
        <f>CONCATENATE("TAITbid:",(G1554*1000))</f>
        <v>TAITbid:20000</v>
      </c>
      <c t="str" s="27" r="K1554">
        <f>CONCATENATE("TAITUnscheduled:",(I1554*1000))</f>
        <v>TAITUnscheduled:0</v>
      </c>
      <c t="str" s="27" r="L1554">
        <f>CONCATENATE("TAITPlanned:",(N1554*1000))</f>
        <v>TAITPlanned:0</v>
      </c>
      <c t="str" s="27" r="M1554">
        <f>CONCATENATE("TAITSettled:",(P1554*1000))</f>
        <v>TAITSettled:20000</v>
      </c>
      <c s="36" r="N1554"/>
      <c s="34" r="O1554"/>
      <c s="8" r="P1554">
        <v>20</v>
      </c>
      <c s="17" r="Q1554"/>
      <c s="40" r="R1554"/>
      <c s="40" r="S1554"/>
      <c s="17" r="T1554"/>
      <c s="29" r="U1554">
        <f>(((20*AB1554)*AC1554)+(20*AA1554))*1</f>
        <v>0</v>
      </c>
      <c s="29" r="V1554">
        <f>IF((U1554=0),0,(S1554/U1554))</f>
        <v>0</v>
      </c>
      <c s="40" r="X1554">
        <f>(AA1554+AB1554)*AC1554</f>
        <v>0</v>
      </c>
      <c s="17" r="Y1554"/>
      <c s="31" r="AA1554"/>
      <c s="31" r="AB1554"/>
      <c s="31" r="AC1554"/>
      <c s="31" r="AD1554"/>
    </row>
    <row customHeight="1" r="1555" ht="12.0">
      <c s="19" r="A1555">
        <v>41794.7083333333</v>
      </c>
      <c s="23" r="B1555">
        <v>41794.75</v>
      </c>
      <c s="19" r="C1555">
        <f>A1555+TIME(5,0,0)</f>
        <v>41794.9166666667</v>
      </c>
      <c s="24" r="D1555">
        <f>DATE(YEAR(C1555),MONTH(C1555),DAY(C1555))</f>
        <v>41794</v>
      </c>
      <c s="27" r="E1555">
        <f>HOUR(C1555)</f>
        <v>22</v>
      </c>
      <c t="str" s="27" r="F1555">
        <f>CONCATENATE("TAITsched:",(H1555*1000))</f>
        <v>TAITsched:20000</v>
      </c>
      <c s="18" r="G1555">
        <v>20</v>
      </c>
      <c s="8" r="H1555">
        <v>20</v>
      </c>
      <c s="36" r="I1555">
        <v>0</v>
      </c>
      <c t="str" s="27" r="J1555">
        <f>CONCATENATE("TAITbid:",(G1555*1000))</f>
        <v>TAITbid:20000</v>
      </c>
      <c t="str" s="27" r="K1555">
        <f>CONCATENATE("TAITUnscheduled:",(I1555*1000))</f>
        <v>TAITUnscheduled:0</v>
      </c>
      <c t="str" s="27" r="L1555">
        <f>CONCATENATE("TAITPlanned:",(N1555*1000))</f>
        <v>TAITPlanned:0</v>
      </c>
      <c t="str" s="27" r="M1555">
        <f>CONCATENATE("TAITSettled:",(P1555*1000))</f>
        <v>TAITSettled:20000</v>
      </c>
      <c s="36" r="N1555"/>
      <c s="34" r="O1555"/>
      <c s="8" r="P1555">
        <v>20</v>
      </c>
      <c s="17" r="Q1555"/>
      <c s="40" r="R1555"/>
      <c s="40" r="S1555"/>
      <c s="17" r="T1555"/>
      <c s="29" r="U1555">
        <f>(((20*AB1555)*AC1555)+(20*AA1555))*1</f>
        <v>0</v>
      </c>
      <c s="29" r="V1555">
        <f>IF((U1555=0),0,(S1555/U1555))</f>
        <v>0</v>
      </c>
      <c s="40" r="X1555">
        <f>(AA1555+AB1555)*AC1555</f>
        <v>0</v>
      </c>
      <c s="17" r="Y1555"/>
      <c s="31" r="AA1555"/>
      <c s="31" r="AB1555"/>
      <c s="31" r="AC1555"/>
      <c s="31" r="AD1555"/>
    </row>
    <row customHeight="1" r="1556" ht="12.0">
      <c s="19" r="A1556">
        <v>41794.75</v>
      </c>
      <c s="23" r="B1556">
        <v>41794.7916666667</v>
      </c>
      <c s="19" r="C1556">
        <f>A1556+TIME(5,0,0)</f>
        <v>41794.9583333333</v>
      </c>
      <c s="24" r="D1556">
        <f>DATE(YEAR(C1556),MONTH(C1556),DAY(C1556))</f>
        <v>41794</v>
      </c>
      <c s="27" r="E1556">
        <f>HOUR(C1556)</f>
        <v>23</v>
      </c>
      <c t="str" s="27" r="F1556">
        <f>CONCATENATE("TAITsched:",(H1556*1000))</f>
        <v>TAITsched:20000</v>
      </c>
      <c s="18" r="G1556">
        <v>20</v>
      </c>
      <c s="8" r="H1556">
        <v>20</v>
      </c>
      <c s="36" r="I1556">
        <v>0</v>
      </c>
      <c t="str" s="27" r="J1556">
        <f>CONCATENATE("TAITbid:",(G1556*1000))</f>
        <v>TAITbid:20000</v>
      </c>
      <c t="str" s="27" r="K1556">
        <f>CONCATENATE("TAITUnscheduled:",(I1556*1000))</f>
        <v>TAITUnscheduled:0</v>
      </c>
      <c t="str" s="27" r="L1556">
        <f>CONCATENATE("TAITPlanned:",(N1556*1000))</f>
        <v>TAITPlanned:0</v>
      </c>
      <c t="str" s="27" r="M1556">
        <f>CONCATENATE("TAITSettled:",(P1556*1000))</f>
        <v>TAITSettled:20000</v>
      </c>
      <c s="36" r="N1556"/>
      <c s="34" r="O1556"/>
      <c s="8" r="P1556">
        <v>20</v>
      </c>
      <c s="17" r="Q1556"/>
      <c s="40" r="R1556"/>
      <c s="40" r="S1556"/>
      <c s="17" r="T1556"/>
      <c s="29" r="U1556">
        <f>(((20*AB1556)*AC1556)+(20*AA1556))*1</f>
        <v>0</v>
      </c>
      <c s="29" r="V1556">
        <f>IF((U1556=0),0,(S1556/U1556))</f>
        <v>0</v>
      </c>
      <c s="40" r="X1556">
        <f>(AA1556+AB1556)*AC1556</f>
        <v>0</v>
      </c>
      <c s="17" r="Y1556"/>
      <c s="31" r="AA1556"/>
      <c s="31" r="AB1556"/>
      <c s="31" r="AC1556"/>
      <c s="31" r="AD1556"/>
    </row>
    <row customHeight="1" r="1557" ht="12.0">
      <c s="19" r="A1557">
        <v>41794.7916666667</v>
      </c>
      <c s="23" r="B1557">
        <v>41794.8333333333</v>
      </c>
      <c s="19" r="C1557">
        <f>A1557+TIME(5,0,0)</f>
        <v>41795</v>
      </c>
      <c s="24" r="D1557">
        <f>DATE(YEAR(C1557),MONTH(C1557),DAY(C1557))</f>
        <v>41795</v>
      </c>
      <c s="27" r="E1557">
        <f>HOUR(C1557)</f>
        <v>0</v>
      </c>
      <c t="str" s="27" r="F1557">
        <f>CONCATENATE("TAITsched:",(H1557*1000))</f>
        <v>TAITsched:20000</v>
      </c>
      <c s="18" r="G1557">
        <v>20</v>
      </c>
      <c s="8" r="H1557">
        <v>20</v>
      </c>
      <c s="36" r="I1557">
        <v>0</v>
      </c>
      <c t="str" s="27" r="J1557">
        <f>CONCATENATE("TAITbid:",(G1557*1000))</f>
        <v>TAITbid:20000</v>
      </c>
      <c t="str" s="27" r="K1557">
        <f>CONCATENATE("TAITUnscheduled:",(I1557*1000))</f>
        <v>TAITUnscheduled:0</v>
      </c>
      <c t="str" s="27" r="L1557">
        <f>CONCATENATE("TAITPlanned:",(N1557*1000))</f>
        <v>TAITPlanned:0</v>
      </c>
      <c t="str" s="27" r="M1557">
        <f>CONCATENATE("TAITSettled:",(P1557*1000))</f>
        <v>TAITSettled:20000</v>
      </c>
      <c s="36" r="N1557"/>
      <c s="34" r="O1557"/>
      <c s="8" r="P1557">
        <v>20</v>
      </c>
      <c s="17" r="Q1557"/>
      <c s="40" r="R1557"/>
      <c s="40" r="S1557"/>
      <c s="17" r="T1557"/>
      <c s="29" r="U1557">
        <f>(((20*AB1557)*AC1557)+(20*AA1557))*1</f>
        <v>0</v>
      </c>
      <c s="29" r="V1557">
        <f>IF((U1557=0),0,(S1557/U1557))</f>
        <v>0</v>
      </c>
      <c s="40" r="X1557">
        <f>(AA1557+AB1557)*AC1557</f>
        <v>0</v>
      </c>
      <c s="17" r="Y1557"/>
      <c s="31" r="AA1557"/>
      <c s="31" r="AB1557"/>
      <c s="31" r="AC1557"/>
      <c s="31" r="AD1557"/>
    </row>
    <row customHeight="1" r="1558" ht="12.0">
      <c s="19" r="A1558">
        <v>41794.8333333333</v>
      </c>
      <c s="23" r="B1558">
        <v>41794.875</v>
      </c>
      <c s="19" r="C1558">
        <f>A1558+TIME(5,0,0)</f>
        <v>41795.0416666667</v>
      </c>
      <c s="24" r="D1558">
        <f>DATE(YEAR(C1558),MONTH(C1558),DAY(C1558))</f>
        <v>41795</v>
      </c>
      <c s="27" r="E1558">
        <f>HOUR(C1558)</f>
        <v>1</v>
      </c>
      <c t="str" s="27" r="F1558">
        <f>CONCATENATE("TAITsched:",(H1558*1000))</f>
        <v>TAITsched:20000</v>
      </c>
      <c s="18" r="G1558">
        <v>20</v>
      </c>
      <c s="8" r="H1558">
        <v>20</v>
      </c>
      <c s="36" r="I1558">
        <v>0</v>
      </c>
      <c t="str" s="27" r="J1558">
        <f>CONCATENATE("TAITbid:",(G1558*1000))</f>
        <v>TAITbid:20000</v>
      </c>
      <c t="str" s="27" r="K1558">
        <f>CONCATENATE("TAITUnscheduled:",(I1558*1000))</f>
        <v>TAITUnscheduled:0</v>
      </c>
      <c t="str" s="27" r="L1558">
        <f>CONCATENATE("TAITPlanned:",(N1558*1000))</f>
        <v>TAITPlanned:0</v>
      </c>
      <c t="str" s="27" r="M1558">
        <f>CONCATENATE("TAITSettled:",(P1558*1000))</f>
        <v>TAITSettled:20000</v>
      </c>
      <c s="36" r="N1558"/>
      <c s="34" r="O1558"/>
      <c s="8" r="P1558">
        <v>20</v>
      </c>
      <c s="17" r="Q1558"/>
      <c s="40" r="R1558"/>
      <c s="40" r="S1558"/>
      <c s="17" r="T1558"/>
      <c s="29" r="U1558">
        <f>(((20*AB1558)*AC1558)+(20*AA1558))*1</f>
        <v>0</v>
      </c>
      <c s="29" r="V1558">
        <f>IF((U1558=0),0,(S1558/U1558))</f>
        <v>0</v>
      </c>
      <c s="40" r="X1558">
        <f>(AA1558+AB1558)*AC1558</f>
        <v>0</v>
      </c>
      <c s="17" r="Y1558"/>
      <c s="31" r="AA1558"/>
      <c s="31" r="AB1558"/>
      <c s="31" r="AC1558"/>
      <c s="31" r="AD1558"/>
    </row>
    <row customHeight="1" r="1559" ht="12.0">
      <c s="19" r="A1559">
        <v>41794.875</v>
      </c>
      <c s="23" r="B1559">
        <v>41794.9166666667</v>
      </c>
      <c s="19" r="C1559">
        <f>A1559+TIME(5,0,0)</f>
        <v>41795.0833333333</v>
      </c>
      <c s="24" r="D1559">
        <f>DATE(YEAR(C1559),MONTH(C1559),DAY(C1559))</f>
        <v>41795</v>
      </c>
      <c s="27" r="E1559">
        <f>HOUR(C1559)</f>
        <v>2</v>
      </c>
      <c t="str" s="27" r="F1559">
        <f>CONCATENATE("TAITsched:",(H1559*1000))</f>
        <v>TAITsched:20000</v>
      </c>
      <c s="18" r="G1559">
        <v>20</v>
      </c>
      <c s="8" r="H1559">
        <v>20</v>
      </c>
      <c s="36" r="I1559">
        <v>0</v>
      </c>
      <c t="str" s="27" r="J1559">
        <f>CONCATENATE("TAITbid:",(G1559*1000))</f>
        <v>TAITbid:20000</v>
      </c>
      <c t="str" s="27" r="K1559">
        <f>CONCATENATE("TAITUnscheduled:",(I1559*1000))</f>
        <v>TAITUnscheduled:0</v>
      </c>
      <c t="str" s="27" r="L1559">
        <f>CONCATENATE("TAITPlanned:",(N1559*1000))</f>
        <v>TAITPlanned:0</v>
      </c>
      <c t="str" s="27" r="M1559">
        <f>CONCATENATE("TAITSettled:",(P1559*1000))</f>
        <v>TAITSettled:20000</v>
      </c>
      <c s="36" r="N1559"/>
      <c s="34" r="O1559"/>
      <c s="8" r="P1559">
        <v>20</v>
      </c>
      <c s="17" r="Q1559"/>
      <c s="40" r="R1559"/>
      <c s="40" r="S1559"/>
      <c s="17" r="T1559"/>
      <c s="29" r="U1559">
        <f>(((20*AB1559)*AC1559)+(20*AA1559))*1</f>
        <v>0</v>
      </c>
      <c s="29" r="V1559">
        <f>IF((U1559=0),0,(S1559/U1559))</f>
        <v>0</v>
      </c>
      <c s="40" r="X1559">
        <f>(AA1559+AB1559)*AC1559</f>
        <v>0</v>
      </c>
      <c s="17" r="Y1559"/>
      <c s="31" r="AA1559"/>
      <c s="31" r="AB1559"/>
      <c s="31" r="AC1559"/>
      <c s="31" r="AD1559"/>
    </row>
    <row customHeight="1" r="1560" ht="12.0">
      <c s="19" r="A1560">
        <v>41794.9166666667</v>
      </c>
      <c s="23" r="B1560">
        <v>41794.9583333333</v>
      </c>
      <c s="19" r="C1560">
        <f>A1560+TIME(5,0,0)</f>
        <v>41795.125</v>
      </c>
      <c s="24" r="D1560">
        <f>DATE(YEAR(C1560),MONTH(C1560),DAY(C1560))</f>
        <v>41795</v>
      </c>
      <c s="27" r="E1560">
        <f>HOUR(C1560)</f>
        <v>3</v>
      </c>
      <c t="str" s="27" r="F1560">
        <f>CONCATENATE("TAITsched:",(H1560*1000))</f>
        <v>TAITsched:20000</v>
      </c>
      <c s="18" r="G1560">
        <v>20</v>
      </c>
      <c s="8" r="H1560">
        <v>20</v>
      </c>
      <c s="36" r="I1560">
        <v>0</v>
      </c>
      <c t="str" s="27" r="J1560">
        <f>CONCATENATE("TAITbid:",(G1560*1000))</f>
        <v>TAITbid:20000</v>
      </c>
      <c t="str" s="27" r="K1560">
        <f>CONCATENATE("TAITUnscheduled:",(I1560*1000))</f>
        <v>TAITUnscheduled:0</v>
      </c>
      <c t="str" s="27" r="L1560">
        <f>CONCATENATE("TAITPlanned:",(N1560*1000))</f>
        <v>TAITPlanned:0</v>
      </c>
      <c t="str" s="27" r="M1560">
        <f>CONCATENATE("TAITSettled:",(P1560*1000))</f>
        <v>TAITSettled:20000</v>
      </c>
      <c s="36" r="N1560"/>
      <c s="34" r="O1560"/>
      <c s="8" r="P1560">
        <v>20</v>
      </c>
      <c s="17" r="Q1560"/>
      <c s="40" r="R1560"/>
      <c s="40" r="S1560"/>
      <c s="17" r="T1560"/>
      <c s="29" r="U1560">
        <f>(((20*AB1560)*AC1560)+(20*AA1560))*1</f>
        <v>0</v>
      </c>
      <c s="29" r="V1560">
        <f>IF((U1560=0),0,(S1560/U1560))</f>
        <v>0</v>
      </c>
      <c s="40" r="X1560">
        <f>(AA1560+AB1560)*AC1560</f>
        <v>0</v>
      </c>
      <c s="17" r="Y1560"/>
      <c s="31" r="AA1560"/>
      <c s="31" r="AB1560"/>
      <c s="31" r="AC1560"/>
      <c s="31" r="AD1560"/>
    </row>
    <row customHeight="1" r="1561" ht="12.0">
      <c s="19" r="A1561">
        <v>41794.9583333333</v>
      </c>
      <c s="23" r="B1561">
        <v>41795</v>
      </c>
      <c s="19" r="C1561">
        <f>A1561+TIME(5,0,0)</f>
        <v>41795.1666666667</v>
      </c>
      <c s="24" r="D1561">
        <f>DATE(YEAR(C1561),MONTH(C1561),DAY(C1561))</f>
        <v>41795</v>
      </c>
      <c s="27" r="E1561">
        <f>HOUR(C1561)</f>
        <v>4</v>
      </c>
      <c t="str" s="27" r="F1561">
        <f>CONCATENATE("TAITsched:",(H1561*1000))</f>
        <v>TAITsched:20000</v>
      </c>
      <c s="18" r="G1561">
        <v>20</v>
      </c>
      <c s="8" r="H1561">
        <v>20</v>
      </c>
      <c s="36" r="I1561">
        <v>0</v>
      </c>
      <c t="str" s="27" r="J1561">
        <f>CONCATENATE("TAITbid:",(G1561*1000))</f>
        <v>TAITbid:20000</v>
      </c>
      <c t="str" s="27" r="K1561">
        <f>CONCATENATE("TAITUnscheduled:",(I1561*1000))</f>
        <v>TAITUnscheduled:0</v>
      </c>
      <c t="str" s="27" r="L1561">
        <f>CONCATENATE("TAITPlanned:",(N1561*1000))</f>
        <v>TAITPlanned:0</v>
      </c>
      <c t="str" s="27" r="M1561">
        <f>CONCATENATE("TAITSettled:",(P1561*1000))</f>
        <v>TAITSettled:20000</v>
      </c>
      <c s="36" r="N1561"/>
      <c s="34" r="O1561"/>
      <c s="8" r="P1561">
        <v>20</v>
      </c>
      <c s="17" r="Q1561"/>
      <c s="40" r="R1561"/>
      <c s="40" r="S1561"/>
      <c s="17" r="T1561"/>
      <c s="29" r="U1561">
        <f>(((20*AB1561)*AC1561)+(20*AA1561))*1</f>
        <v>0</v>
      </c>
      <c s="29" r="V1561">
        <f>IF((U1561=0),0,(S1561/U1561))</f>
        <v>0</v>
      </c>
      <c s="40" r="X1561">
        <f>(AA1561+AB1561)*AC1561</f>
        <v>0</v>
      </c>
      <c s="17" r="Y1561"/>
      <c s="31" r="AA1561"/>
      <c s="31" r="AB1561"/>
      <c s="31" r="AC1561"/>
      <c s="31" r="AD1561"/>
    </row>
    <row customHeight="1" r="1562" ht="12.0">
      <c s="19" r="A1562">
        <v>41795</v>
      </c>
      <c s="23" r="B1562">
        <v>41795.0416666667</v>
      </c>
      <c s="19" r="C1562">
        <f>A1562+TIME(5,0,0)</f>
        <v>41795.2083333333</v>
      </c>
      <c s="24" r="D1562">
        <f>DATE(YEAR(C1562),MONTH(C1562),DAY(C1562))</f>
        <v>41795</v>
      </c>
      <c s="27" r="E1562">
        <f>HOUR(C1562)</f>
        <v>5</v>
      </c>
      <c t="str" s="27" r="F1562">
        <f>CONCATENATE("TAITsched:",(H1562*1000))</f>
        <v>TAITsched:20000</v>
      </c>
      <c s="18" r="G1562">
        <v>20</v>
      </c>
      <c s="8" r="H1562">
        <v>20</v>
      </c>
      <c s="36" r="I1562">
        <v>0</v>
      </c>
      <c t="str" s="27" r="J1562">
        <f>CONCATENATE("TAITbid:",(G1562*1000))</f>
        <v>TAITbid:20000</v>
      </c>
      <c t="str" s="27" r="K1562">
        <f>CONCATENATE("TAITUnscheduled:",(I1562*1000))</f>
        <v>TAITUnscheduled:0</v>
      </c>
      <c t="str" s="27" r="L1562">
        <f>CONCATENATE("TAITPlanned:",(N1562*1000))</f>
        <v>TAITPlanned:0</v>
      </c>
      <c t="str" s="27" r="M1562">
        <f>CONCATENATE("TAITSettled:",(P1562*1000))</f>
        <v>TAITSettled:20000</v>
      </c>
      <c s="36" r="N1562"/>
      <c s="34" r="O1562"/>
      <c s="8" r="P1562">
        <v>20</v>
      </c>
      <c s="17" r="Q1562"/>
      <c s="40" r="R1562"/>
      <c s="40" r="S1562"/>
      <c s="17" r="T1562"/>
      <c s="29" r="U1562">
        <f>(((20*AB1562)*AC1562)+(20*AA1562))*1</f>
        <v>0</v>
      </c>
      <c s="29" r="V1562">
        <f>IF((U1562=0),0,(S1562/U1562))</f>
        <v>0</v>
      </c>
      <c s="40" r="X1562">
        <f>(AA1562+AB1562)*AC1562</f>
        <v>0</v>
      </c>
      <c s="17" r="Y1562"/>
      <c s="31" r="AA1562"/>
      <c s="31" r="AB1562"/>
      <c s="31" r="AC1562"/>
      <c s="31" r="AD1562"/>
    </row>
    <row customHeight="1" r="1563" ht="12.0">
      <c s="19" r="A1563">
        <v>41795.0416666667</v>
      </c>
      <c s="23" r="B1563">
        <v>41795.0833333333</v>
      </c>
      <c s="19" r="C1563">
        <f>A1563+TIME(5,0,0)</f>
        <v>41795.25</v>
      </c>
      <c s="24" r="D1563">
        <f>DATE(YEAR(C1563),MONTH(C1563),DAY(C1563))</f>
        <v>41795</v>
      </c>
      <c s="27" r="E1563">
        <f>HOUR(C1563)</f>
        <v>6</v>
      </c>
      <c t="str" s="27" r="F1563">
        <f>CONCATENATE("TAITsched:",(H1563*1000))</f>
        <v>TAITsched:20000</v>
      </c>
      <c s="18" r="G1563">
        <v>20</v>
      </c>
      <c s="8" r="H1563">
        <v>20</v>
      </c>
      <c s="36" r="I1563">
        <v>0</v>
      </c>
      <c t="str" s="27" r="J1563">
        <f>CONCATENATE("TAITbid:",(G1563*1000))</f>
        <v>TAITbid:20000</v>
      </c>
      <c t="str" s="27" r="K1563">
        <f>CONCATENATE("TAITUnscheduled:",(I1563*1000))</f>
        <v>TAITUnscheduled:0</v>
      </c>
      <c t="str" s="27" r="L1563">
        <f>CONCATENATE("TAITPlanned:",(N1563*1000))</f>
        <v>TAITPlanned:0</v>
      </c>
      <c t="str" s="27" r="M1563">
        <f>CONCATENATE("TAITSettled:",(P1563*1000))</f>
        <v>TAITSettled:20000</v>
      </c>
      <c s="36" r="N1563"/>
      <c s="34" r="O1563"/>
      <c s="8" r="P1563">
        <v>20</v>
      </c>
      <c s="17" r="Q1563"/>
      <c s="40" r="R1563"/>
      <c s="40" r="S1563"/>
      <c s="17" r="T1563"/>
      <c s="29" r="U1563">
        <f>(((20*AB1563)*AC1563)+(20*AA1563))*1</f>
        <v>0</v>
      </c>
      <c s="29" r="V1563">
        <f>IF((U1563=0),0,(S1563/U1563))</f>
        <v>0</v>
      </c>
      <c s="40" r="X1563">
        <f>(AA1563+AB1563)*AC1563</f>
        <v>0</v>
      </c>
      <c s="17" r="Y1563"/>
      <c s="31" r="AA1563"/>
      <c s="31" r="AB1563"/>
      <c s="31" r="AC1563"/>
      <c s="31" r="AD1563"/>
    </row>
    <row customHeight="1" r="1564" ht="12.0">
      <c s="19" r="A1564">
        <v>41795.0833333333</v>
      </c>
      <c s="23" r="B1564">
        <v>41795.125</v>
      </c>
      <c s="19" r="C1564">
        <f>A1564+TIME(5,0,0)</f>
        <v>41795.2916666667</v>
      </c>
      <c s="24" r="D1564">
        <f>DATE(YEAR(C1564),MONTH(C1564),DAY(C1564))</f>
        <v>41795</v>
      </c>
      <c s="27" r="E1564">
        <f>HOUR(C1564)</f>
        <v>7</v>
      </c>
      <c t="str" s="27" r="F1564">
        <f>CONCATENATE("TAITsched:",(H1564*1000))</f>
        <v>TAITsched:20000</v>
      </c>
      <c s="18" r="G1564">
        <v>20</v>
      </c>
      <c s="8" r="H1564">
        <v>20</v>
      </c>
      <c s="36" r="I1564">
        <v>0</v>
      </c>
      <c t="str" s="27" r="J1564">
        <f>CONCATENATE("TAITbid:",(G1564*1000))</f>
        <v>TAITbid:20000</v>
      </c>
      <c t="str" s="27" r="K1564">
        <f>CONCATENATE("TAITUnscheduled:",(I1564*1000))</f>
        <v>TAITUnscheduled:0</v>
      </c>
      <c t="str" s="27" r="L1564">
        <f>CONCATENATE("TAITPlanned:",(N1564*1000))</f>
        <v>TAITPlanned:0</v>
      </c>
      <c t="str" s="27" r="M1564">
        <f>CONCATENATE("TAITSettled:",(P1564*1000))</f>
        <v>TAITSettled:20000</v>
      </c>
      <c s="36" r="N1564"/>
      <c s="34" r="O1564"/>
      <c s="8" r="P1564">
        <v>20</v>
      </c>
      <c s="17" r="Q1564"/>
      <c s="40" r="R1564"/>
      <c s="40" r="S1564"/>
      <c s="17" r="T1564"/>
      <c s="29" r="U1564">
        <f>(((20*AB1564)*AC1564)+(20*AA1564))*1</f>
        <v>0</v>
      </c>
      <c s="29" r="V1564">
        <f>IF((U1564=0),0,(S1564/U1564))</f>
        <v>0</v>
      </c>
      <c s="40" r="X1564">
        <f>(AA1564+AB1564)*AC1564</f>
        <v>0</v>
      </c>
      <c s="17" r="Y1564"/>
      <c s="31" r="AA1564"/>
      <c s="31" r="AB1564"/>
      <c s="31" r="AC1564"/>
      <c s="31" r="AD1564"/>
    </row>
    <row customHeight="1" r="1565" ht="12.0">
      <c s="19" r="A1565">
        <v>41795.125</v>
      </c>
      <c s="23" r="B1565">
        <v>41795.1666666667</v>
      </c>
      <c s="19" r="C1565">
        <f>A1565+TIME(5,0,0)</f>
        <v>41795.3333333333</v>
      </c>
      <c s="24" r="D1565">
        <f>DATE(YEAR(C1565),MONTH(C1565),DAY(C1565))</f>
        <v>41795</v>
      </c>
      <c s="27" r="E1565">
        <f>HOUR(C1565)</f>
        <v>8</v>
      </c>
      <c t="str" s="27" r="F1565">
        <f>CONCATENATE("TAITsched:",(H1565*1000))</f>
        <v>TAITsched:20000</v>
      </c>
      <c s="18" r="G1565">
        <v>20</v>
      </c>
      <c s="8" r="H1565">
        <v>20</v>
      </c>
      <c s="36" r="I1565">
        <v>0</v>
      </c>
      <c t="str" s="27" r="J1565">
        <f>CONCATENATE("TAITbid:",(G1565*1000))</f>
        <v>TAITbid:20000</v>
      </c>
      <c t="str" s="27" r="K1565">
        <f>CONCATENATE("TAITUnscheduled:",(I1565*1000))</f>
        <v>TAITUnscheduled:0</v>
      </c>
      <c t="str" s="27" r="L1565">
        <f>CONCATENATE("TAITPlanned:",(N1565*1000))</f>
        <v>TAITPlanned:0</v>
      </c>
      <c t="str" s="27" r="M1565">
        <f>CONCATENATE("TAITSettled:",(P1565*1000))</f>
        <v>TAITSettled:20000</v>
      </c>
      <c s="36" r="N1565"/>
      <c s="34" r="O1565"/>
      <c s="8" r="P1565">
        <v>20</v>
      </c>
      <c s="17" r="Q1565"/>
      <c s="40" r="R1565"/>
      <c s="40" r="S1565"/>
      <c s="17" r="T1565"/>
      <c s="29" r="U1565">
        <f>(((20*AB1565)*AC1565)+(20*AA1565))*1</f>
        <v>0</v>
      </c>
      <c s="29" r="V1565">
        <f>IF((U1565=0),0,(S1565/U1565))</f>
        <v>0</v>
      </c>
      <c s="40" r="X1565">
        <f>(AA1565+AB1565)*AC1565</f>
        <v>0</v>
      </c>
      <c s="17" r="Y1565"/>
      <c s="31" r="AA1565"/>
      <c s="31" r="AB1565"/>
      <c s="31" r="AC1565"/>
      <c s="31" r="AD1565"/>
    </row>
    <row customHeight="1" r="1566" ht="12.0">
      <c s="19" r="A1566">
        <v>41795.1666666667</v>
      </c>
      <c s="23" r="B1566">
        <v>41795.2083333333</v>
      </c>
      <c s="19" r="C1566">
        <f>A1566+TIME(5,0,0)</f>
        <v>41795.375</v>
      </c>
      <c s="24" r="D1566">
        <f>DATE(YEAR(C1566),MONTH(C1566),DAY(C1566))</f>
        <v>41795</v>
      </c>
      <c s="27" r="E1566">
        <f>HOUR(C1566)</f>
        <v>9</v>
      </c>
      <c t="str" s="27" r="F1566">
        <f>CONCATENATE("TAITsched:",(H1566*1000))</f>
        <v>TAITsched:20000</v>
      </c>
      <c s="18" r="G1566">
        <v>20</v>
      </c>
      <c s="8" r="H1566">
        <v>20</v>
      </c>
      <c s="36" r="I1566">
        <v>0</v>
      </c>
      <c t="str" s="27" r="J1566">
        <f>CONCATENATE("TAITbid:",(G1566*1000))</f>
        <v>TAITbid:20000</v>
      </c>
      <c t="str" s="27" r="K1566">
        <f>CONCATENATE("TAITUnscheduled:",(I1566*1000))</f>
        <v>TAITUnscheduled:0</v>
      </c>
      <c t="str" s="27" r="L1566">
        <f>CONCATENATE("TAITPlanned:",(N1566*1000))</f>
        <v>TAITPlanned:0</v>
      </c>
      <c t="str" s="27" r="M1566">
        <f>CONCATENATE("TAITSettled:",(P1566*1000))</f>
        <v>TAITSettled:20000</v>
      </c>
      <c s="36" r="N1566"/>
      <c s="34" r="O1566"/>
      <c s="8" r="P1566">
        <v>20</v>
      </c>
      <c s="17" r="Q1566"/>
      <c s="40" r="R1566"/>
      <c s="40" r="S1566"/>
      <c s="17" r="T1566"/>
      <c s="29" r="U1566">
        <f>(((20*AB1566)*AC1566)+(20*AA1566))*1</f>
        <v>0</v>
      </c>
      <c s="29" r="V1566">
        <f>IF((U1566=0),0,(S1566/U1566))</f>
        <v>0</v>
      </c>
      <c s="40" r="X1566">
        <f>(AA1566+AB1566)*AC1566</f>
        <v>0</v>
      </c>
      <c s="17" r="Y1566"/>
      <c s="31" r="AA1566"/>
      <c s="31" r="AB1566"/>
      <c s="31" r="AC1566"/>
      <c s="31" r="AD1566"/>
    </row>
    <row customHeight="1" r="1567" ht="12.0">
      <c s="19" r="A1567">
        <v>41795.2083333333</v>
      </c>
      <c s="23" r="B1567">
        <v>41795.25</v>
      </c>
      <c s="19" r="C1567">
        <f>A1567+TIME(5,0,0)</f>
        <v>41795.4166666667</v>
      </c>
      <c s="24" r="D1567">
        <f>DATE(YEAR(C1567),MONTH(C1567),DAY(C1567))</f>
        <v>41795</v>
      </c>
      <c s="27" r="E1567">
        <f>HOUR(C1567)</f>
        <v>10</v>
      </c>
      <c t="str" s="27" r="F1567">
        <f>CONCATENATE("TAITsched:",(H1567*1000))</f>
        <v>TAITsched:20000</v>
      </c>
      <c s="18" r="G1567">
        <v>20</v>
      </c>
      <c s="8" r="H1567">
        <v>20</v>
      </c>
      <c s="36" r="I1567">
        <v>0</v>
      </c>
      <c t="str" s="27" r="J1567">
        <f>CONCATENATE("TAITbid:",(G1567*1000))</f>
        <v>TAITbid:20000</v>
      </c>
      <c t="str" s="27" r="K1567">
        <f>CONCATENATE("TAITUnscheduled:",(I1567*1000))</f>
        <v>TAITUnscheduled:0</v>
      </c>
      <c t="str" s="27" r="L1567">
        <f>CONCATENATE("TAITPlanned:",(N1567*1000))</f>
        <v>TAITPlanned:0</v>
      </c>
      <c t="str" s="27" r="M1567">
        <f>CONCATENATE("TAITSettled:",(P1567*1000))</f>
        <v>TAITSettled:20000</v>
      </c>
      <c s="36" r="N1567"/>
      <c s="34" r="O1567"/>
      <c s="8" r="P1567">
        <v>20</v>
      </c>
      <c s="17" r="Q1567"/>
      <c s="40" r="R1567"/>
      <c s="40" r="S1567"/>
      <c s="17" r="T1567"/>
      <c s="29" r="U1567">
        <f>(((20*AB1567)*AC1567)+(20*AA1567))*1</f>
        <v>0</v>
      </c>
      <c s="29" r="V1567">
        <f>IF((U1567=0),0,(S1567/U1567))</f>
        <v>0</v>
      </c>
      <c s="40" r="X1567">
        <f>(AA1567+AB1567)*AC1567</f>
        <v>0</v>
      </c>
      <c s="17" r="Y1567"/>
      <c s="31" r="AA1567"/>
      <c s="31" r="AB1567"/>
      <c s="31" r="AC1567"/>
      <c s="31" r="AD1567"/>
    </row>
    <row customHeight="1" r="1568" ht="12.0">
      <c s="19" r="A1568">
        <v>41795.25</v>
      </c>
      <c s="23" r="B1568">
        <v>41795.2916666667</v>
      </c>
      <c s="19" r="C1568">
        <f>A1568+TIME(5,0,0)</f>
        <v>41795.4583333333</v>
      </c>
      <c s="24" r="D1568">
        <f>DATE(YEAR(C1568),MONTH(C1568),DAY(C1568))</f>
        <v>41795</v>
      </c>
      <c s="27" r="E1568">
        <f>HOUR(C1568)</f>
        <v>11</v>
      </c>
      <c t="str" s="27" r="F1568">
        <f>CONCATENATE("TAITsched:",(H1568*1000))</f>
        <v>TAITsched:20000</v>
      </c>
      <c s="18" r="G1568">
        <v>20</v>
      </c>
      <c s="8" r="H1568">
        <v>20</v>
      </c>
      <c s="36" r="I1568">
        <v>0</v>
      </c>
      <c t="str" s="27" r="J1568">
        <f>CONCATENATE("TAITbid:",(G1568*1000))</f>
        <v>TAITbid:20000</v>
      </c>
      <c t="str" s="27" r="K1568">
        <f>CONCATENATE("TAITUnscheduled:",(I1568*1000))</f>
        <v>TAITUnscheduled:0</v>
      </c>
      <c t="str" s="27" r="L1568">
        <f>CONCATENATE("TAITPlanned:",(N1568*1000))</f>
        <v>TAITPlanned:0</v>
      </c>
      <c t="str" s="27" r="M1568">
        <f>CONCATENATE("TAITSettled:",(P1568*1000))</f>
        <v>TAITSettled:20000</v>
      </c>
      <c s="36" r="N1568"/>
      <c s="34" r="O1568"/>
      <c s="8" r="P1568">
        <v>20</v>
      </c>
      <c s="17" r="Q1568"/>
      <c s="40" r="R1568"/>
      <c s="40" r="S1568"/>
      <c s="17" r="T1568"/>
      <c s="29" r="U1568">
        <f>(((20*AB1568)*AC1568)+(20*AA1568))*1</f>
        <v>0</v>
      </c>
      <c s="29" r="V1568">
        <f>IF((U1568=0),0,(S1568/U1568))</f>
        <v>0</v>
      </c>
      <c s="40" r="X1568">
        <f>(AA1568+AB1568)*AC1568</f>
        <v>0</v>
      </c>
      <c s="17" r="Y1568"/>
      <c s="31" r="AA1568"/>
      <c s="31" r="AB1568"/>
      <c s="31" r="AC1568"/>
      <c s="31" r="AD1568"/>
    </row>
    <row customHeight="1" r="1569" ht="12.0">
      <c s="19" r="A1569">
        <v>41795.2916666667</v>
      </c>
      <c s="23" r="B1569">
        <v>41795.3333333333</v>
      </c>
      <c s="19" r="C1569">
        <f>A1569+TIME(5,0,0)</f>
        <v>41795.5</v>
      </c>
      <c s="24" r="D1569">
        <f>DATE(YEAR(C1569),MONTH(C1569),DAY(C1569))</f>
        <v>41795</v>
      </c>
      <c s="27" r="E1569">
        <f>HOUR(C1569)</f>
        <v>12</v>
      </c>
      <c t="str" s="27" r="F1569">
        <f>CONCATENATE("TAITsched:",(H1569*1000))</f>
        <v>TAITsched:20000</v>
      </c>
      <c s="18" r="G1569">
        <v>20</v>
      </c>
      <c s="8" r="H1569">
        <v>20</v>
      </c>
      <c s="36" r="I1569">
        <v>0</v>
      </c>
      <c t="str" s="27" r="J1569">
        <f>CONCATENATE("TAITbid:",(G1569*1000))</f>
        <v>TAITbid:20000</v>
      </c>
      <c t="str" s="27" r="K1569">
        <f>CONCATENATE("TAITUnscheduled:",(I1569*1000))</f>
        <v>TAITUnscheduled:0</v>
      </c>
      <c t="str" s="27" r="L1569">
        <f>CONCATENATE("TAITPlanned:",(N1569*1000))</f>
        <v>TAITPlanned:0</v>
      </c>
      <c t="str" s="27" r="M1569">
        <f>CONCATENATE("TAITSettled:",(P1569*1000))</f>
        <v>TAITSettled:20000</v>
      </c>
      <c s="36" r="N1569"/>
      <c s="34" r="O1569"/>
      <c s="8" r="P1569">
        <v>20</v>
      </c>
      <c s="17" r="Q1569"/>
      <c s="40" r="R1569"/>
      <c s="40" r="S1569"/>
      <c s="17" r="T1569"/>
      <c s="29" r="U1569">
        <f>(((20*AB1569)*AC1569)+(20*AA1569))*1</f>
        <v>0</v>
      </c>
      <c s="29" r="V1569">
        <f>IF((U1569=0),0,(S1569/U1569))</f>
        <v>0</v>
      </c>
      <c s="40" r="X1569">
        <f>(AA1569+AB1569)*AC1569</f>
        <v>0</v>
      </c>
      <c s="17" r="Y1569"/>
      <c s="31" r="AA1569"/>
      <c s="31" r="AB1569"/>
      <c s="31" r="AC1569"/>
      <c s="31" r="AD1569"/>
    </row>
    <row customHeight="1" r="1570" ht="12.0">
      <c s="19" r="A1570">
        <v>41795.3333333333</v>
      </c>
      <c s="23" r="B1570">
        <v>41795.375</v>
      </c>
      <c s="19" r="C1570">
        <f>A1570+TIME(5,0,0)</f>
        <v>41795.5416666667</v>
      </c>
      <c s="24" r="D1570">
        <f>DATE(YEAR(C1570),MONTH(C1570),DAY(C1570))</f>
        <v>41795</v>
      </c>
      <c s="27" r="E1570">
        <f>HOUR(C1570)</f>
        <v>13</v>
      </c>
      <c t="str" s="27" r="F1570">
        <f>CONCATENATE("TAITsched:",(H1570*1000))</f>
        <v>TAITsched:20000</v>
      </c>
      <c s="18" r="G1570">
        <v>20</v>
      </c>
      <c s="8" r="H1570">
        <v>20</v>
      </c>
      <c s="36" r="I1570">
        <v>0</v>
      </c>
      <c t="str" s="27" r="J1570">
        <f>CONCATENATE("TAITbid:",(G1570*1000))</f>
        <v>TAITbid:20000</v>
      </c>
      <c t="str" s="27" r="K1570">
        <f>CONCATENATE("TAITUnscheduled:",(I1570*1000))</f>
        <v>TAITUnscheduled:0</v>
      </c>
      <c t="str" s="27" r="L1570">
        <f>CONCATENATE("TAITPlanned:",(N1570*1000))</f>
        <v>TAITPlanned:0</v>
      </c>
      <c t="str" s="27" r="M1570">
        <f>CONCATENATE("TAITSettled:",(P1570*1000))</f>
        <v>TAITSettled:20000</v>
      </c>
      <c s="36" r="N1570"/>
      <c s="34" r="O1570"/>
      <c s="8" r="P1570">
        <v>20</v>
      </c>
      <c s="17" r="Q1570"/>
      <c s="40" r="R1570"/>
      <c s="40" r="S1570"/>
      <c s="17" r="T1570"/>
      <c s="29" r="U1570">
        <f>(((20*AB1570)*AC1570)+(20*AA1570))*1</f>
        <v>0</v>
      </c>
      <c s="29" r="V1570">
        <f>IF((U1570=0),0,(S1570/U1570))</f>
        <v>0</v>
      </c>
      <c s="40" r="X1570">
        <f>(AA1570+AB1570)*AC1570</f>
        <v>0</v>
      </c>
      <c s="17" r="Y1570"/>
      <c s="31" r="AA1570"/>
      <c s="31" r="AB1570"/>
      <c s="31" r="AC1570"/>
      <c s="31" r="AD1570"/>
    </row>
    <row customHeight="1" r="1571" ht="12.0">
      <c s="19" r="A1571">
        <v>41795.375</v>
      </c>
      <c s="23" r="B1571">
        <v>41795.4166666667</v>
      </c>
      <c s="19" r="C1571">
        <f>A1571+TIME(5,0,0)</f>
        <v>41795.5833333333</v>
      </c>
      <c s="24" r="D1571">
        <f>DATE(YEAR(C1571),MONTH(C1571),DAY(C1571))</f>
        <v>41795</v>
      </c>
      <c s="27" r="E1571">
        <f>HOUR(C1571)</f>
        <v>14</v>
      </c>
      <c t="str" s="27" r="F1571">
        <f>CONCATENATE("TAITsched:",(H1571*1000))</f>
        <v>TAITsched:20000</v>
      </c>
      <c s="18" r="G1571">
        <v>20</v>
      </c>
      <c s="8" r="H1571">
        <v>20</v>
      </c>
      <c s="36" r="I1571">
        <v>0</v>
      </c>
      <c t="str" s="27" r="J1571">
        <f>CONCATENATE("TAITbid:",(G1571*1000))</f>
        <v>TAITbid:20000</v>
      </c>
      <c t="str" s="27" r="K1571">
        <f>CONCATENATE("TAITUnscheduled:",(I1571*1000))</f>
        <v>TAITUnscheduled:0</v>
      </c>
      <c t="str" s="27" r="L1571">
        <f>CONCATENATE("TAITPlanned:",(N1571*1000))</f>
        <v>TAITPlanned:0</v>
      </c>
      <c t="str" s="27" r="M1571">
        <f>CONCATENATE("TAITSettled:",(P1571*1000))</f>
        <v>TAITSettled:20000</v>
      </c>
      <c s="36" r="N1571"/>
      <c s="34" r="O1571"/>
      <c s="8" r="P1571">
        <v>20</v>
      </c>
      <c s="17" r="Q1571"/>
      <c s="40" r="R1571"/>
      <c s="40" r="S1571"/>
      <c s="17" r="T1571"/>
      <c s="29" r="U1571">
        <f>(((20*AB1571)*AC1571)+(20*AA1571))*1</f>
        <v>0</v>
      </c>
      <c s="29" r="V1571">
        <f>IF((U1571=0),0,(S1571/U1571))</f>
        <v>0</v>
      </c>
      <c s="40" r="X1571">
        <f>(AA1571+AB1571)*AC1571</f>
        <v>0</v>
      </c>
      <c s="17" r="Y1571"/>
      <c s="31" r="AA1571"/>
      <c s="31" r="AB1571"/>
      <c s="31" r="AC1571"/>
      <c s="31" r="AD1571"/>
    </row>
    <row customHeight="1" r="1572" ht="12.0">
      <c s="19" r="A1572">
        <v>41795.4166666667</v>
      </c>
      <c s="23" r="B1572">
        <v>41795.4583333333</v>
      </c>
      <c s="19" r="C1572">
        <f>A1572+TIME(5,0,0)</f>
        <v>41795.625</v>
      </c>
      <c s="24" r="D1572">
        <f>DATE(YEAR(C1572),MONTH(C1572),DAY(C1572))</f>
        <v>41795</v>
      </c>
      <c s="27" r="E1572">
        <f>HOUR(C1572)</f>
        <v>15</v>
      </c>
      <c t="str" s="27" r="F1572">
        <f>CONCATENATE("TAITsched:",(H1572*1000))</f>
        <v>TAITsched:20000</v>
      </c>
      <c s="18" r="G1572">
        <v>20</v>
      </c>
      <c s="8" r="H1572">
        <v>20</v>
      </c>
      <c s="36" r="I1572">
        <v>0</v>
      </c>
      <c t="str" s="27" r="J1572">
        <f>CONCATENATE("TAITbid:",(G1572*1000))</f>
        <v>TAITbid:20000</v>
      </c>
      <c t="str" s="27" r="K1572">
        <f>CONCATENATE("TAITUnscheduled:",(I1572*1000))</f>
        <v>TAITUnscheduled:0</v>
      </c>
      <c t="str" s="27" r="L1572">
        <f>CONCATENATE("TAITPlanned:",(N1572*1000))</f>
        <v>TAITPlanned:0</v>
      </c>
      <c t="str" s="27" r="M1572">
        <f>CONCATENATE("TAITSettled:",(P1572*1000))</f>
        <v>TAITSettled:20000</v>
      </c>
      <c s="36" r="N1572"/>
      <c s="34" r="O1572"/>
      <c s="8" r="P1572">
        <v>20</v>
      </c>
      <c s="17" r="Q1572"/>
      <c s="40" r="R1572"/>
      <c s="40" r="S1572"/>
      <c s="17" r="T1572"/>
      <c s="29" r="U1572">
        <f>(((20*AB1572)*AC1572)+(20*AA1572))*1</f>
        <v>0</v>
      </c>
      <c s="29" r="V1572">
        <f>IF((U1572=0),0,(S1572/U1572))</f>
        <v>0</v>
      </c>
      <c s="40" r="X1572">
        <f>(AA1572+AB1572)*AC1572</f>
        <v>0</v>
      </c>
      <c s="17" r="Y1572"/>
      <c s="31" r="AA1572"/>
      <c s="31" r="AB1572"/>
      <c s="31" r="AC1572"/>
      <c s="31" r="AD1572"/>
    </row>
    <row customHeight="1" r="1573" ht="12.0">
      <c s="19" r="A1573">
        <v>41795.4583333333</v>
      </c>
      <c s="23" r="B1573">
        <v>41795.5</v>
      </c>
      <c s="19" r="C1573">
        <f>A1573+TIME(5,0,0)</f>
        <v>41795.6666666667</v>
      </c>
      <c s="24" r="D1573">
        <f>DATE(YEAR(C1573),MONTH(C1573),DAY(C1573))</f>
        <v>41795</v>
      </c>
      <c s="27" r="E1573">
        <f>HOUR(C1573)</f>
        <v>16</v>
      </c>
      <c t="str" s="27" r="F1573">
        <f>CONCATENATE("TAITsched:",(H1573*1000))</f>
        <v>TAITsched:20000</v>
      </c>
      <c s="18" r="G1573">
        <v>20</v>
      </c>
      <c s="8" r="H1573">
        <v>20</v>
      </c>
      <c s="36" r="I1573">
        <v>0</v>
      </c>
      <c t="str" s="27" r="J1573">
        <f>CONCATENATE("TAITbid:",(G1573*1000))</f>
        <v>TAITbid:20000</v>
      </c>
      <c t="str" s="27" r="K1573">
        <f>CONCATENATE("TAITUnscheduled:",(I1573*1000))</f>
        <v>TAITUnscheduled:0</v>
      </c>
      <c t="str" s="27" r="L1573">
        <f>CONCATENATE("TAITPlanned:",(N1573*1000))</f>
        <v>TAITPlanned:0</v>
      </c>
      <c t="str" s="27" r="M1573">
        <f>CONCATENATE("TAITSettled:",(P1573*1000))</f>
        <v>TAITSettled:20000</v>
      </c>
      <c s="36" r="N1573"/>
      <c s="34" r="O1573"/>
      <c s="8" r="P1573">
        <v>20</v>
      </c>
      <c s="17" r="Q1573"/>
      <c s="40" r="R1573"/>
      <c s="40" r="S1573"/>
      <c s="17" r="T1573"/>
      <c s="29" r="U1573">
        <f>(((20*AB1573)*AC1573)+(20*AA1573))*1</f>
        <v>0</v>
      </c>
      <c s="29" r="V1573">
        <f>IF((U1573=0),0,(S1573/U1573))</f>
        <v>0</v>
      </c>
      <c s="40" r="X1573">
        <f>(AA1573+AB1573)*AC1573</f>
        <v>0</v>
      </c>
      <c s="17" r="Y1573"/>
      <c s="31" r="AA1573"/>
      <c s="31" r="AB1573"/>
      <c s="31" r="AC1573"/>
      <c s="31" r="AD1573"/>
    </row>
    <row customHeight="1" r="1574" ht="12.0">
      <c s="19" r="A1574">
        <v>41795.5</v>
      </c>
      <c s="23" r="B1574">
        <v>41795.5416666667</v>
      </c>
      <c s="19" r="C1574">
        <f>A1574+TIME(5,0,0)</f>
        <v>41795.7083333333</v>
      </c>
      <c s="24" r="D1574">
        <f>DATE(YEAR(C1574),MONTH(C1574),DAY(C1574))</f>
        <v>41795</v>
      </c>
      <c s="27" r="E1574">
        <f>HOUR(C1574)</f>
        <v>17</v>
      </c>
      <c t="str" s="27" r="F1574">
        <f>CONCATENATE("TAITsched:",(H1574*1000))</f>
        <v>TAITsched:20000</v>
      </c>
      <c s="18" r="G1574">
        <v>20</v>
      </c>
      <c s="8" r="H1574">
        <v>20</v>
      </c>
      <c s="36" r="I1574">
        <v>0</v>
      </c>
      <c t="str" s="27" r="J1574">
        <f>CONCATENATE("TAITbid:",(G1574*1000))</f>
        <v>TAITbid:20000</v>
      </c>
      <c t="str" s="27" r="K1574">
        <f>CONCATENATE("TAITUnscheduled:",(I1574*1000))</f>
        <v>TAITUnscheduled:0</v>
      </c>
      <c t="str" s="27" r="L1574">
        <f>CONCATENATE("TAITPlanned:",(N1574*1000))</f>
        <v>TAITPlanned:0</v>
      </c>
      <c t="str" s="27" r="M1574">
        <f>CONCATENATE("TAITSettled:",(P1574*1000))</f>
        <v>TAITSettled:20000</v>
      </c>
      <c s="36" r="N1574"/>
      <c s="34" r="O1574"/>
      <c s="8" r="P1574">
        <v>20</v>
      </c>
      <c s="17" r="Q1574"/>
      <c s="40" r="R1574"/>
      <c s="40" r="S1574"/>
      <c s="17" r="T1574"/>
      <c s="29" r="U1574">
        <f>(((20*AB1574)*AC1574)+(20*AA1574))*1</f>
        <v>0</v>
      </c>
      <c s="29" r="V1574">
        <f>IF((U1574=0),0,(S1574/U1574))</f>
        <v>0</v>
      </c>
      <c s="40" r="X1574">
        <f>(AA1574+AB1574)*AC1574</f>
        <v>0</v>
      </c>
      <c s="17" r="Y1574"/>
      <c s="31" r="AA1574"/>
      <c s="31" r="AB1574"/>
      <c s="31" r="AC1574"/>
      <c s="31" r="AD1574"/>
    </row>
    <row customHeight="1" r="1575" ht="12.0">
      <c s="19" r="A1575">
        <v>41795.5416666667</v>
      </c>
      <c s="23" r="B1575">
        <v>41795.5833333333</v>
      </c>
      <c s="19" r="C1575">
        <f>A1575+TIME(5,0,0)</f>
        <v>41795.75</v>
      </c>
      <c s="24" r="D1575">
        <f>DATE(YEAR(C1575),MONTH(C1575),DAY(C1575))</f>
        <v>41795</v>
      </c>
      <c s="27" r="E1575">
        <f>HOUR(C1575)</f>
        <v>18</v>
      </c>
      <c t="str" s="27" r="F1575">
        <f>CONCATENATE("TAITsched:",(H1575*1000))</f>
        <v>TAITsched:20000</v>
      </c>
      <c s="18" r="G1575">
        <v>20</v>
      </c>
      <c s="8" r="H1575">
        <v>20</v>
      </c>
      <c s="36" r="I1575">
        <v>0</v>
      </c>
      <c t="str" s="27" r="J1575">
        <f>CONCATENATE("TAITbid:",(G1575*1000))</f>
        <v>TAITbid:20000</v>
      </c>
      <c t="str" s="27" r="K1575">
        <f>CONCATENATE("TAITUnscheduled:",(I1575*1000))</f>
        <v>TAITUnscheduled:0</v>
      </c>
      <c t="str" s="27" r="L1575">
        <f>CONCATENATE("TAITPlanned:",(N1575*1000))</f>
        <v>TAITPlanned:0</v>
      </c>
      <c t="str" s="27" r="M1575">
        <f>CONCATENATE("TAITSettled:",(P1575*1000))</f>
        <v>TAITSettled:20000</v>
      </c>
      <c s="36" r="N1575"/>
      <c s="34" r="O1575"/>
      <c s="8" r="P1575">
        <v>20</v>
      </c>
      <c s="17" r="Q1575"/>
      <c s="40" r="R1575"/>
      <c s="40" r="S1575"/>
      <c s="17" r="T1575"/>
      <c s="29" r="U1575">
        <f>(((20*AB1575)*AC1575)+(20*AA1575))*1</f>
        <v>0</v>
      </c>
      <c s="29" r="V1575">
        <f>IF((U1575=0),0,(S1575/U1575))</f>
        <v>0</v>
      </c>
      <c s="40" r="X1575">
        <f>(AA1575+AB1575)*AC1575</f>
        <v>0</v>
      </c>
      <c s="17" r="Y1575"/>
      <c s="31" r="AA1575"/>
      <c s="31" r="AB1575"/>
      <c s="31" r="AC1575"/>
      <c s="31" r="AD1575"/>
    </row>
    <row customHeight="1" r="1576" ht="12.0">
      <c s="19" r="A1576">
        <v>41795.5833333333</v>
      </c>
      <c s="23" r="B1576">
        <v>41795.625</v>
      </c>
      <c s="19" r="C1576">
        <f>A1576+TIME(5,0,0)</f>
        <v>41795.7916666667</v>
      </c>
      <c s="24" r="D1576">
        <f>DATE(YEAR(C1576),MONTH(C1576),DAY(C1576))</f>
        <v>41795</v>
      </c>
      <c s="27" r="E1576">
        <f>HOUR(C1576)</f>
        <v>19</v>
      </c>
      <c t="str" s="27" r="F1576">
        <f>CONCATENATE("TAITsched:",(H1576*1000))</f>
        <v>TAITsched:20000</v>
      </c>
      <c s="18" r="G1576">
        <v>20</v>
      </c>
      <c s="8" r="H1576">
        <v>20</v>
      </c>
      <c s="36" r="I1576">
        <v>0</v>
      </c>
      <c t="str" s="27" r="J1576">
        <f>CONCATENATE("TAITbid:",(G1576*1000))</f>
        <v>TAITbid:20000</v>
      </c>
      <c t="str" s="27" r="K1576">
        <f>CONCATENATE("TAITUnscheduled:",(I1576*1000))</f>
        <v>TAITUnscheduled:0</v>
      </c>
      <c t="str" s="27" r="L1576">
        <f>CONCATENATE("TAITPlanned:",(N1576*1000))</f>
        <v>TAITPlanned:0</v>
      </c>
      <c t="str" s="27" r="M1576">
        <f>CONCATENATE("TAITSettled:",(P1576*1000))</f>
        <v>TAITSettled:20000</v>
      </c>
      <c s="36" r="N1576"/>
      <c s="34" r="O1576"/>
      <c s="8" r="P1576">
        <v>20</v>
      </c>
      <c s="17" r="Q1576"/>
      <c s="40" r="R1576"/>
      <c s="40" r="S1576"/>
      <c s="17" r="T1576"/>
      <c s="29" r="U1576">
        <f>(((20*AB1576)*AC1576)+(20*AA1576))*1</f>
        <v>0</v>
      </c>
      <c s="29" r="V1576">
        <f>IF((U1576=0),0,(S1576/U1576))</f>
        <v>0</v>
      </c>
      <c s="40" r="X1576">
        <f>(AA1576+AB1576)*AC1576</f>
        <v>0</v>
      </c>
      <c s="17" r="Y1576"/>
      <c s="31" r="AA1576"/>
      <c s="31" r="AB1576"/>
      <c s="31" r="AC1576"/>
      <c s="31" r="AD1576"/>
    </row>
    <row customHeight="1" r="1577" ht="12.0">
      <c s="19" r="A1577">
        <v>41795.625</v>
      </c>
      <c s="23" r="B1577">
        <v>41795.6666666667</v>
      </c>
      <c s="19" r="C1577">
        <f>A1577+TIME(5,0,0)</f>
        <v>41795.8333333333</v>
      </c>
      <c s="24" r="D1577">
        <f>DATE(YEAR(C1577),MONTH(C1577),DAY(C1577))</f>
        <v>41795</v>
      </c>
      <c s="27" r="E1577">
        <f>HOUR(C1577)</f>
        <v>20</v>
      </c>
      <c t="str" s="27" r="F1577">
        <f>CONCATENATE("TAITsched:",(H1577*1000))</f>
        <v>TAITsched:20000</v>
      </c>
      <c s="18" r="G1577">
        <v>20</v>
      </c>
      <c s="8" r="H1577">
        <v>20</v>
      </c>
      <c s="36" r="I1577">
        <v>0</v>
      </c>
      <c t="str" s="27" r="J1577">
        <f>CONCATENATE("TAITbid:",(G1577*1000))</f>
        <v>TAITbid:20000</v>
      </c>
      <c t="str" s="27" r="K1577">
        <f>CONCATENATE("TAITUnscheduled:",(I1577*1000))</f>
        <v>TAITUnscheduled:0</v>
      </c>
      <c t="str" s="27" r="L1577">
        <f>CONCATENATE("TAITPlanned:",(N1577*1000))</f>
        <v>TAITPlanned:0</v>
      </c>
      <c t="str" s="27" r="M1577">
        <f>CONCATENATE("TAITSettled:",(P1577*1000))</f>
        <v>TAITSettled:20000</v>
      </c>
      <c s="36" r="N1577"/>
      <c s="34" r="O1577"/>
      <c s="8" r="P1577">
        <v>20</v>
      </c>
      <c s="17" r="Q1577"/>
      <c s="40" r="R1577"/>
      <c s="40" r="S1577"/>
      <c s="17" r="T1577"/>
      <c s="29" r="U1577">
        <f>(((20*AB1577)*AC1577)+(20*AA1577))*1</f>
        <v>0</v>
      </c>
      <c s="29" r="V1577">
        <f>IF((U1577=0),0,(S1577/U1577))</f>
        <v>0</v>
      </c>
      <c s="40" r="X1577">
        <f>(AA1577+AB1577)*AC1577</f>
        <v>0</v>
      </c>
      <c s="17" r="Y1577"/>
      <c s="31" r="AA1577"/>
      <c s="31" r="AB1577"/>
      <c s="31" r="AC1577"/>
      <c s="31" r="AD1577"/>
    </row>
    <row customHeight="1" r="1578" ht="12.0">
      <c s="19" r="A1578">
        <v>41795.6666666667</v>
      </c>
      <c s="23" r="B1578">
        <v>41795.7083333333</v>
      </c>
      <c s="19" r="C1578">
        <f>A1578+TIME(5,0,0)</f>
        <v>41795.875</v>
      </c>
      <c s="24" r="D1578">
        <f>DATE(YEAR(C1578),MONTH(C1578),DAY(C1578))</f>
        <v>41795</v>
      </c>
      <c s="27" r="E1578">
        <f>HOUR(C1578)</f>
        <v>21</v>
      </c>
      <c t="str" s="27" r="F1578">
        <f>CONCATENATE("TAITsched:",(H1578*1000))</f>
        <v>TAITsched:20000</v>
      </c>
      <c s="18" r="G1578">
        <v>20</v>
      </c>
      <c s="8" r="H1578">
        <v>20</v>
      </c>
      <c s="36" r="I1578">
        <v>0</v>
      </c>
      <c t="str" s="27" r="J1578">
        <f>CONCATENATE("TAITbid:",(G1578*1000))</f>
        <v>TAITbid:20000</v>
      </c>
      <c t="str" s="27" r="K1578">
        <f>CONCATENATE("TAITUnscheduled:",(I1578*1000))</f>
        <v>TAITUnscheduled:0</v>
      </c>
      <c t="str" s="27" r="L1578">
        <f>CONCATENATE("TAITPlanned:",(N1578*1000))</f>
        <v>TAITPlanned:0</v>
      </c>
      <c t="str" s="27" r="M1578">
        <f>CONCATENATE("TAITSettled:",(P1578*1000))</f>
        <v>TAITSettled:20000</v>
      </c>
      <c s="36" r="N1578"/>
      <c s="34" r="O1578"/>
      <c s="8" r="P1578">
        <v>20</v>
      </c>
      <c s="17" r="Q1578"/>
      <c s="40" r="R1578"/>
      <c s="40" r="S1578"/>
      <c s="17" r="T1578"/>
      <c s="29" r="U1578">
        <f>(((20*AB1578)*AC1578)+(20*AA1578))*1</f>
        <v>0</v>
      </c>
      <c s="29" r="V1578">
        <f>IF((U1578=0),0,(S1578/U1578))</f>
        <v>0</v>
      </c>
      <c s="40" r="X1578">
        <f>(AA1578+AB1578)*AC1578</f>
        <v>0</v>
      </c>
      <c s="17" r="Y1578"/>
      <c s="31" r="AA1578"/>
      <c s="31" r="AB1578"/>
      <c s="31" r="AC1578"/>
      <c s="31" r="AD1578"/>
    </row>
    <row customHeight="1" r="1579" ht="12.0">
      <c s="19" r="A1579">
        <v>41795.7083333333</v>
      </c>
      <c s="23" r="B1579">
        <v>41795.75</v>
      </c>
      <c s="19" r="C1579">
        <f>A1579+TIME(5,0,0)</f>
        <v>41795.9166666667</v>
      </c>
      <c s="24" r="D1579">
        <f>DATE(YEAR(C1579),MONTH(C1579),DAY(C1579))</f>
        <v>41795</v>
      </c>
      <c s="27" r="E1579">
        <f>HOUR(C1579)</f>
        <v>22</v>
      </c>
      <c t="str" s="27" r="F1579">
        <f>CONCATENATE("TAITsched:",(H1579*1000))</f>
        <v>TAITsched:20000</v>
      </c>
      <c s="18" r="G1579">
        <v>20</v>
      </c>
      <c s="8" r="H1579">
        <v>20</v>
      </c>
      <c s="36" r="I1579">
        <v>0</v>
      </c>
      <c t="str" s="27" r="J1579">
        <f>CONCATENATE("TAITbid:",(G1579*1000))</f>
        <v>TAITbid:20000</v>
      </c>
      <c t="str" s="27" r="K1579">
        <f>CONCATENATE("TAITUnscheduled:",(I1579*1000))</f>
        <v>TAITUnscheduled:0</v>
      </c>
      <c t="str" s="27" r="L1579">
        <f>CONCATENATE("TAITPlanned:",(N1579*1000))</f>
        <v>TAITPlanned:0</v>
      </c>
      <c t="str" s="27" r="M1579">
        <f>CONCATENATE("TAITSettled:",(P1579*1000))</f>
        <v>TAITSettled:20000</v>
      </c>
      <c s="36" r="N1579"/>
      <c s="34" r="O1579"/>
      <c s="8" r="P1579">
        <v>20</v>
      </c>
      <c s="17" r="Q1579"/>
      <c s="40" r="R1579"/>
      <c s="40" r="S1579"/>
      <c s="17" r="T1579"/>
      <c s="29" r="U1579">
        <f>(((20*AB1579)*AC1579)+(20*AA1579))*1</f>
        <v>0</v>
      </c>
      <c s="29" r="V1579">
        <f>IF((U1579=0),0,(S1579/U1579))</f>
        <v>0</v>
      </c>
      <c s="40" r="X1579">
        <f>(AA1579+AB1579)*AC1579</f>
        <v>0</v>
      </c>
      <c s="17" r="Y1579"/>
      <c s="31" r="AA1579"/>
      <c s="31" r="AB1579"/>
      <c s="31" r="AC1579"/>
      <c s="31" r="AD1579"/>
    </row>
    <row customHeight="1" r="1580" ht="12.0">
      <c s="19" r="A1580">
        <v>41795.75</v>
      </c>
      <c s="23" r="B1580">
        <v>41795.7916666667</v>
      </c>
      <c s="19" r="C1580">
        <f>A1580+TIME(5,0,0)</f>
        <v>41795.9583333333</v>
      </c>
      <c s="24" r="D1580">
        <f>DATE(YEAR(C1580),MONTH(C1580),DAY(C1580))</f>
        <v>41795</v>
      </c>
      <c s="27" r="E1580">
        <f>HOUR(C1580)</f>
        <v>23</v>
      </c>
      <c t="str" s="27" r="F1580">
        <f>CONCATENATE("TAITsched:",(H1580*1000))</f>
        <v>TAITsched:20000</v>
      </c>
      <c s="18" r="G1580">
        <v>20</v>
      </c>
      <c s="8" r="H1580">
        <v>20</v>
      </c>
      <c s="36" r="I1580">
        <v>0</v>
      </c>
      <c t="str" s="27" r="J1580">
        <f>CONCATENATE("TAITbid:",(G1580*1000))</f>
        <v>TAITbid:20000</v>
      </c>
      <c t="str" s="27" r="K1580">
        <f>CONCATENATE("TAITUnscheduled:",(I1580*1000))</f>
        <v>TAITUnscheduled:0</v>
      </c>
      <c t="str" s="27" r="L1580">
        <f>CONCATENATE("TAITPlanned:",(N1580*1000))</f>
        <v>TAITPlanned:0</v>
      </c>
      <c t="str" s="27" r="M1580">
        <f>CONCATENATE("TAITSettled:",(P1580*1000))</f>
        <v>TAITSettled:20000</v>
      </c>
      <c s="36" r="N1580"/>
      <c s="34" r="O1580"/>
      <c s="8" r="P1580">
        <v>20</v>
      </c>
      <c s="17" r="Q1580"/>
      <c s="40" r="R1580"/>
      <c s="40" r="S1580"/>
      <c s="17" r="T1580"/>
      <c s="29" r="U1580">
        <f>(((20*AB1580)*AC1580)+(20*AA1580))*1</f>
        <v>0</v>
      </c>
      <c s="29" r="V1580">
        <f>IF((U1580=0),0,(S1580/U1580))</f>
        <v>0</v>
      </c>
      <c s="40" r="X1580">
        <f>(AA1580+AB1580)*AC1580</f>
        <v>0</v>
      </c>
      <c s="17" r="Y1580"/>
      <c s="31" r="AA1580"/>
      <c s="31" r="AB1580"/>
      <c s="31" r="AC1580"/>
      <c s="31" r="AD1580"/>
    </row>
    <row customHeight="1" r="1581" ht="12.0">
      <c s="19" r="A1581">
        <v>41795.7916666667</v>
      </c>
      <c s="23" r="B1581">
        <v>41795.8333333333</v>
      </c>
      <c s="19" r="C1581">
        <f>A1581+TIME(5,0,0)</f>
        <v>41796</v>
      </c>
      <c s="24" r="D1581">
        <f>DATE(YEAR(C1581),MONTH(C1581),DAY(C1581))</f>
        <v>41796</v>
      </c>
      <c s="27" r="E1581">
        <f>HOUR(C1581)</f>
        <v>0</v>
      </c>
      <c t="str" s="27" r="F1581">
        <f>CONCATENATE("TAITsched:",(H1581*1000))</f>
        <v>TAITsched:20000</v>
      </c>
      <c s="18" r="G1581">
        <v>20</v>
      </c>
      <c s="8" r="H1581">
        <v>20</v>
      </c>
      <c s="36" r="I1581">
        <v>0</v>
      </c>
      <c t="str" s="27" r="J1581">
        <f>CONCATENATE("TAITbid:",(G1581*1000))</f>
        <v>TAITbid:20000</v>
      </c>
      <c t="str" s="27" r="K1581">
        <f>CONCATENATE("TAITUnscheduled:",(I1581*1000))</f>
        <v>TAITUnscheduled:0</v>
      </c>
      <c t="str" s="27" r="L1581">
        <f>CONCATENATE("TAITPlanned:",(N1581*1000))</f>
        <v>TAITPlanned:0</v>
      </c>
      <c t="str" s="27" r="M1581">
        <f>CONCATENATE("TAITSettled:",(P1581*1000))</f>
        <v>TAITSettled:20000</v>
      </c>
      <c s="36" r="N1581"/>
      <c s="34" r="O1581"/>
      <c s="8" r="P1581">
        <v>20</v>
      </c>
      <c s="17" r="Q1581"/>
      <c s="40" r="R1581"/>
      <c s="40" r="S1581"/>
      <c s="17" r="T1581"/>
      <c s="29" r="U1581">
        <f>(((20*AB1581)*AC1581)+(20*AA1581))*1</f>
        <v>0</v>
      </c>
      <c s="29" r="V1581">
        <f>IF((U1581=0),0,(S1581/U1581))</f>
        <v>0</v>
      </c>
      <c s="40" r="X1581">
        <f>(AA1581+AB1581)*AC1581</f>
        <v>0</v>
      </c>
      <c s="17" r="Y1581"/>
      <c s="31" r="AA1581"/>
      <c s="31" r="AB1581"/>
      <c s="31" r="AC1581"/>
      <c s="31" r="AD1581"/>
    </row>
    <row customHeight="1" r="1582" ht="12.0">
      <c s="19" r="A1582">
        <v>41795.8333333333</v>
      </c>
      <c s="23" r="B1582">
        <v>41795.875</v>
      </c>
      <c s="19" r="C1582">
        <f>A1582+TIME(5,0,0)</f>
        <v>41796.0416666667</v>
      </c>
      <c s="24" r="D1582">
        <f>DATE(YEAR(C1582),MONTH(C1582),DAY(C1582))</f>
        <v>41796</v>
      </c>
      <c s="27" r="E1582">
        <f>HOUR(C1582)</f>
        <v>1</v>
      </c>
      <c t="str" s="27" r="F1582">
        <f>CONCATENATE("TAITsched:",(H1582*1000))</f>
        <v>TAITsched:20000</v>
      </c>
      <c s="18" r="G1582">
        <v>20</v>
      </c>
      <c s="8" r="H1582">
        <v>20</v>
      </c>
      <c s="36" r="I1582">
        <v>0</v>
      </c>
      <c t="str" s="27" r="J1582">
        <f>CONCATENATE("TAITbid:",(G1582*1000))</f>
        <v>TAITbid:20000</v>
      </c>
      <c t="str" s="27" r="K1582">
        <f>CONCATENATE("TAITUnscheduled:",(I1582*1000))</f>
        <v>TAITUnscheduled:0</v>
      </c>
      <c t="str" s="27" r="L1582">
        <f>CONCATENATE("TAITPlanned:",(N1582*1000))</f>
        <v>TAITPlanned:0</v>
      </c>
      <c t="str" s="27" r="M1582">
        <f>CONCATENATE("TAITSettled:",(P1582*1000))</f>
        <v>TAITSettled:20000</v>
      </c>
      <c s="36" r="N1582"/>
      <c s="34" r="O1582"/>
      <c s="8" r="P1582">
        <v>20</v>
      </c>
      <c s="17" r="Q1582"/>
      <c s="40" r="R1582"/>
      <c s="40" r="S1582"/>
      <c s="17" r="T1582"/>
      <c s="29" r="U1582">
        <f>(((20*AB1582)*AC1582)+(20*AA1582))*1</f>
        <v>0</v>
      </c>
      <c s="29" r="V1582">
        <f>IF((U1582=0),0,(S1582/U1582))</f>
        <v>0</v>
      </c>
      <c s="40" r="X1582">
        <f>(AA1582+AB1582)*AC1582</f>
        <v>0</v>
      </c>
      <c s="17" r="Y1582"/>
      <c s="31" r="AA1582"/>
      <c s="31" r="AB1582"/>
      <c s="31" r="AC1582"/>
      <c s="31" r="AD1582"/>
    </row>
    <row customHeight="1" r="1583" ht="12.0">
      <c s="19" r="A1583">
        <v>41795.875</v>
      </c>
      <c s="23" r="B1583">
        <v>41795.9166666667</v>
      </c>
      <c s="19" r="C1583">
        <f>A1583+TIME(5,0,0)</f>
        <v>41796.0833333333</v>
      </c>
      <c s="24" r="D1583">
        <f>DATE(YEAR(C1583),MONTH(C1583),DAY(C1583))</f>
        <v>41796</v>
      </c>
      <c s="27" r="E1583">
        <f>HOUR(C1583)</f>
        <v>2</v>
      </c>
      <c t="str" s="27" r="F1583">
        <f>CONCATENATE("TAITsched:",(H1583*1000))</f>
        <v>TAITsched:20000</v>
      </c>
      <c s="18" r="G1583">
        <v>20</v>
      </c>
      <c s="8" r="H1583">
        <v>20</v>
      </c>
      <c s="36" r="I1583">
        <v>0</v>
      </c>
      <c t="str" s="27" r="J1583">
        <f>CONCATENATE("TAITbid:",(G1583*1000))</f>
        <v>TAITbid:20000</v>
      </c>
      <c t="str" s="27" r="K1583">
        <f>CONCATENATE("TAITUnscheduled:",(I1583*1000))</f>
        <v>TAITUnscheduled:0</v>
      </c>
      <c t="str" s="27" r="L1583">
        <f>CONCATENATE("TAITPlanned:",(N1583*1000))</f>
        <v>TAITPlanned:0</v>
      </c>
      <c t="str" s="27" r="M1583">
        <f>CONCATENATE("TAITSettled:",(P1583*1000))</f>
        <v>TAITSettled:20000</v>
      </c>
      <c s="36" r="N1583"/>
      <c s="34" r="O1583"/>
      <c s="8" r="P1583">
        <v>20</v>
      </c>
      <c s="17" r="Q1583"/>
      <c s="40" r="R1583"/>
      <c s="40" r="S1583"/>
      <c s="17" r="T1583"/>
      <c s="29" r="U1583">
        <f>(((20*AB1583)*AC1583)+(20*AA1583))*1</f>
        <v>0</v>
      </c>
      <c s="29" r="V1583">
        <f>IF((U1583=0),0,(S1583/U1583))</f>
        <v>0</v>
      </c>
      <c s="40" r="X1583">
        <f>(AA1583+AB1583)*AC1583</f>
        <v>0</v>
      </c>
      <c s="17" r="Y1583"/>
      <c s="31" r="AA1583"/>
      <c s="31" r="AB1583"/>
      <c s="31" r="AC1583"/>
      <c s="31" r="AD1583"/>
    </row>
    <row customHeight="1" r="1584" ht="12.0">
      <c s="19" r="A1584">
        <v>41795.9166666667</v>
      </c>
      <c s="23" r="B1584">
        <v>41795.9583333333</v>
      </c>
      <c s="19" r="C1584">
        <f>A1584+TIME(5,0,0)</f>
        <v>41796.125</v>
      </c>
      <c s="24" r="D1584">
        <f>DATE(YEAR(C1584),MONTH(C1584),DAY(C1584))</f>
        <v>41796</v>
      </c>
      <c s="27" r="E1584">
        <f>HOUR(C1584)</f>
        <v>3</v>
      </c>
      <c t="str" s="27" r="F1584">
        <f>CONCATENATE("TAITsched:",(H1584*1000))</f>
        <v>TAITsched:20000</v>
      </c>
      <c s="18" r="G1584">
        <v>20</v>
      </c>
      <c s="8" r="H1584">
        <v>20</v>
      </c>
      <c s="36" r="I1584">
        <v>0</v>
      </c>
      <c t="str" s="27" r="J1584">
        <f>CONCATENATE("TAITbid:",(G1584*1000))</f>
        <v>TAITbid:20000</v>
      </c>
      <c t="str" s="27" r="K1584">
        <f>CONCATENATE("TAITUnscheduled:",(I1584*1000))</f>
        <v>TAITUnscheduled:0</v>
      </c>
      <c t="str" s="27" r="L1584">
        <f>CONCATENATE("TAITPlanned:",(N1584*1000))</f>
        <v>TAITPlanned:0</v>
      </c>
      <c t="str" s="27" r="M1584">
        <f>CONCATENATE("TAITSettled:",(P1584*1000))</f>
        <v>TAITSettled:20000</v>
      </c>
      <c s="36" r="N1584"/>
      <c s="34" r="O1584"/>
      <c s="8" r="P1584">
        <v>20</v>
      </c>
      <c s="17" r="Q1584"/>
      <c s="40" r="R1584"/>
      <c s="40" r="S1584"/>
      <c s="17" r="T1584"/>
      <c s="29" r="U1584">
        <f>(((20*AB1584)*AC1584)+(20*AA1584))*1</f>
        <v>0</v>
      </c>
      <c s="29" r="V1584">
        <f>IF((U1584=0),0,(S1584/U1584))</f>
        <v>0</v>
      </c>
      <c s="40" r="X1584">
        <f>(AA1584+AB1584)*AC1584</f>
        <v>0</v>
      </c>
      <c s="17" r="Y1584"/>
      <c s="31" r="AA1584"/>
      <c s="31" r="AB1584"/>
      <c s="31" r="AC1584"/>
      <c s="31" r="AD1584"/>
    </row>
    <row customHeight="1" r="1585" ht="12.0">
      <c s="19" r="A1585">
        <v>41795.9583333333</v>
      </c>
      <c s="23" r="B1585">
        <v>41796</v>
      </c>
      <c s="19" r="C1585">
        <f>A1585+TIME(5,0,0)</f>
        <v>41796.1666666667</v>
      </c>
      <c s="24" r="D1585">
        <f>DATE(YEAR(C1585),MONTH(C1585),DAY(C1585))</f>
        <v>41796</v>
      </c>
      <c s="27" r="E1585">
        <f>HOUR(C1585)</f>
        <v>4</v>
      </c>
      <c t="str" s="27" r="F1585">
        <f>CONCATENATE("TAITsched:",(H1585*1000))</f>
        <v>TAITsched:20000</v>
      </c>
      <c s="18" r="G1585">
        <v>20</v>
      </c>
      <c s="8" r="H1585">
        <v>20</v>
      </c>
      <c s="36" r="I1585">
        <v>0</v>
      </c>
      <c t="str" s="27" r="J1585">
        <f>CONCATENATE("TAITbid:",(G1585*1000))</f>
        <v>TAITbid:20000</v>
      </c>
      <c t="str" s="27" r="K1585">
        <f>CONCATENATE("TAITUnscheduled:",(I1585*1000))</f>
        <v>TAITUnscheduled:0</v>
      </c>
      <c t="str" s="27" r="L1585">
        <f>CONCATENATE("TAITPlanned:",(N1585*1000))</f>
        <v>TAITPlanned:0</v>
      </c>
      <c t="str" s="27" r="M1585">
        <f>CONCATENATE("TAITSettled:",(P1585*1000))</f>
        <v>TAITSettled:20000</v>
      </c>
      <c s="36" r="N1585"/>
      <c s="34" r="O1585"/>
      <c s="8" r="P1585">
        <v>20</v>
      </c>
      <c s="17" r="Q1585"/>
      <c s="40" r="R1585"/>
      <c s="40" r="S1585"/>
      <c s="17" r="T1585"/>
      <c s="29" r="U1585">
        <f>(((20*AB1585)*AC1585)+(20*AA1585))*1</f>
        <v>0</v>
      </c>
      <c s="29" r="V1585">
        <f>IF((U1585=0),0,(S1585/U1585))</f>
        <v>0</v>
      </c>
      <c s="40" r="X1585">
        <f>(AA1585+AB1585)*AC1585</f>
        <v>0</v>
      </c>
      <c s="17" r="Y1585"/>
      <c s="31" r="AA1585"/>
      <c s="31" r="AB1585"/>
      <c s="31" r="AC1585"/>
      <c s="31" r="AD1585"/>
    </row>
    <row customHeight="1" r="1586" ht="12.0">
      <c s="19" r="A1586">
        <v>41796</v>
      </c>
      <c s="23" r="B1586">
        <v>41796.0416666667</v>
      </c>
      <c s="19" r="C1586">
        <f>A1586+TIME(5,0,0)</f>
        <v>41796.2083333333</v>
      </c>
      <c s="24" r="D1586">
        <f>DATE(YEAR(C1586),MONTH(C1586),DAY(C1586))</f>
        <v>41796</v>
      </c>
      <c s="27" r="E1586">
        <f>HOUR(C1586)</f>
        <v>5</v>
      </c>
      <c t="str" s="27" r="F1586">
        <f>CONCATENATE("TAITsched:",(H1586*1000))</f>
        <v>TAITsched:20000</v>
      </c>
      <c s="18" r="G1586">
        <v>20</v>
      </c>
      <c s="8" r="H1586">
        <v>20</v>
      </c>
      <c s="36" r="I1586">
        <v>0</v>
      </c>
      <c t="str" s="27" r="J1586">
        <f>CONCATENATE("TAITbid:",(G1586*1000))</f>
        <v>TAITbid:20000</v>
      </c>
      <c t="str" s="27" r="K1586">
        <f>CONCATENATE("TAITUnscheduled:",(I1586*1000))</f>
        <v>TAITUnscheduled:0</v>
      </c>
      <c t="str" s="27" r="L1586">
        <f>CONCATENATE("TAITPlanned:",(N1586*1000))</f>
        <v>TAITPlanned:0</v>
      </c>
      <c t="str" s="27" r="M1586">
        <f>CONCATENATE("TAITSettled:",(P1586*1000))</f>
        <v>TAITSettled:20000</v>
      </c>
      <c s="36" r="N1586"/>
      <c s="34" r="O1586"/>
      <c s="8" r="P1586">
        <v>20</v>
      </c>
      <c s="17" r="Q1586"/>
      <c s="40" r="R1586"/>
      <c s="40" r="S1586"/>
      <c s="17" r="T1586"/>
      <c s="29" r="U1586">
        <f>(((20*AB1586)*AC1586)+(20*AA1586))*1</f>
        <v>0</v>
      </c>
      <c s="29" r="V1586">
        <f>IF((U1586=0),0,(S1586/U1586))</f>
        <v>0</v>
      </c>
      <c s="40" r="X1586">
        <f>(AA1586+AB1586)*AC1586</f>
        <v>0</v>
      </c>
      <c s="17" r="Y1586"/>
      <c s="31" r="AA1586"/>
      <c s="31" r="AB1586"/>
      <c s="31" r="AC1586"/>
      <c s="31" r="AD1586"/>
    </row>
    <row customHeight="1" r="1587" ht="12.0">
      <c s="19" r="A1587">
        <v>41796.0416666667</v>
      </c>
      <c s="23" r="B1587">
        <v>41796.0833333333</v>
      </c>
      <c s="19" r="C1587">
        <f>A1587+TIME(5,0,0)</f>
        <v>41796.25</v>
      </c>
      <c s="24" r="D1587">
        <f>DATE(YEAR(C1587),MONTH(C1587),DAY(C1587))</f>
        <v>41796</v>
      </c>
      <c s="27" r="E1587">
        <f>HOUR(C1587)</f>
        <v>6</v>
      </c>
      <c t="str" s="27" r="F1587">
        <f>CONCATENATE("TAITsched:",(H1587*1000))</f>
        <v>TAITsched:20000</v>
      </c>
      <c s="18" r="G1587">
        <v>20</v>
      </c>
      <c s="8" r="H1587">
        <v>20</v>
      </c>
      <c s="36" r="I1587">
        <v>0</v>
      </c>
      <c t="str" s="27" r="J1587">
        <f>CONCATENATE("TAITbid:",(G1587*1000))</f>
        <v>TAITbid:20000</v>
      </c>
      <c t="str" s="27" r="K1587">
        <f>CONCATENATE("TAITUnscheduled:",(I1587*1000))</f>
        <v>TAITUnscheduled:0</v>
      </c>
      <c t="str" s="27" r="L1587">
        <f>CONCATENATE("TAITPlanned:",(N1587*1000))</f>
        <v>TAITPlanned:0</v>
      </c>
      <c t="str" s="27" r="M1587">
        <f>CONCATENATE("TAITSettled:",(P1587*1000))</f>
        <v>TAITSettled:20000</v>
      </c>
      <c s="36" r="N1587"/>
      <c s="34" r="O1587"/>
      <c s="8" r="P1587">
        <v>20</v>
      </c>
      <c s="17" r="Q1587"/>
      <c s="40" r="R1587"/>
      <c s="40" r="S1587"/>
      <c s="17" r="T1587"/>
      <c s="29" r="U1587">
        <f>(((20*AB1587)*AC1587)+(20*AA1587))*1</f>
        <v>0</v>
      </c>
      <c s="29" r="V1587">
        <f>IF((U1587=0),0,(S1587/U1587))</f>
        <v>0</v>
      </c>
      <c s="40" r="X1587">
        <f>(AA1587+AB1587)*AC1587</f>
        <v>0</v>
      </c>
      <c s="17" r="Y1587"/>
      <c s="31" r="AA1587"/>
      <c s="31" r="AB1587"/>
      <c s="31" r="AC1587"/>
      <c s="31" r="AD1587"/>
    </row>
    <row customHeight="1" r="1588" ht="12.0">
      <c s="19" r="A1588">
        <v>41796.0833333333</v>
      </c>
      <c s="23" r="B1588">
        <v>41796.125</v>
      </c>
      <c s="19" r="C1588">
        <f>A1588+TIME(5,0,0)</f>
        <v>41796.2916666667</v>
      </c>
      <c s="24" r="D1588">
        <f>DATE(YEAR(C1588),MONTH(C1588),DAY(C1588))</f>
        <v>41796</v>
      </c>
      <c s="27" r="E1588">
        <f>HOUR(C1588)</f>
        <v>7</v>
      </c>
      <c t="str" s="27" r="F1588">
        <f>CONCATENATE("TAITsched:",(H1588*1000))</f>
        <v>TAITsched:20000</v>
      </c>
      <c s="18" r="G1588">
        <v>20</v>
      </c>
      <c s="8" r="H1588">
        <v>20</v>
      </c>
      <c s="36" r="I1588">
        <v>0</v>
      </c>
      <c t="str" s="27" r="J1588">
        <f>CONCATENATE("TAITbid:",(G1588*1000))</f>
        <v>TAITbid:20000</v>
      </c>
      <c t="str" s="27" r="K1588">
        <f>CONCATENATE("TAITUnscheduled:",(I1588*1000))</f>
        <v>TAITUnscheduled:0</v>
      </c>
      <c t="str" s="27" r="L1588">
        <f>CONCATENATE("TAITPlanned:",(N1588*1000))</f>
        <v>TAITPlanned:0</v>
      </c>
      <c t="str" s="27" r="M1588">
        <f>CONCATENATE("TAITSettled:",(P1588*1000))</f>
        <v>TAITSettled:20000</v>
      </c>
      <c s="36" r="N1588"/>
      <c s="34" r="O1588"/>
      <c s="8" r="P1588">
        <v>20</v>
      </c>
      <c s="17" r="Q1588"/>
      <c s="40" r="R1588"/>
      <c s="40" r="S1588"/>
      <c s="17" r="T1588"/>
      <c s="29" r="U1588">
        <f>(((20*AB1588)*AC1588)+(20*AA1588))*1</f>
        <v>0</v>
      </c>
      <c s="29" r="V1588">
        <f>IF((U1588=0),0,(S1588/U1588))</f>
        <v>0</v>
      </c>
      <c s="40" r="X1588">
        <f>(AA1588+AB1588)*AC1588</f>
        <v>0</v>
      </c>
      <c s="17" r="Y1588"/>
      <c s="31" r="AA1588"/>
      <c s="31" r="AB1588"/>
      <c s="31" r="AC1588"/>
      <c s="31" r="AD1588"/>
    </row>
    <row customHeight="1" r="1589" ht="12.0">
      <c s="19" r="A1589">
        <v>41796.125</v>
      </c>
      <c s="23" r="B1589">
        <v>41796.1666666667</v>
      </c>
      <c s="19" r="C1589">
        <f>A1589+TIME(5,0,0)</f>
        <v>41796.3333333333</v>
      </c>
      <c s="24" r="D1589">
        <f>DATE(YEAR(C1589),MONTH(C1589),DAY(C1589))</f>
        <v>41796</v>
      </c>
      <c s="27" r="E1589">
        <f>HOUR(C1589)</f>
        <v>8</v>
      </c>
      <c t="str" s="27" r="F1589">
        <f>CONCATENATE("TAITsched:",(H1589*1000))</f>
        <v>TAITsched:20000</v>
      </c>
      <c s="18" r="G1589">
        <v>20</v>
      </c>
      <c s="8" r="H1589">
        <v>20</v>
      </c>
      <c s="36" r="I1589">
        <v>0</v>
      </c>
      <c t="str" s="27" r="J1589">
        <f>CONCATENATE("TAITbid:",(G1589*1000))</f>
        <v>TAITbid:20000</v>
      </c>
      <c t="str" s="27" r="K1589">
        <f>CONCATENATE("TAITUnscheduled:",(I1589*1000))</f>
        <v>TAITUnscheduled:0</v>
      </c>
      <c t="str" s="27" r="L1589">
        <f>CONCATENATE("TAITPlanned:",(N1589*1000))</f>
        <v>TAITPlanned:0</v>
      </c>
      <c t="str" s="27" r="M1589">
        <f>CONCATENATE("TAITSettled:",(P1589*1000))</f>
        <v>TAITSettled:20000</v>
      </c>
      <c s="36" r="N1589"/>
      <c s="34" r="O1589"/>
      <c s="8" r="P1589">
        <v>20</v>
      </c>
      <c s="17" r="Q1589"/>
      <c s="40" r="R1589"/>
      <c s="40" r="S1589"/>
      <c s="17" r="T1589"/>
      <c s="29" r="U1589">
        <f>(((20*AB1589)*AC1589)+(20*AA1589))*1</f>
        <v>0</v>
      </c>
      <c s="29" r="V1589">
        <f>IF((U1589=0),0,(S1589/U1589))</f>
        <v>0</v>
      </c>
      <c s="40" r="X1589">
        <f>(AA1589+AB1589)*AC1589</f>
        <v>0</v>
      </c>
      <c s="17" r="Y1589"/>
      <c s="31" r="AA1589"/>
      <c s="31" r="AB1589"/>
      <c s="31" r="AC1589"/>
      <c s="31" r="AD1589"/>
    </row>
    <row customHeight="1" r="1590" ht="12.0">
      <c s="19" r="A1590">
        <v>41796.1666666667</v>
      </c>
      <c s="23" r="B1590">
        <v>41796.2083333333</v>
      </c>
      <c s="19" r="C1590">
        <f>A1590+TIME(5,0,0)</f>
        <v>41796.375</v>
      </c>
      <c s="24" r="D1590">
        <f>DATE(YEAR(C1590),MONTH(C1590),DAY(C1590))</f>
        <v>41796</v>
      </c>
      <c s="27" r="E1590">
        <f>HOUR(C1590)</f>
        <v>9</v>
      </c>
      <c t="str" s="27" r="F1590">
        <f>CONCATENATE("TAITsched:",(H1590*1000))</f>
        <v>TAITsched:20000</v>
      </c>
      <c s="18" r="G1590">
        <v>20</v>
      </c>
      <c s="8" r="H1590">
        <v>20</v>
      </c>
      <c s="36" r="I1590">
        <v>0</v>
      </c>
      <c t="str" s="27" r="J1590">
        <f>CONCATENATE("TAITbid:",(G1590*1000))</f>
        <v>TAITbid:20000</v>
      </c>
      <c t="str" s="27" r="K1590">
        <f>CONCATENATE("TAITUnscheduled:",(I1590*1000))</f>
        <v>TAITUnscheduled:0</v>
      </c>
      <c t="str" s="27" r="L1590">
        <f>CONCATENATE("TAITPlanned:",(N1590*1000))</f>
        <v>TAITPlanned:0</v>
      </c>
      <c t="str" s="27" r="M1590">
        <f>CONCATENATE("TAITSettled:",(P1590*1000))</f>
        <v>TAITSettled:20000</v>
      </c>
      <c s="36" r="N1590"/>
      <c s="34" r="O1590"/>
      <c s="8" r="P1590">
        <v>20</v>
      </c>
      <c s="17" r="Q1590"/>
      <c s="40" r="R1590"/>
      <c s="40" r="S1590"/>
      <c s="17" r="T1590"/>
      <c s="29" r="U1590">
        <f>(((20*AB1590)*AC1590)+(20*AA1590))*1</f>
        <v>0</v>
      </c>
      <c s="29" r="V1590">
        <f>IF((U1590=0),0,(S1590/U1590))</f>
        <v>0</v>
      </c>
      <c s="40" r="X1590">
        <f>(AA1590+AB1590)*AC1590</f>
        <v>0</v>
      </c>
      <c s="17" r="Y1590"/>
      <c s="31" r="AA1590"/>
      <c s="31" r="AB1590"/>
      <c s="31" r="AC1590"/>
      <c s="31" r="AD1590"/>
    </row>
    <row customHeight="1" r="1591" ht="12.0">
      <c s="19" r="A1591">
        <v>41796.2083333333</v>
      </c>
      <c s="23" r="B1591">
        <v>41796.25</v>
      </c>
      <c s="19" r="C1591">
        <f>A1591+TIME(5,0,0)</f>
        <v>41796.4166666667</v>
      </c>
      <c s="24" r="D1591">
        <f>DATE(YEAR(C1591),MONTH(C1591),DAY(C1591))</f>
        <v>41796</v>
      </c>
      <c s="27" r="E1591">
        <f>HOUR(C1591)</f>
        <v>10</v>
      </c>
      <c t="str" s="27" r="F1591">
        <f>CONCATENATE("TAITsched:",(H1591*1000))</f>
        <v>TAITsched:20000</v>
      </c>
      <c s="18" r="G1591">
        <v>20</v>
      </c>
      <c s="8" r="H1591">
        <v>20</v>
      </c>
      <c s="36" r="I1591">
        <v>0</v>
      </c>
      <c t="str" s="27" r="J1591">
        <f>CONCATENATE("TAITbid:",(G1591*1000))</f>
        <v>TAITbid:20000</v>
      </c>
      <c t="str" s="27" r="K1591">
        <f>CONCATENATE("TAITUnscheduled:",(I1591*1000))</f>
        <v>TAITUnscheduled:0</v>
      </c>
      <c t="str" s="27" r="L1591">
        <f>CONCATENATE("TAITPlanned:",(N1591*1000))</f>
        <v>TAITPlanned:0</v>
      </c>
      <c t="str" s="27" r="M1591">
        <f>CONCATENATE("TAITSettled:",(P1591*1000))</f>
        <v>TAITSettled:20000</v>
      </c>
      <c s="36" r="N1591"/>
      <c s="34" r="O1591"/>
      <c s="8" r="P1591">
        <v>20</v>
      </c>
      <c s="17" r="Q1591"/>
      <c s="40" r="R1591"/>
      <c s="40" r="S1591"/>
      <c s="17" r="T1591"/>
      <c s="29" r="U1591">
        <f>(((20*AB1591)*AC1591)+(20*AA1591))*1</f>
        <v>0</v>
      </c>
      <c s="29" r="V1591">
        <f>IF((U1591=0),0,(S1591/U1591))</f>
        <v>0</v>
      </c>
      <c s="40" r="X1591">
        <f>(AA1591+AB1591)*AC1591</f>
        <v>0</v>
      </c>
      <c s="17" r="Y1591"/>
      <c s="31" r="AA1591"/>
      <c s="31" r="AB1591"/>
      <c s="31" r="AC1591"/>
      <c s="31" r="AD1591"/>
    </row>
    <row customHeight="1" r="1592" ht="12.0">
      <c s="19" r="A1592">
        <v>41796.25</v>
      </c>
      <c s="23" r="B1592">
        <v>41796.2916666667</v>
      </c>
      <c s="19" r="C1592">
        <f>A1592+TIME(5,0,0)</f>
        <v>41796.4583333333</v>
      </c>
      <c s="24" r="D1592">
        <f>DATE(YEAR(C1592),MONTH(C1592),DAY(C1592))</f>
        <v>41796</v>
      </c>
      <c s="27" r="E1592">
        <f>HOUR(C1592)</f>
        <v>11</v>
      </c>
      <c t="str" s="27" r="F1592">
        <f>CONCATENATE("TAITsched:",(H1592*1000))</f>
        <v>TAITsched:20000</v>
      </c>
      <c s="18" r="G1592">
        <v>20</v>
      </c>
      <c s="8" r="H1592">
        <v>20</v>
      </c>
      <c s="36" r="I1592">
        <v>0</v>
      </c>
      <c t="str" s="27" r="J1592">
        <f>CONCATENATE("TAITbid:",(G1592*1000))</f>
        <v>TAITbid:20000</v>
      </c>
      <c t="str" s="27" r="K1592">
        <f>CONCATENATE("TAITUnscheduled:",(I1592*1000))</f>
        <v>TAITUnscheduled:0</v>
      </c>
      <c t="str" s="27" r="L1592">
        <f>CONCATENATE("TAITPlanned:",(N1592*1000))</f>
        <v>TAITPlanned:0</v>
      </c>
      <c t="str" s="27" r="M1592">
        <f>CONCATENATE("TAITSettled:",(P1592*1000))</f>
        <v>TAITSettled:20000</v>
      </c>
      <c s="36" r="N1592"/>
      <c s="34" r="O1592"/>
      <c s="8" r="P1592">
        <v>20</v>
      </c>
      <c s="17" r="Q1592"/>
      <c s="40" r="R1592"/>
      <c s="40" r="S1592"/>
      <c s="17" r="T1592"/>
      <c s="29" r="U1592">
        <f>(((20*AB1592)*AC1592)+(20*AA1592))*1</f>
        <v>0</v>
      </c>
      <c s="29" r="V1592">
        <f>IF((U1592=0),0,(S1592/U1592))</f>
        <v>0</v>
      </c>
      <c s="40" r="X1592">
        <f>(AA1592+AB1592)*AC1592</f>
        <v>0</v>
      </c>
      <c s="17" r="Y1592"/>
      <c s="31" r="AA1592"/>
      <c s="31" r="AB1592"/>
      <c s="31" r="AC1592"/>
      <c s="31" r="AD1592"/>
    </row>
    <row customHeight="1" r="1593" ht="12.0">
      <c s="19" r="A1593">
        <v>41796.2916666667</v>
      </c>
      <c s="23" r="B1593">
        <v>41796.3333333333</v>
      </c>
      <c s="19" r="C1593">
        <f>A1593+TIME(5,0,0)</f>
        <v>41796.5</v>
      </c>
      <c s="24" r="D1593">
        <f>DATE(YEAR(C1593),MONTH(C1593),DAY(C1593))</f>
        <v>41796</v>
      </c>
      <c s="27" r="E1593">
        <f>HOUR(C1593)</f>
        <v>12</v>
      </c>
      <c t="str" s="27" r="F1593">
        <f>CONCATENATE("TAITsched:",(H1593*1000))</f>
        <v>TAITsched:20000</v>
      </c>
      <c s="18" r="G1593">
        <v>20</v>
      </c>
      <c s="8" r="H1593">
        <v>20</v>
      </c>
      <c s="36" r="I1593">
        <v>0</v>
      </c>
      <c t="str" s="27" r="J1593">
        <f>CONCATENATE("TAITbid:",(G1593*1000))</f>
        <v>TAITbid:20000</v>
      </c>
      <c t="str" s="27" r="K1593">
        <f>CONCATENATE("TAITUnscheduled:",(I1593*1000))</f>
        <v>TAITUnscheduled:0</v>
      </c>
      <c t="str" s="27" r="L1593">
        <f>CONCATENATE("TAITPlanned:",(N1593*1000))</f>
        <v>TAITPlanned:0</v>
      </c>
      <c t="str" s="27" r="M1593">
        <f>CONCATENATE("TAITSettled:",(P1593*1000))</f>
        <v>TAITSettled:20000</v>
      </c>
      <c s="36" r="N1593"/>
      <c s="34" r="O1593"/>
      <c s="8" r="P1593">
        <v>20</v>
      </c>
      <c s="17" r="Q1593"/>
      <c s="40" r="R1593"/>
      <c s="40" r="S1593"/>
      <c s="17" r="T1593"/>
      <c s="29" r="U1593">
        <f>(((20*AB1593)*AC1593)+(20*AA1593))*1</f>
        <v>0</v>
      </c>
      <c s="29" r="V1593">
        <f>IF((U1593=0),0,(S1593/U1593))</f>
        <v>0</v>
      </c>
      <c s="40" r="X1593">
        <f>(AA1593+AB1593)*AC1593</f>
        <v>0</v>
      </c>
      <c s="17" r="Y1593"/>
      <c s="31" r="AA1593"/>
      <c s="31" r="AB1593"/>
      <c s="31" r="AC1593"/>
      <c s="31" r="AD1593"/>
    </row>
    <row customHeight="1" r="1594" ht="12.0">
      <c s="19" r="A1594">
        <v>41796.3333333333</v>
      </c>
      <c s="23" r="B1594">
        <v>41796.375</v>
      </c>
      <c s="19" r="C1594">
        <f>A1594+TIME(5,0,0)</f>
        <v>41796.5416666667</v>
      </c>
      <c s="24" r="D1594">
        <f>DATE(YEAR(C1594),MONTH(C1594),DAY(C1594))</f>
        <v>41796</v>
      </c>
      <c s="27" r="E1594">
        <f>HOUR(C1594)</f>
        <v>13</v>
      </c>
      <c t="str" s="27" r="F1594">
        <f>CONCATENATE("TAITsched:",(H1594*1000))</f>
        <v>TAITsched:20000</v>
      </c>
      <c s="18" r="G1594">
        <v>20</v>
      </c>
      <c s="8" r="H1594">
        <v>20</v>
      </c>
      <c s="36" r="I1594">
        <v>0</v>
      </c>
      <c t="str" s="27" r="J1594">
        <f>CONCATENATE("TAITbid:",(G1594*1000))</f>
        <v>TAITbid:20000</v>
      </c>
      <c t="str" s="27" r="K1594">
        <f>CONCATENATE("TAITUnscheduled:",(I1594*1000))</f>
        <v>TAITUnscheduled:0</v>
      </c>
      <c t="str" s="27" r="L1594">
        <f>CONCATENATE("TAITPlanned:",(N1594*1000))</f>
        <v>TAITPlanned:0</v>
      </c>
      <c t="str" s="27" r="M1594">
        <f>CONCATENATE("TAITSettled:",(P1594*1000))</f>
        <v>TAITSettled:20000</v>
      </c>
      <c s="36" r="N1594"/>
      <c s="34" r="O1594"/>
      <c s="8" r="P1594">
        <v>20</v>
      </c>
      <c s="17" r="Q1594"/>
      <c s="40" r="R1594"/>
      <c s="40" r="S1594"/>
      <c s="17" r="T1594"/>
      <c s="29" r="U1594">
        <f>(((20*AB1594)*AC1594)+(20*AA1594))*1</f>
        <v>0</v>
      </c>
      <c s="29" r="V1594">
        <f>IF((U1594=0),0,(S1594/U1594))</f>
        <v>0</v>
      </c>
      <c s="40" r="X1594">
        <f>(AA1594+AB1594)*AC1594</f>
        <v>0</v>
      </c>
      <c s="17" r="Y1594"/>
      <c s="31" r="AA1594"/>
      <c s="31" r="AB1594"/>
      <c s="31" r="AC1594"/>
      <c s="31" r="AD1594"/>
    </row>
    <row customHeight="1" r="1595" ht="12.0">
      <c s="19" r="A1595">
        <v>41796.375</v>
      </c>
      <c s="23" r="B1595">
        <v>41796.4166666667</v>
      </c>
      <c s="19" r="C1595">
        <f>A1595+TIME(5,0,0)</f>
        <v>41796.5833333333</v>
      </c>
      <c s="24" r="D1595">
        <f>DATE(YEAR(C1595),MONTH(C1595),DAY(C1595))</f>
        <v>41796</v>
      </c>
      <c s="27" r="E1595">
        <f>HOUR(C1595)</f>
        <v>14</v>
      </c>
      <c t="str" s="27" r="F1595">
        <f>CONCATENATE("TAITsched:",(H1595*1000))</f>
        <v>TAITsched:20000</v>
      </c>
      <c s="18" r="G1595">
        <v>20</v>
      </c>
      <c s="8" r="H1595">
        <v>20</v>
      </c>
      <c s="36" r="I1595">
        <v>0</v>
      </c>
      <c t="str" s="27" r="J1595">
        <f>CONCATENATE("TAITbid:",(G1595*1000))</f>
        <v>TAITbid:20000</v>
      </c>
      <c t="str" s="27" r="K1595">
        <f>CONCATENATE("TAITUnscheduled:",(I1595*1000))</f>
        <v>TAITUnscheduled:0</v>
      </c>
      <c t="str" s="27" r="L1595">
        <f>CONCATENATE("TAITPlanned:",(N1595*1000))</f>
        <v>TAITPlanned:0</v>
      </c>
      <c t="str" s="27" r="M1595">
        <f>CONCATENATE("TAITSettled:",(P1595*1000))</f>
        <v>TAITSettled:20000</v>
      </c>
      <c s="36" r="N1595"/>
      <c s="34" r="O1595"/>
      <c s="8" r="P1595">
        <v>20</v>
      </c>
      <c s="17" r="Q1595"/>
      <c s="40" r="R1595"/>
      <c s="40" r="S1595"/>
      <c s="17" r="T1595"/>
      <c s="29" r="U1595">
        <f>(((20*AB1595)*AC1595)+(20*AA1595))*1</f>
        <v>0</v>
      </c>
      <c s="29" r="V1595">
        <f>IF((U1595=0),0,(S1595/U1595))</f>
        <v>0</v>
      </c>
      <c s="40" r="X1595">
        <f>(AA1595+AB1595)*AC1595</f>
        <v>0</v>
      </c>
      <c s="17" r="Y1595"/>
      <c s="31" r="AA1595"/>
      <c s="31" r="AB1595"/>
      <c s="31" r="AC1595"/>
      <c s="31" r="AD1595"/>
    </row>
    <row customHeight="1" r="1596" ht="12.0">
      <c s="19" r="A1596">
        <v>41796.4166666667</v>
      </c>
      <c s="23" r="B1596">
        <v>41796.4583333333</v>
      </c>
      <c s="19" r="C1596">
        <f>A1596+TIME(5,0,0)</f>
        <v>41796.625</v>
      </c>
      <c s="24" r="D1596">
        <f>DATE(YEAR(C1596),MONTH(C1596),DAY(C1596))</f>
        <v>41796</v>
      </c>
      <c s="27" r="E1596">
        <f>HOUR(C1596)</f>
        <v>15</v>
      </c>
      <c t="str" s="27" r="F1596">
        <f>CONCATENATE("TAITsched:",(H1596*1000))</f>
        <v>TAITsched:20000</v>
      </c>
      <c s="18" r="G1596">
        <v>20</v>
      </c>
      <c s="8" r="H1596">
        <v>20</v>
      </c>
      <c s="36" r="I1596">
        <v>0</v>
      </c>
      <c t="str" s="27" r="J1596">
        <f>CONCATENATE("TAITbid:",(G1596*1000))</f>
        <v>TAITbid:20000</v>
      </c>
      <c t="str" s="27" r="K1596">
        <f>CONCATENATE("TAITUnscheduled:",(I1596*1000))</f>
        <v>TAITUnscheduled:0</v>
      </c>
      <c t="str" s="27" r="L1596">
        <f>CONCATENATE("TAITPlanned:",(N1596*1000))</f>
        <v>TAITPlanned:0</v>
      </c>
      <c t="str" s="27" r="M1596">
        <f>CONCATENATE("TAITSettled:",(P1596*1000))</f>
        <v>TAITSettled:20000</v>
      </c>
      <c s="36" r="N1596"/>
      <c s="34" r="O1596"/>
      <c s="8" r="P1596">
        <v>20</v>
      </c>
      <c s="17" r="Q1596"/>
      <c s="40" r="R1596"/>
      <c s="40" r="S1596"/>
      <c s="17" r="T1596"/>
      <c s="29" r="U1596">
        <f>(((20*AB1596)*AC1596)+(20*AA1596))*1</f>
        <v>0</v>
      </c>
      <c s="29" r="V1596">
        <f>IF((U1596=0),0,(S1596/U1596))</f>
        <v>0</v>
      </c>
      <c s="40" r="X1596">
        <f>(AA1596+AB1596)*AC1596</f>
        <v>0</v>
      </c>
      <c s="17" r="Y1596"/>
      <c s="31" r="AA1596"/>
      <c s="31" r="AB1596"/>
      <c s="31" r="AC1596"/>
      <c s="31" r="AD1596"/>
    </row>
    <row customHeight="1" r="1597" ht="12.0">
      <c s="19" r="A1597">
        <v>41796.4583333333</v>
      </c>
      <c s="23" r="B1597">
        <v>41796.5</v>
      </c>
      <c s="19" r="C1597">
        <f>A1597+TIME(5,0,0)</f>
        <v>41796.6666666667</v>
      </c>
      <c s="24" r="D1597">
        <f>DATE(YEAR(C1597),MONTH(C1597),DAY(C1597))</f>
        <v>41796</v>
      </c>
      <c s="27" r="E1597">
        <f>HOUR(C1597)</f>
        <v>16</v>
      </c>
      <c t="str" s="27" r="F1597">
        <f>CONCATENATE("TAITsched:",(H1597*1000))</f>
        <v>TAITsched:20000</v>
      </c>
      <c s="18" r="G1597">
        <v>20</v>
      </c>
      <c s="8" r="H1597">
        <v>20</v>
      </c>
      <c s="36" r="I1597">
        <v>0</v>
      </c>
      <c t="str" s="27" r="J1597">
        <f>CONCATENATE("TAITbid:",(G1597*1000))</f>
        <v>TAITbid:20000</v>
      </c>
      <c t="str" s="27" r="K1597">
        <f>CONCATENATE("TAITUnscheduled:",(I1597*1000))</f>
        <v>TAITUnscheduled:0</v>
      </c>
      <c t="str" s="27" r="L1597">
        <f>CONCATENATE("TAITPlanned:",(N1597*1000))</f>
        <v>TAITPlanned:0</v>
      </c>
      <c t="str" s="27" r="M1597">
        <f>CONCATENATE("TAITSettled:",(P1597*1000))</f>
        <v>TAITSettled:20000</v>
      </c>
      <c s="36" r="N1597"/>
      <c s="34" r="O1597"/>
      <c s="8" r="P1597">
        <v>20</v>
      </c>
      <c s="17" r="Q1597"/>
      <c s="40" r="R1597"/>
      <c s="40" r="S1597"/>
      <c s="17" r="T1597"/>
      <c s="29" r="U1597">
        <f>(((20*AB1597)*AC1597)+(20*AA1597))*1</f>
        <v>0</v>
      </c>
      <c s="29" r="V1597">
        <f>IF((U1597=0),0,(S1597/U1597))</f>
        <v>0</v>
      </c>
      <c s="40" r="X1597">
        <f>(AA1597+AB1597)*AC1597</f>
        <v>0</v>
      </c>
      <c s="17" r="Y1597"/>
      <c s="31" r="AA1597"/>
      <c s="31" r="AB1597"/>
      <c s="31" r="AC1597"/>
      <c s="31" r="AD1597"/>
    </row>
    <row customHeight="1" r="1598" ht="12.0">
      <c s="19" r="A1598">
        <v>41796.5</v>
      </c>
      <c s="23" r="B1598">
        <v>41796.5416666667</v>
      </c>
      <c s="19" r="C1598">
        <f>A1598+TIME(5,0,0)</f>
        <v>41796.7083333333</v>
      </c>
      <c s="24" r="D1598">
        <f>DATE(YEAR(C1598),MONTH(C1598),DAY(C1598))</f>
        <v>41796</v>
      </c>
      <c s="27" r="E1598">
        <f>HOUR(C1598)</f>
        <v>17</v>
      </c>
      <c t="str" s="27" r="F1598">
        <f>CONCATENATE("TAITsched:",(H1598*1000))</f>
        <v>TAITsched:20000</v>
      </c>
      <c s="18" r="G1598">
        <v>20</v>
      </c>
      <c s="8" r="H1598">
        <v>20</v>
      </c>
      <c s="36" r="I1598">
        <v>0</v>
      </c>
      <c t="str" s="27" r="J1598">
        <f>CONCATENATE("TAITbid:",(G1598*1000))</f>
        <v>TAITbid:20000</v>
      </c>
      <c t="str" s="27" r="K1598">
        <f>CONCATENATE("TAITUnscheduled:",(I1598*1000))</f>
        <v>TAITUnscheduled:0</v>
      </c>
      <c t="str" s="27" r="L1598">
        <f>CONCATENATE("TAITPlanned:",(N1598*1000))</f>
        <v>TAITPlanned:0</v>
      </c>
      <c t="str" s="27" r="M1598">
        <f>CONCATENATE("TAITSettled:",(P1598*1000))</f>
        <v>TAITSettled:20000</v>
      </c>
      <c s="36" r="N1598"/>
      <c s="34" r="O1598"/>
      <c s="8" r="P1598">
        <v>20</v>
      </c>
      <c s="17" r="Q1598"/>
      <c s="40" r="R1598"/>
      <c s="40" r="S1598"/>
      <c s="17" r="T1598"/>
      <c s="29" r="U1598">
        <f>(((20*AB1598)*AC1598)+(20*AA1598))*1</f>
        <v>0</v>
      </c>
      <c s="29" r="V1598">
        <f>IF((U1598=0),0,(S1598/U1598))</f>
        <v>0</v>
      </c>
      <c s="40" r="X1598">
        <f>(AA1598+AB1598)*AC1598</f>
        <v>0</v>
      </c>
      <c s="17" r="Y1598"/>
      <c s="31" r="AA1598"/>
      <c s="31" r="AB1598"/>
      <c s="31" r="AC1598"/>
      <c s="31" r="AD1598"/>
    </row>
    <row customHeight="1" r="1599" ht="12.0">
      <c s="19" r="A1599">
        <v>41796.5416666667</v>
      </c>
      <c s="23" r="B1599">
        <v>41796.5833333333</v>
      </c>
      <c s="19" r="C1599">
        <f>A1599+TIME(5,0,0)</f>
        <v>41796.75</v>
      </c>
      <c s="24" r="D1599">
        <f>DATE(YEAR(C1599),MONTH(C1599),DAY(C1599))</f>
        <v>41796</v>
      </c>
      <c s="27" r="E1599">
        <f>HOUR(C1599)</f>
        <v>18</v>
      </c>
      <c t="str" s="27" r="F1599">
        <f>CONCATENATE("TAITsched:",(H1599*1000))</f>
        <v>TAITsched:20000</v>
      </c>
      <c s="18" r="G1599">
        <v>20</v>
      </c>
      <c s="8" r="H1599">
        <v>20</v>
      </c>
      <c s="36" r="I1599">
        <v>0</v>
      </c>
      <c t="str" s="27" r="J1599">
        <f>CONCATENATE("TAITbid:",(G1599*1000))</f>
        <v>TAITbid:20000</v>
      </c>
      <c t="str" s="27" r="K1599">
        <f>CONCATENATE("TAITUnscheduled:",(I1599*1000))</f>
        <v>TAITUnscheduled:0</v>
      </c>
      <c t="str" s="27" r="L1599">
        <f>CONCATENATE("TAITPlanned:",(N1599*1000))</f>
        <v>TAITPlanned:0</v>
      </c>
      <c t="str" s="27" r="M1599">
        <f>CONCATENATE("TAITSettled:",(P1599*1000))</f>
        <v>TAITSettled:20000</v>
      </c>
      <c s="36" r="N1599"/>
      <c s="34" r="O1599"/>
      <c s="8" r="P1599">
        <v>20</v>
      </c>
      <c s="17" r="Q1599"/>
      <c s="40" r="R1599"/>
      <c s="40" r="S1599"/>
      <c s="17" r="T1599"/>
      <c s="29" r="U1599">
        <f>(((20*AB1599)*AC1599)+(20*AA1599))*1</f>
        <v>0</v>
      </c>
      <c s="29" r="V1599">
        <f>IF((U1599=0),0,(S1599/U1599))</f>
        <v>0</v>
      </c>
      <c s="40" r="X1599">
        <f>(AA1599+AB1599)*AC1599</f>
        <v>0</v>
      </c>
      <c s="17" r="Y1599"/>
      <c s="31" r="AA1599"/>
      <c s="31" r="AB1599"/>
      <c s="31" r="AC1599"/>
      <c s="31" r="AD1599"/>
    </row>
    <row customHeight="1" r="1600" ht="12.0">
      <c s="19" r="A1600">
        <v>41796.5833333333</v>
      </c>
      <c s="23" r="B1600">
        <v>41796.625</v>
      </c>
      <c s="19" r="C1600">
        <f>A1600+TIME(5,0,0)</f>
        <v>41796.7916666667</v>
      </c>
      <c s="24" r="D1600">
        <f>DATE(YEAR(C1600),MONTH(C1600),DAY(C1600))</f>
        <v>41796</v>
      </c>
      <c s="27" r="E1600">
        <f>HOUR(C1600)</f>
        <v>19</v>
      </c>
      <c t="str" s="27" r="F1600">
        <f>CONCATENATE("TAITsched:",(H1600*1000))</f>
        <v>TAITsched:20000</v>
      </c>
      <c s="18" r="G1600">
        <v>20</v>
      </c>
      <c s="8" r="H1600">
        <v>20</v>
      </c>
      <c s="36" r="I1600">
        <v>0</v>
      </c>
      <c t="str" s="27" r="J1600">
        <f>CONCATENATE("TAITbid:",(G1600*1000))</f>
        <v>TAITbid:20000</v>
      </c>
      <c t="str" s="27" r="K1600">
        <f>CONCATENATE("TAITUnscheduled:",(I1600*1000))</f>
        <v>TAITUnscheduled:0</v>
      </c>
      <c t="str" s="27" r="L1600">
        <f>CONCATENATE("TAITPlanned:",(N1600*1000))</f>
        <v>TAITPlanned:0</v>
      </c>
      <c t="str" s="27" r="M1600">
        <f>CONCATENATE("TAITSettled:",(P1600*1000))</f>
        <v>TAITSettled:20000</v>
      </c>
      <c s="36" r="N1600"/>
      <c s="34" r="O1600"/>
      <c s="8" r="P1600">
        <v>20</v>
      </c>
      <c s="17" r="Q1600"/>
      <c s="40" r="R1600"/>
      <c s="40" r="S1600"/>
      <c s="17" r="T1600"/>
      <c s="29" r="U1600">
        <f>(((20*AB1600)*AC1600)+(20*AA1600))*1</f>
        <v>0</v>
      </c>
      <c s="29" r="V1600">
        <f>IF((U1600=0),0,(S1600/U1600))</f>
        <v>0</v>
      </c>
      <c s="40" r="X1600">
        <f>(AA1600+AB1600)*AC1600</f>
        <v>0</v>
      </c>
      <c s="17" r="Y1600"/>
      <c s="31" r="AA1600"/>
      <c s="31" r="AB1600"/>
      <c s="31" r="AC1600"/>
      <c s="31" r="AD1600"/>
    </row>
    <row customHeight="1" r="1601" ht="12.0">
      <c s="19" r="A1601">
        <v>41796.625</v>
      </c>
      <c s="23" r="B1601">
        <v>41796.6666666667</v>
      </c>
      <c s="19" r="C1601">
        <f>A1601+TIME(5,0,0)</f>
        <v>41796.8333333333</v>
      </c>
      <c s="24" r="D1601">
        <f>DATE(YEAR(C1601),MONTH(C1601),DAY(C1601))</f>
        <v>41796</v>
      </c>
      <c s="27" r="E1601">
        <f>HOUR(C1601)</f>
        <v>20</v>
      </c>
      <c t="str" s="27" r="F1601">
        <f>CONCATENATE("TAITsched:",(H1601*1000))</f>
        <v>TAITsched:20000</v>
      </c>
      <c s="18" r="G1601">
        <v>20</v>
      </c>
      <c s="8" r="H1601">
        <v>20</v>
      </c>
      <c s="36" r="I1601">
        <v>0</v>
      </c>
      <c t="str" s="27" r="J1601">
        <f>CONCATENATE("TAITbid:",(G1601*1000))</f>
        <v>TAITbid:20000</v>
      </c>
      <c t="str" s="27" r="K1601">
        <f>CONCATENATE("TAITUnscheduled:",(I1601*1000))</f>
        <v>TAITUnscheduled:0</v>
      </c>
      <c t="str" s="27" r="L1601">
        <f>CONCATENATE("TAITPlanned:",(N1601*1000))</f>
        <v>TAITPlanned:0</v>
      </c>
      <c t="str" s="27" r="M1601">
        <f>CONCATENATE("TAITSettled:",(P1601*1000))</f>
        <v>TAITSettled:20000</v>
      </c>
      <c s="36" r="N1601"/>
      <c s="34" r="O1601"/>
      <c s="8" r="P1601">
        <v>20</v>
      </c>
      <c s="17" r="Q1601"/>
      <c s="40" r="R1601"/>
      <c s="40" r="S1601"/>
      <c s="17" r="T1601"/>
      <c s="29" r="U1601">
        <f>(((20*AB1601)*AC1601)+(20*AA1601))*1</f>
        <v>0</v>
      </c>
      <c s="29" r="V1601">
        <f>IF((U1601=0),0,(S1601/U1601))</f>
        <v>0</v>
      </c>
      <c s="40" r="X1601">
        <f>(AA1601+AB1601)*AC1601</f>
        <v>0</v>
      </c>
      <c s="17" r="Y1601"/>
      <c s="31" r="AA1601"/>
      <c s="31" r="AB1601"/>
      <c s="31" r="AC1601"/>
      <c s="31" r="AD1601"/>
    </row>
    <row customHeight="1" r="1602" ht="12.0">
      <c s="19" r="A1602">
        <v>41796.6666666667</v>
      </c>
      <c s="23" r="B1602">
        <v>41796.7083333333</v>
      </c>
      <c s="19" r="C1602">
        <f>A1602+TIME(5,0,0)</f>
        <v>41796.875</v>
      </c>
      <c s="24" r="D1602">
        <f>DATE(YEAR(C1602),MONTH(C1602),DAY(C1602))</f>
        <v>41796</v>
      </c>
      <c s="27" r="E1602">
        <f>HOUR(C1602)</f>
        <v>21</v>
      </c>
      <c t="str" s="27" r="F1602">
        <f>CONCATENATE("TAITsched:",(H1602*1000))</f>
        <v>TAITsched:20000</v>
      </c>
      <c s="18" r="G1602">
        <v>20</v>
      </c>
      <c s="8" r="H1602">
        <v>20</v>
      </c>
      <c s="36" r="I1602">
        <v>0</v>
      </c>
      <c t="str" s="27" r="J1602">
        <f>CONCATENATE("TAITbid:",(G1602*1000))</f>
        <v>TAITbid:20000</v>
      </c>
      <c t="str" s="27" r="K1602">
        <f>CONCATENATE("TAITUnscheduled:",(I1602*1000))</f>
        <v>TAITUnscheduled:0</v>
      </c>
      <c t="str" s="27" r="L1602">
        <f>CONCATENATE("TAITPlanned:",(N1602*1000))</f>
        <v>TAITPlanned:0</v>
      </c>
      <c t="str" s="27" r="M1602">
        <f>CONCATENATE("TAITSettled:",(P1602*1000))</f>
        <v>TAITSettled:20000</v>
      </c>
      <c s="36" r="N1602"/>
      <c s="34" r="O1602"/>
      <c s="8" r="P1602">
        <v>20</v>
      </c>
      <c s="17" r="Q1602"/>
      <c s="40" r="R1602"/>
      <c s="40" r="S1602"/>
      <c s="17" r="T1602"/>
      <c s="29" r="U1602">
        <f>(((20*AB1602)*AC1602)+(20*AA1602))*1</f>
        <v>0</v>
      </c>
      <c s="29" r="V1602">
        <f>IF((U1602=0),0,(S1602/U1602))</f>
        <v>0</v>
      </c>
      <c s="40" r="X1602">
        <f>(AA1602+AB1602)*AC1602</f>
        <v>0</v>
      </c>
      <c s="17" r="Y1602"/>
      <c s="31" r="AA1602"/>
      <c s="31" r="AB1602"/>
      <c s="31" r="AC1602"/>
      <c s="31" r="AD1602"/>
    </row>
    <row customHeight="1" r="1603" ht="12.0">
      <c s="19" r="A1603">
        <v>41796.7083333333</v>
      </c>
      <c s="23" r="B1603">
        <v>41796.75</v>
      </c>
      <c s="19" r="C1603">
        <f>A1603+TIME(5,0,0)</f>
        <v>41796.9166666667</v>
      </c>
      <c s="24" r="D1603">
        <f>DATE(YEAR(C1603),MONTH(C1603),DAY(C1603))</f>
        <v>41796</v>
      </c>
      <c s="27" r="E1603">
        <f>HOUR(C1603)</f>
        <v>22</v>
      </c>
      <c t="str" s="27" r="F1603">
        <f>CONCATENATE("TAITsched:",(H1603*1000))</f>
        <v>TAITsched:20000</v>
      </c>
      <c s="18" r="G1603">
        <v>20</v>
      </c>
      <c s="8" r="H1603">
        <v>20</v>
      </c>
      <c s="36" r="I1603">
        <v>0</v>
      </c>
      <c t="str" s="27" r="J1603">
        <f>CONCATENATE("TAITbid:",(G1603*1000))</f>
        <v>TAITbid:20000</v>
      </c>
      <c t="str" s="27" r="K1603">
        <f>CONCATENATE("TAITUnscheduled:",(I1603*1000))</f>
        <v>TAITUnscheduled:0</v>
      </c>
      <c t="str" s="27" r="L1603">
        <f>CONCATENATE("TAITPlanned:",(N1603*1000))</f>
        <v>TAITPlanned:0</v>
      </c>
      <c t="str" s="27" r="M1603">
        <f>CONCATENATE("TAITSettled:",(P1603*1000))</f>
        <v>TAITSettled:20000</v>
      </c>
      <c s="36" r="N1603"/>
      <c s="34" r="O1603"/>
      <c s="8" r="P1603">
        <v>20</v>
      </c>
      <c s="17" r="Q1603"/>
      <c s="40" r="R1603"/>
      <c s="40" r="S1603"/>
      <c s="17" r="T1603"/>
      <c s="29" r="U1603">
        <f>(((20*AB1603)*AC1603)+(20*AA1603))*1</f>
        <v>0</v>
      </c>
      <c s="29" r="V1603">
        <f>IF((U1603=0),0,(S1603/U1603))</f>
        <v>0</v>
      </c>
      <c s="40" r="X1603">
        <f>(AA1603+AB1603)*AC1603</f>
        <v>0</v>
      </c>
      <c s="17" r="Y1603"/>
      <c s="31" r="AA1603"/>
      <c s="31" r="AB1603"/>
      <c s="31" r="AC1603"/>
      <c s="31" r="AD1603"/>
    </row>
    <row customHeight="1" r="1604" ht="12.0">
      <c s="19" r="A1604">
        <v>41796.75</v>
      </c>
      <c s="23" r="B1604">
        <v>41796.7916666667</v>
      </c>
      <c s="19" r="C1604">
        <f>A1604+TIME(5,0,0)</f>
        <v>41796.9583333333</v>
      </c>
      <c s="24" r="D1604">
        <f>DATE(YEAR(C1604),MONTH(C1604),DAY(C1604))</f>
        <v>41796</v>
      </c>
      <c s="27" r="E1604">
        <f>HOUR(C1604)</f>
        <v>23</v>
      </c>
      <c t="str" s="27" r="F1604">
        <f>CONCATENATE("TAITsched:",(H1604*1000))</f>
        <v>TAITsched:20000</v>
      </c>
      <c s="18" r="G1604">
        <v>20</v>
      </c>
      <c s="8" r="H1604">
        <v>20</v>
      </c>
      <c s="36" r="I1604">
        <v>0</v>
      </c>
      <c t="str" s="27" r="J1604">
        <f>CONCATENATE("TAITbid:",(G1604*1000))</f>
        <v>TAITbid:20000</v>
      </c>
      <c t="str" s="27" r="K1604">
        <f>CONCATENATE("TAITUnscheduled:",(I1604*1000))</f>
        <v>TAITUnscheduled:0</v>
      </c>
      <c t="str" s="27" r="L1604">
        <f>CONCATENATE("TAITPlanned:",(N1604*1000))</f>
        <v>TAITPlanned:0</v>
      </c>
      <c t="str" s="27" r="M1604">
        <f>CONCATENATE("TAITSettled:",(P1604*1000))</f>
        <v>TAITSettled:20000</v>
      </c>
      <c s="36" r="N1604"/>
      <c s="34" r="O1604"/>
      <c s="8" r="P1604">
        <v>20</v>
      </c>
      <c s="17" r="Q1604"/>
      <c s="40" r="R1604"/>
      <c s="40" r="S1604"/>
      <c s="17" r="T1604"/>
      <c s="29" r="U1604">
        <f>(((20*AB1604)*AC1604)+(20*AA1604))*1</f>
        <v>0</v>
      </c>
      <c s="29" r="V1604">
        <f>IF((U1604=0),0,(S1604/U1604))</f>
        <v>0</v>
      </c>
      <c s="40" r="X1604">
        <f>(AA1604+AB1604)*AC1604</f>
        <v>0</v>
      </c>
      <c s="17" r="Y1604"/>
      <c s="31" r="AA1604"/>
      <c s="31" r="AB1604"/>
      <c s="31" r="AC1604"/>
      <c s="31" r="AD1604"/>
    </row>
    <row customHeight="1" r="1605" ht="12.0">
      <c s="19" r="A1605">
        <v>41796.7916666667</v>
      </c>
      <c s="23" r="B1605">
        <v>41796.8333333333</v>
      </c>
      <c s="19" r="C1605">
        <f>A1605+TIME(5,0,0)</f>
        <v>41797</v>
      </c>
      <c s="24" r="D1605">
        <f>DATE(YEAR(C1605),MONTH(C1605),DAY(C1605))</f>
        <v>41797</v>
      </c>
      <c s="27" r="E1605">
        <f>HOUR(C1605)</f>
        <v>0</v>
      </c>
      <c t="str" s="27" r="F1605">
        <f>CONCATENATE("TAITsched:",(H1605*1000))</f>
        <v>TAITsched:20000</v>
      </c>
      <c s="18" r="G1605">
        <v>20</v>
      </c>
      <c s="8" r="H1605">
        <v>20</v>
      </c>
      <c s="36" r="I1605">
        <v>0</v>
      </c>
      <c t="str" s="27" r="J1605">
        <f>CONCATENATE("TAITbid:",(G1605*1000))</f>
        <v>TAITbid:20000</v>
      </c>
      <c t="str" s="27" r="K1605">
        <f>CONCATENATE("TAITUnscheduled:",(I1605*1000))</f>
        <v>TAITUnscheduled:0</v>
      </c>
      <c t="str" s="27" r="L1605">
        <f>CONCATENATE("TAITPlanned:",(N1605*1000))</f>
        <v>TAITPlanned:0</v>
      </c>
      <c t="str" s="27" r="M1605">
        <f>CONCATENATE("TAITSettled:",(P1605*1000))</f>
        <v>TAITSettled:20000</v>
      </c>
      <c s="36" r="N1605"/>
      <c s="34" r="O1605"/>
      <c s="8" r="P1605">
        <v>20</v>
      </c>
      <c s="17" r="Q1605"/>
      <c s="40" r="R1605"/>
      <c s="40" r="S1605"/>
      <c s="17" r="T1605"/>
      <c s="29" r="U1605">
        <f>(((20*AB1605)*AC1605)+(20*AA1605))*1</f>
        <v>0</v>
      </c>
      <c s="29" r="V1605">
        <f>IF((U1605=0),0,(S1605/U1605))</f>
        <v>0</v>
      </c>
      <c s="40" r="X1605">
        <f>(AA1605+AB1605)*AC1605</f>
        <v>0</v>
      </c>
      <c s="17" r="Y1605"/>
      <c s="31" r="AA1605"/>
      <c s="31" r="AB1605"/>
      <c s="31" r="AC1605"/>
      <c s="31" r="AD1605"/>
    </row>
    <row customHeight="1" r="1606" ht="12.0">
      <c s="19" r="A1606">
        <v>41796.8333333333</v>
      </c>
      <c s="23" r="B1606">
        <v>41796.875</v>
      </c>
      <c s="19" r="C1606">
        <f>A1606+TIME(5,0,0)</f>
        <v>41797.0416666667</v>
      </c>
      <c s="24" r="D1606">
        <f>DATE(YEAR(C1606),MONTH(C1606),DAY(C1606))</f>
        <v>41797</v>
      </c>
      <c s="27" r="E1606">
        <f>HOUR(C1606)</f>
        <v>1</v>
      </c>
      <c t="str" s="27" r="F1606">
        <f>CONCATENATE("TAITsched:",(H1606*1000))</f>
        <v>TAITsched:20000</v>
      </c>
      <c s="18" r="G1606">
        <v>20</v>
      </c>
      <c s="8" r="H1606">
        <v>20</v>
      </c>
      <c s="36" r="I1606">
        <v>0</v>
      </c>
      <c t="str" s="27" r="J1606">
        <f>CONCATENATE("TAITbid:",(G1606*1000))</f>
        <v>TAITbid:20000</v>
      </c>
      <c t="str" s="27" r="K1606">
        <f>CONCATENATE("TAITUnscheduled:",(I1606*1000))</f>
        <v>TAITUnscheduled:0</v>
      </c>
      <c t="str" s="27" r="L1606">
        <f>CONCATENATE("TAITPlanned:",(N1606*1000))</f>
        <v>TAITPlanned:0</v>
      </c>
      <c t="str" s="27" r="M1606">
        <f>CONCATENATE("TAITSettled:",(P1606*1000))</f>
        <v>TAITSettled:20000</v>
      </c>
      <c s="36" r="N1606"/>
      <c s="34" r="O1606"/>
      <c s="8" r="P1606">
        <v>20</v>
      </c>
      <c s="17" r="Q1606"/>
      <c s="40" r="R1606"/>
      <c s="40" r="S1606"/>
      <c s="17" r="T1606"/>
      <c s="29" r="U1606">
        <f>(((20*AB1606)*AC1606)+(20*AA1606))*1</f>
        <v>0</v>
      </c>
      <c s="29" r="V1606">
        <f>IF((U1606=0),0,(S1606/U1606))</f>
        <v>0</v>
      </c>
      <c s="40" r="X1606">
        <f>(AA1606+AB1606)*AC1606</f>
        <v>0</v>
      </c>
      <c s="17" r="Y1606"/>
      <c s="31" r="AA1606"/>
      <c s="31" r="AB1606"/>
      <c s="31" r="AC1606"/>
      <c s="31" r="AD1606"/>
    </row>
    <row customHeight="1" r="1607" ht="12.0">
      <c s="19" r="A1607">
        <v>41796.875</v>
      </c>
      <c s="23" r="B1607">
        <v>41796.9166666667</v>
      </c>
      <c s="19" r="C1607">
        <f>A1607+TIME(5,0,0)</f>
        <v>41797.0833333333</v>
      </c>
      <c s="24" r="D1607">
        <f>DATE(YEAR(C1607),MONTH(C1607),DAY(C1607))</f>
        <v>41797</v>
      </c>
      <c s="27" r="E1607">
        <f>HOUR(C1607)</f>
        <v>2</v>
      </c>
      <c t="str" s="27" r="F1607">
        <f>CONCATENATE("TAITsched:",(H1607*1000))</f>
        <v>TAITsched:20000</v>
      </c>
      <c s="18" r="G1607">
        <v>20</v>
      </c>
      <c s="8" r="H1607">
        <v>20</v>
      </c>
      <c s="36" r="I1607">
        <v>0</v>
      </c>
      <c t="str" s="27" r="J1607">
        <f>CONCATENATE("TAITbid:",(G1607*1000))</f>
        <v>TAITbid:20000</v>
      </c>
      <c t="str" s="27" r="K1607">
        <f>CONCATENATE("TAITUnscheduled:",(I1607*1000))</f>
        <v>TAITUnscheduled:0</v>
      </c>
      <c t="str" s="27" r="L1607">
        <f>CONCATENATE("TAITPlanned:",(N1607*1000))</f>
        <v>TAITPlanned:0</v>
      </c>
      <c t="str" s="27" r="M1607">
        <f>CONCATENATE("TAITSettled:",(P1607*1000))</f>
        <v>TAITSettled:20000</v>
      </c>
      <c s="36" r="N1607"/>
      <c s="34" r="O1607"/>
      <c s="8" r="P1607">
        <v>20</v>
      </c>
      <c s="17" r="Q1607"/>
      <c s="40" r="R1607"/>
      <c s="40" r="S1607"/>
      <c s="17" r="T1607"/>
      <c s="29" r="U1607">
        <f>(((20*AB1607)*AC1607)+(20*AA1607))*1</f>
        <v>0</v>
      </c>
      <c s="29" r="V1607">
        <f>IF((U1607=0),0,(S1607/U1607))</f>
        <v>0</v>
      </c>
      <c s="40" r="X1607">
        <f>(AA1607+AB1607)*AC1607</f>
        <v>0</v>
      </c>
      <c s="17" r="Y1607"/>
      <c s="31" r="AA1607"/>
      <c s="31" r="AB1607"/>
      <c s="31" r="AC1607"/>
      <c s="31" r="AD1607"/>
    </row>
    <row customHeight="1" r="1608" ht="12.0">
      <c s="19" r="A1608">
        <v>41796.9166666667</v>
      </c>
      <c s="23" r="B1608">
        <v>41796.9583333333</v>
      </c>
      <c s="19" r="C1608">
        <f>A1608+TIME(5,0,0)</f>
        <v>41797.125</v>
      </c>
      <c s="24" r="D1608">
        <f>DATE(YEAR(C1608),MONTH(C1608),DAY(C1608))</f>
        <v>41797</v>
      </c>
      <c s="27" r="E1608">
        <f>HOUR(C1608)</f>
        <v>3</v>
      </c>
      <c t="str" s="27" r="F1608">
        <f>CONCATENATE("TAITsched:",(H1608*1000))</f>
        <v>TAITsched:20000</v>
      </c>
      <c s="18" r="G1608">
        <v>20</v>
      </c>
      <c s="8" r="H1608">
        <v>20</v>
      </c>
      <c s="36" r="I1608">
        <v>0</v>
      </c>
      <c t="str" s="27" r="J1608">
        <f>CONCATENATE("TAITbid:",(G1608*1000))</f>
        <v>TAITbid:20000</v>
      </c>
      <c t="str" s="27" r="K1608">
        <f>CONCATENATE("TAITUnscheduled:",(I1608*1000))</f>
        <v>TAITUnscheduled:0</v>
      </c>
      <c t="str" s="27" r="L1608">
        <f>CONCATENATE("TAITPlanned:",(N1608*1000))</f>
        <v>TAITPlanned:0</v>
      </c>
      <c t="str" s="27" r="M1608">
        <f>CONCATENATE("TAITSettled:",(P1608*1000))</f>
        <v>TAITSettled:20000</v>
      </c>
      <c s="36" r="N1608"/>
      <c s="34" r="O1608"/>
      <c s="8" r="P1608">
        <v>20</v>
      </c>
      <c s="17" r="Q1608"/>
      <c s="40" r="R1608"/>
      <c s="40" r="S1608"/>
      <c s="17" r="T1608"/>
      <c s="29" r="U1608">
        <f>(((20*AB1608)*AC1608)+(20*AA1608))*1</f>
        <v>0</v>
      </c>
      <c s="29" r="V1608">
        <f>IF((U1608=0),0,(S1608/U1608))</f>
        <v>0</v>
      </c>
      <c s="40" r="X1608">
        <f>(AA1608+AB1608)*AC1608</f>
        <v>0</v>
      </c>
      <c s="17" r="Y1608"/>
      <c s="31" r="AA1608"/>
      <c s="31" r="AB1608"/>
      <c s="31" r="AC1608"/>
      <c s="31" r="AD1608"/>
    </row>
    <row customHeight="1" r="1609" ht="12.0">
      <c s="19" r="A1609">
        <v>41796.9583333333</v>
      </c>
      <c s="23" r="B1609">
        <v>41797</v>
      </c>
      <c s="19" r="C1609">
        <f>A1609+TIME(5,0,0)</f>
        <v>41797.1666666667</v>
      </c>
      <c s="24" r="D1609">
        <f>DATE(YEAR(C1609),MONTH(C1609),DAY(C1609))</f>
        <v>41797</v>
      </c>
      <c s="27" r="E1609">
        <f>HOUR(C1609)</f>
        <v>4</v>
      </c>
      <c t="str" s="27" r="F1609">
        <f>CONCATENATE("TAITsched:",(H1609*1000))</f>
        <v>TAITsched:20000</v>
      </c>
      <c s="18" r="G1609">
        <v>20</v>
      </c>
      <c s="8" r="H1609">
        <v>20</v>
      </c>
      <c s="36" r="I1609">
        <v>0</v>
      </c>
      <c t="str" s="27" r="J1609">
        <f>CONCATENATE("TAITbid:",(G1609*1000))</f>
        <v>TAITbid:20000</v>
      </c>
      <c t="str" s="27" r="K1609">
        <f>CONCATENATE("TAITUnscheduled:",(I1609*1000))</f>
        <v>TAITUnscheduled:0</v>
      </c>
      <c t="str" s="27" r="L1609">
        <f>CONCATENATE("TAITPlanned:",(N1609*1000))</f>
        <v>TAITPlanned:0</v>
      </c>
      <c t="str" s="27" r="M1609">
        <f>CONCATENATE("TAITSettled:",(P1609*1000))</f>
        <v>TAITSettled:20000</v>
      </c>
      <c s="36" r="N1609"/>
      <c s="34" r="O1609"/>
      <c s="8" r="P1609">
        <v>20</v>
      </c>
      <c s="17" r="Q1609"/>
      <c s="40" r="R1609"/>
      <c s="40" r="S1609"/>
      <c s="17" r="T1609"/>
      <c s="29" r="U1609">
        <f>(((20*AB1609)*AC1609)+(20*AA1609))*1</f>
        <v>0</v>
      </c>
      <c s="29" r="V1609">
        <f>IF((U1609=0),0,(S1609/U1609))</f>
        <v>0</v>
      </c>
      <c s="40" r="X1609">
        <f>(AA1609+AB1609)*AC1609</f>
        <v>0</v>
      </c>
      <c s="17" r="Y1609"/>
      <c s="31" r="AA1609"/>
      <c s="31" r="AB1609"/>
      <c s="31" r="AC1609"/>
      <c s="31" r="AD1609"/>
    </row>
    <row customHeight="1" r="1610" ht="12.0">
      <c s="19" r="A1610">
        <v>41797</v>
      </c>
      <c s="23" r="B1610">
        <v>41797.0416666667</v>
      </c>
      <c s="19" r="C1610">
        <f>A1610+TIME(5,0,0)</f>
        <v>41797.2083333333</v>
      </c>
      <c s="24" r="D1610">
        <f>DATE(YEAR(C1610),MONTH(C1610),DAY(C1610))</f>
        <v>41797</v>
      </c>
      <c s="27" r="E1610">
        <f>HOUR(C1610)</f>
        <v>5</v>
      </c>
      <c t="str" s="27" r="F1610">
        <f>CONCATENATE("TAITsched:",(H1610*1000))</f>
        <v>TAITsched:20000</v>
      </c>
      <c s="18" r="G1610">
        <v>20</v>
      </c>
      <c s="8" r="H1610">
        <v>20</v>
      </c>
      <c s="36" r="I1610">
        <v>0</v>
      </c>
      <c t="str" s="27" r="J1610">
        <f>CONCATENATE("TAITbid:",(G1610*1000))</f>
        <v>TAITbid:20000</v>
      </c>
      <c t="str" s="27" r="K1610">
        <f>CONCATENATE("TAITUnscheduled:",(I1610*1000))</f>
        <v>TAITUnscheduled:0</v>
      </c>
      <c t="str" s="27" r="L1610">
        <f>CONCATENATE("TAITPlanned:",(N1610*1000))</f>
        <v>TAITPlanned:0</v>
      </c>
      <c t="str" s="27" r="M1610">
        <f>CONCATENATE("TAITSettled:",(P1610*1000))</f>
        <v>TAITSettled:20000</v>
      </c>
      <c s="36" r="N1610"/>
      <c s="34" r="O1610"/>
      <c s="8" r="P1610">
        <v>20</v>
      </c>
      <c s="17" r="Q1610"/>
      <c s="40" r="R1610"/>
      <c s="40" r="S1610"/>
      <c s="17" r="T1610"/>
      <c s="29" r="U1610">
        <f>(((20*AB1610)*AC1610)+(20*AA1610))*1</f>
        <v>0</v>
      </c>
      <c s="29" r="V1610">
        <f>IF((U1610=0),0,(S1610/U1610))</f>
        <v>0</v>
      </c>
      <c s="40" r="X1610">
        <f>(AA1610+AB1610)*AC1610</f>
        <v>0</v>
      </c>
      <c s="17" r="Y1610"/>
      <c s="31" r="AA1610"/>
      <c s="31" r="AB1610"/>
      <c s="31" r="AC1610"/>
      <c s="31" r="AD1610"/>
    </row>
    <row customHeight="1" r="1611" ht="12.0">
      <c s="19" r="A1611">
        <v>41797.0416666667</v>
      </c>
      <c s="23" r="B1611">
        <v>41797.0833333333</v>
      </c>
      <c s="19" r="C1611">
        <f>A1611+TIME(5,0,0)</f>
        <v>41797.25</v>
      </c>
      <c s="24" r="D1611">
        <f>DATE(YEAR(C1611),MONTH(C1611),DAY(C1611))</f>
        <v>41797</v>
      </c>
      <c s="27" r="E1611">
        <f>HOUR(C1611)</f>
        <v>6</v>
      </c>
      <c t="str" s="27" r="F1611">
        <f>CONCATENATE("TAITsched:",(H1611*1000))</f>
        <v>TAITsched:20000</v>
      </c>
      <c s="18" r="G1611">
        <v>20</v>
      </c>
      <c s="8" r="H1611">
        <v>20</v>
      </c>
      <c s="36" r="I1611">
        <v>0</v>
      </c>
      <c t="str" s="27" r="J1611">
        <f>CONCATENATE("TAITbid:",(G1611*1000))</f>
        <v>TAITbid:20000</v>
      </c>
      <c t="str" s="27" r="K1611">
        <f>CONCATENATE("TAITUnscheduled:",(I1611*1000))</f>
        <v>TAITUnscheduled:0</v>
      </c>
      <c t="str" s="27" r="L1611">
        <f>CONCATENATE("TAITPlanned:",(N1611*1000))</f>
        <v>TAITPlanned:0</v>
      </c>
      <c t="str" s="27" r="M1611">
        <f>CONCATENATE("TAITSettled:",(P1611*1000))</f>
        <v>TAITSettled:20000</v>
      </c>
      <c s="36" r="N1611"/>
      <c s="34" r="O1611"/>
      <c s="8" r="P1611">
        <v>20</v>
      </c>
      <c s="17" r="Q1611"/>
      <c s="40" r="R1611"/>
      <c s="40" r="S1611"/>
      <c s="17" r="T1611"/>
      <c s="29" r="U1611">
        <f>(((20*AB1611)*AC1611)+(20*AA1611))*1</f>
        <v>0</v>
      </c>
      <c s="29" r="V1611">
        <f>IF((U1611=0),0,(S1611/U1611))</f>
        <v>0</v>
      </c>
      <c s="40" r="X1611">
        <f>(AA1611+AB1611)*AC1611</f>
        <v>0</v>
      </c>
      <c s="17" r="Y1611"/>
      <c s="31" r="AA1611"/>
      <c s="31" r="AB1611"/>
      <c s="31" r="AC1611"/>
      <c s="31" r="AD1611"/>
    </row>
    <row customHeight="1" r="1612" ht="12.0">
      <c s="19" r="A1612">
        <v>41797.0833333333</v>
      </c>
      <c s="23" r="B1612">
        <v>41797.125</v>
      </c>
      <c s="19" r="C1612">
        <f>A1612+TIME(5,0,0)</f>
        <v>41797.2916666667</v>
      </c>
      <c s="24" r="D1612">
        <f>DATE(YEAR(C1612),MONTH(C1612),DAY(C1612))</f>
        <v>41797</v>
      </c>
      <c s="27" r="E1612">
        <f>HOUR(C1612)</f>
        <v>7</v>
      </c>
      <c t="str" s="27" r="F1612">
        <f>CONCATENATE("TAITsched:",(H1612*1000))</f>
        <v>TAITsched:20000</v>
      </c>
      <c s="18" r="G1612">
        <v>20</v>
      </c>
      <c s="8" r="H1612">
        <v>20</v>
      </c>
      <c s="36" r="I1612">
        <v>0</v>
      </c>
      <c t="str" s="27" r="J1612">
        <f>CONCATENATE("TAITbid:",(G1612*1000))</f>
        <v>TAITbid:20000</v>
      </c>
      <c t="str" s="27" r="K1612">
        <f>CONCATENATE("TAITUnscheduled:",(I1612*1000))</f>
        <v>TAITUnscheduled:0</v>
      </c>
      <c t="str" s="27" r="L1612">
        <f>CONCATENATE("TAITPlanned:",(N1612*1000))</f>
        <v>TAITPlanned:0</v>
      </c>
      <c t="str" s="27" r="M1612">
        <f>CONCATENATE("TAITSettled:",(P1612*1000))</f>
        <v>TAITSettled:20000</v>
      </c>
      <c s="36" r="N1612"/>
      <c s="34" r="O1612"/>
      <c s="8" r="P1612">
        <v>20</v>
      </c>
      <c s="17" r="Q1612"/>
      <c s="40" r="R1612"/>
      <c s="40" r="S1612"/>
      <c s="17" r="T1612"/>
      <c s="29" r="U1612">
        <f>(((20*AB1612)*AC1612)+(20*AA1612))*1</f>
        <v>0</v>
      </c>
      <c s="29" r="V1612">
        <f>IF((U1612=0),0,(S1612/U1612))</f>
        <v>0</v>
      </c>
      <c s="40" r="X1612">
        <f>(AA1612+AB1612)*AC1612</f>
        <v>0</v>
      </c>
      <c s="17" r="Y1612"/>
      <c s="31" r="AA1612"/>
      <c s="31" r="AB1612"/>
      <c s="31" r="AC1612"/>
      <c s="31" r="AD1612"/>
    </row>
    <row customHeight="1" r="1613" ht="12.0">
      <c s="19" r="A1613">
        <v>41797.125</v>
      </c>
      <c s="23" r="B1613">
        <v>41797.1666666667</v>
      </c>
      <c s="19" r="C1613">
        <f>A1613+TIME(5,0,0)</f>
        <v>41797.3333333333</v>
      </c>
      <c s="24" r="D1613">
        <f>DATE(YEAR(C1613),MONTH(C1613),DAY(C1613))</f>
        <v>41797</v>
      </c>
      <c s="27" r="E1613">
        <f>HOUR(C1613)</f>
        <v>8</v>
      </c>
      <c t="str" s="27" r="F1613">
        <f>CONCATENATE("TAITsched:",(H1613*1000))</f>
        <v>TAITsched:20000</v>
      </c>
      <c s="18" r="G1613">
        <v>20</v>
      </c>
      <c s="8" r="H1613">
        <v>20</v>
      </c>
      <c s="36" r="I1613">
        <v>0</v>
      </c>
      <c t="str" s="27" r="J1613">
        <f>CONCATENATE("TAITbid:",(G1613*1000))</f>
        <v>TAITbid:20000</v>
      </c>
      <c t="str" s="27" r="K1613">
        <f>CONCATENATE("TAITUnscheduled:",(I1613*1000))</f>
        <v>TAITUnscheduled:0</v>
      </c>
      <c t="str" s="27" r="L1613">
        <f>CONCATENATE("TAITPlanned:",(N1613*1000))</f>
        <v>TAITPlanned:0</v>
      </c>
      <c t="str" s="27" r="M1613">
        <f>CONCATENATE("TAITSettled:",(P1613*1000))</f>
        <v>TAITSettled:20000</v>
      </c>
      <c s="36" r="N1613"/>
      <c s="34" r="O1613"/>
      <c s="8" r="P1613">
        <v>20</v>
      </c>
      <c s="17" r="Q1613"/>
      <c s="40" r="R1613"/>
      <c s="40" r="S1613"/>
      <c s="17" r="T1613"/>
      <c s="29" r="U1613">
        <f>(((20*AB1613)*AC1613)+(20*AA1613))*1</f>
        <v>0</v>
      </c>
      <c s="29" r="V1613">
        <f>IF((U1613=0),0,(S1613/U1613))</f>
        <v>0</v>
      </c>
      <c s="40" r="X1613">
        <f>(AA1613+AB1613)*AC1613</f>
        <v>0</v>
      </c>
      <c s="17" r="Y1613"/>
      <c s="31" r="AA1613"/>
      <c s="31" r="AB1613"/>
      <c s="31" r="AC1613"/>
      <c s="31" r="AD1613"/>
    </row>
    <row customHeight="1" r="1614" ht="12.0">
      <c s="19" r="A1614">
        <v>41797.1666666667</v>
      </c>
      <c s="23" r="B1614">
        <v>41797.2083333333</v>
      </c>
      <c s="19" r="C1614">
        <f>A1614+TIME(5,0,0)</f>
        <v>41797.375</v>
      </c>
      <c s="24" r="D1614">
        <f>DATE(YEAR(C1614),MONTH(C1614),DAY(C1614))</f>
        <v>41797</v>
      </c>
      <c s="27" r="E1614">
        <f>HOUR(C1614)</f>
        <v>9</v>
      </c>
      <c t="str" s="27" r="F1614">
        <f>CONCATENATE("TAITsched:",(H1614*1000))</f>
        <v>TAITsched:20000</v>
      </c>
      <c s="18" r="G1614">
        <v>20</v>
      </c>
      <c s="8" r="H1614">
        <v>20</v>
      </c>
      <c s="36" r="I1614">
        <v>0</v>
      </c>
      <c t="str" s="27" r="J1614">
        <f>CONCATENATE("TAITbid:",(G1614*1000))</f>
        <v>TAITbid:20000</v>
      </c>
      <c t="str" s="27" r="K1614">
        <f>CONCATENATE("TAITUnscheduled:",(I1614*1000))</f>
        <v>TAITUnscheduled:0</v>
      </c>
      <c t="str" s="27" r="L1614">
        <f>CONCATENATE("TAITPlanned:",(N1614*1000))</f>
        <v>TAITPlanned:0</v>
      </c>
      <c t="str" s="27" r="M1614">
        <f>CONCATENATE("TAITSettled:",(P1614*1000))</f>
        <v>TAITSettled:20000</v>
      </c>
      <c s="36" r="N1614"/>
      <c s="34" r="O1614"/>
      <c s="8" r="P1614">
        <v>20</v>
      </c>
      <c s="17" r="Q1614"/>
      <c s="40" r="R1614"/>
      <c s="40" r="S1614"/>
      <c s="17" r="T1614"/>
      <c s="29" r="U1614">
        <f>(((20*AB1614)*AC1614)+(20*AA1614))*1</f>
        <v>0</v>
      </c>
      <c s="29" r="V1614">
        <f>IF((U1614=0),0,(S1614/U1614))</f>
        <v>0</v>
      </c>
      <c s="40" r="X1614">
        <f>(AA1614+AB1614)*AC1614</f>
        <v>0</v>
      </c>
      <c s="17" r="Y1614"/>
      <c s="31" r="AA1614"/>
      <c s="31" r="AB1614"/>
      <c s="31" r="AC1614"/>
      <c s="31" r="AD1614"/>
    </row>
    <row customHeight="1" r="1615" ht="12.0">
      <c s="19" r="A1615">
        <v>41797.2083333333</v>
      </c>
      <c s="23" r="B1615">
        <v>41797.25</v>
      </c>
      <c s="19" r="C1615">
        <f>A1615+TIME(5,0,0)</f>
        <v>41797.4166666667</v>
      </c>
      <c s="24" r="D1615">
        <f>DATE(YEAR(C1615),MONTH(C1615),DAY(C1615))</f>
        <v>41797</v>
      </c>
      <c s="27" r="E1615">
        <f>HOUR(C1615)</f>
        <v>10</v>
      </c>
      <c t="str" s="27" r="F1615">
        <f>CONCATENATE("TAITsched:",(H1615*1000))</f>
        <v>TAITsched:20000</v>
      </c>
      <c s="18" r="G1615">
        <v>20</v>
      </c>
      <c s="8" r="H1615">
        <v>20</v>
      </c>
      <c s="36" r="I1615">
        <v>0</v>
      </c>
      <c t="str" s="27" r="J1615">
        <f>CONCATENATE("TAITbid:",(G1615*1000))</f>
        <v>TAITbid:20000</v>
      </c>
      <c t="str" s="27" r="K1615">
        <f>CONCATENATE("TAITUnscheduled:",(I1615*1000))</f>
        <v>TAITUnscheduled:0</v>
      </c>
      <c t="str" s="27" r="L1615">
        <f>CONCATENATE("TAITPlanned:",(N1615*1000))</f>
        <v>TAITPlanned:0</v>
      </c>
      <c t="str" s="27" r="M1615">
        <f>CONCATENATE("TAITSettled:",(P1615*1000))</f>
        <v>TAITSettled:20000</v>
      </c>
      <c s="36" r="N1615"/>
      <c s="34" r="O1615"/>
      <c s="8" r="P1615">
        <v>20</v>
      </c>
      <c s="17" r="Q1615"/>
      <c s="40" r="R1615"/>
      <c s="40" r="S1615"/>
      <c s="17" r="T1615"/>
      <c s="29" r="U1615">
        <f>(((20*AB1615)*AC1615)+(20*AA1615))*1</f>
        <v>0</v>
      </c>
      <c s="29" r="V1615">
        <f>IF((U1615=0),0,(S1615/U1615))</f>
        <v>0</v>
      </c>
      <c s="40" r="X1615">
        <f>(AA1615+AB1615)*AC1615</f>
        <v>0</v>
      </c>
      <c s="17" r="Y1615"/>
      <c s="31" r="AA1615"/>
      <c s="31" r="AB1615"/>
      <c s="31" r="AC1615"/>
      <c s="31" r="AD1615"/>
    </row>
    <row customHeight="1" r="1616" ht="12.0">
      <c s="19" r="A1616">
        <v>41797.25</v>
      </c>
      <c s="23" r="B1616">
        <v>41797.2916666667</v>
      </c>
      <c s="19" r="C1616">
        <f>A1616+TIME(5,0,0)</f>
        <v>41797.4583333333</v>
      </c>
      <c s="24" r="D1616">
        <f>DATE(YEAR(C1616),MONTH(C1616),DAY(C1616))</f>
        <v>41797</v>
      </c>
      <c s="27" r="E1616">
        <f>HOUR(C1616)</f>
        <v>11</v>
      </c>
      <c t="str" s="27" r="F1616">
        <f>CONCATENATE("TAITsched:",(H1616*1000))</f>
        <v>TAITsched:20000</v>
      </c>
      <c s="18" r="G1616">
        <v>20</v>
      </c>
      <c s="8" r="H1616">
        <v>20</v>
      </c>
      <c s="36" r="I1616">
        <v>0</v>
      </c>
      <c t="str" s="27" r="J1616">
        <f>CONCATENATE("TAITbid:",(G1616*1000))</f>
        <v>TAITbid:20000</v>
      </c>
      <c t="str" s="27" r="K1616">
        <f>CONCATENATE("TAITUnscheduled:",(I1616*1000))</f>
        <v>TAITUnscheduled:0</v>
      </c>
      <c t="str" s="27" r="L1616">
        <f>CONCATENATE("TAITPlanned:",(N1616*1000))</f>
        <v>TAITPlanned:0</v>
      </c>
      <c t="str" s="27" r="M1616">
        <f>CONCATENATE("TAITSettled:",(P1616*1000))</f>
        <v>TAITSettled:20000</v>
      </c>
      <c s="36" r="N1616"/>
      <c s="34" r="O1616"/>
      <c s="8" r="P1616">
        <v>20</v>
      </c>
      <c s="17" r="Q1616"/>
      <c s="40" r="R1616"/>
      <c s="40" r="S1616"/>
      <c s="17" r="T1616"/>
      <c s="29" r="U1616">
        <f>(((20*AB1616)*AC1616)+(20*AA1616))*1</f>
        <v>0</v>
      </c>
      <c s="29" r="V1616">
        <f>IF((U1616=0),0,(S1616/U1616))</f>
        <v>0</v>
      </c>
      <c s="40" r="X1616">
        <f>(AA1616+AB1616)*AC1616</f>
        <v>0</v>
      </c>
      <c s="17" r="Y1616"/>
      <c s="31" r="AA1616"/>
      <c s="31" r="AB1616"/>
      <c s="31" r="AC1616"/>
      <c s="31" r="AD1616"/>
    </row>
    <row customHeight="1" r="1617" ht="12.0">
      <c s="19" r="A1617">
        <v>41797.2916666667</v>
      </c>
      <c s="23" r="B1617">
        <v>41797.3333333333</v>
      </c>
      <c s="19" r="C1617">
        <f>A1617+TIME(5,0,0)</f>
        <v>41797.5</v>
      </c>
      <c s="24" r="D1617">
        <f>DATE(YEAR(C1617),MONTH(C1617),DAY(C1617))</f>
        <v>41797</v>
      </c>
      <c s="27" r="E1617">
        <f>HOUR(C1617)</f>
        <v>12</v>
      </c>
      <c t="str" s="27" r="F1617">
        <f>CONCATENATE("TAITsched:",(H1617*1000))</f>
        <v>TAITsched:20000</v>
      </c>
      <c s="18" r="G1617">
        <v>20</v>
      </c>
      <c s="8" r="H1617">
        <v>20</v>
      </c>
      <c s="36" r="I1617">
        <v>0</v>
      </c>
      <c t="str" s="27" r="J1617">
        <f>CONCATENATE("TAITbid:",(G1617*1000))</f>
        <v>TAITbid:20000</v>
      </c>
      <c t="str" s="27" r="K1617">
        <f>CONCATENATE("TAITUnscheduled:",(I1617*1000))</f>
        <v>TAITUnscheduled:0</v>
      </c>
      <c t="str" s="27" r="L1617">
        <f>CONCATENATE("TAITPlanned:",(N1617*1000))</f>
        <v>TAITPlanned:0</v>
      </c>
      <c t="str" s="27" r="M1617">
        <f>CONCATENATE("TAITSettled:",(P1617*1000))</f>
        <v>TAITSettled:20000</v>
      </c>
      <c s="36" r="N1617"/>
      <c s="34" r="O1617"/>
      <c s="8" r="P1617">
        <v>20</v>
      </c>
      <c s="17" r="Q1617"/>
      <c s="40" r="R1617"/>
      <c s="40" r="S1617"/>
      <c s="17" r="T1617"/>
      <c s="29" r="U1617">
        <f>(((20*AB1617)*AC1617)+(20*AA1617))*1</f>
        <v>0</v>
      </c>
      <c s="29" r="V1617">
        <f>IF((U1617=0),0,(S1617/U1617))</f>
        <v>0</v>
      </c>
      <c s="40" r="X1617">
        <f>(AA1617+AB1617)*AC1617</f>
        <v>0</v>
      </c>
      <c s="17" r="Y1617"/>
      <c s="31" r="AA1617"/>
      <c s="31" r="AB1617"/>
      <c s="31" r="AC1617"/>
      <c s="31" r="AD1617"/>
    </row>
    <row customHeight="1" r="1618" ht="12.0">
      <c s="19" r="A1618">
        <v>41797.3333333333</v>
      </c>
      <c s="23" r="B1618">
        <v>41797.375</v>
      </c>
      <c s="19" r="C1618">
        <f>A1618+TIME(5,0,0)</f>
        <v>41797.5416666667</v>
      </c>
      <c s="24" r="D1618">
        <f>DATE(YEAR(C1618),MONTH(C1618),DAY(C1618))</f>
        <v>41797</v>
      </c>
      <c s="27" r="E1618">
        <f>HOUR(C1618)</f>
        <v>13</v>
      </c>
      <c t="str" s="27" r="F1618">
        <f>CONCATENATE("TAITsched:",(H1618*1000))</f>
        <v>TAITsched:20000</v>
      </c>
      <c s="18" r="G1618">
        <v>20</v>
      </c>
      <c s="8" r="H1618">
        <v>20</v>
      </c>
      <c s="36" r="I1618">
        <v>0</v>
      </c>
      <c t="str" s="27" r="J1618">
        <f>CONCATENATE("TAITbid:",(G1618*1000))</f>
        <v>TAITbid:20000</v>
      </c>
      <c t="str" s="27" r="K1618">
        <f>CONCATENATE("TAITUnscheduled:",(I1618*1000))</f>
        <v>TAITUnscheduled:0</v>
      </c>
      <c t="str" s="27" r="L1618">
        <f>CONCATENATE("TAITPlanned:",(N1618*1000))</f>
        <v>TAITPlanned:0</v>
      </c>
      <c t="str" s="27" r="M1618">
        <f>CONCATENATE("TAITSettled:",(P1618*1000))</f>
        <v>TAITSettled:20000</v>
      </c>
      <c s="36" r="N1618"/>
      <c s="34" r="O1618"/>
      <c s="8" r="P1618">
        <v>20</v>
      </c>
      <c s="17" r="Q1618"/>
      <c s="40" r="R1618"/>
      <c s="40" r="S1618"/>
      <c s="17" r="T1618"/>
      <c s="29" r="U1618">
        <f>(((20*AB1618)*AC1618)+(20*AA1618))*1</f>
        <v>0</v>
      </c>
      <c s="29" r="V1618">
        <f>IF((U1618=0),0,(S1618/U1618))</f>
        <v>0</v>
      </c>
      <c s="40" r="X1618">
        <f>(AA1618+AB1618)*AC1618</f>
        <v>0</v>
      </c>
      <c s="17" r="Y1618"/>
      <c s="31" r="AA1618"/>
      <c s="31" r="AB1618"/>
      <c s="31" r="AC1618"/>
      <c s="31" r="AD1618"/>
    </row>
    <row customHeight="1" r="1619" ht="12.0">
      <c s="19" r="A1619">
        <v>41797.375</v>
      </c>
      <c s="23" r="B1619">
        <v>41797.4166666667</v>
      </c>
      <c s="19" r="C1619">
        <f>A1619+TIME(5,0,0)</f>
        <v>41797.5833333333</v>
      </c>
      <c s="24" r="D1619">
        <f>DATE(YEAR(C1619),MONTH(C1619),DAY(C1619))</f>
        <v>41797</v>
      </c>
      <c s="27" r="E1619">
        <f>HOUR(C1619)</f>
        <v>14</v>
      </c>
      <c t="str" s="27" r="F1619">
        <f>CONCATENATE("TAITsched:",(H1619*1000))</f>
        <v>TAITsched:20000</v>
      </c>
      <c s="18" r="G1619">
        <v>20</v>
      </c>
      <c s="8" r="H1619">
        <v>20</v>
      </c>
      <c s="36" r="I1619">
        <v>0</v>
      </c>
      <c t="str" s="27" r="J1619">
        <f>CONCATENATE("TAITbid:",(G1619*1000))</f>
        <v>TAITbid:20000</v>
      </c>
      <c t="str" s="27" r="K1619">
        <f>CONCATENATE("TAITUnscheduled:",(I1619*1000))</f>
        <v>TAITUnscheduled:0</v>
      </c>
      <c t="str" s="27" r="L1619">
        <f>CONCATENATE("TAITPlanned:",(N1619*1000))</f>
        <v>TAITPlanned:0</v>
      </c>
      <c t="str" s="27" r="M1619">
        <f>CONCATENATE("TAITSettled:",(P1619*1000))</f>
        <v>TAITSettled:20000</v>
      </c>
      <c s="36" r="N1619"/>
      <c s="34" r="O1619"/>
      <c s="8" r="P1619">
        <v>20</v>
      </c>
      <c s="17" r="Q1619"/>
      <c s="40" r="R1619"/>
      <c s="40" r="S1619"/>
      <c s="17" r="T1619"/>
      <c s="29" r="U1619">
        <f>(((20*AB1619)*AC1619)+(20*AA1619))*1</f>
        <v>0</v>
      </c>
      <c s="29" r="V1619">
        <f>IF((U1619=0),0,(S1619/U1619))</f>
        <v>0</v>
      </c>
      <c s="40" r="X1619">
        <f>(AA1619+AB1619)*AC1619</f>
        <v>0</v>
      </c>
      <c s="17" r="Y1619"/>
      <c s="31" r="AA1619"/>
      <c s="31" r="AB1619"/>
      <c s="31" r="AC1619"/>
      <c s="31" r="AD1619"/>
    </row>
    <row customHeight="1" r="1620" ht="12.0">
      <c s="19" r="A1620">
        <v>41797.4166666667</v>
      </c>
      <c s="23" r="B1620">
        <v>41797.4583333333</v>
      </c>
      <c s="19" r="C1620">
        <f>A1620+TIME(5,0,0)</f>
        <v>41797.625</v>
      </c>
      <c s="24" r="D1620">
        <f>DATE(YEAR(C1620),MONTH(C1620),DAY(C1620))</f>
        <v>41797</v>
      </c>
      <c s="27" r="E1620">
        <f>HOUR(C1620)</f>
        <v>15</v>
      </c>
      <c t="str" s="27" r="F1620">
        <f>CONCATENATE("TAITsched:",(H1620*1000))</f>
        <v>TAITsched:20000</v>
      </c>
      <c s="18" r="G1620">
        <v>20</v>
      </c>
      <c s="8" r="H1620">
        <v>20</v>
      </c>
      <c s="36" r="I1620">
        <v>0</v>
      </c>
      <c t="str" s="27" r="J1620">
        <f>CONCATENATE("TAITbid:",(G1620*1000))</f>
        <v>TAITbid:20000</v>
      </c>
      <c t="str" s="27" r="K1620">
        <f>CONCATENATE("TAITUnscheduled:",(I1620*1000))</f>
        <v>TAITUnscheduled:0</v>
      </c>
      <c t="str" s="27" r="L1620">
        <f>CONCATENATE("TAITPlanned:",(N1620*1000))</f>
        <v>TAITPlanned:0</v>
      </c>
      <c t="str" s="27" r="M1620">
        <f>CONCATENATE("TAITSettled:",(P1620*1000))</f>
        <v>TAITSettled:20000</v>
      </c>
      <c s="36" r="N1620"/>
      <c s="34" r="O1620"/>
      <c s="8" r="P1620">
        <v>20</v>
      </c>
      <c s="17" r="Q1620"/>
      <c s="40" r="R1620"/>
      <c s="40" r="S1620"/>
      <c s="17" r="T1620"/>
      <c s="29" r="U1620">
        <f>(((20*AB1620)*AC1620)+(20*AA1620))*1</f>
        <v>0</v>
      </c>
      <c s="29" r="V1620">
        <f>IF((U1620=0),0,(S1620/U1620))</f>
        <v>0</v>
      </c>
      <c s="40" r="X1620">
        <f>(AA1620+AB1620)*AC1620</f>
        <v>0</v>
      </c>
      <c s="17" r="Y1620"/>
      <c s="31" r="AA1620"/>
      <c s="31" r="AB1620"/>
      <c s="31" r="AC1620"/>
      <c s="31" r="AD1620"/>
    </row>
    <row customHeight="1" r="1621" ht="12.0">
      <c s="19" r="A1621">
        <v>41797.4583333333</v>
      </c>
      <c s="23" r="B1621">
        <v>41797.5</v>
      </c>
      <c s="19" r="C1621">
        <f>A1621+TIME(5,0,0)</f>
        <v>41797.6666666667</v>
      </c>
      <c s="24" r="D1621">
        <f>DATE(YEAR(C1621),MONTH(C1621),DAY(C1621))</f>
        <v>41797</v>
      </c>
      <c s="27" r="E1621">
        <f>HOUR(C1621)</f>
        <v>16</v>
      </c>
      <c t="str" s="27" r="F1621">
        <f>CONCATENATE("TAITsched:",(H1621*1000))</f>
        <v>TAITsched:20000</v>
      </c>
      <c s="18" r="G1621">
        <v>20</v>
      </c>
      <c s="8" r="H1621">
        <v>20</v>
      </c>
      <c s="36" r="I1621">
        <v>0</v>
      </c>
      <c t="str" s="27" r="J1621">
        <f>CONCATENATE("TAITbid:",(G1621*1000))</f>
        <v>TAITbid:20000</v>
      </c>
      <c t="str" s="27" r="K1621">
        <f>CONCATENATE("TAITUnscheduled:",(I1621*1000))</f>
        <v>TAITUnscheduled:0</v>
      </c>
      <c t="str" s="27" r="L1621">
        <f>CONCATENATE("TAITPlanned:",(N1621*1000))</f>
        <v>TAITPlanned:0</v>
      </c>
      <c t="str" s="27" r="M1621">
        <f>CONCATENATE("TAITSettled:",(P1621*1000))</f>
        <v>TAITSettled:20000</v>
      </c>
      <c s="36" r="N1621"/>
      <c s="34" r="O1621"/>
      <c s="8" r="P1621">
        <v>20</v>
      </c>
      <c s="17" r="Q1621"/>
      <c s="40" r="R1621"/>
      <c s="40" r="S1621"/>
      <c s="17" r="T1621"/>
      <c s="29" r="U1621">
        <f>(((20*AB1621)*AC1621)+(20*AA1621))*1</f>
        <v>0</v>
      </c>
      <c s="29" r="V1621">
        <f>IF((U1621=0),0,(S1621/U1621))</f>
        <v>0</v>
      </c>
      <c s="40" r="X1621">
        <f>(AA1621+AB1621)*AC1621</f>
        <v>0</v>
      </c>
      <c s="17" r="Y1621"/>
      <c s="31" r="AA1621"/>
      <c s="31" r="AB1621"/>
      <c s="31" r="AC1621"/>
      <c s="31" r="AD1621"/>
    </row>
    <row customHeight="1" r="1622" ht="12.0">
      <c s="19" r="A1622">
        <v>41797.5</v>
      </c>
      <c s="23" r="B1622">
        <v>41797.5416666667</v>
      </c>
      <c s="19" r="C1622">
        <f>A1622+TIME(5,0,0)</f>
        <v>41797.7083333333</v>
      </c>
      <c s="24" r="D1622">
        <f>DATE(YEAR(C1622),MONTH(C1622),DAY(C1622))</f>
        <v>41797</v>
      </c>
      <c s="27" r="E1622">
        <f>HOUR(C1622)</f>
        <v>17</v>
      </c>
      <c t="str" s="27" r="F1622">
        <f>CONCATENATE("TAITsched:",(H1622*1000))</f>
        <v>TAITsched:20000</v>
      </c>
      <c s="18" r="G1622">
        <v>20</v>
      </c>
      <c s="8" r="H1622">
        <v>20</v>
      </c>
      <c s="36" r="I1622">
        <v>0</v>
      </c>
      <c t="str" s="27" r="J1622">
        <f>CONCATENATE("TAITbid:",(G1622*1000))</f>
        <v>TAITbid:20000</v>
      </c>
      <c t="str" s="27" r="K1622">
        <f>CONCATENATE("TAITUnscheduled:",(I1622*1000))</f>
        <v>TAITUnscheduled:0</v>
      </c>
      <c t="str" s="27" r="L1622">
        <f>CONCATENATE("TAITPlanned:",(N1622*1000))</f>
        <v>TAITPlanned:0</v>
      </c>
      <c t="str" s="27" r="M1622">
        <f>CONCATENATE("TAITSettled:",(P1622*1000))</f>
        <v>TAITSettled:20000</v>
      </c>
      <c s="36" r="N1622"/>
      <c s="34" r="O1622"/>
      <c s="8" r="P1622">
        <v>20</v>
      </c>
      <c s="17" r="Q1622"/>
      <c s="40" r="R1622"/>
      <c s="40" r="S1622"/>
      <c s="17" r="T1622"/>
      <c s="29" r="U1622">
        <f>(((20*AB1622)*AC1622)+(20*AA1622))*1</f>
        <v>0</v>
      </c>
      <c s="29" r="V1622">
        <f>IF((U1622=0),0,(S1622/U1622))</f>
        <v>0</v>
      </c>
      <c s="40" r="X1622">
        <f>(AA1622+AB1622)*AC1622</f>
        <v>0</v>
      </c>
      <c s="17" r="Y1622"/>
      <c s="31" r="AA1622"/>
      <c s="31" r="AB1622"/>
      <c s="31" r="AC1622"/>
      <c s="31" r="AD1622"/>
    </row>
    <row customHeight="1" r="1623" ht="12.0">
      <c s="19" r="A1623">
        <v>41797.5416666667</v>
      </c>
      <c s="23" r="B1623">
        <v>41797.5833333333</v>
      </c>
      <c s="19" r="C1623">
        <f>A1623+TIME(5,0,0)</f>
        <v>41797.75</v>
      </c>
      <c s="24" r="D1623">
        <f>DATE(YEAR(C1623),MONTH(C1623),DAY(C1623))</f>
        <v>41797</v>
      </c>
      <c s="27" r="E1623">
        <f>HOUR(C1623)</f>
        <v>18</v>
      </c>
      <c t="str" s="27" r="F1623">
        <f>CONCATENATE("TAITsched:",(H1623*1000))</f>
        <v>TAITsched:20000</v>
      </c>
      <c s="18" r="G1623">
        <v>20</v>
      </c>
      <c s="8" r="H1623">
        <v>20</v>
      </c>
      <c s="36" r="I1623">
        <v>0</v>
      </c>
      <c t="str" s="27" r="J1623">
        <f>CONCATENATE("TAITbid:",(G1623*1000))</f>
        <v>TAITbid:20000</v>
      </c>
      <c t="str" s="27" r="K1623">
        <f>CONCATENATE("TAITUnscheduled:",(I1623*1000))</f>
        <v>TAITUnscheduled:0</v>
      </c>
      <c t="str" s="27" r="L1623">
        <f>CONCATENATE("TAITPlanned:",(N1623*1000))</f>
        <v>TAITPlanned:0</v>
      </c>
      <c t="str" s="27" r="M1623">
        <f>CONCATENATE("TAITSettled:",(P1623*1000))</f>
        <v>TAITSettled:20000</v>
      </c>
      <c s="36" r="N1623"/>
      <c s="34" r="O1623"/>
      <c s="8" r="P1623">
        <v>20</v>
      </c>
      <c s="17" r="Q1623"/>
      <c s="40" r="R1623"/>
      <c s="40" r="S1623"/>
      <c s="17" r="T1623"/>
      <c s="29" r="U1623">
        <f>(((20*AB1623)*AC1623)+(20*AA1623))*1</f>
        <v>0</v>
      </c>
      <c s="29" r="V1623">
        <f>IF((U1623=0),0,(S1623/U1623))</f>
        <v>0</v>
      </c>
      <c s="40" r="X1623">
        <f>(AA1623+AB1623)*AC1623</f>
        <v>0</v>
      </c>
      <c s="17" r="Y1623"/>
      <c s="31" r="AA1623"/>
      <c s="31" r="AB1623"/>
      <c s="31" r="AC1623"/>
      <c s="31" r="AD1623"/>
    </row>
    <row customHeight="1" r="1624" ht="12.0">
      <c s="19" r="A1624">
        <v>41797.5833333333</v>
      </c>
      <c s="23" r="B1624">
        <v>41797.625</v>
      </c>
      <c s="19" r="C1624">
        <f>A1624+TIME(5,0,0)</f>
        <v>41797.7916666667</v>
      </c>
      <c s="24" r="D1624">
        <f>DATE(YEAR(C1624),MONTH(C1624),DAY(C1624))</f>
        <v>41797</v>
      </c>
      <c s="27" r="E1624">
        <f>HOUR(C1624)</f>
        <v>19</v>
      </c>
      <c t="str" s="27" r="F1624">
        <f>CONCATENATE("TAITsched:",(H1624*1000))</f>
        <v>TAITsched:20000</v>
      </c>
      <c s="18" r="G1624">
        <v>20</v>
      </c>
      <c s="8" r="H1624">
        <v>20</v>
      </c>
      <c s="36" r="I1624">
        <v>0</v>
      </c>
      <c t="str" s="27" r="J1624">
        <f>CONCATENATE("TAITbid:",(G1624*1000))</f>
        <v>TAITbid:20000</v>
      </c>
      <c t="str" s="27" r="K1624">
        <f>CONCATENATE("TAITUnscheduled:",(I1624*1000))</f>
        <v>TAITUnscheduled:0</v>
      </c>
      <c t="str" s="27" r="L1624">
        <f>CONCATENATE("TAITPlanned:",(N1624*1000))</f>
        <v>TAITPlanned:0</v>
      </c>
      <c t="str" s="27" r="M1624">
        <f>CONCATENATE("TAITSettled:",(P1624*1000))</f>
        <v>TAITSettled:20000</v>
      </c>
      <c s="36" r="N1624"/>
      <c s="34" r="O1624"/>
      <c s="8" r="P1624">
        <v>20</v>
      </c>
      <c s="17" r="Q1624"/>
      <c s="40" r="R1624"/>
      <c s="40" r="S1624"/>
      <c s="17" r="T1624"/>
      <c s="29" r="U1624">
        <f>(((20*AB1624)*AC1624)+(20*AA1624))*1</f>
        <v>0</v>
      </c>
      <c s="29" r="V1624">
        <f>IF((U1624=0),0,(S1624/U1624))</f>
        <v>0</v>
      </c>
      <c s="40" r="X1624">
        <f>(AA1624+AB1624)*AC1624</f>
        <v>0</v>
      </c>
      <c s="17" r="Y1624"/>
      <c s="31" r="AA1624"/>
      <c s="31" r="AB1624"/>
      <c s="31" r="AC1624"/>
      <c s="31" r="AD1624"/>
    </row>
    <row customHeight="1" r="1625" ht="12.0">
      <c s="19" r="A1625">
        <v>41797.625</v>
      </c>
      <c s="23" r="B1625">
        <v>41797.6666666667</v>
      </c>
      <c s="19" r="C1625">
        <f>A1625+TIME(5,0,0)</f>
        <v>41797.8333333333</v>
      </c>
      <c s="24" r="D1625">
        <f>DATE(YEAR(C1625),MONTH(C1625),DAY(C1625))</f>
        <v>41797</v>
      </c>
      <c s="27" r="E1625">
        <f>HOUR(C1625)</f>
        <v>20</v>
      </c>
      <c t="str" s="27" r="F1625">
        <f>CONCATENATE("TAITsched:",(H1625*1000))</f>
        <v>TAITsched:20000</v>
      </c>
      <c s="18" r="G1625">
        <v>20</v>
      </c>
      <c s="8" r="H1625">
        <v>20</v>
      </c>
      <c s="36" r="I1625">
        <v>0</v>
      </c>
      <c t="str" s="27" r="J1625">
        <f>CONCATENATE("TAITbid:",(G1625*1000))</f>
        <v>TAITbid:20000</v>
      </c>
      <c t="str" s="27" r="K1625">
        <f>CONCATENATE("TAITUnscheduled:",(I1625*1000))</f>
        <v>TAITUnscheduled:0</v>
      </c>
      <c t="str" s="27" r="L1625">
        <f>CONCATENATE("TAITPlanned:",(N1625*1000))</f>
        <v>TAITPlanned:0</v>
      </c>
      <c t="str" s="27" r="M1625">
        <f>CONCATENATE("TAITSettled:",(P1625*1000))</f>
        <v>TAITSettled:20000</v>
      </c>
      <c s="36" r="N1625"/>
      <c s="34" r="O1625"/>
      <c s="8" r="P1625">
        <v>20</v>
      </c>
      <c s="17" r="Q1625"/>
      <c s="40" r="R1625"/>
      <c s="40" r="S1625"/>
      <c s="17" r="T1625"/>
      <c s="29" r="U1625">
        <f>(((20*AB1625)*AC1625)+(20*AA1625))*1</f>
        <v>0</v>
      </c>
      <c s="29" r="V1625">
        <f>IF((U1625=0),0,(S1625/U1625))</f>
        <v>0</v>
      </c>
      <c s="40" r="X1625">
        <f>(AA1625+AB1625)*AC1625</f>
        <v>0</v>
      </c>
      <c s="17" r="Y1625"/>
      <c s="31" r="AA1625"/>
      <c s="31" r="AB1625"/>
      <c s="31" r="AC1625"/>
      <c s="31" r="AD1625"/>
    </row>
    <row customHeight="1" r="1626" ht="12.0">
      <c s="19" r="A1626">
        <v>41797.6666666667</v>
      </c>
      <c s="23" r="B1626">
        <v>41797.7083333333</v>
      </c>
      <c s="19" r="C1626">
        <f>A1626+TIME(5,0,0)</f>
        <v>41797.875</v>
      </c>
      <c s="24" r="D1626">
        <f>DATE(YEAR(C1626),MONTH(C1626),DAY(C1626))</f>
        <v>41797</v>
      </c>
      <c s="27" r="E1626">
        <f>HOUR(C1626)</f>
        <v>21</v>
      </c>
      <c t="str" s="27" r="F1626">
        <f>CONCATENATE("TAITsched:",(H1626*1000))</f>
        <v>TAITsched:20000</v>
      </c>
      <c s="18" r="G1626">
        <v>20</v>
      </c>
      <c s="8" r="H1626">
        <v>20</v>
      </c>
      <c s="36" r="I1626">
        <v>0</v>
      </c>
      <c t="str" s="27" r="J1626">
        <f>CONCATENATE("TAITbid:",(G1626*1000))</f>
        <v>TAITbid:20000</v>
      </c>
      <c t="str" s="27" r="K1626">
        <f>CONCATENATE("TAITUnscheduled:",(I1626*1000))</f>
        <v>TAITUnscheduled:0</v>
      </c>
      <c t="str" s="27" r="L1626">
        <f>CONCATENATE("TAITPlanned:",(N1626*1000))</f>
        <v>TAITPlanned:0</v>
      </c>
      <c t="str" s="27" r="M1626">
        <f>CONCATENATE("TAITSettled:",(P1626*1000))</f>
        <v>TAITSettled:20000</v>
      </c>
      <c s="36" r="N1626"/>
      <c s="34" r="O1626"/>
      <c s="8" r="P1626">
        <v>20</v>
      </c>
      <c s="17" r="Q1626"/>
      <c s="40" r="R1626"/>
      <c s="40" r="S1626"/>
      <c s="17" r="T1626"/>
      <c s="29" r="U1626">
        <f>(((20*AB1626)*AC1626)+(20*AA1626))*1</f>
        <v>0</v>
      </c>
      <c s="29" r="V1626">
        <f>IF((U1626=0),0,(S1626/U1626))</f>
        <v>0</v>
      </c>
      <c s="40" r="X1626">
        <f>(AA1626+AB1626)*AC1626</f>
        <v>0</v>
      </c>
      <c s="17" r="Y1626"/>
      <c s="31" r="AA1626"/>
      <c s="31" r="AB1626"/>
      <c s="31" r="AC1626"/>
      <c s="31" r="AD1626"/>
    </row>
    <row customHeight="1" r="1627" ht="12.0">
      <c s="19" r="A1627">
        <v>41797.7083333333</v>
      </c>
      <c s="23" r="B1627">
        <v>41797.75</v>
      </c>
      <c s="19" r="C1627">
        <f>A1627+TIME(5,0,0)</f>
        <v>41797.9166666667</v>
      </c>
      <c s="24" r="D1627">
        <f>DATE(YEAR(C1627),MONTH(C1627),DAY(C1627))</f>
        <v>41797</v>
      </c>
      <c s="27" r="E1627">
        <f>HOUR(C1627)</f>
        <v>22</v>
      </c>
      <c t="str" s="27" r="F1627">
        <f>CONCATENATE("TAITsched:",(H1627*1000))</f>
        <v>TAITsched:20000</v>
      </c>
      <c s="18" r="G1627">
        <v>20</v>
      </c>
      <c s="8" r="H1627">
        <v>20</v>
      </c>
      <c s="36" r="I1627">
        <v>0</v>
      </c>
      <c t="str" s="27" r="J1627">
        <f>CONCATENATE("TAITbid:",(G1627*1000))</f>
        <v>TAITbid:20000</v>
      </c>
      <c t="str" s="27" r="K1627">
        <f>CONCATENATE("TAITUnscheduled:",(I1627*1000))</f>
        <v>TAITUnscheduled:0</v>
      </c>
      <c t="str" s="27" r="L1627">
        <f>CONCATENATE("TAITPlanned:",(N1627*1000))</f>
        <v>TAITPlanned:0</v>
      </c>
      <c t="str" s="27" r="M1627">
        <f>CONCATENATE("TAITSettled:",(P1627*1000))</f>
        <v>TAITSettled:20000</v>
      </c>
      <c s="36" r="N1627"/>
      <c s="34" r="O1627"/>
      <c s="8" r="P1627">
        <v>20</v>
      </c>
      <c s="17" r="Q1627"/>
      <c s="40" r="R1627"/>
      <c s="40" r="S1627"/>
      <c s="17" r="T1627"/>
      <c s="29" r="U1627">
        <f>(((20*AB1627)*AC1627)+(20*AA1627))*1</f>
        <v>0</v>
      </c>
      <c s="29" r="V1627">
        <f>IF((U1627=0),0,(S1627/U1627))</f>
        <v>0</v>
      </c>
      <c s="40" r="X1627">
        <f>(AA1627+AB1627)*AC1627</f>
        <v>0</v>
      </c>
      <c s="17" r="Y1627"/>
      <c s="31" r="AA1627"/>
      <c s="31" r="AB1627"/>
      <c s="31" r="AC1627"/>
      <c s="31" r="AD1627"/>
    </row>
    <row customHeight="1" r="1628" ht="12.0">
      <c s="19" r="A1628">
        <v>41797.75</v>
      </c>
      <c s="23" r="B1628">
        <v>41797.7916666667</v>
      </c>
      <c s="19" r="C1628">
        <f>A1628+TIME(5,0,0)</f>
        <v>41797.9583333333</v>
      </c>
      <c s="24" r="D1628">
        <f>DATE(YEAR(C1628),MONTH(C1628),DAY(C1628))</f>
        <v>41797</v>
      </c>
      <c s="27" r="E1628">
        <f>HOUR(C1628)</f>
        <v>23</v>
      </c>
      <c t="str" s="27" r="F1628">
        <f>CONCATENATE("TAITsched:",(H1628*1000))</f>
        <v>TAITsched:20000</v>
      </c>
      <c s="18" r="G1628">
        <v>20</v>
      </c>
      <c s="8" r="H1628">
        <v>20</v>
      </c>
      <c s="36" r="I1628">
        <v>0</v>
      </c>
      <c t="str" s="27" r="J1628">
        <f>CONCATENATE("TAITbid:",(G1628*1000))</f>
        <v>TAITbid:20000</v>
      </c>
      <c t="str" s="27" r="K1628">
        <f>CONCATENATE("TAITUnscheduled:",(I1628*1000))</f>
        <v>TAITUnscheduled:0</v>
      </c>
      <c t="str" s="27" r="L1628">
        <f>CONCATENATE("TAITPlanned:",(N1628*1000))</f>
        <v>TAITPlanned:0</v>
      </c>
      <c t="str" s="27" r="M1628">
        <f>CONCATENATE("TAITSettled:",(P1628*1000))</f>
        <v>TAITSettled:20000</v>
      </c>
      <c s="36" r="N1628"/>
      <c s="34" r="O1628"/>
      <c s="8" r="P1628">
        <v>20</v>
      </c>
      <c s="17" r="Q1628"/>
      <c s="40" r="R1628"/>
      <c s="40" r="S1628"/>
      <c s="17" r="T1628"/>
      <c s="29" r="U1628">
        <f>(((20*AB1628)*AC1628)+(20*AA1628))*1</f>
        <v>0</v>
      </c>
      <c s="29" r="V1628">
        <f>IF((U1628=0),0,(S1628/U1628))</f>
        <v>0</v>
      </c>
      <c s="40" r="X1628">
        <f>(AA1628+AB1628)*AC1628</f>
        <v>0</v>
      </c>
      <c s="17" r="Y1628"/>
      <c s="31" r="AA1628"/>
      <c s="31" r="AB1628"/>
      <c s="31" r="AC1628"/>
      <c s="31" r="AD1628"/>
    </row>
    <row customHeight="1" r="1629" ht="12.0">
      <c s="19" r="A1629">
        <v>41797.7916666667</v>
      </c>
      <c s="23" r="B1629">
        <v>41797.8333333333</v>
      </c>
      <c s="19" r="C1629">
        <f>A1629+TIME(5,0,0)</f>
        <v>41798</v>
      </c>
      <c s="24" r="D1629">
        <f>DATE(YEAR(C1629),MONTH(C1629),DAY(C1629))</f>
        <v>41798</v>
      </c>
      <c s="27" r="E1629">
        <f>HOUR(C1629)</f>
        <v>0</v>
      </c>
      <c t="str" s="27" r="F1629">
        <f>CONCATENATE("TAITsched:",(H1629*1000))</f>
        <v>TAITsched:20000</v>
      </c>
      <c s="18" r="G1629">
        <v>20</v>
      </c>
      <c s="8" r="H1629">
        <v>20</v>
      </c>
      <c s="36" r="I1629">
        <v>0</v>
      </c>
      <c t="str" s="27" r="J1629">
        <f>CONCATENATE("TAITbid:",(G1629*1000))</f>
        <v>TAITbid:20000</v>
      </c>
      <c t="str" s="27" r="K1629">
        <f>CONCATENATE("TAITUnscheduled:",(I1629*1000))</f>
        <v>TAITUnscheduled:0</v>
      </c>
      <c t="str" s="27" r="L1629">
        <f>CONCATENATE("TAITPlanned:",(N1629*1000))</f>
        <v>TAITPlanned:0</v>
      </c>
      <c t="str" s="27" r="M1629">
        <f>CONCATENATE("TAITSettled:",(P1629*1000))</f>
        <v>TAITSettled:20000</v>
      </c>
      <c s="36" r="N1629"/>
      <c s="34" r="O1629"/>
      <c s="8" r="P1629">
        <v>20</v>
      </c>
      <c s="17" r="Q1629"/>
      <c s="40" r="R1629"/>
      <c s="40" r="S1629"/>
      <c s="17" r="T1629"/>
      <c s="29" r="U1629">
        <f>(((20*AB1629)*AC1629)+(20*AA1629))*1</f>
        <v>0</v>
      </c>
      <c s="29" r="V1629">
        <f>IF((U1629=0),0,(S1629/U1629))</f>
        <v>0</v>
      </c>
      <c s="40" r="X1629">
        <f>(AA1629+AB1629)*AC1629</f>
        <v>0</v>
      </c>
      <c s="17" r="Y1629"/>
      <c s="31" r="AA1629"/>
      <c s="31" r="AB1629"/>
      <c s="31" r="AC1629"/>
      <c s="31" r="AD1629"/>
    </row>
    <row customHeight="1" r="1630" ht="12.0">
      <c s="19" r="A1630">
        <v>41797.8333333333</v>
      </c>
      <c s="23" r="B1630">
        <v>41797.875</v>
      </c>
      <c s="19" r="C1630">
        <f>A1630+TIME(5,0,0)</f>
        <v>41798.0416666667</v>
      </c>
      <c s="24" r="D1630">
        <f>DATE(YEAR(C1630),MONTH(C1630),DAY(C1630))</f>
        <v>41798</v>
      </c>
      <c s="27" r="E1630">
        <f>HOUR(C1630)</f>
        <v>1</v>
      </c>
      <c t="str" s="27" r="F1630">
        <f>CONCATENATE("TAITsched:",(H1630*1000))</f>
        <v>TAITsched:20000</v>
      </c>
      <c s="18" r="G1630">
        <v>20</v>
      </c>
      <c s="8" r="H1630">
        <v>20</v>
      </c>
      <c s="36" r="I1630">
        <v>0</v>
      </c>
      <c t="str" s="27" r="J1630">
        <f>CONCATENATE("TAITbid:",(G1630*1000))</f>
        <v>TAITbid:20000</v>
      </c>
      <c t="str" s="27" r="K1630">
        <f>CONCATENATE("TAITUnscheduled:",(I1630*1000))</f>
        <v>TAITUnscheduled:0</v>
      </c>
      <c t="str" s="27" r="L1630">
        <f>CONCATENATE("TAITPlanned:",(N1630*1000))</f>
        <v>TAITPlanned:0</v>
      </c>
      <c t="str" s="27" r="M1630">
        <f>CONCATENATE("TAITSettled:",(P1630*1000))</f>
        <v>TAITSettled:20000</v>
      </c>
      <c s="36" r="N1630"/>
      <c s="34" r="O1630"/>
      <c s="8" r="P1630">
        <v>20</v>
      </c>
      <c s="17" r="Q1630"/>
      <c s="40" r="R1630"/>
      <c s="40" r="S1630"/>
      <c s="17" r="T1630"/>
      <c s="29" r="U1630">
        <f>(((20*AB1630)*AC1630)+(20*AA1630))*1</f>
        <v>0</v>
      </c>
      <c s="29" r="V1630">
        <f>IF((U1630=0),0,(S1630/U1630))</f>
        <v>0</v>
      </c>
      <c s="40" r="X1630">
        <f>(AA1630+AB1630)*AC1630</f>
        <v>0</v>
      </c>
      <c s="17" r="Y1630"/>
      <c s="31" r="AA1630"/>
      <c s="31" r="AB1630"/>
      <c s="31" r="AC1630"/>
      <c s="31" r="AD1630"/>
    </row>
    <row customHeight="1" r="1631" ht="12.0">
      <c s="19" r="A1631">
        <v>41797.875</v>
      </c>
      <c s="23" r="B1631">
        <v>41797.9166666667</v>
      </c>
      <c s="19" r="C1631">
        <f>A1631+TIME(5,0,0)</f>
        <v>41798.0833333333</v>
      </c>
      <c s="24" r="D1631">
        <f>DATE(YEAR(C1631),MONTH(C1631),DAY(C1631))</f>
        <v>41798</v>
      </c>
      <c s="27" r="E1631">
        <f>HOUR(C1631)</f>
        <v>2</v>
      </c>
      <c t="str" s="27" r="F1631">
        <f>CONCATENATE("TAITsched:",(H1631*1000))</f>
        <v>TAITsched:20000</v>
      </c>
      <c s="18" r="G1631">
        <v>20</v>
      </c>
      <c s="8" r="H1631">
        <v>20</v>
      </c>
      <c s="36" r="I1631">
        <v>0</v>
      </c>
      <c t="str" s="27" r="J1631">
        <f>CONCATENATE("TAITbid:",(G1631*1000))</f>
        <v>TAITbid:20000</v>
      </c>
      <c t="str" s="27" r="K1631">
        <f>CONCATENATE("TAITUnscheduled:",(I1631*1000))</f>
        <v>TAITUnscheduled:0</v>
      </c>
      <c t="str" s="27" r="L1631">
        <f>CONCATENATE("TAITPlanned:",(N1631*1000))</f>
        <v>TAITPlanned:0</v>
      </c>
      <c t="str" s="27" r="M1631">
        <f>CONCATENATE("TAITSettled:",(P1631*1000))</f>
        <v>TAITSettled:20000</v>
      </c>
      <c s="36" r="N1631"/>
      <c s="34" r="O1631"/>
      <c s="8" r="P1631">
        <v>20</v>
      </c>
      <c s="17" r="Q1631"/>
      <c s="40" r="R1631"/>
      <c s="40" r="S1631"/>
      <c s="17" r="T1631"/>
      <c s="29" r="U1631">
        <f>(((20*AB1631)*AC1631)+(20*AA1631))*1</f>
        <v>0</v>
      </c>
      <c s="29" r="V1631">
        <f>IF((U1631=0),0,(S1631/U1631))</f>
        <v>0</v>
      </c>
      <c s="40" r="X1631">
        <f>(AA1631+AB1631)*AC1631</f>
        <v>0</v>
      </c>
      <c s="17" r="Y1631"/>
      <c s="31" r="AA1631"/>
      <c s="31" r="AB1631"/>
      <c s="31" r="AC1631"/>
      <c s="31" r="AD1631"/>
    </row>
    <row customHeight="1" r="1632" ht="12.0">
      <c s="19" r="A1632">
        <v>41797.9166666667</v>
      </c>
      <c s="23" r="B1632">
        <v>41797.9583333333</v>
      </c>
      <c s="19" r="C1632">
        <f>A1632+TIME(5,0,0)</f>
        <v>41798.125</v>
      </c>
      <c s="24" r="D1632">
        <f>DATE(YEAR(C1632),MONTH(C1632),DAY(C1632))</f>
        <v>41798</v>
      </c>
      <c s="27" r="E1632">
        <f>HOUR(C1632)</f>
        <v>3</v>
      </c>
      <c t="str" s="27" r="F1632">
        <f>CONCATENATE("TAITsched:",(H1632*1000))</f>
        <v>TAITsched:20000</v>
      </c>
      <c s="18" r="G1632">
        <v>20</v>
      </c>
      <c s="8" r="H1632">
        <v>20</v>
      </c>
      <c s="36" r="I1632">
        <v>0</v>
      </c>
      <c t="str" s="27" r="J1632">
        <f>CONCATENATE("TAITbid:",(G1632*1000))</f>
        <v>TAITbid:20000</v>
      </c>
      <c t="str" s="27" r="K1632">
        <f>CONCATENATE("TAITUnscheduled:",(I1632*1000))</f>
        <v>TAITUnscheduled:0</v>
      </c>
      <c t="str" s="27" r="L1632">
        <f>CONCATENATE("TAITPlanned:",(N1632*1000))</f>
        <v>TAITPlanned:0</v>
      </c>
      <c t="str" s="27" r="M1632">
        <f>CONCATENATE("TAITSettled:",(P1632*1000))</f>
        <v>TAITSettled:20000</v>
      </c>
      <c s="36" r="N1632"/>
      <c s="34" r="O1632"/>
      <c s="8" r="P1632">
        <v>20</v>
      </c>
      <c s="17" r="Q1632"/>
      <c s="40" r="R1632"/>
      <c s="40" r="S1632"/>
      <c s="17" r="T1632"/>
      <c s="29" r="U1632">
        <f>(((20*AB1632)*AC1632)+(20*AA1632))*1</f>
        <v>0</v>
      </c>
      <c s="29" r="V1632">
        <f>IF((U1632=0),0,(S1632/U1632))</f>
        <v>0</v>
      </c>
      <c s="40" r="X1632">
        <f>(AA1632+AB1632)*AC1632</f>
        <v>0</v>
      </c>
      <c s="17" r="Y1632"/>
      <c s="31" r="AA1632"/>
      <c s="31" r="AB1632"/>
      <c s="31" r="AC1632"/>
      <c s="31" r="AD1632"/>
    </row>
    <row customHeight="1" r="1633" ht="12.0">
      <c s="19" r="A1633">
        <v>41797.9583333333</v>
      </c>
      <c s="23" r="B1633">
        <v>41798</v>
      </c>
      <c s="19" r="C1633">
        <f>A1633+TIME(5,0,0)</f>
        <v>41798.1666666667</v>
      </c>
      <c s="24" r="D1633">
        <f>DATE(YEAR(C1633),MONTH(C1633),DAY(C1633))</f>
        <v>41798</v>
      </c>
      <c s="27" r="E1633">
        <f>HOUR(C1633)</f>
        <v>4</v>
      </c>
      <c t="str" s="27" r="F1633">
        <f>CONCATENATE("TAITsched:",(H1633*1000))</f>
        <v>TAITsched:20000</v>
      </c>
      <c s="18" r="G1633">
        <v>20</v>
      </c>
      <c s="8" r="H1633">
        <v>20</v>
      </c>
      <c s="36" r="I1633">
        <v>0</v>
      </c>
      <c t="str" s="27" r="J1633">
        <f>CONCATENATE("TAITbid:",(G1633*1000))</f>
        <v>TAITbid:20000</v>
      </c>
      <c t="str" s="27" r="K1633">
        <f>CONCATENATE("TAITUnscheduled:",(I1633*1000))</f>
        <v>TAITUnscheduled:0</v>
      </c>
      <c t="str" s="27" r="L1633">
        <f>CONCATENATE("TAITPlanned:",(N1633*1000))</f>
        <v>TAITPlanned:0</v>
      </c>
      <c t="str" s="27" r="M1633">
        <f>CONCATENATE("TAITSettled:",(P1633*1000))</f>
        <v>TAITSettled:20000</v>
      </c>
      <c s="36" r="N1633"/>
      <c s="34" r="O1633"/>
      <c s="8" r="P1633">
        <v>20</v>
      </c>
      <c s="17" r="Q1633"/>
      <c s="40" r="R1633"/>
      <c s="40" r="S1633"/>
      <c s="17" r="T1633"/>
      <c s="29" r="U1633">
        <f>(((20*AB1633)*AC1633)+(20*AA1633))*1</f>
        <v>0</v>
      </c>
      <c s="29" r="V1633">
        <f>IF((U1633=0),0,(S1633/U1633))</f>
        <v>0</v>
      </c>
      <c s="40" r="X1633">
        <f>(AA1633+AB1633)*AC1633</f>
        <v>0</v>
      </c>
      <c s="17" r="Y1633"/>
      <c s="31" r="AA1633"/>
      <c s="31" r="AB1633"/>
      <c s="31" r="AC1633"/>
      <c s="31" r="AD1633"/>
    </row>
    <row customHeight="1" r="1634" ht="12.0">
      <c s="19" r="A1634">
        <v>41798</v>
      </c>
      <c s="23" r="B1634">
        <v>41798.0416666667</v>
      </c>
      <c s="19" r="C1634">
        <f>A1634+TIME(5,0,0)</f>
        <v>41798.2083333333</v>
      </c>
      <c s="24" r="D1634">
        <f>DATE(YEAR(C1634),MONTH(C1634),DAY(C1634))</f>
        <v>41798</v>
      </c>
      <c s="27" r="E1634">
        <f>HOUR(C1634)</f>
        <v>5</v>
      </c>
      <c t="str" s="27" r="F1634">
        <f>CONCATENATE("TAITsched:",(H1634*1000))</f>
        <v>TAITsched:20000</v>
      </c>
      <c s="18" r="G1634">
        <v>20</v>
      </c>
      <c s="8" r="H1634">
        <v>20</v>
      </c>
      <c s="36" r="I1634">
        <v>0</v>
      </c>
      <c t="str" s="27" r="J1634">
        <f>CONCATENATE("TAITbid:",(G1634*1000))</f>
        <v>TAITbid:20000</v>
      </c>
      <c t="str" s="27" r="K1634">
        <f>CONCATENATE("TAITUnscheduled:",(I1634*1000))</f>
        <v>TAITUnscheduled:0</v>
      </c>
      <c t="str" s="27" r="L1634">
        <f>CONCATENATE("TAITPlanned:",(N1634*1000))</f>
        <v>TAITPlanned:0</v>
      </c>
      <c t="str" s="27" r="M1634">
        <f>CONCATENATE("TAITSettled:",(P1634*1000))</f>
        <v>TAITSettled:20000</v>
      </c>
      <c s="36" r="N1634"/>
      <c s="34" r="O1634"/>
      <c s="8" r="P1634">
        <v>20</v>
      </c>
      <c s="17" r="Q1634"/>
      <c s="40" r="R1634"/>
      <c s="40" r="S1634"/>
      <c s="17" r="T1634"/>
      <c s="29" r="U1634">
        <f>(((20*AB1634)*AC1634)+(20*AA1634))*1</f>
        <v>0</v>
      </c>
      <c s="29" r="V1634">
        <f>IF((U1634=0),0,(S1634/U1634))</f>
        <v>0</v>
      </c>
      <c s="40" r="X1634">
        <f>(AA1634+AB1634)*AC1634</f>
        <v>0</v>
      </c>
      <c s="17" r="Y1634"/>
      <c s="31" r="AA1634"/>
      <c s="31" r="AB1634"/>
      <c s="31" r="AC1634"/>
      <c s="31" r="AD1634"/>
    </row>
    <row customHeight="1" r="1635" ht="12.0">
      <c s="19" r="A1635">
        <v>41798.0416666667</v>
      </c>
      <c s="23" r="B1635">
        <v>41798.0833333333</v>
      </c>
      <c s="19" r="C1635">
        <f>A1635+TIME(5,0,0)</f>
        <v>41798.25</v>
      </c>
      <c s="24" r="D1635">
        <f>DATE(YEAR(C1635),MONTH(C1635),DAY(C1635))</f>
        <v>41798</v>
      </c>
      <c s="27" r="E1635">
        <f>HOUR(C1635)</f>
        <v>6</v>
      </c>
      <c t="str" s="27" r="F1635">
        <f>CONCATENATE("TAITsched:",(H1635*1000))</f>
        <v>TAITsched:20000</v>
      </c>
      <c s="18" r="G1635">
        <v>20</v>
      </c>
      <c s="8" r="H1635">
        <v>20</v>
      </c>
      <c s="36" r="I1635">
        <v>0</v>
      </c>
      <c t="str" s="27" r="J1635">
        <f>CONCATENATE("TAITbid:",(G1635*1000))</f>
        <v>TAITbid:20000</v>
      </c>
      <c t="str" s="27" r="K1635">
        <f>CONCATENATE("TAITUnscheduled:",(I1635*1000))</f>
        <v>TAITUnscheduled:0</v>
      </c>
      <c t="str" s="27" r="L1635">
        <f>CONCATENATE("TAITPlanned:",(N1635*1000))</f>
        <v>TAITPlanned:0</v>
      </c>
      <c t="str" s="27" r="M1635">
        <f>CONCATENATE("TAITSettled:",(P1635*1000))</f>
        <v>TAITSettled:20000</v>
      </c>
      <c s="36" r="N1635"/>
      <c s="34" r="O1635"/>
      <c s="8" r="P1635">
        <v>20</v>
      </c>
      <c s="17" r="Q1635"/>
      <c s="40" r="R1635"/>
      <c s="40" r="S1635"/>
      <c s="17" r="T1635"/>
      <c s="29" r="U1635">
        <f>(((20*AB1635)*AC1635)+(20*AA1635))*1</f>
        <v>0</v>
      </c>
      <c s="29" r="V1635">
        <f>IF((U1635=0),0,(S1635/U1635))</f>
        <v>0</v>
      </c>
      <c s="40" r="X1635">
        <f>(AA1635+AB1635)*AC1635</f>
        <v>0</v>
      </c>
      <c s="17" r="Y1635"/>
      <c s="31" r="AA1635"/>
      <c s="31" r="AB1635"/>
      <c s="31" r="AC1635"/>
      <c s="31" r="AD1635"/>
    </row>
    <row customHeight="1" r="1636" ht="12.0">
      <c s="19" r="A1636">
        <v>41798.0833333333</v>
      </c>
      <c s="23" r="B1636">
        <v>41798.125</v>
      </c>
      <c s="19" r="C1636">
        <f>A1636+TIME(5,0,0)</f>
        <v>41798.2916666667</v>
      </c>
      <c s="24" r="D1636">
        <f>DATE(YEAR(C1636),MONTH(C1636),DAY(C1636))</f>
        <v>41798</v>
      </c>
      <c s="27" r="E1636">
        <f>HOUR(C1636)</f>
        <v>7</v>
      </c>
      <c t="str" s="27" r="F1636">
        <f>CONCATENATE("TAITsched:",(H1636*1000))</f>
        <v>TAITsched:20000</v>
      </c>
      <c s="18" r="G1636">
        <v>20</v>
      </c>
      <c s="8" r="H1636">
        <v>20</v>
      </c>
      <c s="36" r="I1636">
        <v>0</v>
      </c>
      <c t="str" s="27" r="J1636">
        <f>CONCATENATE("TAITbid:",(G1636*1000))</f>
        <v>TAITbid:20000</v>
      </c>
      <c t="str" s="27" r="K1636">
        <f>CONCATENATE("TAITUnscheduled:",(I1636*1000))</f>
        <v>TAITUnscheduled:0</v>
      </c>
      <c t="str" s="27" r="L1636">
        <f>CONCATENATE("TAITPlanned:",(N1636*1000))</f>
        <v>TAITPlanned:0</v>
      </c>
      <c t="str" s="27" r="M1636">
        <f>CONCATENATE("TAITSettled:",(P1636*1000))</f>
        <v>TAITSettled:20000</v>
      </c>
      <c s="36" r="N1636"/>
      <c s="34" r="O1636"/>
      <c s="8" r="P1636">
        <v>20</v>
      </c>
      <c s="17" r="Q1636"/>
      <c s="40" r="R1636"/>
      <c s="40" r="S1636"/>
      <c s="17" r="T1636"/>
      <c s="29" r="U1636">
        <f>(((20*AB1636)*AC1636)+(20*AA1636))*1</f>
        <v>0</v>
      </c>
      <c s="29" r="V1636">
        <f>IF((U1636=0),0,(S1636/U1636))</f>
        <v>0</v>
      </c>
      <c s="40" r="X1636">
        <f>(AA1636+AB1636)*AC1636</f>
        <v>0</v>
      </c>
      <c s="17" r="Y1636"/>
      <c s="31" r="AA1636"/>
      <c s="31" r="AB1636"/>
      <c s="31" r="AC1636"/>
      <c s="31" r="AD1636"/>
    </row>
    <row customHeight="1" r="1637" ht="12.0">
      <c s="19" r="A1637">
        <v>41798.125</v>
      </c>
      <c s="23" r="B1637">
        <v>41798.1666666667</v>
      </c>
      <c s="19" r="C1637">
        <f>A1637+TIME(5,0,0)</f>
        <v>41798.3333333333</v>
      </c>
      <c s="24" r="D1637">
        <f>DATE(YEAR(C1637),MONTH(C1637),DAY(C1637))</f>
        <v>41798</v>
      </c>
      <c s="27" r="E1637">
        <f>HOUR(C1637)</f>
        <v>8</v>
      </c>
      <c t="str" s="27" r="F1637">
        <f>CONCATENATE("TAITsched:",(H1637*1000))</f>
        <v>TAITsched:20000</v>
      </c>
      <c s="18" r="G1637">
        <v>20</v>
      </c>
      <c s="8" r="H1637">
        <v>20</v>
      </c>
      <c s="36" r="I1637">
        <v>0</v>
      </c>
      <c t="str" s="27" r="J1637">
        <f>CONCATENATE("TAITbid:",(G1637*1000))</f>
        <v>TAITbid:20000</v>
      </c>
      <c t="str" s="27" r="K1637">
        <f>CONCATENATE("TAITUnscheduled:",(I1637*1000))</f>
        <v>TAITUnscheduled:0</v>
      </c>
      <c t="str" s="27" r="L1637">
        <f>CONCATENATE("TAITPlanned:",(N1637*1000))</f>
        <v>TAITPlanned:0</v>
      </c>
      <c t="str" s="27" r="M1637">
        <f>CONCATENATE("TAITSettled:",(P1637*1000))</f>
        <v>TAITSettled:20000</v>
      </c>
      <c s="36" r="N1637"/>
      <c s="34" r="O1637"/>
      <c s="8" r="P1637">
        <v>20</v>
      </c>
      <c s="17" r="Q1637"/>
      <c s="40" r="R1637"/>
      <c s="40" r="S1637"/>
      <c s="17" r="T1637"/>
      <c s="29" r="U1637">
        <f>(((20*AB1637)*AC1637)+(20*AA1637))*1</f>
        <v>0</v>
      </c>
      <c s="29" r="V1637">
        <f>IF((U1637=0),0,(S1637/U1637))</f>
        <v>0</v>
      </c>
      <c s="40" r="X1637">
        <f>(AA1637+AB1637)*AC1637</f>
        <v>0</v>
      </c>
      <c s="17" r="Y1637"/>
      <c s="31" r="AA1637"/>
      <c s="31" r="AB1637"/>
      <c s="31" r="AC1637"/>
      <c s="31" r="AD1637"/>
    </row>
    <row customHeight="1" r="1638" ht="12.0">
      <c s="19" r="A1638">
        <v>41798.1666666667</v>
      </c>
      <c s="23" r="B1638">
        <v>41798.2083333333</v>
      </c>
      <c s="19" r="C1638">
        <f>A1638+TIME(5,0,0)</f>
        <v>41798.375</v>
      </c>
      <c s="24" r="D1638">
        <f>DATE(YEAR(C1638),MONTH(C1638),DAY(C1638))</f>
        <v>41798</v>
      </c>
      <c s="27" r="E1638">
        <f>HOUR(C1638)</f>
        <v>9</v>
      </c>
      <c t="str" s="27" r="F1638">
        <f>CONCATENATE("TAITsched:",(H1638*1000))</f>
        <v>TAITsched:20000</v>
      </c>
      <c s="18" r="G1638">
        <v>20</v>
      </c>
      <c s="8" r="H1638">
        <v>20</v>
      </c>
      <c s="36" r="I1638">
        <v>0</v>
      </c>
      <c t="str" s="27" r="J1638">
        <f>CONCATENATE("TAITbid:",(G1638*1000))</f>
        <v>TAITbid:20000</v>
      </c>
      <c t="str" s="27" r="K1638">
        <f>CONCATENATE("TAITUnscheduled:",(I1638*1000))</f>
        <v>TAITUnscheduled:0</v>
      </c>
      <c t="str" s="27" r="L1638">
        <f>CONCATENATE("TAITPlanned:",(N1638*1000))</f>
        <v>TAITPlanned:0</v>
      </c>
      <c t="str" s="27" r="M1638">
        <f>CONCATENATE("TAITSettled:",(P1638*1000))</f>
        <v>TAITSettled:20000</v>
      </c>
      <c s="36" r="N1638"/>
      <c s="34" r="O1638"/>
      <c s="8" r="P1638">
        <v>20</v>
      </c>
      <c s="17" r="Q1638"/>
      <c s="40" r="R1638"/>
      <c s="40" r="S1638"/>
      <c s="17" r="T1638"/>
      <c s="29" r="U1638">
        <f>(((20*AB1638)*AC1638)+(20*AA1638))*1</f>
        <v>0</v>
      </c>
      <c s="29" r="V1638">
        <f>IF((U1638=0),0,(S1638/U1638))</f>
        <v>0</v>
      </c>
      <c s="40" r="X1638">
        <f>(AA1638+AB1638)*AC1638</f>
        <v>0</v>
      </c>
      <c s="17" r="Y1638"/>
      <c s="31" r="AA1638"/>
      <c s="31" r="AB1638"/>
      <c s="31" r="AC1638"/>
      <c s="31" r="AD1638"/>
    </row>
    <row customHeight="1" r="1639" ht="12.0">
      <c s="19" r="A1639">
        <v>41798.2083333333</v>
      </c>
      <c s="23" r="B1639">
        <v>41798.25</v>
      </c>
      <c s="19" r="C1639">
        <f>A1639+TIME(5,0,0)</f>
        <v>41798.4166666667</v>
      </c>
      <c s="24" r="D1639">
        <f>DATE(YEAR(C1639),MONTH(C1639),DAY(C1639))</f>
        <v>41798</v>
      </c>
      <c s="27" r="E1639">
        <f>HOUR(C1639)</f>
        <v>10</v>
      </c>
      <c t="str" s="27" r="F1639">
        <f>CONCATENATE("TAITsched:",(H1639*1000))</f>
        <v>TAITsched:20000</v>
      </c>
      <c s="18" r="G1639">
        <v>20</v>
      </c>
      <c s="8" r="H1639">
        <v>20</v>
      </c>
      <c s="36" r="I1639">
        <v>0</v>
      </c>
      <c t="str" s="27" r="J1639">
        <f>CONCATENATE("TAITbid:",(G1639*1000))</f>
        <v>TAITbid:20000</v>
      </c>
      <c t="str" s="27" r="K1639">
        <f>CONCATENATE("TAITUnscheduled:",(I1639*1000))</f>
        <v>TAITUnscheduled:0</v>
      </c>
      <c t="str" s="27" r="L1639">
        <f>CONCATENATE("TAITPlanned:",(N1639*1000))</f>
        <v>TAITPlanned:0</v>
      </c>
      <c t="str" s="27" r="M1639">
        <f>CONCATENATE("TAITSettled:",(P1639*1000))</f>
        <v>TAITSettled:20000</v>
      </c>
      <c s="36" r="N1639"/>
      <c s="34" r="O1639"/>
      <c s="8" r="P1639">
        <v>20</v>
      </c>
      <c s="17" r="Q1639"/>
      <c s="40" r="R1639"/>
      <c s="40" r="S1639"/>
      <c s="17" r="T1639"/>
      <c s="29" r="U1639">
        <f>(((20*AB1639)*AC1639)+(20*AA1639))*1</f>
        <v>0</v>
      </c>
      <c s="29" r="V1639">
        <f>IF((U1639=0),0,(S1639/U1639))</f>
        <v>0</v>
      </c>
      <c s="40" r="X1639">
        <f>(AA1639+AB1639)*AC1639</f>
        <v>0</v>
      </c>
      <c s="17" r="Y1639"/>
      <c s="31" r="AA1639"/>
      <c s="31" r="AB1639"/>
      <c s="31" r="AC1639"/>
      <c s="31" r="AD1639"/>
    </row>
    <row customHeight="1" r="1640" ht="12.0">
      <c s="19" r="A1640">
        <v>41798.25</v>
      </c>
      <c s="23" r="B1640">
        <v>41798.2916666667</v>
      </c>
      <c s="19" r="C1640">
        <f>A1640+TIME(5,0,0)</f>
        <v>41798.4583333333</v>
      </c>
      <c s="24" r="D1640">
        <f>DATE(YEAR(C1640),MONTH(C1640),DAY(C1640))</f>
        <v>41798</v>
      </c>
      <c s="27" r="E1640">
        <f>HOUR(C1640)</f>
        <v>11</v>
      </c>
      <c t="str" s="27" r="F1640">
        <f>CONCATENATE("TAITsched:",(H1640*1000))</f>
        <v>TAITsched:20000</v>
      </c>
      <c s="18" r="G1640">
        <v>20</v>
      </c>
      <c s="8" r="H1640">
        <v>20</v>
      </c>
      <c s="36" r="I1640">
        <v>0</v>
      </c>
      <c t="str" s="27" r="J1640">
        <f>CONCATENATE("TAITbid:",(G1640*1000))</f>
        <v>TAITbid:20000</v>
      </c>
      <c t="str" s="27" r="K1640">
        <f>CONCATENATE("TAITUnscheduled:",(I1640*1000))</f>
        <v>TAITUnscheduled:0</v>
      </c>
      <c t="str" s="27" r="L1640">
        <f>CONCATENATE("TAITPlanned:",(N1640*1000))</f>
        <v>TAITPlanned:0</v>
      </c>
      <c t="str" s="27" r="M1640">
        <f>CONCATENATE("TAITSettled:",(P1640*1000))</f>
        <v>TAITSettled:20000</v>
      </c>
      <c s="36" r="N1640"/>
      <c s="34" r="O1640"/>
      <c s="8" r="P1640">
        <v>20</v>
      </c>
      <c s="17" r="Q1640"/>
      <c s="40" r="R1640"/>
      <c s="40" r="S1640"/>
      <c s="17" r="T1640"/>
      <c s="29" r="U1640">
        <f>(((20*AB1640)*AC1640)+(20*AA1640))*1</f>
        <v>0</v>
      </c>
      <c s="29" r="V1640">
        <f>IF((U1640=0),0,(S1640/U1640))</f>
        <v>0</v>
      </c>
      <c s="40" r="X1640">
        <f>(AA1640+AB1640)*AC1640</f>
        <v>0</v>
      </c>
      <c s="17" r="Y1640"/>
      <c s="31" r="AA1640"/>
      <c s="31" r="AB1640"/>
      <c s="31" r="AC1640"/>
      <c s="31" r="AD1640"/>
    </row>
    <row customHeight="1" r="1641" ht="12.0">
      <c s="19" r="A1641">
        <v>41798.2916666667</v>
      </c>
      <c s="23" r="B1641">
        <v>41798.3333333333</v>
      </c>
      <c s="19" r="C1641">
        <f>A1641+TIME(5,0,0)</f>
        <v>41798.5</v>
      </c>
      <c s="24" r="D1641">
        <f>DATE(YEAR(C1641),MONTH(C1641),DAY(C1641))</f>
        <v>41798</v>
      </c>
      <c s="27" r="E1641">
        <f>HOUR(C1641)</f>
        <v>12</v>
      </c>
      <c t="str" s="27" r="F1641">
        <f>CONCATENATE("TAITsched:",(H1641*1000))</f>
        <v>TAITsched:20000</v>
      </c>
      <c s="18" r="G1641">
        <v>20</v>
      </c>
      <c s="8" r="H1641">
        <v>20</v>
      </c>
      <c s="36" r="I1641">
        <v>0</v>
      </c>
      <c t="str" s="27" r="J1641">
        <f>CONCATENATE("TAITbid:",(G1641*1000))</f>
        <v>TAITbid:20000</v>
      </c>
      <c t="str" s="27" r="K1641">
        <f>CONCATENATE("TAITUnscheduled:",(I1641*1000))</f>
        <v>TAITUnscheduled:0</v>
      </c>
      <c t="str" s="27" r="L1641">
        <f>CONCATENATE("TAITPlanned:",(N1641*1000))</f>
        <v>TAITPlanned:0</v>
      </c>
      <c t="str" s="27" r="M1641">
        <f>CONCATENATE("TAITSettled:",(P1641*1000))</f>
        <v>TAITSettled:20000</v>
      </c>
      <c s="36" r="N1641"/>
      <c s="34" r="O1641"/>
      <c s="8" r="P1641">
        <v>20</v>
      </c>
      <c s="17" r="Q1641"/>
      <c s="40" r="R1641"/>
      <c s="40" r="S1641"/>
      <c s="17" r="T1641"/>
      <c s="29" r="U1641">
        <f>(((20*AB1641)*AC1641)+(20*AA1641))*1</f>
        <v>0</v>
      </c>
      <c s="29" r="V1641">
        <f>IF((U1641=0),0,(S1641/U1641))</f>
        <v>0</v>
      </c>
      <c s="40" r="X1641">
        <f>(AA1641+AB1641)*AC1641</f>
        <v>0</v>
      </c>
      <c s="17" r="Y1641"/>
      <c s="31" r="AA1641"/>
      <c s="31" r="AB1641"/>
      <c s="31" r="AC1641"/>
      <c s="31" r="AD1641"/>
    </row>
    <row customHeight="1" r="1642" ht="12.0">
      <c s="19" r="A1642">
        <v>41798.3333333333</v>
      </c>
      <c s="23" r="B1642">
        <v>41798.375</v>
      </c>
      <c s="19" r="C1642">
        <f>A1642+TIME(5,0,0)</f>
        <v>41798.5416666667</v>
      </c>
      <c s="24" r="D1642">
        <f>DATE(YEAR(C1642),MONTH(C1642),DAY(C1642))</f>
        <v>41798</v>
      </c>
      <c s="27" r="E1642">
        <f>HOUR(C1642)</f>
        <v>13</v>
      </c>
      <c t="str" s="27" r="F1642">
        <f>CONCATENATE("TAITsched:",(H1642*1000))</f>
        <v>TAITsched:20000</v>
      </c>
      <c s="18" r="G1642">
        <v>20</v>
      </c>
      <c s="8" r="H1642">
        <v>20</v>
      </c>
      <c s="36" r="I1642">
        <v>0</v>
      </c>
      <c t="str" s="27" r="J1642">
        <f>CONCATENATE("TAITbid:",(G1642*1000))</f>
        <v>TAITbid:20000</v>
      </c>
      <c t="str" s="27" r="K1642">
        <f>CONCATENATE("TAITUnscheduled:",(I1642*1000))</f>
        <v>TAITUnscheduled:0</v>
      </c>
      <c t="str" s="27" r="L1642">
        <f>CONCATENATE("TAITPlanned:",(N1642*1000))</f>
        <v>TAITPlanned:0</v>
      </c>
      <c t="str" s="27" r="M1642">
        <f>CONCATENATE("TAITSettled:",(P1642*1000))</f>
        <v>TAITSettled:20000</v>
      </c>
      <c s="36" r="N1642"/>
      <c s="34" r="O1642"/>
      <c s="8" r="P1642">
        <v>20</v>
      </c>
      <c s="17" r="Q1642"/>
      <c s="40" r="R1642"/>
      <c s="40" r="S1642"/>
      <c s="17" r="T1642"/>
      <c s="29" r="U1642">
        <f>(((20*AB1642)*AC1642)+(20*AA1642))*1</f>
        <v>0</v>
      </c>
      <c s="29" r="V1642">
        <f>IF((U1642=0),0,(S1642/U1642))</f>
        <v>0</v>
      </c>
      <c s="40" r="X1642">
        <f>(AA1642+AB1642)*AC1642</f>
        <v>0</v>
      </c>
      <c s="17" r="Y1642"/>
      <c s="31" r="AA1642"/>
      <c s="31" r="AB1642"/>
      <c s="31" r="AC1642"/>
      <c s="31" r="AD1642"/>
    </row>
    <row customHeight="1" r="1643" ht="12.0">
      <c s="19" r="A1643">
        <v>41798.375</v>
      </c>
      <c s="23" r="B1643">
        <v>41798.4166666667</v>
      </c>
      <c s="19" r="C1643">
        <f>A1643+TIME(5,0,0)</f>
        <v>41798.5833333333</v>
      </c>
      <c s="24" r="D1643">
        <f>DATE(YEAR(C1643),MONTH(C1643),DAY(C1643))</f>
        <v>41798</v>
      </c>
      <c s="27" r="E1643">
        <f>HOUR(C1643)</f>
        <v>14</v>
      </c>
      <c t="str" s="27" r="F1643">
        <f>CONCATENATE("TAITsched:",(H1643*1000))</f>
        <v>TAITsched:20000</v>
      </c>
      <c s="18" r="G1643">
        <v>20</v>
      </c>
      <c s="8" r="H1643">
        <v>20</v>
      </c>
      <c s="36" r="I1643">
        <v>0</v>
      </c>
      <c t="str" s="27" r="J1643">
        <f>CONCATENATE("TAITbid:",(G1643*1000))</f>
        <v>TAITbid:20000</v>
      </c>
      <c t="str" s="27" r="K1643">
        <f>CONCATENATE("TAITUnscheduled:",(I1643*1000))</f>
        <v>TAITUnscheduled:0</v>
      </c>
      <c t="str" s="27" r="L1643">
        <f>CONCATENATE("TAITPlanned:",(N1643*1000))</f>
        <v>TAITPlanned:0</v>
      </c>
      <c t="str" s="27" r="M1643">
        <f>CONCATENATE("TAITSettled:",(P1643*1000))</f>
        <v>TAITSettled:20000</v>
      </c>
      <c s="36" r="N1643"/>
      <c s="34" r="O1643"/>
      <c s="8" r="P1643">
        <v>20</v>
      </c>
      <c s="17" r="Q1643"/>
      <c s="40" r="R1643"/>
      <c s="40" r="S1643"/>
      <c s="17" r="T1643"/>
      <c s="29" r="U1643">
        <f>(((20*AB1643)*AC1643)+(20*AA1643))*1</f>
        <v>0</v>
      </c>
      <c s="29" r="V1643">
        <f>IF((U1643=0),0,(S1643/U1643))</f>
        <v>0</v>
      </c>
      <c s="40" r="X1643">
        <f>(AA1643+AB1643)*AC1643</f>
        <v>0</v>
      </c>
      <c s="17" r="Y1643"/>
      <c s="31" r="AA1643"/>
      <c s="31" r="AB1643"/>
      <c s="31" r="AC1643"/>
      <c s="31" r="AD1643"/>
    </row>
    <row customHeight="1" r="1644" ht="12.0">
      <c s="19" r="A1644">
        <v>41798.4166666667</v>
      </c>
      <c s="23" r="B1644">
        <v>41798.4583333333</v>
      </c>
      <c s="19" r="C1644">
        <f>A1644+TIME(5,0,0)</f>
        <v>41798.625</v>
      </c>
      <c s="24" r="D1644">
        <f>DATE(YEAR(C1644),MONTH(C1644),DAY(C1644))</f>
        <v>41798</v>
      </c>
      <c s="27" r="E1644">
        <f>HOUR(C1644)</f>
        <v>15</v>
      </c>
      <c t="str" s="27" r="F1644">
        <f>CONCATENATE("TAITsched:",(H1644*1000))</f>
        <v>TAITsched:20000</v>
      </c>
      <c s="18" r="G1644">
        <v>20</v>
      </c>
      <c s="8" r="H1644">
        <v>20</v>
      </c>
      <c s="36" r="I1644">
        <v>0</v>
      </c>
      <c t="str" s="27" r="J1644">
        <f>CONCATENATE("TAITbid:",(G1644*1000))</f>
        <v>TAITbid:20000</v>
      </c>
      <c t="str" s="27" r="K1644">
        <f>CONCATENATE("TAITUnscheduled:",(I1644*1000))</f>
        <v>TAITUnscheduled:0</v>
      </c>
      <c t="str" s="27" r="L1644">
        <f>CONCATENATE("TAITPlanned:",(N1644*1000))</f>
        <v>TAITPlanned:0</v>
      </c>
      <c t="str" s="27" r="M1644">
        <f>CONCATENATE("TAITSettled:",(P1644*1000))</f>
        <v>TAITSettled:20000</v>
      </c>
      <c s="36" r="N1644"/>
      <c s="34" r="O1644"/>
      <c s="8" r="P1644">
        <v>20</v>
      </c>
      <c s="17" r="Q1644"/>
      <c s="40" r="R1644"/>
      <c s="40" r="S1644"/>
      <c s="17" r="T1644"/>
      <c s="29" r="U1644">
        <f>(((20*AB1644)*AC1644)+(20*AA1644))*1</f>
        <v>0</v>
      </c>
      <c s="29" r="V1644">
        <f>IF((U1644=0),0,(S1644/U1644))</f>
        <v>0</v>
      </c>
      <c s="40" r="X1644">
        <f>(AA1644+AB1644)*AC1644</f>
        <v>0</v>
      </c>
      <c s="17" r="Y1644"/>
      <c s="31" r="AA1644"/>
      <c s="31" r="AB1644"/>
      <c s="31" r="AC1644"/>
      <c s="31" r="AD1644"/>
    </row>
    <row customHeight="1" r="1645" ht="12.0">
      <c s="19" r="A1645">
        <v>41798.4583333333</v>
      </c>
      <c s="23" r="B1645">
        <v>41798.5</v>
      </c>
      <c s="19" r="C1645">
        <f>A1645+TIME(5,0,0)</f>
        <v>41798.6666666667</v>
      </c>
      <c s="24" r="D1645">
        <f>DATE(YEAR(C1645),MONTH(C1645),DAY(C1645))</f>
        <v>41798</v>
      </c>
      <c s="27" r="E1645">
        <f>HOUR(C1645)</f>
        <v>16</v>
      </c>
      <c t="str" s="27" r="F1645">
        <f>CONCATENATE("TAITsched:",(H1645*1000))</f>
        <v>TAITsched:20000</v>
      </c>
      <c s="18" r="G1645">
        <v>20</v>
      </c>
      <c s="8" r="H1645">
        <v>20</v>
      </c>
      <c s="36" r="I1645">
        <v>0</v>
      </c>
      <c t="str" s="27" r="J1645">
        <f>CONCATENATE("TAITbid:",(G1645*1000))</f>
        <v>TAITbid:20000</v>
      </c>
      <c t="str" s="27" r="K1645">
        <f>CONCATENATE("TAITUnscheduled:",(I1645*1000))</f>
        <v>TAITUnscheduled:0</v>
      </c>
      <c t="str" s="27" r="L1645">
        <f>CONCATENATE("TAITPlanned:",(N1645*1000))</f>
        <v>TAITPlanned:0</v>
      </c>
      <c t="str" s="27" r="M1645">
        <f>CONCATENATE("TAITSettled:",(P1645*1000))</f>
        <v>TAITSettled:20000</v>
      </c>
      <c s="36" r="N1645"/>
      <c s="34" r="O1645"/>
      <c s="8" r="P1645">
        <v>20</v>
      </c>
      <c s="17" r="Q1645"/>
      <c s="40" r="R1645"/>
      <c s="40" r="S1645"/>
      <c s="17" r="T1645"/>
      <c s="29" r="U1645">
        <f>(((20*AB1645)*AC1645)+(20*AA1645))*1</f>
        <v>0</v>
      </c>
      <c s="29" r="V1645">
        <f>IF((U1645=0),0,(S1645/U1645))</f>
        <v>0</v>
      </c>
      <c s="40" r="X1645">
        <f>(AA1645+AB1645)*AC1645</f>
        <v>0</v>
      </c>
      <c s="17" r="Y1645"/>
      <c s="31" r="AA1645"/>
      <c s="31" r="AB1645"/>
      <c s="31" r="AC1645"/>
      <c s="31" r="AD1645"/>
    </row>
    <row customHeight="1" r="1646" ht="12.0">
      <c s="19" r="A1646">
        <v>41798.5</v>
      </c>
      <c s="23" r="B1646">
        <v>41798.5416666667</v>
      </c>
      <c s="19" r="C1646">
        <f>A1646+TIME(5,0,0)</f>
        <v>41798.7083333333</v>
      </c>
      <c s="24" r="D1646">
        <f>DATE(YEAR(C1646),MONTH(C1646),DAY(C1646))</f>
        <v>41798</v>
      </c>
      <c s="27" r="E1646">
        <f>HOUR(C1646)</f>
        <v>17</v>
      </c>
      <c t="str" s="27" r="F1646">
        <f>CONCATENATE("TAITsched:",(H1646*1000))</f>
        <v>TAITsched:20000</v>
      </c>
      <c s="18" r="G1646">
        <v>20</v>
      </c>
      <c s="8" r="H1646">
        <v>20</v>
      </c>
      <c s="36" r="I1646">
        <v>0</v>
      </c>
      <c t="str" s="27" r="J1646">
        <f>CONCATENATE("TAITbid:",(G1646*1000))</f>
        <v>TAITbid:20000</v>
      </c>
      <c t="str" s="27" r="K1646">
        <f>CONCATENATE("TAITUnscheduled:",(I1646*1000))</f>
        <v>TAITUnscheduled:0</v>
      </c>
      <c t="str" s="27" r="L1646">
        <f>CONCATENATE("TAITPlanned:",(N1646*1000))</f>
        <v>TAITPlanned:0</v>
      </c>
      <c t="str" s="27" r="M1646">
        <f>CONCATENATE("TAITSettled:",(P1646*1000))</f>
        <v>TAITSettled:20000</v>
      </c>
      <c s="36" r="N1646"/>
      <c s="34" r="O1646"/>
      <c s="8" r="P1646">
        <v>20</v>
      </c>
      <c s="17" r="Q1646"/>
      <c s="40" r="R1646"/>
      <c s="40" r="S1646"/>
      <c s="17" r="T1646"/>
      <c s="29" r="U1646">
        <f>(((20*AB1646)*AC1646)+(20*AA1646))*1</f>
        <v>0</v>
      </c>
      <c s="29" r="V1646">
        <f>IF((U1646=0),0,(S1646/U1646))</f>
        <v>0</v>
      </c>
      <c s="40" r="X1646">
        <f>(AA1646+AB1646)*AC1646</f>
        <v>0</v>
      </c>
      <c s="17" r="Y1646"/>
      <c s="31" r="AA1646"/>
      <c s="31" r="AB1646"/>
      <c s="31" r="AC1646"/>
      <c s="31" r="AD1646"/>
    </row>
    <row customHeight="1" r="1647" ht="12.0">
      <c s="19" r="A1647">
        <v>41798.5416666667</v>
      </c>
      <c s="23" r="B1647">
        <v>41798.5833333333</v>
      </c>
      <c s="19" r="C1647">
        <f>A1647+TIME(5,0,0)</f>
        <v>41798.75</v>
      </c>
      <c s="24" r="D1647">
        <f>DATE(YEAR(C1647),MONTH(C1647),DAY(C1647))</f>
        <v>41798</v>
      </c>
      <c s="27" r="E1647">
        <f>HOUR(C1647)</f>
        <v>18</v>
      </c>
      <c t="str" s="27" r="F1647">
        <f>CONCATENATE("TAITsched:",(H1647*1000))</f>
        <v>TAITsched:20000</v>
      </c>
      <c s="18" r="G1647">
        <v>20</v>
      </c>
      <c s="8" r="H1647">
        <v>20</v>
      </c>
      <c s="36" r="I1647">
        <v>0</v>
      </c>
      <c t="str" s="27" r="J1647">
        <f>CONCATENATE("TAITbid:",(G1647*1000))</f>
        <v>TAITbid:20000</v>
      </c>
      <c t="str" s="27" r="K1647">
        <f>CONCATENATE("TAITUnscheduled:",(I1647*1000))</f>
        <v>TAITUnscheduled:0</v>
      </c>
      <c t="str" s="27" r="L1647">
        <f>CONCATENATE("TAITPlanned:",(N1647*1000))</f>
        <v>TAITPlanned:0</v>
      </c>
      <c t="str" s="27" r="M1647">
        <f>CONCATENATE("TAITSettled:",(P1647*1000))</f>
        <v>TAITSettled:20000</v>
      </c>
      <c s="36" r="N1647"/>
      <c s="34" r="O1647"/>
      <c s="8" r="P1647">
        <v>20</v>
      </c>
      <c s="17" r="Q1647"/>
      <c s="40" r="R1647"/>
      <c s="40" r="S1647"/>
      <c s="17" r="T1647"/>
      <c s="29" r="U1647">
        <f>(((20*AB1647)*AC1647)+(20*AA1647))*1</f>
        <v>0</v>
      </c>
      <c s="29" r="V1647">
        <f>IF((U1647=0),0,(S1647/U1647))</f>
        <v>0</v>
      </c>
      <c s="40" r="X1647">
        <f>(AA1647+AB1647)*AC1647</f>
        <v>0</v>
      </c>
      <c s="17" r="Y1647"/>
      <c s="31" r="AA1647"/>
      <c s="31" r="AB1647"/>
      <c s="31" r="AC1647"/>
      <c s="31" r="AD1647"/>
    </row>
    <row customHeight="1" r="1648" ht="12.0">
      <c s="19" r="A1648">
        <v>41798.5833333333</v>
      </c>
      <c s="23" r="B1648">
        <v>41798.625</v>
      </c>
      <c s="19" r="C1648">
        <f>A1648+TIME(5,0,0)</f>
        <v>41798.7916666667</v>
      </c>
      <c s="24" r="D1648">
        <f>DATE(YEAR(C1648),MONTH(C1648),DAY(C1648))</f>
        <v>41798</v>
      </c>
      <c s="27" r="E1648">
        <f>HOUR(C1648)</f>
        <v>19</v>
      </c>
      <c t="str" s="27" r="F1648">
        <f>CONCATENATE("TAITsched:",(H1648*1000))</f>
        <v>TAITsched:20000</v>
      </c>
      <c s="18" r="G1648">
        <v>20</v>
      </c>
      <c s="8" r="H1648">
        <v>20</v>
      </c>
      <c s="36" r="I1648">
        <v>0</v>
      </c>
      <c t="str" s="27" r="J1648">
        <f>CONCATENATE("TAITbid:",(G1648*1000))</f>
        <v>TAITbid:20000</v>
      </c>
      <c t="str" s="27" r="K1648">
        <f>CONCATENATE("TAITUnscheduled:",(I1648*1000))</f>
        <v>TAITUnscheduled:0</v>
      </c>
      <c t="str" s="27" r="L1648">
        <f>CONCATENATE("TAITPlanned:",(N1648*1000))</f>
        <v>TAITPlanned:0</v>
      </c>
      <c t="str" s="27" r="M1648">
        <f>CONCATENATE("TAITSettled:",(P1648*1000))</f>
        <v>TAITSettled:20000</v>
      </c>
      <c s="36" r="N1648"/>
      <c s="34" r="O1648"/>
      <c s="8" r="P1648">
        <v>20</v>
      </c>
      <c s="17" r="Q1648"/>
      <c s="40" r="R1648"/>
      <c s="40" r="S1648"/>
      <c s="17" r="T1648"/>
      <c s="29" r="U1648">
        <f>(((20*AB1648)*AC1648)+(20*AA1648))*1</f>
        <v>0</v>
      </c>
      <c s="29" r="V1648">
        <f>IF((U1648=0),0,(S1648/U1648))</f>
        <v>0</v>
      </c>
      <c s="40" r="X1648">
        <f>(AA1648+AB1648)*AC1648</f>
        <v>0</v>
      </c>
      <c s="17" r="Y1648"/>
      <c s="31" r="AA1648"/>
      <c s="31" r="AB1648"/>
      <c s="31" r="AC1648"/>
      <c s="31" r="AD1648"/>
    </row>
    <row customHeight="1" r="1649" ht="12.0">
      <c s="19" r="A1649">
        <v>41798.625</v>
      </c>
      <c s="23" r="B1649">
        <v>41798.6666666667</v>
      </c>
      <c s="19" r="C1649">
        <f>A1649+TIME(5,0,0)</f>
        <v>41798.8333333333</v>
      </c>
      <c s="24" r="D1649">
        <f>DATE(YEAR(C1649),MONTH(C1649),DAY(C1649))</f>
        <v>41798</v>
      </c>
      <c s="27" r="E1649">
        <f>HOUR(C1649)</f>
        <v>20</v>
      </c>
      <c t="str" s="27" r="F1649">
        <f>CONCATENATE("TAITsched:",(H1649*1000))</f>
        <v>TAITsched:20000</v>
      </c>
      <c s="18" r="G1649">
        <v>20</v>
      </c>
      <c s="8" r="H1649">
        <v>20</v>
      </c>
      <c s="36" r="I1649">
        <v>0</v>
      </c>
      <c t="str" s="27" r="J1649">
        <f>CONCATENATE("TAITbid:",(G1649*1000))</f>
        <v>TAITbid:20000</v>
      </c>
      <c t="str" s="27" r="K1649">
        <f>CONCATENATE("TAITUnscheduled:",(I1649*1000))</f>
        <v>TAITUnscheduled:0</v>
      </c>
      <c t="str" s="27" r="L1649">
        <f>CONCATENATE("TAITPlanned:",(N1649*1000))</f>
        <v>TAITPlanned:0</v>
      </c>
      <c t="str" s="27" r="M1649">
        <f>CONCATENATE("TAITSettled:",(P1649*1000))</f>
        <v>TAITSettled:20000</v>
      </c>
      <c s="36" r="N1649"/>
      <c s="34" r="O1649"/>
      <c s="8" r="P1649">
        <v>20</v>
      </c>
      <c s="17" r="Q1649"/>
      <c s="40" r="R1649"/>
      <c s="40" r="S1649"/>
      <c s="17" r="T1649"/>
      <c s="29" r="U1649">
        <f>(((20*AB1649)*AC1649)+(20*AA1649))*1</f>
        <v>0</v>
      </c>
      <c s="29" r="V1649">
        <f>IF((U1649=0),0,(S1649/U1649))</f>
        <v>0</v>
      </c>
      <c s="40" r="X1649">
        <f>(AA1649+AB1649)*AC1649</f>
        <v>0</v>
      </c>
      <c s="17" r="Y1649"/>
      <c s="31" r="AA1649"/>
      <c s="31" r="AB1649"/>
      <c s="31" r="AC1649"/>
      <c s="31" r="AD1649"/>
    </row>
    <row customHeight="1" r="1650" ht="12.0">
      <c s="19" r="A1650">
        <v>41798.6666666667</v>
      </c>
      <c s="23" r="B1650">
        <v>41798.7083333333</v>
      </c>
      <c s="19" r="C1650">
        <f>A1650+TIME(5,0,0)</f>
        <v>41798.875</v>
      </c>
      <c s="24" r="D1650">
        <f>DATE(YEAR(C1650),MONTH(C1650),DAY(C1650))</f>
        <v>41798</v>
      </c>
      <c s="27" r="E1650">
        <f>HOUR(C1650)</f>
        <v>21</v>
      </c>
      <c t="str" s="27" r="F1650">
        <f>CONCATENATE("TAITsched:",(H1650*1000))</f>
        <v>TAITsched:20000</v>
      </c>
      <c s="18" r="G1650">
        <v>20</v>
      </c>
      <c s="8" r="H1650">
        <v>20</v>
      </c>
      <c s="36" r="I1650">
        <v>0</v>
      </c>
      <c t="str" s="27" r="J1650">
        <f>CONCATENATE("TAITbid:",(G1650*1000))</f>
        <v>TAITbid:20000</v>
      </c>
      <c t="str" s="27" r="K1650">
        <f>CONCATENATE("TAITUnscheduled:",(I1650*1000))</f>
        <v>TAITUnscheduled:0</v>
      </c>
      <c t="str" s="27" r="L1650">
        <f>CONCATENATE("TAITPlanned:",(N1650*1000))</f>
        <v>TAITPlanned:0</v>
      </c>
      <c t="str" s="27" r="M1650">
        <f>CONCATENATE("TAITSettled:",(P1650*1000))</f>
        <v>TAITSettled:20000</v>
      </c>
      <c s="36" r="N1650"/>
      <c s="34" r="O1650"/>
      <c s="8" r="P1650">
        <v>20</v>
      </c>
      <c s="17" r="Q1650"/>
      <c s="40" r="R1650"/>
      <c s="40" r="S1650"/>
      <c s="17" r="T1650"/>
      <c s="29" r="U1650">
        <f>(((20*AB1650)*AC1650)+(20*AA1650))*1</f>
        <v>0</v>
      </c>
      <c s="29" r="V1650">
        <f>IF((U1650=0),0,(S1650/U1650))</f>
        <v>0</v>
      </c>
      <c s="40" r="X1650">
        <f>(AA1650+AB1650)*AC1650</f>
        <v>0</v>
      </c>
      <c s="17" r="Y1650"/>
      <c s="31" r="AA1650"/>
      <c s="31" r="AB1650"/>
      <c s="31" r="AC1650"/>
      <c s="31" r="AD1650"/>
    </row>
    <row customHeight="1" r="1651" ht="12.0">
      <c s="19" r="A1651">
        <v>41798.7083333333</v>
      </c>
      <c s="23" r="B1651">
        <v>41798.75</v>
      </c>
      <c s="19" r="C1651">
        <f>A1651+TIME(5,0,0)</f>
        <v>41798.9166666667</v>
      </c>
      <c s="24" r="D1651">
        <f>DATE(YEAR(C1651),MONTH(C1651),DAY(C1651))</f>
        <v>41798</v>
      </c>
      <c s="27" r="E1651">
        <f>HOUR(C1651)</f>
        <v>22</v>
      </c>
      <c t="str" s="27" r="F1651">
        <f>CONCATENATE("TAITsched:",(H1651*1000))</f>
        <v>TAITsched:20000</v>
      </c>
      <c s="18" r="G1651">
        <v>20</v>
      </c>
      <c s="8" r="H1651">
        <v>20</v>
      </c>
      <c s="36" r="I1651">
        <v>0</v>
      </c>
      <c t="str" s="27" r="J1651">
        <f>CONCATENATE("TAITbid:",(G1651*1000))</f>
        <v>TAITbid:20000</v>
      </c>
      <c t="str" s="27" r="K1651">
        <f>CONCATENATE("TAITUnscheduled:",(I1651*1000))</f>
        <v>TAITUnscheduled:0</v>
      </c>
      <c t="str" s="27" r="L1651">
        <f>CONCATENATE("TAITPlanned:",(N1651*1000))</f>
        <v>TAITPlanned:0</v>
      </c>
      <c t="str" s="27" r="M1651">
        <f>CONCATENATE("TAITSettled:",(P1651*1000))</f>
        <v>TAITSettled:20000</v>
      </c>
      <c s="36" r="N1651"/>
      <c s="34" r="O1651"/>
      <c s="8" r="P1651">
        <v>20</v>
      </c>
      <c s="17" r="Q1651"/>
      <c s="40" r="R1651"/>
      <c s="40" r="S1651"/>
      <c s="17" r="T1651"/>
      <c s="29" r="U1651">
        <f>(((20*AB1651)*AC1651)+(20*AA1651))*1</f>
        <v>0</v>
      </c>
      <c s="29" r="V1651">
        <f>IF((U1651=0),0,(S1651/U1651))</f>
        <v>0</v>
      </c>
      <c s="40" r="X1651">
        <f>(AA1651+AB1651)*AC1651</f>
        <v>0</v>
      </c>
      <c s="17" r="Y1651"/>
      <c s="31" r="AA1651"/>
      <c s="31" r="AB1651"/>
      <c s="31" r="AC1651"/>
      <c s="31" r="AD1651"/>
    </row>
    <row customHeight="1" r="1652" ht="12.0">
      <c s="19" r="A1652">
        <v>41798.75</v>
      </c>
      <c s="23" r="B1652">
        <v>41798.7916666667</v>
      </c>
      <c s="19" r="C1652">
        <f>A1652+TIME(5,0,0)</f>
        <v>41798.9583333333</v>
      </c>
      <c s="24" r="D1652">
        <f>DATE(YEAR(C1652),MONTH(C1652),DAY(C1652))</f>
        <v>41798</v>
      </c>
      <c s="27" r="E1652">
        <f>HOUR(C1652)</f>
        <v>23</v>
      </c>
      <c t="str" s="27" r="F1652">
        <f>CONCATENATE("TAITsched:",(H1652*1000))</f>
        <v>TAITsched:20000</v>
      </c>
      <c s="18" r="G1652">
        <v>20</v>
      </c>
      <c s="8" r="H1652">
        <v>20</v>
      </c>
      <c s="36" r="I1652">
        <v>0</v>
      </c>
      <c t="str" s="27" r="J1652">
        <f>CONCATENATE("TAITbid:",(G1652*1000))</f>
        <v>TAITbid:20000</v>
      </c>
      <c t="str" s="27" r="K1652">
        <f>CONCATENATE("TAITUnscheduled:",(I1652*1000))</f>
        <v>TAITUnscheduled:0</v>
      </c>
      <c t="str" s="27" r="L1652">
        <f>CONCATENATE("TAITPlanned:",(N1652*1000))</f>
        <v>TAITPlanned:0</v>
      </c>
      <c t="str" s="27" r="M1652">
        <f>CONCATENATE("TAITSettled:",(P1652*1000))</f>
        <v>TAITSettled:20000</v>
      </c>
      <c s="36" r="N1652"/>
      <c s="34" r="O1652"/>
      <c s="8" r="P1652">
        <v>20</v>
      </c>
      <c s="17" r="Q1652"/>
      <c s="40" r="R1652"/>
      <c s="40" r="S1652"/>
      <c s="17" r="T1652"/>
      <c s="29" r="U1652">
        <f>(((20*AB1652)*AC1652)+(20*AA1652))*1</f>
        <v>0</v>
      </c>
      <c s="29" r="V1652">
        <f>IF((U1652=0),0,(S1652/U1652))</f>
        <v>0</v>
      </c>
      <c s="40" r="X1652">
        <f>(AA1652+AB1652)*AC1652</f>
        <v>0</v>
      </c>
      <c s="17" r="Y1652"/>
      <c s="31" r="AA1652"/>
      <c s="31" r="AB1652"/>
      <c s="31" r="AC1652"/>
      <c s="31" r="AD1652"/>
    </row>
    <row customHeight="1" r="1653" ht="12.0">
      <c s="19" r="A1653">
        <v>41798.7916666667</v>
      </c>
      <c s="23" r="B1653">
        <v>41798.8333333333</v>
      </c>
      <c s="19" r="C1653">
        <f>A1653+TIME(5,0,0)</f>
        <v>41799</v>
      </c>
      <c s="24" r="D1653">
        <f>DATE(YEAR(C1653),MONTH(C1653),DAY(C1653))</f>
        <v>41799</v>
      </c>
      <c s="27" r="E1653">
        <f>HOUR(C1653)</f>
        <v>0</v>
      </c>
      <c t="str" s="27" r="F1653">
        <f>CONCATENATE("TAITsched:",(H1653*1000))</f>
        <v>TAITsched:20000</v>
      </c>
      <c s="18" r="G1653">
        <v>20</v>
      </c>
      <c s="8" r="H1653">
        <v>20</v>
      </c>
      <c s="36" r="I1653">
        <v>0</v>
      </c>
      <c t="str" s="27" r="J1653">
        <f>CONCATENATE("TAITbid:",(G1653*1000))</f>
        <v>TAITbid:20000</v>
      </c>
      <c t="str" s="27" r="K1653">
        <f>CONCATENATE("TAITUnscheduled:",(I1653*1000))</f>
        <v>TAITUnscheduled:0</v>
      </c>
      <c t="str" s="27" r="L1653">
        <f>CONCATENATE("TAITPlanned:",(N1653*1000))</f>
        <v>TAITPlanned:0</v>
      </c>
      <c t="str" s="27" r="M1653">
        <f>CONCATENATE("TAITSettled:",(P1653*1000))</f>
        <v>TAITSettled:20000</v>
      </c>
      <c s="36" r="N1653"/>
      <c s="34" r="O1653"/>
      <c s="8" r="P1653">
        <v>20</v>
      </c>
      <c s="17" r="Q1653"/>
      <c s="40" r="R1653"/>
      <c s="40" r="S1653"/>
      <c s="17" r="T1653"/>
      <c s="29" r="U1653">
        <f>(((20*AB1653)*AC1653)+(20*AA1653))*1</f>
        <v>0</v>
      </c>
      <c s="29" r="V1653">
        <f>IF((U1653=0),0,(S1653/U1653))</f>
        <v>0</v>
      </c>
      <c s="40" r="X1653">
        <f>(AA1653+AB1653)*AC1653</f>
        <v>0</v>
      </c>
      <c s="17" r="Y1653"/>
      <c s="31" r="AA1653"/>
      <c s="31" r="AB1653"/>
      <c s="31" r="AC1653"/>
      <c s="31" r="AD1653"/>
    </row>
    <row customHeight="1" r="1654" ht="12.0">
      <c s="19" r="A1654">
        <v>41798.8333333333</v>
      </c>
      <c s="23" r="B1654">
        <v>41798.875</v>
      </c>
      <c s="19" r="C1654">
        <f>A1654+TIME(5,0,0)</f>
        <v>41799.0416666667</v>
      </c>
      <c s="24" r="D1654">
        <f>DATE(YEAR(C1654),MONTH(C1654),DAY(C1654))</f>
        <v>41799</v>
      </c>
      <c s="27" r="E1654">
        <f>HOUR(C1654)</f>
        <v>1</v>
      </c>
      <c t="str" s="27" r="F1654">
        <f>CONCATENATE("TAITsched:",(H1654*1000))</f>
        <v>TAITsched:20000</v>
      </c>
      <c s="18" r="G1654">
        <v>20</v>
      </c>
      <c s="8" r="H1654">
        <v>20</v>
      </c>
      <c s="36" r="I1654">
        <v>0</v>
      </c>
      <c t="str" s="27" r="J1654">
        <f>CONCATENATE("TAITbid:",(G1654*1000))</f>
        <v>TAITbid:20000</v>
      </c>
      <c t="str" s="27" r="K1654">
        <f>CONCATENATE("TAITUnscheduled:",(I1654*1000))</f>
        <v>TAITUnscheduled:0</v>
      </c>
      <c t="str" s="27" r="L1654">
        <f>CONCATENATE("TAITPlanned:",(N1654*1000))</f>
        <v>TAITPlanned:0</v>
      </c>
      <c t="str" s="27" r="M1654">
        <f>CONCATENATE("TAITSettled:",(P1654*1000))</f>
        <v>TAITSettled:20000</v>
      </c>
      <c s="36" r="N1654"/>
      <c s="34" r="O1654"/>
      <c s="8" r="P1654">
        <v>20</v>
      </c>
      <c s="17" r="Q1654"/>
      <c s="40" r="R1654"/>
      <c s="40" r="S1654"/>
      <c s="17" r="T1654"/>
      <c s="29" r="U1654">
        <f>(((20*AB1654)*AC1654)+(20*AA1654))*1</f>
        <v>0</v>
      </c>
      <c s="29" r="V1654">
        <f>IF((U1654=0),0,(S1654/U1654))</f>
        <v>0</v>
      </c>
      <c s="40" r="X1654">
        <f>(AA1654+AB1654)*AC1654</f>
        <v>0</v>
      </c>
      <c s="17" r="Y1654"/>
      <c s="31" r="AA1654"/>
      <c s="31" r="AB1654"/>
      <c s="31" r="AC1654"/>
      <c s="31" r="AD1654"/>
    </row>
    <row customHeight="1" r="1655" ht="12.0">
      <c s="19" r="A1655">
        <v>41798.875</v>
      </c>
      <c s="23" r="B1655">
        <v>41798.9166666667</v>
      </c>
      <c s="19" r="C1655">
        <f>A1655+TIME(5,0,0)</f>
        <v>41799.0833333333</v>
      </c>
      <c s="24" r="D1655">
        <f>DATE(YEAR(C1655),MONTH(C1655),DAY(C1655))</f>
        <v>41799</v>
      </c>
      <c s="27" r="E1655">
        <f>HOUR(C1655)</f>
        <v>2</v>
      </c>
      <c t="str" s="27" r="F1655">
        <f>CONCATENATE("TAITsched:",(H1655*1000))</f>
        <v>TAITsched:20000</v>
      </c>
      <c s="18" r="G1655">
        <v>20</v>
      </c>
      <c s="8" r="H1655">
        <v>20</v>
      </c>
      <c s="36" r="I1655">
        <v>0</v>
      </c>
      <c t="str" s="27" r="J1655">
        <f>CONCATENATE("TAITbid:",(G1655*1000))</f>
        <v>TAITbid:20000</v>
      </c>
      <c t="str" s="27" r="K1655">
        <f>CONCATENATE("TAITUnscheduled:",(I1655*1000))</f>
        <v>TAITUnscheduled:0</v>
      </c>
      <c t="str" s="27" r="L1655">
        <f>CONCATENATE("TAITPlanned:",(N1655*1000))</f>
        <v>TAITPlanned:0</v>
      </c>
      <c t="str" s="27" r="M1655">
        <f>CONCATENATE("TAITSettled:",(P1655*1000))</f>
        <v>TAITSettled:20000</v>
      </c>
      <c s="36" r="N1655"/>
      <c s="34" r="O1655"/>
      <c s="8" r="P1655">
        <v>20</v>
      </c>
      <c s="17" r="Q1655"/>
      <c s="40" r="R1655"/>
      <c s="40" r="S1655"/>
      <c s="17" r="T1655"/>
      <c s="29" r="U1655">
        <f>(((20*AB1655)*AC1655)+(20*AA1655))*1</f>
        <v>0</v>
      </c>
      <c s="29" r="V1655">
        <f>IF((U1655=0),0,(S1655/U1655))</f>
        <v>0</v>
      </c>
      <c s="40" r="X1655">
        <f>(AA1655+AB1655)*AC1655</f>
        <v>0</v>
      </c>
      <c s="17" r="Y1655"/>
      <c s="31" r="AA1655"/>
      <c s="31" r="AB1655"/>
      <c s="31" r="AC1655"/>
      <c s="31" r="AD1655"/>
    </row>
    <row customHeight="1" r="1656" ht="12.0">
      <c s="19" r="A1656">
        <v>41798.9166666667</v>
      </c>
      <c s="23" r="B1656">
        <v>41798.9583333333</v>
      </c>
      <c s="19" r="C1656">
        <f>A1656+TIME(5,0,0)</f>
        <v>41799.125</v>
      </c>
      <c s="24" r="D1656">
        <f>DATE(YEAR(C1656),MONTH(C1656),DAY(C1656))</f>
        <v>41799</v>
      </c>
      <c s="27" r="E1656">
        <f>HOUR(C1656)</f>
        <v>3</v>
      </c>
      <c t="str" s="27" r="F1656">
        <f>CONCATENATE("TAITsched:",(H1656*1000))</f>
        <v>TAITsched:20000</v>
      </c>
      <c s="18" r="G1656">
        <v>20</v>
      </c>
      <c s="8" r="H1656">
        <v>20</v>
      </c>
      <c s="36" r="I1656">
        <v>0</v>
      </c>
      <c t="str" s="27" r="J1656">
        <f>CONCATENATE("TAITbid:",(G1656*1000))</f>
        <v>TAITbid:20000</v>
      </c>
      <c t="str" s="27" r="K1656">
        <f>CONCATENATE("TAITUnscheduled:",(I1656*1000))</f>
        <v>TAITUnscheduled:0</v>
      </c>
      <c t="str" s="27" r="L1656">
        <f>CONCATENATE("TAITPlanned:",(N1656*1000))</f>
        <v>TAITPlanned:0</v>
      </c>
      <c t="str" s="27" r="M1656">
        <f>CONCATENATE("TAITSettled:",(P1656*1000))</f>
        <v>TAITSettled:20000</v>
      </c>
      <c s="36" r="N1656"/>
      <c s="34" r="O1656"/>
      <c s="8" r="P1656">
        <v>20</v>
      </c>
      <c s="17" r="Q1656"/>
      <c s="40" r="R1656"/>
      <c s="40" r="S1656"/>
      <c s="17" r="T1656"/>
      <c s="29" r="U1656">
        <f>(((20*AB1656)*AC1656)+(20*AA1656))*1</f>
        <v>0</v>
      </c>
      <c s="29" r="V1656">
        <f>IF((U1656=0),0,(S1656/U1656))</f>
        <v>0</v>
      </c>
      <c s="40" r="X1656">
        <f>(AA1656+AB1656)*AC1656</f>
        <v>0</v>
      </c>
      <c s="17" r="Y1656"/>
      <c s="31" r="AA1656"/>
      <c s="31" r="AB1656"/>
      <c s="31" r="AC1656"/>
      <c s="31" r="AD1656"/>
    </row>
    <row customHeight="1" r="1657" ht="12.0">
      <c s="19" r="A1657">
        <v>41798.9583333333</v>
      </c>
      <c s="23" r="B1657">
        <v>41799</v>
      </c>
      <c s="19" r="C1657">
        <f>A1657+TIME(5,0,0)</f>
        <v>41799.1666666667</v>
      </c>
      <c s="24" r="D1657">
        <f>DATE(YEAR(C1657),MONTH(C1657),DAY(C1657))</f>
        <v>41799</v>
      </c>
      <c s="27" r="E1657">
        <f>HOUR(C1657)</f>
        <v>4</v>
      </c>
      <c t="str" s="27" r="F1657">
        <f>CONCATENATE("TAITsched:",(H1657*1000))</f>
        <v>TAITsched:20000</v>
      </c>
      <c s="18" r="G1657">
        <v>20</v>
      </c>
      <c s="8" r="H1657">
        <v>20</v>
      </c>
      <c s="36" r="I1657">
        <v>0</v>
      </c>
      <c t="str" s="27" r="J1657">
        <f>CONCATENATE("TAITbid:",(G1657*1000))</f>
        <v>TAITbid:20000</v>
      </c>
      <c t="str" s="27" r="K1657">
        <f>CONCATENATE("TAITUnscheduled:",(I1657*1000))</f>
        <v>TAITUnscheduled:0</v>
      </c>
      <c t="str" s="27" r="L1657">
        <f>CONCATENATE("TAITPlanned:",(N1657*1000))</f>
        <v>TAITPlanned:0</v>
      </c>
      <c t="str" s="27" r="M1657">
        <f>CONCATENATE("TAITSettled:",(P1657*1000))</f>
        <v>TAITSettled:20000</v>
      </c>
      <c s="36" r="N1657"/>
      <c s="34" r="O1657"/>
      <c s="8" r="P1657">
        <v>20</v>
      </c>
      <c s="17" r="Q1657"/>
      <c s="40" r="R1657"/>
      <c s="40" r="S1657"/>
      <c s="17" r="T1657"/>
      <c s="29" r="U1657">
        <f>(((20*AB1657)*AC1657)+(20*AA1657))*1</f>
        <v>0</v>
      </c>
      <c s="29" r="V1657">
        <f>IF((U1657=0),0,(S1657/U1657))</f>
        <v>0</v>
      </c>
      <c s="40" r="X1657">
        <f>(AA1657+AB1657)*AC1657</f>
        <v>0</v>
      </c>
      <c s="17" r="Y1657"/>
      <c s="31" r="AA1657"/>
      <c s="31" r="AB1657"/>
      <c s="31" r="AC1657"/>
      <c s="31" r="AD1657"/>
    </row>
    <row customHeight="1" r="1658" ht="12.0">
      <c s="19" r="A1658">
        <v>41799</v>
      </c>
      <c s="23" r="B1658">
        <v>41799.0416666667</v>
      </c>
      <c s="19" r="C1658">
        <f>A1658+TIME(5,0,0)</f>
        <v>41799.2083333333</v>
      </c>
      <c s="24" r="D1658">
        <f>DATE(YEAR(C1658),MONTH(C1658),DAY(C1658))</f>
        <v>41799</v>
      </c>
      <c s="27" r="E1658">
        <f>HOUR(C1658)</f>
        <v>5</v>
      </c>
      <c t="str" s="27" r="F1658">
        <f>CONCATENATE("TAITsched:",(H1658*1000))</f>
        <v>TAITsched:20000</v>
      </c>
      <c s="18" r="G1658">
        <v>20</v>
      </c>
      <c s="8" r="H1658">
        <v>20</v>
      </c>
      <c s="36" r="I1658">
        <v>0</v>
      </c>
      <c t="str" s="27" r="J1658">
        <f>CONCATENATE("TAITbid:",(G1658*1000))</f>
        <v>TAITbid:20000</v>
      </c>
      <c t="str" s="27" r="K1658">
        <f>CONCATENATE("TAITUnscheduled:",(I1658*1000))</f>
        <v>TAITUnscheduled:0</v>
      </c>
      <c t="str" s="27" r="L1658">
        <f>CONCATENATE("TAITPlanned:",(N1658*1000))</f>
        <v>TAITPlanned:0</v>
      </c>
      <c t="str" s="27" r="M1658">
        <f>CONCATENATE("TAITSettled:",(P1658*1000))</f>
        <v>TAITSettled:20000</v>
      </c>
      <c s="36" r="N1658"/>
      <c s="34" r="O1658"/>
      <c s="8" r="P1658">
        <v>20</v>
      </c>
      <c s="17" r="Q1658"/>
      <c s="40" r="R1658"/>
      <c s="40" r="S1658"/>
      <c s="17" r="T1658"/>
      <c s="29" r="U1658">
        <f>(((20*AB1658)*AC1658)+(20*AA1658))*1</f>
        <v>0</v>
      </c>
      <c s="29" r="V1658">
        <f>IF((U1658=0),0,(S1658/U1658))</f>
        <v>0</v>
      </c>
      <c s="40" r="X1658">
        <f>(AA1658+AB1658)*AC1658</f>
        <v>0</v>
      </c>
      <c s="17" r="Y1658"/>
      <c s="31" r="AA1658"/>
      <c s="31" r="AB1658"/>
      <c s="31" r="AC1658"/>
      <c s="31" r="AD1658"/>
    </row>
    <row customHeight="1" r="1659" ht="12.0">
      <c s="19" r="A1659">
        <v>41799.0416666667</v>
      </c>
      <c s="23" r="B1659">
        <v>41799.0833333333</v>
      </c>
      <c s="19" r="C1659">
        <f>A1659+TIME(5,0,0)</f>
        <v>41799.25</v>
      </c>
      <c s="24" r="D1659">
        <f>DATE(YEAR(C1659),MONTH(C1659),DAY(C1659))</f>
        <v>41799</v>
      </c>
      <c s="27" r="E1659">
        <f>HOUR(C1659)</f>
        <v>6</v>
      </c>
      <c t="str" s="27" r="F1659">
        <f>CONCATENATE("TAITsched:",(H1659*1000))</f>
        <v>TAITsched:20000</v>
      </c>
      <c s="18" r="G1659">
        <v>20</v>
      </c>
      <c s="8" r="H1659">
        <v>20</v>
      </c>
      <c s="36" r="I1659">
        <v>0</v>
      </c>
      <c t="str" s="27" r="J1659">
        <f>CONCATENATE("TAITbid:",(G1659*1000))</f>
        <v>TAITbid:20000</v>
      </c>
      <c t="str" s="27" r="K1659">
        <f>CONCATENATE("TAITUnscheduled:",(I1659*1000))</f>
        <v>TAITUnscheduled:0</v>
      </c>
      <c t="str" s="27" r="L1659">
        <f>CONCATENATE("TAITPlanned:",(N1659*1000))</f>
        <v>TAITPlanned:0</v>
      </c>
      <c t="str" s="27" r="M1659">
        <f>CONCATENATE("TAITSettled:",(P1659*1000))</f>
        <v>TAITSettled:20000</v>
      </c>
      <c s="36" r="N1659"/>
      <c s="34" r="O1659"/>
      <c s="8" r="P1659">
        <v>20</v>
      </c>
      <c s="17" r="Q1659"/>
      <c s="40" r="R1659"/>
      <c s="40" r="S1659"/>
      <c s="17" r="T1659"/>
      <c s="29" r="U1659">
        <f>(((20*AB1659)*AC1659)+(20*AA1659))*1</f>
        <v>0</v>
      </c>
      <c s="29" r="V1659">
        <f>IF((U1659=0),0,(S1659/U1659))</f>
        <v>0</v>
      </c>
      <c s="40" r="X1659">
        <f>(AA1659+AB1659)*AC1659</f>
        <v>0</v>
      </c>
      <c s="17" r="Y1659"/>
      <c s="31" r="AA1659"/>
      <c s="31" r="AB1659"/>
      <c s="31" r="AC1659"/>
      <c s="31" r="AD1659"/>
    </row>
    <row customHeight="1" r="1660" ht="12.0">
      <c s="19" r="A1660">
        <v>41799.0833333333</v>
      </c>
      <c s="23" r="B1660">
        <v>41799.125</v>
      </c>
      <c s="19" r="C1660">
        <f>A1660+TIME(5,0,0)</f>
        <v>41799.2916666667</v>
      </c>
      <c s="24" r="D1660">
        <f>DATE(YEAR(C1660),MONTH(C1660),DAY(C1660))</f>
        <v>41799</v>
      </c>
      <c s="27" r="E1660">
        <f>HOUR(C1660)</f>
        <v>7</v>
      </c>
      <c t="str" s="27" r="F1660">
        <f>CONCATENATE("TAITsched:",(H1660*1000))</f>
        <v>TAITsched:20000</v>
      </c>
      <c s="18" r="G1660">
        <v>20</v>
      </c>
      <c s="8" r="H1660">
        <v>20</v>
      </c>
      <c s="36" r="I1660">
        <v>0</v>
      </c>
      <c t="str" s="27" r="J1660">
        <f>CONCATENATE("TAITbid:",(G1660*1000))</f>
        <v>TAITbid:20000</v>
      </c>
      <c t="str" s="27" r="K1660">
        <f>CONCATENATE("TAITUnscheduled:",(I1660*1000))</f>
        <v>TAITUnscheduled:0</v>
      </c>
      <c t="str" s="27" r="L1660">
        <f>CONCATENATE("TAITPlanned:",(N1660*1000))</f>
        <v>TAITPlanned:0</v>
      </c>
      <c t="str" s="27" r="M1660">
        <f>CONCATENATE("TAITSettled:",(P1660*1000))</f>
        <v>TAITSettled:20000</v>
      </c>
      <c s="36" r="N1660"/>
      <c s="34" r="O1660"/>
      <c s="8" r="P1660">
        <v>20</v>
      </c>
      <c s="17" r="Q1660"/>
      <c s="40" r="R1660"/>
      <c s="40" r="S1660"/>
      <c s="17" r="T1660"/>
      <c s="29" r="U1660">
        <f>(((20*AB1660)*AC1660)+(20*AA1660))*1</f>
        <v>0</v>
      </c>
      <c s="29" r="V1660">
        <f>IF((U1660=0),0,(S1660/U1660))</f>
        <v>0</v>
      </c>
      <c s="40" r="X1660">
        <f>(AA1660+AB1660)*AC1660</f>
        <v>0</v>
      </c>
      <c s="17" r="Y1660"/>
      <c s="31" r="AA1660"/>
      <c s="31" r="AB1660"/>
      <c s="31" r="AC1660"/>
      <c s="31" r="AD1660"/>
    </row>
    <row customHeight="1" r="1661" ht="12.0">
      <c s="19" r="A1661">
        <v>41799.125</v>
      </c>
      <c s="23" r="B1661">
        <v>41799.1666666667</v>
      </c>
      <c s="19" r="C1661">
        <f>A1661+TIME(5,0,0)</f>
        <v>41799.3333333333</v>
      </c>
      <c s="24" r="D1661">
        <f>DATE(YEAR(C1661),MONTH(C1661),DAY(C1661))</f>
        <v>41799</v>
      </c>
      <c s="27" r="E1661">
        <f>HOUR(C1661)</f>
        <v>8</v>
      </c>
      <c t="str" s="27" r="F1661">
        <f>CONCATENATE("TAITsched:",(H1661*1000))</f>
        <v>TAITsched:20000</v>
      </c>
      <c s="18" r="G1661">
        <v>20</v>
      </c>
      <c s="8" r="H1661">
        <v>20</v>
      </c>
      <c s="36" r="I1661">
        <v>0</v>
      </c>
      <c t="str" s="27" r="J1661">
        <f>CONCATENATE("TAITbid:",(G1661*1000))</f>
        <v>TAITbid:20000</v>
      </c>
      <c t="str" s="27" r="K1661">
        <f>CONCATENATE("TAITUnscheduled:",(I1661*1000))</f>
        <v>TAITUnscheduled:0</v>
      </c>
      <c t="str" s="27" r="L1661">
        <f>CONCATENATE("TAITPlanned:",(N1661*1000))</f>
        <v>TAITPlanned:0</v>
      </c>
      <c t="str" s="27" r="M1661">
        <f>CONCATENATE("TAITSettled:",(P1661*1000))</f>
        <v>TAITSettled:20000</v>
      </c>
      <c s="36" r="N1661"/>
      <c s="34" r="O1661"/>
      <c s="8" r="P1661">
        <v>20</v>
      </c>
      <c s="17" r="Q1661"/>
      <c s="40" r="R1661"/>
      <c s="40" r="S1661"/>
      <c s="17" r="T1661"/>
      <c s="29" r="U1661">
        <f>(((20*AB1661)*AC1661)+(20*AA1661))*1</f>
        <v>0</v>
      </c>
      <c s="29" r="V1661">
        <f>IF((U1661=0),0,(S1661/U1661))</f>
        <v>0</v>
      </c>
      <c s="40" r="X1661">
        <f>(AA1661+AB1661)*AC1661</f>
        <v>0</v>
      </c>
      <c s="17" r="Y1661"/>
      <c s="31" r="AA1661"/>
      <c s="31" r="AB1661"/>
      <c s="31" r="AC1661"/>
      <c s="31" r="AD1661"/>
    </row>
    <row customHeight="1" r="1662" ht="12.0">
      <c s="19" r="A1662">
        <v>41799.1666666667</v>
      </c>
      <c s="23" r="B1662">
        <v>41799.2083333333</v>
      </c>
      <c s="19" r="C1662">
        <f>A1662+TIME(5,0,0)</f>
        <v>41799.375</v>
      </c>
      <c s="24" r="D1662">
        <f>DATE(YEAR(C1662),MONTH(C1662),DAY(C1662))</f>
        <v>41799</v>
      </c>
      <c s="27" r="E1662">
        <f>HOUR(C1662)</f>
        <v>9</v>
      </c>
      <c t="str" s="27" r="F1662">
        <f>CONCATENATE("TAITsched:",(H1662*1000))</f>
        <v>TAITsched:20000</v>
      </c>
      <c s="18" r="G1662">
        <v>20</v>
      </c>
      <c s="8" r="H1662">
        <v>20</v>
      </c>
      <c s="36" r="I1662">
        <v>0</v>
      </c>
      <c t="str" s="27" r="J1662">
        <f>CONCATENATE("TAITbid:",(G1662*1000))</f>
        <v>TAITbid:20000</v>
      </c>
      <c t="str" s="27" r="K1662">
        <f>CONCATENATE("TAITUnscheduled:",(I1662*1000))</f>
        <v>TAITUnscheduled:0</v>
      </c>
      <c t="str" s="27" r="L1662">
        <f>CONCATENATE("TAITPlanned:",(N1662*1000))</f>
        <v>TAITPlanned:0</v>
      </c>
      <c t="str" s="27" r="M1662">
        <f>CONCATENATE("TAITSettled:",(P1662*1000))</f>
        <v>TAITSettled:20000</v>
      </c>
      <c s="36" r="N1662"/>
      <c s="34" r="O1662"/>
      <c s="8" r="P1662">
        <v>20</v>
      </c>
      <c s="17" r="Q1662"/>
      <c s="40" r="R1662"/>
      <c s="40" r="S1662"/>
      <c s="17" r="T1662"/>
      <c s="29" r="U1662">
        <f>(((20*AB1662)*AC1662)+(20*AA1662))*1</f>
        <v>0</v>
      </c>
      <c s="29" r="V1662">
        <f>IF((U1662=0),0,(S1662/U1662))</f>
        <v>0</v>
      </c>
      <c s="40" r="X1662">
        <f>(AA1662+AB1662)*AC1662</f>
        <v>0</v>
      </c>
      <c s="17" r="Y1662"/>
      <c s="31" r="AA1662"/>
      <c s="31" r="AB1662"/>
      <c s="31" r="AC1662"/>
      <c s="31" r="AD1662"/>
    </row>
    <row customHeight="1" r="1663" ht="12.0">
      <c s="19" r="A1663">
        <v>41799.2083333333</v>
      </c>
      <c s="23" r="B1663">
        <v>41799.25</v>
      </c>
      <c s="19" r="C1663">
        <f>A1663+TIME(5,0,0)</f>
        <v>41799.4166666667</v>
      </c>
      <c s="24" r="D1663">
        <f>DATE(YEAR(C1663),MONTH(C1663),DAY(C1663))</f>
        <v>41799</v>
      </c>
      <c s="27" r="E1663">
        <f>HOUR(C1663)</f>
        <v>10</v>
      </c>
      <c t="str" s="27" r="F1663">
        <f>CONCATENATE("TAITsched:",(H1663*1000))</f>
        <v>TAITsched:20000</v>
      </c>
      <c s="18" r="G1663">
        <v>20</v>
      </c>
      <c s="8" r="H1663">
        <v>20</v>
      </c>
      <c s="36" r="I1663">
        <v>0</v>
      </c>
      <c t="str" s="27" r="J1663">
        <f>CONCATENATE("TAITbid:",(G1663*1000))</f>
        <v>TAITbid:20000</v>
      </c>
      <c t="str" s="27" r="K1663">
        <f>CONCATENATE("TAITUnscheduled:",(I1663*1000))</f>
        <v>TAITUnscheduled:0</v>
      </c>
      <c t="str" s="27" r="L1663">
        <f>CONCATENATE("TAITPlanned:",(N1663*1000))</f>
        <v>TAITPlanned:0</v>
      </c>
      <c t="str" s="27" r="M1663">
        <f>CONCATENATE("TAITSettled:",(P1663*1000))</f>
        <v>TAITSettled:20000</v>
      </c>
      <c s="36" r="N1663"/>
      <c s="34" r="O1663"/>
      <c s="8" r="P1663">
        <v>20</v>
      </c>
      <c s="17" r="Q1663"/>
      <c s="40" r="R1663"/>
      <c s="40" r="S1663"/>
      <c s="17" r="T1663"/>
      <c s="29" r="U1663">
        <f>(((20*AB1663)*AC1663)+(20*AA1663))*1</f>
        <v>0</v>
      </c>
      <c s="29" r="V1663">
        <f>IF((U1663=0),0,(S1663/U1663))</f>
        <v>0</v>
      </c>
      <c s="40" r="X1663">
        <f>(AA1663+AB1663)*AC1663</f>
        <v>0</v>
      </c>
      <c s="17" r="Y1663"/>
      <c s="31" r="AA1663"/>
      <c s="31" r="AB1663"/>
      <c s="31" r="AC1663"/>
      <c s="31" r="AD1663"/>
    </row>
    <row customHeight="1" r="1664" ht="12.0">
      <c s="19" r="A1664">
        <v>41799.25</v>
      </c>
      <c s="23" r="B1664">
        <v>41799.2916666667</v>
      </c>
      <c s="19" r="C1664">
        <f>A1664+TIME(5,0,0)</f>
        <v>41799.4583333333</v>
      </c>
      <c s="24" r="D1664">
        <f>DATE(YEAR(C1664),MONTH(C1664),DAY(C1664))</f>
        <v>41799</v>
      </c>
      <c s="27" r="E1664">
        <f>HOUR(C1664)</f>
        <v>11</v>
      </c>
      <c t="str" s="27" r="F1664">
        <f>CONCATENATE("TAITsched:",(H1664*1000))</f>
        <v>TAITsched:20000</v>
      </c>
      <c s="18" r="G1664">
        <v>20</v>
      </c>
      <c s="8" r="H1664">
        <v>20</v>
      </c>
      <c s="36" r="I1664">
        <v>0</v>
      </c>
      <c t="str" s="27" r="J1664">
        <f>CONCATENATE("TAITbid:",(G1664*1000))</f>
        <v>TAITbid:20000</v>
      </c>
      <c t="str" s="27" r="K1664">
        <f>CONCATENATE("TAITUnscheduled:",(I1664*1000))</f>
        <v>TAITUnscheduled:0</v>
      </c>
      <c t="str" s="27" r="L1664">
        <f>CONCATENATE("TAITPlanned:",(N1664*1000))</f>
        <v>TAITPlanned:0</v>
      </c>
      <c t="str" s="27" r="M1664">
        <f>CONCATENATE("TAITSettled:",(P1664*1000))</f>
        <v>TAITSettled:20000</v>
      </c>
      <c s="36" r="N1664"/>
      <c s="34" r="O1664"/>
      <c s="8" r="P1664">
        <v>20</v>
      </c>
      <c s="17" r="Q1664"/>
      <c s="40" r="R1664"/>
      <c s="40" r="S1664"/>
      <c s="17" r="T1664"/>
      <c s="29" r="U1664">
        <f>(((20*AB1664)*AC1664)+(20*AA1664))*1</f>
        <v>0</v>
      </c>
      <c s="29" r="V1664">
        <f>IF((U1664=0),0,(S1664/U1664))</f>
        <v>0</v>
      </c>
      <c s="40" r="X1664">
        <f>(AA1664+AB1664)*AC1664</f>
        <v>0</v>
      </c>
      <c s="17" r="Y1664"/>
      <c s="31" r="AA1664"/>
      <c s="31" r="AB1664"/>
      <c s="31" r="AC1664"/>
      <c s="31" r="AD1664"/>
    </row>
    <row customHeight="1" r="1665" ht="12.0">
      <c s="19" r="A1665">
        <v>41799.2916666667</v>
      </c>
      <c s="23" r="B1665">
        <v>41799.3333333333</v>
      </c>
      <c s="19" r="C1665">
        <f>A1665+TIME(5,0,0)</f>
        <v>41799.5</v>
      </c>
      <c s="24" r="D1665">
        <f>DATE(YEAR(C1665),MONTH(C1665),DAY(C1665))</f>
        <v>41799</v>
      </c>
      <c s="27" r="E1665">
        <f>HOUR(C1665)</f>
        <v>12</v>
      </c>
      <c t="str" s="27" r="F1665">
        <f>CONCATENATE("TAITsched:",(H1665*1000))</f>
        <v>TAITsched:20000</v>
      </c>
      <c s="18" r="G1665">
        <v>20</v>
      </c>
      <c s="8" r="H1665">
        <v>20</v>
      </c>
      <c s="36" r="I1665">
        <v>0</v>
      </c>
      <c t="str" s="27" r="J1665">
        <f>CONCATENATE("TAITbid:",(G1665*1000))</f>
        <v>TAITbid:20000</v>
      </c>
      <c t="str" s="27" r="K1665">
        <f>CONCATENATE("TAITUnscheduled:",(I1665*1000))</f>
        <v>TAITUnscheduled:0</v>
      </c>
      <c t="str" s="27" r="L1665">
        <f>CONCATENATE("TAITPlanned:",(N1665*1000))</f>
        <v>TAITPlanned:0</v>
      </c>
      <c t="str" s="27" r="M1665">
        <f>CONCATENATE("TAITSettled:",(P1665*1000))</f>
        <v>TAITSettled:20000</v>
      </c>
      <c s="36" r="N1665"/>
      <c s="34" r="O1665"/>
      <c s="8" r="P1665">
        <v>20</v>
      </c>
      <c s="17" r="Q1665"/>
      <c s="40" r="R1665"/>
      <c s="40" r="S1665"/>
      <c s="17" r="T1665"/>
      <c s="29" r="U1665">
        <f>(((20*AB1665)*AC1665)+(20*AA1665))*1</f>
        <v>0</v>
      </c>
      <c s="29" r="V1665">
        <f>IF((U1665=0),0,(S1665/U1665))</f>
        <v>0</v>
      </c>
      <c s="40" r="X1665">
        <f>(AA1665+AB1665)*AC1665</f>
        <v>0</v>
      </c>
      <c s="17" r="Y1665"/>
      <c s="31" r="AA1665"/>
      <c s="31" r="AB1665"/>
      <c s="31" r="AC1665"/>
      <c s="31" r="AD1665"/>
    </row>
    <row customHeight="1" r="1666" ht="12.0">
      <c s="19" r="A1666">
        <v>41799.3333333333</v>
      </c>
      <c s="23" r="B1666">
        <v>41799.375</v>
      </c>
      <c s="19" r="C1666">
        <f>A1666+TIME(5,0,0)</f>
        <v>41799.5416666667</v>
      </c>
      <c s="24" r="D1666">
        <f>DATE(YEAR(C1666),MONTH(C1666),DAY(C1666))</f>
        <v>41799</v>
      </c>
      <c s="27" r="E1666">
        <f>HOUR(C1666)</f>
        <v>13</v>
      </c>
      <c t="str" s="27" r="F1666">
        <f>CONCATENATE("TAITsched:",(H1666*1000))</f>
        <v>TAITsched:20000</v>
      </c>
      <c s="18" r="G1666">
        <v>20</v>
      </c>
      <c s="8" r="H1666">
        <v>20</v>
      </c>
      <c s="36" r="I1666">
        <v>0</v>
      </c>
      <c t="str" s="27" r="J1666">
        <f>CONCATENATE("TAITbid:",(G1666*1000))</f>
        <v>TAITbid:20000</v>
      </c>
      <c t="str" s="27" r="K1666">
        <f>CONCATENATE("TAITUnscheduled:",(I1666*1000))</f>
        <v>TAITUnscheduled:0</v>
      </c>
      <c t="str" s="27" r="L1666">
        <f>CONCATENATE("TAITPlanned:",(N1666*1000))</f>
        <v>TAITPlanned:0</v>
      </c>
      <c t="str" s="27" r="M1666">
        <f>CONCATENATE("TAITSettled:",(P1666*1000))</f>
        <v>TAITSettled:20000</v>
      </c>
      <c s="36" r="N1666"/>
      <c s="34" r="O1666"/>
      <c s="8" r="P1666">
        <v>20</v>
      </c>
      <c s="17" r="Q1666"/>
      <c s="40" r="R1666"/>
      <c s="40" r="S1666"/>
      <c s="17" r="T1666"/>
      <c s="29" r="U1666">
        <f>(((20*AB1666)*AC1666)+(20*AA1666))*1</f>
        <v>0</v>
      </c>
      <c s="29" r="V1666">
        <f>IF((U1666=0),0,(S1666/U1666))</f>
        <v>0</v>
      </c>
      <c s="40" r="X1666">
        <f>(AA1666+AB1666)*AC1666</f>
        <v>0</v>
      </c>
      <c s="17" r="Y1666"/>
      <c s="31" r="AA1666"/>
      <c s="31" r="AB1666"/>
      <c s="31" r="AC1666"/>
      <c s="31" r="AD1666"/>
    </row>
    <row customHeight="1" r="1667" ht="12.0">
      <c s="19" r="A1667">
        <v>41799.375</v>
      </c>
      <c s="23" r="B1667">
        <v>41799.4166666667</v>
      </c>
      <c s="19" r="C1667">
        <f>A1667+TIME(5,0,0)</f>
        <v>41799.5833333333</v>
      </c>
      <c s="24" r="D1667">
        <f>DATE(YEAR(C1667),MONTH(C1667),DAY(C1667))</f>
        <v>41799</v>
      </c>
      <c s="27" r="E1667">
        <f>HOUR(C1667)</f>
        <v>14</v>
      </c>
      <c t="str" s="27" r="F1667">
        <f>CONCATENATE("TAITsched:",(H1667*1000))</f>
        <v>TAITsched:20000</v>
      </c>
      <c s="18" r="G1667">
        <v>20</v>
      </c>
      <c s="8" r="H1667">
        <v>20</v>
      </c>
      <c s="36" r="I1667">
        <v>0</v>
      </c>
      <c t="str" s="27" r="J1667">
        <f>CONCATENATE("TAITbid:",(G1667*1000))</f>
        <v>TAITbid:20000</v>
      </c>
      <c t="str" s="27" r="K1667">
        <f>CONCATENATE("TAITUnscheduled:",(I1667*1000))</f>
        <v>TAITUnscheduled:0</v>
      </c>
      <c t="str" s="27" r="L1667">
        <f>CONCATENATE("TAITPlanned:",(N1667*1000))</f>
        <v>TAITPlanned:0</v>
      </c>
      <c t="str" s="27" r="M1667">
        <f>CONCATENATE("TAITSettled:",(P1667*1000))</f>
        <v>TAITSettled:20000</v>
      </c>
      <c s="36" r="N1667"/>
      <c s="34" r="O1667"/>
      <c s="8" r="P1667">
        <v>20</v>
      </c>
      <c s="17" r="Q1667"/>
      <c s="40" r="R1667"/>
      <c s="40" r="S1667"/>
      <c s="17" r="T1667"/>
      <c s="29" r="U1667">
        <f>(((20*AB1667)*AC1667)+(20*AA1667))*1</f>
        <v>0</v>
      </c>
      <c s="29" r="V1667">
        <f>IF((U1667=0),0,(S1667/U1667))</f>
        <v>0</v>
      </c>
      <c s="40" r="X1667">
        <f>(AA1667+AB1667)*AC1667</f>
        <v>0</v>
      </c>
      <c s="17" r="Y1667"/>
      <c s="31" r="AA1667"/>
      <c s="31" r="AB1667"/>
      <c s="31" r="AC1667"/>
      <c s="31" r="AD1667"/>
    </row>
    <row customHeight="1" r="1668" ht="12.0">
      <c s="19" r="A1668">
        <v>41799.4166666667</v>
      </c>
      <c s="23" r="B1668">
        <v>41799.4583333333</v>
      </c>
      <c s="19" r="C1668">
        <f>A1668+TIME(5,0,0)</f>
        <v>41799.625</v>
      </c>
      <c s="24" r="D1668">
        <f>DATE(YEAR(C1668),MONTH(C1668),DAY(C1668))</f>
        <v>41799</v>
      </c>
      <c s="27" r="E1668">
        <f>HOUR(C1668)</f>
        <v>15</v>
      </c>
      <c t="str" s="27" r="F1668">
        <f>CONCATENATE("TAITsched:",(H1668*1000))</f>
        <v>TAITsched:20000</v>
      </c>
      <c s="18" r="G1668">
        <v>20</v>
      </c>
      <c s="8" r="H1668">
        <v>20</v>
      </c>
      <c s="36" r="I1668">
        <v>0</v>
      </c>
      <c t="str" s="27" r="J1668">
        <f>CONCATENATE("TAITbid:",(G1668*1000))</f>
        <v>TAITbid:20000</v>
      </c>
      <c t="str" s="27" r="K1668">
        <f>CONCATENATE("TAITUnscheduled:",(I1668*1000))</f>
        <v>TAITUnscheduled:0</v>
      </c>
      <c t="str" s="27" r="L1668">
        <f>CONCATENATE("TAITPlanned:",(N1668*1000))</f>
        <v>TAITPlanned:0</v>
      </c>
      <c t="str" s="27" r="M1668">
        <f>CONCATENATE("TAITSettled:",(P1668*1000))</f>
        <v>TAITSettled:20000</v>
      </c>
      <c s="36" r="N1668"/>
      <c s="34" r="O1668"/>
      <c s="8" r="P1668">
        <v>20</v>
      </c>
      <c s="17" r="Q1668"/>
      <c s="40" r="R1668"/>
      <c s="40" r="S1668"/>
      <c s="17" r="T1668"/>
      <c s="29" r="U1668">
        <f>(((20*AB1668)*AC1668)+(20*AA1668))*1</f>
        <v>0</v>
      </c>
      <c s="29" r="V1668">
        <f>IF((U1668=0),0,(S1668/U1668))</f>
        <v>0</v>
      </c>
      <c s="40" r="X1668">
        <f>(AA1668+AB1668)*AC1668</f>
        <v>0</v>
      </c>
      <c s="17" r="Y1668"/>
      <c s="31" r="AA1668"/>
      <c s="31" r="AB1668"/>
      <c s="31" r="AC1668"/>
      <c s="31" r="AD1668"/>
    </row>
    <row customHeight="1" r="1669" ht="12.0">
      <c s="19" r="A1669">
        <v>41799.4583333333</v>
      </c>
      <c s="23" r="B1669">
        <v>41799.5</v>
      </c>
      <c s="19" r="C1669">
        <f>A1669+TIME(5,0,0)</f>
        <v>41799.6666666667</v>
      </c>
      <c s="24" r="D1669">
        <f>DATE(YEAR(C1669),MONTH(C1669),DAY(C1669))</f>
        <v>41799</v>
      </c>
      <c s="27" r="E1669">
        <f>HOUR(C1669)</f>
        <v>16</v>
      </c>
      <c t="str" s="27" r="F1669">
        <f>CONCATENATE("TAITsched:",(H1669*1000))</f>
        <v>TAITsched:20000</v>
      </c>
      <c s="18" r="G1669">
        <v>20</v>
      </c>
      <c s="8" r="H1669">
        <v>20</v>
      </c>
      <c s="36" r="I1669">
        <v>0</v>
      </c>
      <c t="str" s="27" r="J1669">
        <f>CONCATENATE("TAITbid:",(G1669*1000))</f>
        <v>TAITbid:20000</v>
      </c>
      <c t="str" s="27" r="K1669">
        <f>CONCATENATE("TAITUnscheduled:",(I1669*1000))</f>
        <v>TAITUnscheduled:0</v>
      </c>
      <c t="str" s="27" r="L1669">
        <f>CONCATENATE("TAITPlanned:",(N1669*1000))</f>
        <v>TAITPlanned:0</v>
      </c>
      <c t="str" s="27" r="M1669">
        <f>CONCATENATE("TAITSettled:",(P1669*1000))</f>
        <v>TAITSettled:20000</v>
      </c>
      <c s="36" r="N1669"/>
      <c s="34" r="O1669"/>
      <c s="8" r="P1669">
        <v>20</v>
      </c>
      <c s="17" r="Q1669"/>
      <c s="40" r="R1669"/>
      <c s="40" r="S1669"/>
      <c s="17" r="T1669"/>
      <c s="29" r="U1669">
        <f>(((20*AB1669)*AC1669)+(20*AA1669))*1</f>
        <v>0</v>
      </c>
      <c s="29" r="V1669">
        <f>IF((U1669=0),0,(S1669/U1669))</f>
        <v>0</v>
      </c>
      <c s="40" r="X1669">
        <f>(AA1669+AB1669)*AC1669</f>
        <v>0</v>
      </c>
      <c s="17" r="Y1669"/>
      <c s="31" r="AA1669"/>
      <c s="31" r="AB1669"/>
      <c s="31" r="AC1669"/>
      <c s="31" r="AD1669"/>
    </row>
    <row customHeight="1" r="1670" ht="12.0">
      <c s="19" r="A1670">
        <v>41799.5</v>
      </c>
      <c s="23" r="B1670">
        <v>41799.5416666667</v>
      </c>
      <c s="19" r="C1670">
        <f>A1670+TIME(5,0,0)</f>
        <v>41799.7083333333</v>
      </c>
      <c s="24" r="D1670">
        <f>DATE(YEAR(C1670),MONTH(C1670),DAY(C1670))</f>
        <v>41799</v>
      </c>
      <c s="27" r="E1670">
        <f>HOUR(C1670)</f>
        <v>17</v>
      </c>
      <c t="str" s="27" r="F1670">
        <f>CONCATENATE("TAITsched:",(H1670*1000))</f>
        <v>TAITsched:20000</v>
      </c>
      <c s="18" r="G1670">
        <v>20</v>
      </c>
      <c s="8" r="H1670">
        <v>20</v>
      </c>
      <c s="36" r="I1670">
        <v>0</v>
      </c>
      <c t="str" s="27" r="J1670">
        <f>CONCATENATE("TAITbid:",(G1670*1000))</f>
        <v>TAITbid:20000</v>
      </c>
      <c t="str" s="27" r="K1670">
        <f>CONCATENATE("TAITUnscheduled:",(I1670*1000))</f>
        <v>TAITUnscheduled:0</v>
      </c>
      <c t="str" s="27" r="L1670">
        <f>CONCATENATE("TAITPlanned:",(N1670*1000))</f>
        <v>TAITPlanned:0</v>
      </c>
      <c t="str" s="27" r="M1670">
        <f>CONCATENATE("TAITSettled:",(P1670*1000))</f>
        <v>TAITSettled:20000</v>
      </c>
      <c s="36" r="N1670"/>
      <c s="34" r="O1670"/>
      <c s="8" r="P1670">
        <v>20</v>
      </c>
      <c s="17" r="Q1670"/>
      <c s="40" r="R1670"/>
      <c s="40" r="S1670"/>
      <c s="17" r="T1670"/>
      <c s="29" r="U1670">
        <f>(((20*AB1670)*AC1670)+(20*AA1670))*1</f>
        <v>0</v>
      </c>
      <c s="29" r="V1670">
        <f>IF((U1670=0),0,(S1670/U1670))</f>
        <v>0</v>
      </c>
      <c s="40" r="X1670">
        <f>(AA1670+AB1670)*AC1670</f>
        <v>0</v>
      </c>
      <c s="17" r="Y1670"/>
      <c s="31" r="AA1670"/>
      <c s="31" r="AB1670"/>
      <c s="31" r="AC1670"/>
      <c s="31" r="AD1670"/>
    </row>
    <row customHeight="1" r="1671" ht="12.0">
      <c s="19" r="A1671">
        <v>41799.5416666667</v>
      </c>
      <c s="23" r="B1671">
        <v>41799.5833333333</v>
      </c>
      <c s="19" r="C1671">
        <f>A1671+TIME(5,0,0)</f>
        <v>41799.75</v>
      </c>
      <c s="24" r="D1671">
        <f>DATE(YEAR(C1671),MONTH(C1671),DAY(C1671))</f>
        <v>41799</v>
      </c>
      <c s="27" r="E1671">
        <f>HOUR(C1671)</f>
        <v>18</v>
      </c>
      <c t="str" s="27" r="F1671">
        <f>CONCATENATE("TAITsched:",(H1671*1000))</f>
        <v>TAITsched:20000</v>
      </c>
      <c s="18" r="G1671">
        <v>20</v>
      </c>
      <c s="8" r="H1671">
        <v>20</v>
      </c>
      <c s="36" r="I1671">
        <v>0</v>
      </c>
      <c t="str" s="27" r="J1671">
        <f>CONCATENATE("TAITbid:",(G1671*1000))</f>
        <v>TAITbid:20000</v>
      </c>
      <c t="str" s="27" r="K1671">
        <f>CONCATENATE("TAITUnscheduled:",(I1671*1000))</f>
        <v>TAITUnscheduled:0</v>
      </c>
      <c t="str" s="27" r="L1671">
        <f>CONCATENATE("TAITPlanned:",(N1671*1000))</f>
        <v>TAITPlanned:0</v>
      </c>
      <c t="str" s="27" r="M1671">
        <f>CONCATENATE("TAITSettled:",(P1671*1000))</f>
        <v>TAITSettled:20000</v>
      </c>
      <c s="36" r="N1671"/>
      <c s="34" r="O1671"/>
      <c s="8" r="P1671">
        <v>20</v>
      </c>
      <c s="17" r="Q1671"/>
      <c s="40" r="R1671"/>
      <c s="40" r="S1671"/>
      <c s="17" r="T1671"/>
      <c s="29" r="U1671">
        <f>(((20*AB1671)*AC1671)+(20*AA1671))*1</f>
        <v>0</v>
      </c>
      <c s="29" r="V1671">
        <f>IF((U1671=0),0,(S1671/U1671))</f>
        <v>0</v>
      </c>
      <c s="40" r="X1671">
        <f>(AA1671+AB1671)*AC1671</f>
        <v>0</v>
      </c>
      <c s="17" r="Y1671"/>
      <c s="31" r="AA1671"/>
      <c s="31" r="AB1671"/>
      <c s="31" r="AC1671"/>
      <c s="31" r="AD1671"/>
    </row>
    <row customHeight="1" r="1672" ht="12.0">
      <c s="19" r="A1672">
        <v>41799.5833333333</v>
      </c>
      <c s="23" r="B1672">
        <v>41799.625</v>
      </c>
      <c s="19" r="C1672">
        <f>A1672+TIME(5,0,0)</f>
        <v>41799.7916666667</v>
      </c>
      <c s="24" r="D1672">
        <f>DATE(YEAR(C1672),MONTH(C1672),DAY(C1672))</f>
        <v>41799</v>
      </c>
      <c s="27" r="E1672">
        <f>HOUR(C1672)</f>
        <v>19</v>
      </c>
      <c t="str" s="27" r="F1672">
        <f>CONCATENATE("TAITsched:",(H1672*1000))</f>
        <v>TAITsched:20000</v>
      </c>
      <c s="18" r="G1672">
        <v>20</v>
      </c>
      <c s="8" r="H1672">
        <v>20</v>
      </c>
      <c s="36" r="I1672">
        <v>0</v>
      </c>
      <c t="str" s="27" r="J1672">
        <f>CONCATENATE("TAITbid:",(G1672*1000))</f>
        <v>TAITbid:20000</v>
      </c>
      <c t="str" s="27" r="K1672">
        <f>CONCATENATE("TAITUnscheduled:",(I1672*1000))</f>
        <v>TAITUnscheduled:0</v>
      </c>
      <c t="str" s="27" r="L1672">
        <f>CONCATENATE("TAITPlanned:",(N1672*1000))</f>
        <v>TAITPlanned:0</v>
      </c>
      <c t="str" s="27" r="M1672">
        <f>CONCATENATE("TAITSettled:",(P1672*1000))</f>
        <v>TAITSettled:20000</v>
      </c>
      <c s="36" r="N1672"/>
      <c s="34" r="O1672"/>
      <c s="8" r="P1672">
        <v>20</v>
      </c>
      <c s="17" r="Q1672"/>
      <c s="40" r="R1672"/>
      <c s="40" r="S1672"/>
      <c s="17" r="T1672"/>
      <c s="29" r="U1672">
        <f>(((20*AB1672)*AC1672)+(20*AA1672))*1</f>
        <v>0</v>
      </c>
      <c s="29" r="V1672">
        <f>IF((U1672=0),0,(S1672/U1672))</f>
        <v>0</v>
      </c>
      <c s="40" r="X1672">
        <f>(AA1672+AB1672)*AC1672</f>
        <v>0</v>
      </c>
      <c s="17" r="Y1672"/>
      <c s="31" r="AA1672"/>
      <c s="31" r="AB1672"/>
      <c s="31" r="AC1672"/>
      <c s="31" r="AD1672"/>
    </row>
    <row customHeight="1" r="1673" ht="12.0">
      <c s="19" r="A1673">
        <v>41799.625</v>
      </c>
      <c s="23" r="B1673">
        <v>41799.6666666667</v>
      </c>
      <c s="19" r="C1673">
        <f>A1673+TIME(5,0,0)</f>
        <v>41799.8333333333</v>
      </c>
      <c s="24" r="D1673">
        <f>DATE(YEAR(C1673),MONTH(C1673),DAY(C1673))</f>
        <v>41799</v>
      </c>
      <c s="27" r="E1673">
        <f>HOUR(C1673)</f>
        <v>20</v>
      </c>
      <c t="str" s="27" r="F1673">
        <f>CONCATENATE("TAITsched:",(H1673*1000))</f>
        <v>TAITsched:20000</v>
      </c>
      <c s="18" r="G1673">
        <v>20</v>
      </c>
      <c s="8" r="H1673">
        <v>20</v>
      </c>
      <c s="36" r="I1673">
        <v>0</v>
      </c>
      <c t="str" s="27" r="J1673">
        <f>CONCATENATE("TAITbid:",(G1673*1000))</f>
        <v>TAITbid:20000</v>
      </c>
      <c t="str" s="27" r="K1673">
        <f>CONCATENATE("TAITUnscheduled:",(I1673*1000))</f>
        <v>TAITUnscheduled:0</v>
      </c>
      <c t="str" s="27" r="L1673">
        <f>CONCATENATE("TAITPlanned:",(N1673*1000))</f>
        <v>TAITPlanned:0</v>
      </c>
      <c t="str" s="27" r="M1673">
        <f>CONCATENATE("TAITSettled:",(P1673*1000))</f>
        <v>TAITSettled:20000</v>
      </c>
      <c s="36" r="N1673"/>
      <c s="34" r="O1673"/>
      <c s="8" r="P1673">
        <v>20</v>
      </c>
      <c s="17" r="Q1673"/>
      <c s="40" r="R1673"/>
      <c s="40" r="S1673"/>
      <c s="17" r="T1673"/>
      <c s="29" r="U1673">
        <f>(((20*AB1673)*AC1673)+(20*AA1673))*1</f>
        <v>0</v>
      </c>
      <c s="29" r="V1673">
        <f>IF((U1673=0),0,(S1673/U1673))</f>
        <v>0</v>
      </c>
      <c s="40" r="X1673">
        <f>(AA1673+AB1673)*AC1673</f>
        <v>0</v>
      </c>
      <c s="17" r="Y1673"/>
      <c s="31" r="AA1673"/>
      <c s="31" r="AB1673"/>
      <c s="31" r="AC1673"/>
      <c s="31" r="AD1673"/>
    </row>
    <row customHeight="1" r="1674" ht="12.0">
      <c s="19" r="A1674">
        <v>41799.6666666667</v>
      </c>
      <c s="23" r="B1674">
        <v>41799.7083333333</v>
      </c>
      <c s="19" r="C1674">
        <f>A1674+TIME(5,0,0)</f>
        <v>41799.875</v>
      </c>
      <c s="24" r="D1674">
        <f>DATE(YEAR(C1674),MONTH(C1674),DAY(C1674))</f>
        <v>41799</v>
      </c>
      <c s="27" r="E1674">
        <f>HOUR(C1674)</f>
        <v>21</v>
      </c>
      <c t="str" s="27" r="F1674">
        <f>CONCATENATE("TAITsched:",(H1674*1000))</f>
        <v>TAITsched:20000</v>
      </c>
      <c s="18" r="G1674">
        <v>20</v>
      </c>
      <c s="8" r="H1674">
        <v>20</v>
      </c>
      <c s="36" r="I1674">
        <v>0</v>
      </c>
      <c t="str" s="27" r="J1674">
        <f>CONCATENATE("TAITbid:",(G1674*1000))</f>
        <v>TAITbid:20000</v>
      </c>
      <c t="str" s="27" r="K1674">
        <f>CONCATENATE("TAITUnscheduled:",(I1674*1000))</f>
        <v>TAITUnscheduled:0</v>
      </c>
      <c t="str" s="27" r="L1674">
        <f>CONCATENATE("TAITPlanned:",(N1674*1000))</f>
        <v>TAITPlanned:0</v>
      </c>
      <c t="str" s="27" r="M1674">
        <f>CONCATENATE("TAITSettled:",(P1674*1000))</f>
        <v>TAITSettled:20000</v>
      </c>
      <c s="36" r="N1674"/>
      <c s="34" r="O1674"/>
      <c s="8" r="P1674">
        <v>20</v>
      </c>
      <c s="17" r="Q1674"/>
      <c s="40" r="R1674"/>
      <c s="40" r="S1674"/>
      <c s="17" r="T1674"/>
      <c s="29" r="U1674">
        <f>(((20*AB1674)*AC1674)+(20*AA1674))*1</f>
        <v>0</v>
      </c>
      <c s="29" r="V1674">
        <f>IF((U1674=0),0,(S1674/U1674))</f>
        <v>0</v>
      </c>
      <c s="40" r="X1674">
        <f>(AA1674+AB1674)*AC1674</f>
        <v>0</v>
      </c>
      <c s="17" r="Y1674"/>
      <c s="31" r="AA1674"/>
      <c s="31" r="AB1674"/>
      <c s="31" r="AC1674"/>
      <c s="31" r="AD1674"/>
    </row>
    <row customHeight="1" r="1675" ht="12.0">
      <c s="19" r="A1675">
        <v>41799.7083333333</v>
      </c>
      <c s="23" r="B1675">
        <v>41799.75</v>
      </c>
      <c s="19" r="C1675">
        <f>A1675+TIME(5,0,0)</f>
        <v>41799.9166666667</v>
      </c>
      <c s="24" r="D1675">
        <f>DATE(YEAR(C1675),MONTH(C1675),DAY(C1675))</f>
        <v>41799</v>
      </c>
      <c s="27" r="E1675">
        <f>HOUR(C1675)</f>
        <v>22</v>
      </c>
      <c t="str" s="27" r="F1675">
        <f>CONCATENATE("TAITsched:",(H1675*1000))</f>
        <v>TAITsched:20000</v>
      </c>
      <c s="18" r="G1675">
        <v>20</v>
      </c>
      <c s="8" r="H1675">
        <v>20</v>
      </c>
      <c s="36" r="I1675">
        <v>0</v>
      </c>
      <c t="str" s="27" r="J1675">
        <f>CONCATENATE("TAITbid:",(G1675*1000))</f>
        <v>TAITbid:20000</v>
      </c>
      <c t="str" s="27" r="K1675">
        <f>CONCATENATE("TAITUnscheduled:",(I1675*1000))</f>
        <v>TAITUnscheduled:0</v>
      </c>
      <c t="str" s="27" r="L1675">
        <f>CONCATENATE("TAITPlanned:",(N1675*1000))</f>
        <v>TAITPlanned:0</v>
      </c>
      <c t="str" s="27" r="M1675">
        <f>CONCATENATE("TAITSettled:",(P1675*1000))</f>
        <v>TAITSettled:20000</v>
      </c>
      <c s="36" r="N1675"/>
      <c s="34" r="O1675"/>
      <c s="8" r="P1675">
        <v>20</v>
      </c>
      <c s="17" r="Q1675"/>
      <c s="40" r="R1675"/>
      <c s="40" r="S1675"/>
      <c s="17" r="T1675"/>
      <c s="29" r="U1675">
        <f>(((20*AB1675)*AC1675)+(20*AA1675))*1</f>
        <v>0</v>
      </c>
      <c s="29" r="V1675">
        <f>IF((U1675=0),0,(S1675/U1675))</f>
        <v>0</v>
      </c>
      <c s="40" r="X1675">
        <f>(AA1675+AB1675)*AC1675</f>
        <v>0</v>
      </c>
      <c s="17" r="Y1675"/>
      <c s="31" r="AA1675"/>
      <c s="31" r="AB1675"/>
      <c s="31" r="AC1675"/>
      <c s="31" r="AD1675"/>
    </row>
    <row customHeight="1" r="1676" ht="12.0">
      <c s="19" r="A1676">
        <v>41799.75</v>
      </c>
      <c s="23" r="B1676">
        <v>41799.7916666667</v>
      </c>
      <c s="19" r="C1676">
        <f>A1676+TIME(5,0,0)</f>
        <v>41799.9583333333</v>
      </c>
      <c s="24" r="D1676">
        <f>DATE(YEAR(C1676),MONTH(C1676),DAY(C1676))</f>
        <v>41799</v>
      </c>
      <c s="27" r="E1676">
        <f>HOUR(C1676)</f>
        <v>23</v>
      </c>
      <c t="str" s="27" r="F1676">
        <f>CONCATENATE("TAITsched:",(H1676*1000))</f>
        <v>TAITsched:20000</v>
      </c>
      <c s="18" r="G1676">
        <v>20</v>
      </c>
      <c s="8" r="H1676">
        <v>20</v>
      </c>
      <c s="36" r="I1676">
        <v>0</v>
      </c>
      <c t="str" s="27" r="J1676">
        <f>CONCATENATE("TAITbid:",(G1676*1000))</f>
        <v>TAITbid:20000</v>
      </c>
      <c t="str" s="27" r="K1676">
        <f>CONCATENATE("TAITUnscheduled:",(I1676*1000))</f>
        <v>TAITUnscheduled:0</v>
      </c>
      <c t="str" s="27" r="L1676">
        <f>CONCATENATE("TAITPlanned:",(N1676*1000))</f>
        <v>TAITPlanned:0</v>
      </c>
      <c t="str" s="27" r="M1676">
        <f>CONCATENATE("TAITSettled:",(P1676*1000))</f>
        <v>TAITSettled:20000</v>
      </c>
      <c s="36" r="N1676"/>
      <c s="34" r="O1676"/>
      <c s="8" r="P1676">
        <v>20</v>
      </c>
      <c s="17" r="Q1676"/>
      <c s="40" r="R1676"/>
      <c s="40" r="S1676"/>
      <c s="17" r="T1676"/>
      <c s="29" r="U1676">
        <f>(((20*AB1676)*AC1676)+(20*AA1676))*1</f>
        <v>0</v>
      </c>
      <c s="29" r="V1676">
        <f>IF((U1676=0),0,(S1676/U1676))</f>
        <v>0</v>
      </c>
      <c s="40" r="X1676">
        <f>(AA1676+AB1676)*AC1676</f>
        <v>0</v>
      </c>
      <c s="17" r="Y1676"/>
      <c s="31" r="AA1676"/>
      <c s="31" r="AB1676"/>
      <c s="31" r="AC1676"/>
      <c s="31" r="AD1676"/>
    </row>
    <row customHeight="1" r="1677" ht="12.0">
      <c s="19" r="A1677">
        <v>41799.7916666667</v>
      </c>
      <c s="23" r="B1677">
        <v>41799.8333333333</v>
      </c>
      <c s="19" r="C1677">
        <f>A1677+TIME(5,0,0)</f>
        <v>41800</v>
      </c>
      <c s="24" r="D1677">
        <f>DATE(YEAR(C1677),MONTH(C1677),DAY(C1677))</f>
        <v>41800</v>
      </c>
      <c s="27" r="E1677">
        <f>HOUR(C1677)</f>
        <v>0</v>
      </c>
      <c t="str" s="27" r="F1677">
        <f>CONCATENATE("TAITsched:",(H1677*1000))</f>
        <v>TAITsched:20000</v>
      </c>
      <c s="18" r="G1677">
        <v>20</v>
      </c>
      <c s="8" r="H1677">
        <v>20</v>
      </c>
      <c s="36" r="I1677">
        <v>0</v>
      </c>
      <c t="str" s="27" r="J1677">
        <f>CONCATENATE("TAITbid:",(G1677*1000))</f>
        <v>TAITbid:20000</v>
      </c>
      <c t="str" s="27" r="K1677">
        <f>CONCATENATE("TAITUnscheduled:",(I1677*1000))</f>
        <v>TAITUnscheduled:0</v>
      </c>
      <c t="str" s="27" r="L1677">
        <f>CONCATENATE("TAITPlanned:",(N1677*1000))</f>
        <v>TAITPlanned:0</v>
      </c>
      <c t="str" s="27" r="M1677">
        <f>CONCATENATE("TAITSettled:",(P1677*1000))</f>
        <v>TAITSettled:20000</v>
      </c>
      <c s="36" r="N1677"/>
      <c s="34" r="O1677"/>
      <c s="8" r="P1677">
        <v>20</v>
      </c>
      <c s="17" r="Q1677"/>
      <c s="40" r="R1677"/>
      <c s="40" r="S1677"/>
      <c s="17" r="T1677"/>
      <c s="29" r="U1677">
        <f>(((20*AB1677)*AC1677)+(20*AA1677))*1</f>
        <v>0</v>
      </c>
      <c s="29" r="V1677">
        <f>IF((U1677=0),0,(S1677/U1677))</f>
        <v>0</v>
      </c>
      <c s="40" r="X1677">
        <f>(AA1677+AB1677)*AC1677</f>
        <v>0</v>
      </c>
      <c s="17" r="Y1677"/>
      <c s="31" r="AA1677"/>
      <c s="31" r="AB1677"/>
      <c s="31" r="AC1677"/>
      <c s="31" r="AD1677"/>
    </row>
    <row customHeight="1" r="1678" ht="12.0">
      <c s="19" r="A1678">
        <v>41799.8333333333</v>
      </c>
      <c s="23" r="B1678">
        <v>41799.875</v>
      </c>
      <c s="19" r="C1678">
        <f>A1678+TIME(5,0,0)</f>
        <v>41800.0416666667</v>
      </c>
      <c s="24" r="D1678">
        <f>DATE(YEAR(C1678),MONTH(C1678),DAY(C1678))</f>
        <v>41800</v>
      </c>
      <c s="27" r="E1678">
        <f>HOUR(C1678)</f>
        <v>1</v>
      </c>
      <c t="str" s="27" r="F1678">
        <f>CONCATENATE("TAITsched:",(H1678*1000))</f>
        <v>TAITsched:20000</v>
      </c>
      <c s="18" r="G1678">
        <v>20</v>
      </c>
      <c s="8" r="H1678">
        <v>20</v>
      </c>
      <c s="36" r="I1678">
        <v>0</v>
      </c>
      <c t="str" s="27" r="J1678">
        <f>CONCATENATE("TAITbid:",(G1678*1000))</f>
        <v>TAITbid:20000</v>
      </c>
      <c t="str" s="27" r="K1678">
        <f>CONCATENATE("TAITUnscheduled:",(I1678*1000))</f>
        <v>TAITUnscheduled:0</v>
      </c>
      <c t="str" s="27" r="L1678">
        <f>CONCATENATE("TAITPlanned:",(N1678*1000))</f>
        <v>TAITPlanned:0</v>
      </c>
      <c t="str" s="27" r="M1678">
        <f>CONCATENATE("TAITSettled:",(P1678*1000))</f>
        <v>TAITSettled:20000</v>
      </c>
      <c s="36" r="N1678"/>
      <c s="34" r="O1678"/>
      <c s="8" r="P1678">
        <v>20</v>
      </c>
      <c s="17" r="Q1678"/>
      <c s="40" r="R1678"/>
      <c s="40" r="S1678"/>
      <c s="17" r="T1678"/>
      <c s="29" r="U1678">
        <f>(((20*AB1678)*AC1678)+(20*AA1678))*1</f>
        <v>0</v>
      </c>
      <c s="29" r="V1678">
        <f>IF((U1678=0),0,(S1678/U1678))</f>
        <v>0</v>
      </c>
      <c s="40" r="X1678">
        <f>(AA1678+AB1678)*AC1678</f>
        <v>0</v>
      </c>
      <c s="17" r="Y1678"/>
      <c s="31" r="AA1678"/>
      <c s="31" r="AB1678"/>
      <c s="31" r="AC1678"/>
      <c s="31" r="AD1678"/>
    </row>
    <row customHeight="1" r="1679" ht="12.0">
      <c s="19" r="A1679">
        <v>41799.875</v>
      </c>
      <c s="23" r="B1679">
        <v>41799.9166666667</v>
      </c>
      <c s="19" r="C1679">
        <f>A1679+TIME(5,0,0)</f>
        <v>41800.0833333333</v>
      </c>
      <c s="24" r="D1679">
        <f>DATE(YEAR(C1679),MONTH(C1679),DAY(C1679))</f>
        <v>41800</v>
      </c>
      <c s="27" r="E1679">
        <f>HOUR(C1679)</f>
        <v>2</v>
      </c>
      <c t="str" s="27" r="F1679">
        <f>CONCATENATE("TAITsched:",(H1679*1000))</f>
        <v>TAITsched:20000</v>
      </c>
      <c s="18" r="G1679">
        <v>20</v>
      </c>
      <c s="8" r="H1679">
        <v>20</v>
      </c>
      <c s="36" r="I1679">
        <v>0</v>
      </c>
      <c t="str" s="27" r="J1679">
        <f>CONCATENATE("TAITbid:",(G1679*1000))</f>
        <v>TAITbid:20000</v>
      </c>
      <c t="str" s="27" r="K1679">
        <f>CONCATENATE("TAITUnscheduled:",(I1679*1000))</f>
        <v>TAITUnscheduled:0</v>
      </c>
      <c t="str" s="27" r="L1679">
        <f>CONCATENATE("TAITPlanned:",(N1679*1000))</f>
        <v>TAITPlanned:0</v>
      </c>
      <c t="str" s="27" r="M1679">
        <f>CONCATENATE("TAITSettled:",(P1679*1000))</f>
        <v>TAITSettled:20000</v>
      </c>
      <c s="36" r="N1679"/>
      <c s="34" r="O1679"/>
      <c s="8" r="P1679">
        <v>20</v>
      </c>
      <c s="17" r="Q1679"/>
      <c s="40" r="R1679"/>
      <c s="40" r="S1679"/>
      <c s="17" r="T1679"/>
      <c s="29" r="U1679">
        <f>(((20*AB1679)*AC1679)+(20*AA1679))*1</f>
        <v>0</v>
      </c>
      <c s="29" r="V1679">
        <f>IF((U1679=0),0,(S1679/U1679))</f>
        <v>0</v>
      </c>
      <c s="40" r="X1679">
        <f>(AA1679+AB1679)*AC1679</f>
        <v>0</v>
      </c>
      <c s="17" r="Y1679"/>
      <c s="31" r="AA1679"/>
      <c s="31" r="AB1679"/>
      <c s="31" r="AC1679"/>
      <c s="31" r="AD1679"/>
    </row>
    <row customHeight="1" r="1680" ht="12.0">
      <c s="19" r="A1680">
        <v>41799.9166666667</v>
      </c>
      <c s="23" r="B1680">
        <v>41799.9583333333</v>
      </c>
      <c s="19" r="C1680">
        <f>A1680+TIME(5,0,0)</f>
        <v>41800.125</v>
      </c>
      <c s="24" r="D1680">
        <f>DATE(YEAR(C1680),MONTH(C1680),DAY(C1680))</f>
        <v>41800</v>
      </c>
      <c s="27" r="E1680">
        <f>HOUR(C1680)</f>
        <v>3</v>
      </c>
      <c t="str" s="27" r="F1680">
        <f>CONCATENATE("TAITsched:",(H1680*1000))</f>
        <v>TAITsched:20000</v>
      </c>
      <c s="18" r="G1680">
        <v>20</v>
      </c>
      <c s="8" r="H1680">
        <v>20</v>
      </c>
      <c s="36" r="I1680">
        <v>0</v>
      </c>
      <c t="str" s="27" r="J1680">
        <f>CONCATENATE("TAITbid:",(G1680*1000))</f>
        <v>TAITbid:20000</v>
      </c>
      <c t="str" s="27" r="K1680">
        <f>CONCATENATE("TAITUnscheduled:",(I1680*1000))</f>
        <v>TAITUnscheduled:0</v>
      </c>
      <c t="str" s="27" r="L1680">
        <f>CONCATENATE("TAITPlanned:",(N1680*1000))</f>
        <v>TAITPlanned:0</v>
      </c>
      <c t="str" s="27" r="M1680">
        <f>CONCATENATE("TAITSettled:",(P1680*1000))</f>
        <v>TAITSettled:20000</v>
      </c>
      <c s="36" r="N1680"/>
      <c s="34" r="O1680"/>
      <c s="8" r="P1680">
        <v>20</v>
      </c>
      <c s="17" r="Q1680"/>
      <c s="40" r="R1680"/>
      <c s="40" r="S1680"/>
      <c s="17" r="T1680"/>
      <c s="29" r="U1680">
        <f>(((20*AB1680)*AC1680)+(20*AA1680))*1</f>
        <v>0</v>
      </c>
      <c s="29" r="V1680">
        <f>IF((U1680=0),0,(S1680/U1680))</f>
        <v>0</v>
      </c>
      <c s="40" r="X1680">
        <f>(AA1680+AB1680)*AC1680</f>
        <v>0</v>
      </c>
      <c s="17" r="Y1680"/>
      <c s="31" r="AA1680"/>
      <c s="31" r="AB1680"/>
      <c s="31" r="AC1680"/>
      <c s="31" r="AD1680"/>
    </row>
    <row customHeight="1" r="1681" ht="12.0">
      <c s="19" r="A1681">
        <v>41799.9583333333</v>
      </c>
      <c s="23" r="B1681">
        <v>41800</v>
      </c>
      <c s="19" r="C1681">
        <f>A1681+TIME(5,0,0)</f>
        <v>41800.1666666667</v>
      </c>
      <c s="24" r="D1681">
        <f>DATE(YEAR(C1681),MONTH(C1681),DAY(C1681))</f>
        <v>41800</v>
      </c>
      <c s="27" r="E1681">
        <f>HOUR(C1681)</f>
        <v>4</v>
      </c>
      <c t="str" s="27" r="F1681">
        <f>CONCATENATE("TAITsched:",(H1681*1000))</f>
        <v>TAITsched:20000</v>
      </c>
      <c s="18" r="G1681">
        <v>20</v>
      </c>
      <c s="8" r="H1681">
        <v>20</v>
      </c>
      <c s="36" r="I1681">
        <v>0</v>
      </c>
      <c t="str" s="27" r="J1681">
        <f>CONCATENATE("TAITbid:",(G1681*1000))</f>
        <v>TAITbid:20000</v>
      </c>
      <c t="str" s="27" r="K1681">
        <f>CONCATENATE("TAITUnscheduled:",(I1681*1000))</f>
        <v>TAITUnscheduled:0</v>
      </c>
      <c t="str" s="27" r="L1681">
        <f>CONCATENATE("TAITPlanned:",(N1681*1000))</f>
        <v>TAITPlanned:0</v>
      </c>
      <c t="str" s="27" r="M1681">
        <f>CONCATENATE("TAITSettled:",(P1681*1000))</f>
        <v>TAITSettled:20000</v>
      </c>
      <c s="36" r="N1681"/>
      <c s="34" r="O1681"/>
      <c s="8" r="P1681">
        <v>20</v>
      </c>
      <c s="17" r="Q1681"/>
      <c s="40" r="R1681"/>
      <c s="40" r="S1681"/>
      <c s="17" r="T1681"/>
      <c s="29" r="U1681">
        <f>(((20*AB1681)*AC1681)+(20*AA1681))*1</f>
        <v>0</v>
      </c>
      <c s="29" r="V1681">
        <f>IF((U1681=0),0,(S1681/U1681))</f>
        <v>0</v>
      </c>
      <c s="40" r="X1681">
        <f>(AA1681+AB1681)*AC1681</f>
        <v>0</v>
      </c>
      <c s="17" r="Y1681"/>
      <c s="31" r="AA1681"/>
      <c s="31" r="AB1681"/>
      <c s="31" r="AC1681"/>
      <c s="31" r="AD1681"/>
    </row>
    <row customHeight="1" r="1682" ht="12.0">
      <c s="19" r="A1682">
        <v>41800</v>
      </c>
      <c s="23" r="B1682">
        <v>41800.0416666667</v>
      </c>
      <c s="19" r="C1682">
        <f>A1682+TIME(5,0,0)</f>
        <v>41800.2083333333</v>
      </c>
      <c s="24" r="D1682">
        <f>DATE(YEAR(C1682),MONTH(C1682),DAY(C1682))</f>
        <v>41800</v>
      </c>
      <c s="27" r="E1682">
        <f>HOUR(C1682)</f>
        <v>5</v>
      </c>
      <c t="str" s="27" r="F1682">
        <f>CONCATENATE("TAITsched:",(H1682*1000))</f>
        <v>TAITsched:20000</v>
      </c>
      <c s="18" r="G1682">
        <v>20</v>
      </c>
      <c s="8" r="H1682">
        <v>20</v>
      </c>
      <c s="36" r="I1682">
        <v>0</v>
      </c>
      <c t="str" s="27" r="J1682">
        <f>CONCATENATE("TAITbid:",(G1682*1000))</f>
        <v>TAITbid:20000</v>
      </c>
      <c t="str" s="27" r="K1682">
        <f>CONCATENATE("TAITUnscheduled:",(I1682*1000))</f>
        <v>TAITUnscheduled:0</v>
      </c>
      <c t="str" s="27" r="L1682">
        <f>CONCATENATE("TAITPlanned:",(N1682*1000))</f>
        <v>TAITPlanned:0</v>
      </c>
      <c t="str" s="27" r="M1682">
        <f>CONCATENATE("TAITSettled:",(P1682*1000))</f>
        <v>TAITSettled:20000</v>
      </c>
      <c s="36" r="N1682"/>
      <c s="34" r="O1682"/>
      <c s="8" r="P1682">
        <v>20</v>
      </c>
      <c s="17" r="Q1682"/>
      <c s="40" r="R1682"/>
      <c s="40" r="S1682"/>
      <c s="17" r="T1682"/>
      <c s="29" r="U1682">
        <f>(((20*AB1682)*AC1682)+(20*AA1682))*1</f>
        <v>0</v>
      </c>
      <c s="29" r="V1682">
        <f>IF((U1682=0),0,(S1682/U1682))</f>
        <v>0</v>
      </c>
      <c s="40" r="X1682">
        <f>(AA1682+AB1682)*AC1682</f>
        <v>0</v>
      </c>
      <c s="17" r="Y1682"/>
      <c s="31" r="AA1682"/>
      <c s="31" r="AB1682"/>
      <c s="31" r="AC1682"/>
      <c s="31" r="AD1682"/>
    </row>
    <row customHeight="1" r="1683" ht="12.0">
      <c s="19" r="A1683">
        <v>41800.0416666667</v>
      </c>
      <c s="23" r="B1683">
        <v>41800.0833333333</v>
      </c>
      <c s="19" r="C1683">
        <f>A1683+TIME(5,0,0)</f>
        <v>41800.25</v>
      </c>
      <c s="24" r="D1683">
        <f>DATE(YEAR(C1683),MONTH(C1683),DAY(C1683))</f>
        <v>41800</v>
      </c>
      <c s="27" r="E1683">
        <f>HOUR(C1683)</f>
        <v>6</v>
      </c>
      <c t="str" s="27" r="F1683">
        <f>CONCATENATE("TAITsched:",(H1683*1000))</f>
        <v>TAITsched:20000</v>
      </c>
      <c s="18" r="G1683">
        <v>20</v>
      </c>
      <c s="8" r="H1683">
        <v>20</v>
      </c>
      <c s="36" r="I1683">
        <v>0</v>
      </c>
      <c t="str" s="27" r="J1683">
        <f>CONCATENATE("TAITbid:",(G1683*1000))</f>
        <v>TAITbid:20000</v>
      </c>
      <c t="str" s="27" r="K1683">
        <f>CONCATENATE("TAITUnscheduled:",(I1683*1000))</f>
        <v>TAITUnscheduled:0</v>
      </c>
      <c t="str" s="27" r="L1683">
        <f>CONCATENATE("TAITPlanned:",(N1683*1000))</f>
        <v>TAITPlanned:0</v>
      </c>
      <c t="str" s="27" r="M1683">
        <f>CONCATENATE("TAITSettled:",(P1683*1000))</f>
        <v>TAITSettled:20000</v>
      </c>
      <c s="36" r="N1683"/>
      <c s="34" r="O1683"/>
      <c s="8" r="P1683">
        <v>20</v>
      </c>
      <c s="17" r="Q1683"/>
      <c s="40" r="R1683"/>
      <c s="40" r="S1683"/>
      <c s="17" r="T1683"/>
      <c s="29" r="U1683">
        <f>(((20*AB1683)*AC1683)+(20*AA1683))*1</f>
        <v>0</v>
      </c>
      <c s="29" r="V1683">
        <f>IF((U1683=0),0,(S1683/U1683))</f>
        <v>0</v>
      </c>
      <c s="40" r="X1683">
        <f>(AA1683+AB1683)*AC1683</f>
        <v>0</v>
      </c>
      <c s="17" r="Y1683"/>
      <c s="31" r="AA1683"/>
      <c s="31" r="AB1683"/>
      <c s="31" r="AC1683"/>
      <c s="31" r="AD1683"/>
    </row>
    <row customHeight="1" r="1684" ht="12.0">
      <c s="19" r="A1684">
        <v>41800.0833333333</v>
      </c>
      <c s="23" r="B1684">
        <v>41800.125</v>
      </c>
      <c s="19" r="C1684">
        <f>A1684+TIME(5,0,0)</f>
        <v>41800.2916666667</v>
      </c>
      <c s="24" r="D1684">
        <f>DATE(YEAR(C1684),MONTH(C1684),DAY(C1684))</f>
        <v>41800</v>
      </c>
      <c s="27" r="E1684">
        <f>HOUR(C1684)</f>
        <v>7</v>
      </c>
      <c t="str" s="27" r="F1684">
        <f>CONCATENATE("TAITsched:",(H1684*1000))</f>
        <v>TAITsched:20000</v>
      </c>
      <c s="18" r="G1684">
        <v>20</v>
      </c>
      <c s="8" r="H1684">
        <v>20</v>
      </c>
      <c s="36" r="I1684">
        <v>0</v>
      </c>
      <c t="str" s="27" r="J1684">
        <f>CONCATENATE("TAITbid:",(G1684*1000))</f>
        <v>TAITbid:20000</v>
      </c>
      <c t="str" s="27" r="K1684">
        <f>CONCATENATE("TAITUnscheduled:",(I1684*1000))</f>
        <v>TAITUnscheduled:0</v>
      </c>
      <c t="str" s="27" r="L1684">
        <f>CONCATENATE("TAITPlanned:",(N1684*1000))</f>
        <v>TAITPlanned:0</v>
      </c>
      <c t="str" s="27" r="M1684">
        <f>CONCATENATE("TAITSettled:",(P1684*1000))</f>
        <v>TAITSettled:20000</v>
      </c>
      <c s="36" r="N1684"/>
      <c s="34" r="O1684"/>
      <c s="8" r="P1684">
        <v>20</v>
      </c>
      <c s="17" r="Q1684"/>
      <c s="40" r="R1684"/>
      <c s="40" r="S1684"/>
      <c s="17" r="T1684"/>
      <c s="29" r="U1684">
        <f>(((20*AB1684)*AC1684)+(20*AA1684))*1</f>
        <v>0</v>
      </c>
      <c s="29" r="V1684">
        <f>IF((U1684=0),0,(S1684/U1684))</f>
        <v>0</v>
      </c>
      <c s="40" r="X1684">
        <f>(AA1684+AB1684)*AC1684</f>
        <v>0</v>
      </c>
      <c s="17" r="Y1684"/>
      <c s="31" r="AA1684"/>
      <c s="31" r="AB1684"/>
      <c s="31" r="AC1684"/>
      <c s="31" r="AD1684"/>
    </row>
    <row customHeight="1" r="1685" ht="12.0">
      <c s="19" r="A1685">
        <v>41800.125</v>
      </c>
      <c s="23" r="B1685">
        <v>41800.1666666667</v>
      </c>
      <c s="19" r="C1685">
        <f>A1685+TIME(5,0,0)</f>
        <v>41800.3333333333</v>
      </c>
      <c s="24" r="D1685">
        <f>DATE(YEAR(C1685),MONTH(C1685),DAY(C1685))</f>
        <v>41800</v>
      </c>
      <c s="27" r="E1685">
        <f>HOUR(C1685)</f>
        <v>8</v>
      </c>
      <c t="str" s="27" r="F1685">
        <f>CONCATENATE("TAITsched:",(H1685*1000))</f>
        <v>TAITsched:20000</v>
      </c>
      <c s="18" r="G1685">
        <v>20</v>
      </c>
      <c s="8" r="H1685">
        <v>20</v>
      </c>
      <c s="36" r="I1685">
        <v>0</v>
      </c>
      <c t="str" s="27" r="J1685">
        <f>CONCATENATE("TAITbid:",(G1685*1000))</f>
        <v>TAITbid:20000</v>
      </c>
      <c t="str" s="27" r="K1685">
        <f>CONCATENATE("TAITUnscheduled:",(I1685*1000))</f>
        <v>TAITUnscheduled:0</v>
      </c>
      <c t="str" s="27" r="L1685">
        <f>CONCATENATE("TAITPlanned:",(N1685*1000))</f>
        <v>TAITPlanned:0</v>
      </c>
      <c t="str" s="27" r="M1685">
        <f>CONCATENATE("TAITSettled:",(P1685*1000))</f>
        <v>TAITSettled:20000</v>
      </c>
      <c s="36" r="N1685"/>
      <c s="34" r="O1685"/>
      <c s="8" r="P1685">
        <v>20</v>
      </c>
      <c s="17" r="Q1685"/>
      <c s="40" r="R1685"/>
      <c s="40" r="S1685"/>
      <c s="17" r="T1685"/>
      <c s="29" r="U1685">
        <f>(((20*AB1685)*AC1685)+(20*AA1685))*1</f>
        <v>0</v>
      </c>
      <c s="29" r="V1685">
        <f>IF((U1685=0),0,(S1685/U1685))</f>
        <v>0</v>
      </c>
      <c s="40" r="X1685">
        <f>(AA1685+AB1685)*AC1685</f>
        <v>0</v>
      </c>
      <c s="17" r="Y1685"/>
      <c s="31" r="AA1685"/>
      <c s="31" r="AB1685"/>
      <c s="31" r="AC1685"/>
      <c s="31" r="AD1685"/>
    </row>
    <row customHeight="1" r="1686" ht="12.0">
      <c s="19" r="A1686">
        <v>41800.1666666667</v>
      </c>
      <c s="23" r="B1686">
        <v>41800.2083333333</v>
      </c>
      <c s="19" r="C1686">
        <f>A1686+TIME(5,0,0)</f>
        <v>41800.375</v>
      </c>
      <c s="24" r="D1686">
        <f>DATE(YEAR(C1686),MONTH(C1686),DAY(C1686))</f>
        <v>41800</v>
      </c>
      <c s="27" r="E1686">
        <f>HOUR(C1686)</f>
        <v>9</v>
      </c>
      <c t="str" s="27" r="F1686">
        <f>CONCATENATE("TAITsched:",(H1686*1000))</f>
        <v>TAITsched:20000</v>
      </c>
      <c s="18" r="G1686">
        <v>20</v>
      </c>
      <c s="8" r="H1686">
        <v>20</v>
      </c>
      <c s="36" r="I1686">
        <v>0</v>
      </c>
      <c t="str" s="27" r="J1686">
        <f>CONCATENATE("TAITbid:",(G1686*1000))</f>
        <v>TAITbid:20000</v>
      </c>
      <c t="str" s="27" r="K1686">
        <f>CONCATENATE("TAITUnscheduled:",(I1686*1000))</f>
        <v>TAITUnscheduled:0</v>
      </c>
      <c t="str" s="27" r="L1686">
        <f>CONCATENATE("TAITPlanned:",(N1686*1000))</f>
        <v>TAITPlanned:0</v>
      </c>
      <c t="str" s="27" r="M1686">
        <f>CONCATENATE("TAITSettled:",(P1686*1000))</f>
        <v>TAITSettled:20000</v>
      </c>
      <c s="36" r="N1686"/>
      <c s="34" r="O1686"/>
      <c s="8" r="P1686">
        <v>20</v>
      </c>
      <c s="17" r="Q1686"/>
      <c s="40" r="R1686"/>
      <c s="40" r="S1686"/>
      <c s="17" r="T1686"/>
      <c s="29" r="U1686">
        <f>(((20*AB1686)*AC1686)+(20*AA1686))*1</f>
        <v>0</v>
      </c>
      <c s="29" r="V1686">
        <f>IF((U1686=0),0,(S1686/U1686))</f>
        <v>0</v>
      </c>
      <c s="40" r="X1686">
        <f>(AA1686+AB1686)*AC1686</f>
        <v>0</v>
      </c>
      <c s="17" r="Y1686"/>
      <c s="31" r="AA1686"/>
      <c s="31" r="AB1686"/>
      <c s="31" r="AC1686"/>
      <c s="31" r="AD1686"/>
    </row>
    <row customHeight="1" r="1687" ht="12.0">
      <c s="19" r="A1687">
        <v>41800.2083333333</v>
      </c>
      <c s="23" r="B1687">
        <v>41800.25</v>
      </c>
      <c s="19" r="C1687">
        <f>A1687+TIME(5,0,0)</f>
        <v>41800.4166666667</v>
      </c>
      <c s="24" r="D1687">
        <f>DATE(YEAR(C1687),MONTH(C1687),DAY(C1687))</f>
        <v>41800</v>
      </c>
      <c s="27" r="E1687">
        <f>HOUR(C1687)</f>
        <v>10</v>
      </c>
      <c t="str" s="27" r="F1687">
        <f>CONCATENATE("TAITsched:",(H1687*1000))</f>
        <v>TAITsched:20000</v>
      </c>
      <c s="18" r="G1687">
        <v>20</v>
      </c>
      <c s="8" r="H1687">
        <v>20</v>
      </c>
      <c s="36" r="I1687">
        <v>0</v>
      </c>
      <c t="str" s="27" r="J1687">
        <f>CONCATENATE("TAITbid:",(G1687*1000))</f>
        <v>TAITbid:20000</v>
      </c>
      <c t="str" s="27" r="K1687">
        <f>CONCATENATE("TAITUnscheduled:",(I1687*1000))</f>
        <v>TAITUnscheduled:0</v>
      </c>
      <c t="str" s="27" r="L1687">
        <f>CONCATENATE("TAITPlanned:",(N1687*1000))</f>
        <v>TAITPlanned:0</v>
      </c>
      <c t="str" s="27" r="M1687">
        <f>CONCATENATE("TAITSettled:",(P1687*1000))</f>
        <v>TAITSettled:20000</v>
      </c>
      <c s="36" r="N1687"/>
      <c s="34" r="O1687"/>
      <c s="8" r="P1687">
        <v>20</v>
      </c>
      <c s="17" r="Q1687"/>
      <c s="40" r="R1687"/>
      <c s="40" r="S1687"/>
      <c s="17" r="T1687"/>
      <c s="29" r="U1687">
        <f>(((20*AB1687)*AC1687)+(20*AA1687))*1</f>
        <v>0</v>
      </c>
      <c s="29" r="V1687">
        <f>IF((U1687=0),0,(S1687/U1687))</f>
        <v>0</v>
      </c>
      <c s="40" r="X1687">
        <f>(AA1687+AB1687)*AC1687</f>
        <v>0</v>
      </c>
      <c s="17" r="Y1687"/>
      <c s="31" r="AA1687"/>
      <c s="31" r="AB1687"/>
      <c s="31" r="AC1687"/>
      <c s="31" r="AD1687"/>
    </row>
    <row customHeight="1" r="1688" ht="12.0">
      <c s="19" r="A1688">
        <v>41800.25</v>
      </c>
      <c s="23" r="B1688">
        <v>41800.2916666667</v>
      </c>
      <c s="19" r="C1688">
        <f>A1688+TIME(5,0,0)</f>
        <v>41800.4583333333</v>
      </c>
      <c s="24" r="D1688">
        <f>DATE(YEAR(C1688),MONTH(C1688),DAY(C1688))</f>
        <v>41800</v>
      </c>
      <c s="27" r="E1688">
        <f>HOUR(C1688)</f>
        <v>11</v>
      </c>
      <c t="str" s="27" r="F1688">
        <f>CONCATENATE("TAITsched:",(H1688*1000))</f>
        <v>TAITsched:20000</v>
      </c>
      <c s="18" r="G1688">
        <v>20</v>
      </c>
      <c s="8" r="H1688">
        <v>20</v>
      </c>
      <c s="36" r="I1688">
        <v>0</v>
      </c>
      <c t="str" s="27" r="J1688">
        <f>CONCATENATE("TAITbid:",(G1688*1000))</f>
        <v>TAITbid:20000</v>
      </c>
      <c t="str" s="27" r="K1688">
        <f>CONCATENATE("TAITUnscheduled:",(I1688*1000))</f>
        <v>TAITUnscheduled:0</v>
      </c>
      <c t="str" s="27" r="L1688">
        <f>CONCATENATE("TAITPlanned:",(N1688*1000))</f>
        <v>TAITPlanned:0</v>
      </c>
      <c t="str" s="27" r="M1688">
        <f>CONCATENATE("TAITSettled:",(P1688*1000))</f>
        <v>TAITSettled:20000</v>
      </c>
      <c s="36" r="N1688"/>
      <c s="34" r="O1688"/>
      <c s="8" r="P1688">
        <v>20</v>
      </c>
      <c s="17" r="Q1688"/>
      <c s="40" r="R1688"/>
      <c s="40" r="S1688"/>
      <c s="17" r="T1688"/>
      <c s="29" r="U1688">
        <f>(((20*AB1688)*AC1688)+(20*AA1688))*1</f>
        <v>0</v>
      </c>
      <c s="29" r="V1688">
        <f>IF((U1688=0),0,(S1688/U1688))</f>
        <v>0</v>
      </c>
      <c s="40" r="X1688">
        <f>(AA1688+AB1688)*AC1688</f>
        <v>0</v>
      </c>
      <c s="17" r="Y1688"/>
      <c s="31" r="AA1688"/>
      <c s="31" r="AB1688"/>
      <c s="31" r="AC1688"/>
      <c s="31" r="AD1688"/>
    </row>
    <row customHeight="1" r="1689" ht="12.0">
      <c s="19" r="A1689">
        <v>41800.2916666667</v>
      </c>
      <c s="23" r="B1689">
        <v>41800.3333333333</v>
      </c>
      <c s="19" r="C1689">
        <f>A1689+TIME(5,0,0)</f>
        <v>41800.5</v>
      </c>
      <c s="24" r="D1689">
        <f>DATE(YEAR(C1689),MONTH(C1689),DAY(C1689))</f>
        <v>41800</v>
      </c>
      <c s="27" r="E1689">
        <f>HOUR(C1689)</f>
        <v>12</v>
      </c>
      <c t="str" s="27" r="F1689">
        <f>CONCATENATE("TAITsched:",(H1689*1000))</f>
        <v>TAITsched:20000</v>
      </c>
      <c s="18" r="G1689">
        <v>20</v>
      </c>
      <c s="8" r="H1689">
        <v>20</v>
      </c>
      <c s="36" r="I1689">
        <v>0</v>
      </c>
      <c t="str" s="27" r="J1689">
        <f>CONCATENATE("TAITbid:",(G1689*1000))</f>
        <v>TAITbid:20000</v>
      </c>
      <c t="str" s="27" r="K1689">
        <f>CONCATENATE("TAITUnscheduled:",(I1689*1000))</f>
        <v>TAITUnscheduled:0</v>
      </c>
      <c t="str" s="27" r="L1689">
        <f>CONCATENATE("TAITPlanned:",(N1689*1000))</f>
        <v>TAITPlanned:0</v>
      </c>
      <c t="str" s="27" r="M1689">
        <f>CONCATENATE("TAITSettled:",(P1689*1000))</f>
        <v>TAITSettled:20000</v>
      </c>
      <c s="36" r="N1689"/>
      <c s="34" r="O1689"/>
      <c s="8" r="P1689">
        <v>20</v>
      </c>
      <c s="17" r="Q1689"/>
      <c s="40" r="R1689"/>
      <c s="40" r="S1689"/>
      <c s="17" r="T1689"/>
      <c s="29" r="U1689">
        <f>(((20*AB1689)*AC1689)+(20*AA1689))*1</f>
        <v>0</v>
      </c>
      <c s="29" r="V1689">
        <f>IF((U1689=0),0,(S1689/U1689))</f>
        <v>0</v>
      </c>
      <c s="40" r="X1689">
        <f>(AA1689+AB1689)*AC1689</f>
        <v>0</v>
      </c>
      <c s="17" r="Y1689"/>
      <c s="31" r="AA1689"/>
      <c s="31" r="AB1689"/>
      <c s="31" r="AC1689"/>
      <c s="31" r="AD1689"/>
    </row>
    <row customHeight="1" r="1690" ht="12.0">
      <c s="19" r="A1690">
        <v>41800.3333333333</v>
      </c>
      <c s="23" r="B1690">
        <v>41800.375</v>
      </c>
      <c s="19" r="C1690">
        <f>A1690+TIME(5,0,0)</f>
        <v>41800.5416666667</v>
      </c>
      <c s="24" r="D1690">
        <f>DATE(YEAR(C1690),MONTH(C1690),DAY(C1690))</f>
        <v>41800</v>
      </c>
      <c s="27" r="E1690">
        <f>HOUR(C1690)</f>
        <v>13</v>
      </c>
      <c t="str" s="27" r="F1690">
        <f>CONCATENATE("TAITsched:",(H1690*1000))</f>
        <v>TAITsched:20000</v>
      </c>
      <c s="18" r="G1690">
        <v>20</v>
      </c>
      <c s="8" r="H1690">
        <v>20</v>
      </c>
      <c s="36" r="I1690">
        <v>0</v>
      </c>
      <c t="str" s="27" r="J1690">
        <f>CONCATENATE("TAITbid:",(G1690*1000))</f>
        <v>TAITbid:20000</v>
      </c>
      <c t="str" s="27" r="K1690">
        <f>CONCATENATE("TAITUnscheduled:",(I1690*1000))</f>
        <v>TAITUnscheduled:0</v>
      </c>
      <c t="str" s="27" r="L1690">
        <f>CONCATENATE("TAITPlanned:",(N1690*1000))</f>
        <v>TAITPlanned:0</v>
      </c>
      <c t="str" s="27" r="M1690">
        <f>CONCATENATE("TAITSettled:",(P1690*1000))</f>
        <v>TAITSettled:20000</v>
      </c>
      <c s="36" r="N1690"/>
      <c s="34" r="O1690"/>
      <c s="8" r="P1690">
        <v>20</v>
      </c>
      <c s="17" r="Q1690"/>
      <c s="40" r="R1690"/>
      <c s="40" r="S1690"/>
      <c s="17" r="T1690"/>
      <c s="29" r="U1690">
        <f>(((20*AB1690)*AC1690)+(20*AA1690))*1</f>
        <v>0</v>
      </c>
      <c s="29" r="V1690">
        <f>IF((U1690=0),0,(S1690/U1690))</f>
        <v>0</v>
      </c>
      <c s="40" r="X1690">
        <f>(AA1690+AB1690)*AC1690</f>
        <v>0</v>
      </c>
      <c s="17" r="Y1690"/>
      <c s="31" r="AA1690"/>
      <c s="31" r="AB1690"/>
      <c s="31" r="AC1690"/>
      <c s="31" r="AD1690"/>
    </row>
    <row customHeight="1" r="1691" ht="12.0">
      <c s="19" r="A1691">
        <v>41800.375</v>
      </c>
      <c s="23" r="B1691">
        <v>41800.4166666667</v>
      </c>
      <c s="19" r="C1691">
        <f>A1691+TIME(5,0,0)</f>
        <v>41800.5833333333</v>
      </c>
      <c s="24" r="D1691">
        <f>DATE(YEAR(C1691),MONTH(C1691),DAY(C1691))</f>
        <v>41800</v>
      </c>
      <c s="27" r="E1691">
        <f>HOUR(C1691)</f>
        <v>14</v>
      </c>
      <c t="str" s="27" r="F1691">
        <f>CONCATENATE("TAITsched:",(H1691*1000))</f>
        <v>TAITsched:20000</v>
      </c>
      <c s="18" r="G1691">
        <v>20</v>
      </c>
      <c s="8" r="H1691">
        <v>20</v>
      </c>
      <c s="36" r="I1691">
        <v>0</v>
      </c>
      <c t="str" s="27" r="J1691">
        <f>CONCATENATE("TAITbid:",(G1691*1000))</f>
        <v>TAITbid:20000</v>
      </c>
      <c t="str" s="27" r="K1691">
        <f>CONCATENATE("TAITUnscheduled:",(I1691*1000))</f>
        <v>TAITUnscheduled:0</v>
      </c>
      <c t="str" s="27" r="L1691">
        <f>CONCATENATE("TAITPlanned:",(N1691*1000))</f>
        <v>TAITPlanned:0</v>
      </c>
      <c t="str" s="27" r="M1691">
        <f>CONCATENATE("TAITSettled:",(P1691*1000))</f>
        <v>TAITSettled:20000</v>
      </c>
      <c s="36" r="N1691"/>
      <c s="34" r="O1691"/>
      <c s="8" r="P1691">
        <v>20</v>
      </c>
      <c s="17" r="Q1691"/>
      <c s="40" r="R1691"/>
      <c s="40" r="S1691"/>
      <c s="17" r="T1691"/>
      <c s="29" r="U1691">
        <f>(((20*AB1691)*AC1691)+(20*AA1691))*1</f>
        <v>0</v>
      </c>
      <c s="29" r="V1691">
        <f>IF((U1691=0),0,(S1691/U1691))</f>
        <v>0</v>
      </c>
      <c s="40" r="X1691">
        <f>(AA1691+AB1691)*AC1691</f>
        <v>0</v>
      </c>
      <c s="17" r="Y1691"/>
      <c s="31" r="AA1691"/>
      <c s="31" r="AB1691"/>
      <c s="31" r="AC1691"/>
      <c s="31" r="AD1691"/>
    </row>
    <row customHeight="1" r="1692" ht="12.0">
      <c s="19" r="A1692">
        <v>41800.4166666667</v>
      </c>
      <c s="23" r="B1692">
        <v>41800.4583333333</v>
      </c>
      <c s="19" r="C1692">
        <f>A1692+TIME(5,0,0)</f>
        <v>41800.625</v>
      </c>
      <c s="24" r="D1692">
        <f>DATE(YEAR(C1692),MONTH(C1692),DAY(C1692))</f>
        <v>41800</v>
      </c>
      <c s="27" r="E1692">
        <f>HOUR(C1692)</f>
        <v>15</v>
      </c>
      <c t="str" s="27" r="F1692">
        <f>CONCATENATE("TAITsched:",(H1692*1000))</f>
        <v>TAITsched:20000</v>
      </c>
      <c s="18" r="G1692">
        <v>20</v>
      </c>
      <c s="8" r="H1692">
        <v>20</v>
      </c>
      <c s="36" r="I1692">
        <v>0</v>
      </c>
      <c t="str" s="27" r="J1692">
        <f>CONCATENATE("TAITbid:",(G1692*1000))</f>
        <v>TAITbid:20000</v>
      </c>
      <c t="str" s="27" r="K1692">
        <f>CONCATENATE("TAITUnscheduled:",(I1692*1000))</f>
        <v>TAITUnscheduled:0</v>
      </c>
      <c t="str" s="27" r="L1692">
        <f>CONCATENATE("TAITPlanned:",(N1692*1000))</f>
        <v>TAITPlanned:0</v>
      </c>
      <c t="str" s="27" r="M1692">
        <f>CONCATENATE("TAITSettled:",(P1692*1000))</f>
        <v>TAITSettled:20000</v>
      </c>
      <c s="36" r="N1692"/>
      <c s="34" r="O1692"/>
      <c s="8" r="P1692">
        <v>20</v>
      </c>
      <c s="17" r="Q1692"/>
      <c s="40" r="R1692"/>
      <c s="40" r="S1692"/>
      <c s="17" r="T1692"/>
      <c s="29" r="U1692">
        <f>(((20*AB1692)*AC1692)+(20*AA1692))*1</f>
        <v>0</v>
      </c>
      <c s="29" r="V1692">
        <f>IF((U1692=0),0,(S1692/U1692))</f>
        <v>0</v>
      </c>
      <c s="40" r="X1692">
        <f>(AA1692+AB1692)*AC1692</f>
        <v>0</v>
      </c>
      <c s="17" r="Y1692"/>
      <c s="31" r="AA1692"/>
      <c s="31" r="AB1692"/>
      <c s="31" r="AC1692"/>
      <c s="31" r="AD1692"/>
    </row>
    <row customHeight="1" r="1693" ht="12.0">
      <c s="19" r="A1693">
        <v>41800.4583333333</v>
      </c>
      <c s="23" r="B1693">
        <v>41800.5</v>
      </c>
      <c s="19" r="C1693">
        <f>A1693+TIME(5,0,0)</f>
        <v>41800.6666666667</v>
      </c>
      <c s="24" r="D1693">
        <f>DATE(YEAR(C1693),MONTH(C1693),DAY(C1693))</f>
        <v>41800</v>
      </c>
      <c s="27" r="E1693">
        <f>HOUR(C1693)</f>
        <v>16</v>
      </c>
      <c t="str" s="27" r="F1693">
        <f>CONCATENATE("TAITsched:",(H1693*1000))</f>
        <v>TAITsched:20000</v>
      </c>
      <c s="18" r="G1693">
        <v>20</v>
      </c>
      <c s="8" r="H1693">
        <v>20</v>
      </c>
      <c s="36" r="I1693">
        <v>0</v>
      </c>
      <c t="str" s="27" r="J1693">
        <f>CONCATENATE("TAITbid:",(G1693*1000))</f>
        <v>TAITbid:20000</v>
      </c>
      <c t="str" s="27" r="K1693">
        <f>CONCATENATE("TAITUnscheduled:",(I1693*1000))</f>
        <v>TAITUnscheduled:0</v>
      </c>
      <c t="str" s="27" r="L1693">
        <f>CONCATENATE("TAITPlanned:",(N1693*1000))</f>
        <v>TAITPlanned:0</v>
      </c>
      <c t="str" s="27" r="M1693">
        <f>CONCATENATE("TAITSettled:",(P1693*1000))</f>
        <v>TAITSettled:20000</v>
      </c>
      <c s="36" r="N1693"/>
      <c s="34" r="O1693"/>
      <c s="8" r="P1693">
        <v>20</v>
      </c>
      <c s="17" r="Q1693"/>
      <c s="40" r="R1693"/>
      <c s="40" r="S1693"/>
      <c s="17" r="T1693"/>
      <c s="29" r="U1693">
        <f>(((20*AB1693)*AC1693)+(20*AA1693))*1</f>
        <v>0</v>
      </c>
      <c s="29" r="V1693">
        <f>IF((U1693=0),0,(S1693/U1693))</f>
        <v>0</v>
      </c>
      <c s="40" r="X1693">
        <f>(AA1693+AB1693)*AC1693</f>
        <v>0</v>
      </c>
      <c s="17" r="Y1693"/>
      <c s="31" r="AA1693"/>
      <c s="31" r="AB1693"/>
      <c s="31" r="AC1693"/>
      <c s="31" r="AD1693"/>
    </row>
    <row customHeight="1" r="1694" ht="12.0">
      <c s="19" r="A1694">
        <v>41800.5</v>
      </c>
      <c s="23" r="B1694">
        <v>41800.5416666667</v>
      </c>
      <c s="19" r="C1694">
        <f>A1694+TIME(5,0,0)</f>
        <v>41800.7083333333</v>
      </c>
      <c s="24" r="D1694">
        <f>DATE(YEAR(C1694),MONTH(C1694),DAY(C1694))</f>
        <v>41800</v>
      </c>
      <c s="27" r="E1694">
        <f>HOUR(C1694)</f>
        <v>17</v>
      </c>
      <c t="str" s="27" r="F1694">
        <f>CONCATENATE("TAITsched:",(H1694*1000))</f>
        <v>TAITsched:20000</v>
      </c>
      <c s="18" r="G1694">
        <v>20</v>
      </c>
      <c s="8" r="H1694">
        <v>20</v>
      </c>
      <c s="36" r="I1694">
        <v>0</v>
      </c>
      <c t="str" s="27" r="J1694">
        <f>CONCATENATE("TAITbid:",(G1694*1000))</f>
        <v>TAITbid:20000</v>
      </c>
      <c t="str" s="27" r="K1694">
        <f>CONCATENATE("TAITUnscheduled:",(I1694*1000))</f>
        <v>TAITUnscheduled:0</v>
      </c>
      <c t="str" s="27" r="L1694">
        <f>CONCATENATE("TAITPlanned:",(N1694*1000))</f>
        <v>TAITPlanned:0</v>
      </c>
      <c t="str" s="27" r="M1694">
        <f>CONCATENATE("TAITSettled:",(P1694*1000))</f>
        <v>TAITSettled:20000</v>
      </c>
      <c s="36" r="N1694"/>
      <c s="34" r="O1694"/>
      <c s="8" r="P1694">
        <v>20</v>
      </c>
      <c s="17" r="Q1694"/>
      <c s="40" r="R1694"/>
      <c s="40" r="S1694"/>
      <c s="17" r="T1694"/>
      <c s="29" r="U1694">
        <f>(((20*AB1694)*AC1694)+(20*AA1694))*1</f>
        <v>0</v>
      </c>
      <c s="29" r="V1694">
        <f>IF((U1694=0),0,(S1694/U1694))</f>
        <v>0</v>
      </c>
      <c s="40" r="X1694">
        <f>(AA1694+AB1694)*AC1694</f>
        <v>0</v>
      </c>
      <c s="17" r="Y1694"/>
      <c s="31" r="AA1694"/>
      <c s="31" r="AB1694"/>
      <c s="31" r="AC1694"/>
      <c s="31" r="AD1694"/>
    </row>
    <row customHeight="1" r="1695" ht="12.0">
      <c s="19" r="A1695">
        <v>41800.5416666667</v>
      </c>
      <c s="23" r="B1695">
        <v>41800.5833333333</v>
      </c>
      <c s="19" r="C1695">
        <f>A1695+TIME(5,0,0)</f>
        <v>41800.75</v>
      </c>
      <c s="24" r="D1695">
        <f>DATE(YEAR(C1695),MONTH(C1695),DAY(C1695))</f>
        <v>41800</v>
      </c>
      <c s="27" r="E1695">
        <f>HOUR(C1695)</f>
        <v>18</v>
      </c>
      <c t="str" s="27" r="F1695">
        <f>CONCATENATE("TAITsched:",(H1695*1000))</f>
        <v>TAITsched:20000</v>
      </c>
      <c s="18" r="G1695">
        <v>20</v>
      </c>
      <c s="8" r="H1695">
        <v>20</v>
      </c>
      <c s="36" r="I1695">
        <v>0</v>
      </c>
      <c t="str" s="27" r="J1695">
        <f>CONCATENATE("TAITbid:",(G1695*1000))</f>
        <v>TAITbid:20000</v>
      </c>
      <c t="str" s="27" r="K1695">
        <f>CONCATENATE("TAITUnscheduled:",(I1695*1000))</f>
        <v>TAITUnscheduled:0</v>
      </c>
      <c t="str" s="27" r="L1695">
        <f>CONCATENATE("TAITPlanned:",(N1695*1000))</f>
        <v>TAITPlanned:0</v>
      </c>
      <c t="str" s="27" r="M1695">
        <f>CONCATENATE("TAITSettled:",(P1695*1000))</f>
        <v>TAITSettled:20000</v>
      </c>
      <c s="36" r="N1695"/>
      <c s="34" r="O1695"/>
      <c s="8" r="P1695">
        <v>20</v>
      </c>
      <c s="17" r="Q1695"/>
      <c s="40" r="R1695"/>
      <c s="40" r="S1695"/>
      <c s="17" r="T1695"/>
      <c s="29" r="U1695">
        <f>(((20*AB1695)*AC1695)+(20*AA1695))*1</f>
        <v>0</v>
      </c>
      <c s="29" r="V1695">
        <f>IF((U1695=0),0,(S1695/U1695))</f>
        <v>0</v>
      </c>
      <c s="40" r="X1695">
        <f>(AA1695+AB1695)*AC1695</f>
        <v>0</v>
      </c>
      <c s="17" r="Y1695"/>
      <c s="31" r="AA1695"/>
      <c s="31" r="AB1695"/>
      <c s="31" r="AC1695"/>
      <c s="31" r="AD1695"/>
    </row>
    <row customHeight="1" r="1696" ht="12.0">
      <c s="19" r="A1696">
        <v>41800.5833333333</v>
      </c>
      <c s="23" r="B1696">
        <v>41800.625</v>
      </c>
      <c s="19" r="C1696">
        <f>A1696+TIME(5,0,0)</f>
        <v>41800.7916666667</v>
      </c>
      <c s="24" r="D1696">
        <f>DATE(YEAR(C1696),MONTH(C1696),DAY(C1696))</f>
        <v>41800</v>
      </c>
      <c s="27" r="E1696">
        <f>HOUR(C1696)</f>
        <v>19</v>
      </c>
      <c t="str" s="27" r="F1696">
        <f>CONCATENATE("TAITsched:",(H1696*1000))</f>
        <v>TAITsched:20000</v>
      </c>
      <c s="18" r="G1696">
        <v>20</v>
      </c>
      <c s="8" r="H1696">
        <v>20</v>
      </c>
      <c s="36" r="I1696">
        <v>0</v>
      </c>
      <c t="str" s="27" r="J1696">
        <f>CONCATENATE("TAITbid:",(G1696*1000))</f>
        <v>TAITbid:20000</v>
      </c>
      <c t="str" s="27" r="K1696">
        <f>CONCATENATE("TAITUnscheduled:",(I1696*1000))</f>
        <v>TAITUnscheduled:0</v>
      </c>
      <c t="str" s="27" r="L1696">
        <f>CONCATENATE("TAITPlanned:",(N1696*1000))</f>
        <v>TAITPlanned:0</v>
      </c>
      <c t="str" s="27" r="M1696">
        <f>CONCATENATE("TAITSettled:",(P1696*1000))</f>
        <v>TAITSettled:20000</v>
      </c>
      <c s="36" r="N1696"/>
      <c s="34" r="O1696"/>
      <c s="8" r="P1696">
        <v>20</v>
      </c>
      <c s="17" r="Q1696"/>
      <c s="40" r="R1696"/>
      <c s="40" r="S1696"/>
      <c s="17" r="T1696"/>
      <c s="29" r="U1696">
        <f>(((20*AB1696)*AC1696)+(20*AA1696))*1</f>
        <v>0</v>
      </c>
      <c s="29" r="V1696">
        <f>IF((U1696=0),0,(S1696/U1696))</f>
        <v>0</v>
      </c>
      <c s="40" r="X1696">
        <f>(AA1696+AB1696)*AC1696</f>
        <v>0</v>
      </c>
      <c s="17" r="Y1696"/>
      <c s="31" r="AA1696"/>
      <c s="31" r="AB1696"/>
      <c s="31" r="AC1696"/>
      <c s="31" r="AD1696"/>
    </row>
    <row customHeight="1" r="1697" ht="12.0">
      <c s="19" r="A1697">
        <v>41800.625</v>
      </c>
      <c s="23" r="B1697">
        <v>41800.6666666667</v>
      </c>
      <c s="19" r="C1697">
        <f>A1697+TIME(5,0,0)</f>
        <v>41800.8333333333</v>
      </c>
      <c s="24" r="D1697">
        <f>DATE(YEAR(C1697),MONTH(C1697),DAY(C1697))</f>
        <v>41800</v>
      </c>
      <c s="27" r="E1697">
        <f>HOUR(C1697)</f>
        <v>20</v>
      </c>
      <c t="str" s="27" r="F1697">
        <f>CONCATENATE("TAITsched:",(H1697*1000))</f>
        <v>TAITsched:20000</v>
      </c>
      <c s="18" r="G1697">
        <v>20</v>
      </c>
      <c s="8" r="H1697">
        <v>20</v>
      </c>
      <c s="36" r="I1697">
        <v>0</v>
      </c>
      <c t="str" s="27" r="J1697">
        <f>CONCATENATE("TAITbid:",(G1697*1000))</f>
        <v>TAITbid:20000</v>
      </c>
      <c t="str" s="27" r="K1697">
        <f>CONCATENATE("TAITUnscheduled:",(I1697*1000))</f>
        <v>TAITUnscheduled:0</v>
      </c>
      <c t="str" s="27" r="L1697">
        <f>CONCATENATE("TAITPlanned:",(N1697*1000))</f>
        <v>TAITPlanned:0</v>
      </c>
      <c t="str" s="27" r="M1697">
        <f>CONCATENATE("TAITSettled:",(P1697*1000))</f>
        <v>TAITSettled:20000</v>
      </c>
      <c s="36" r="N1697"/>
      <c s="34" r="O1697"/>
      <c s="8" r="P1697">
        <v>20</v>
      </c>
      <c s="17" r="Q1697"/>
      <c s="40" r="R1697"/>
      <c s="40" r="S1697"/>
      <c s="17" r="T1697"/>
      <c s="29" r="U1697">
        <f>(((20*AB1697)*AC1697)+(20*AA1697))*1</f>
        <v>0</v>
      </c>
      <c s="29" r="V1697">
        <f>IF((U1697=0),0,(S1697/U1697))</f>
        <v>0</v>
      </c>
      <c s="40" r="X1697">
        <f>(AA1697+AB1697)*AC1697</f>
        <v>0</v>
      </c>
      <c s="17" r="Y1697"/>
      <c s="31" r="AA1697"/>
      <c s="31" r="AB1697"/>
      <c s="31" r="AC1697"/>
      <c s="31" r="AD1697"/>
    </row>
    <row customHeight="1" r="1698" ht="12.0">
      <c s="19" r="A1698">
        <v>41800.6666666667</v>
      </c>
      <c s="23" r="B1698">
        <v>41800.7083333333</v>
      </c>
      <c s="19" r="C1698">
        <f>A1698+TIME(5,0,0)</f>
        <v>41800.875</v>
      </c>
      <c s="24" r="D1698">
        <f>DATE(YEAR(C1698),MONTH(C1698),DAY(C1698))</f>
        <v>41800</v>
      </c>
      <c s="27" r="E1698">
        <f>HOUR(C1698)</f>
        <v>21</v>
      </c>
      <c t="str" s="27" r="F1698">
        <f>CONCATENATE("TAITsched:",(H1698*1000))</f>
        <v>TAITsched:20000</v>
      </c>
      <c s="18" r="G1698">
        <v>20</v>
      </c>
      <c s="8" r="H1698">
        <v>20</v>
      </c>
      <c s="36" r="I1698">
        <v>0</v>
      </c>
      <c t="str" s="27" r="J1698">
        <f>CONCATENATE("TAITbid:",(G1698*1000))</f>
        <v>TAITbid:20000</v>
      </c>
      <c t="str" s="27" r="K1698">
        <f>CONCATENATE("TAITUnscheduled:",(I1698*1000))</f>
        <v>TAITUnscheduled:0</v>
      </c>
      <c t="str" s="27" r="L1698">
        <f>CONCATENATE("TAITPlanned:",(N1698*1000))</f>
        <v>TAITPlanned:0</v>
      </c>
      <c t="str" s="27" r="M1698">
        <f>CONCATENATE("TAITSettled:",(P1698*1000))</f>
        <v>TAITSettled:20000</v>
      </c>
      <c s="36" r="N1698"/>
      <c s="34" r="O1698"/>
      <c s="8" r="P1698">
        <v>20</v>
      </c>
      <c s="17" r="Q1698"/>
      <c s="40" r="R1698"/>
      <c s="40" r="S1698"/>
      <c s="17" r="T1698"/>
      <c s="29" r="U1698">
        <f>(((20*AB1698)*AC1698)+(20*AA1698))*1</f>
        <v>0</v>
      </c>
      <c s="29" r="V1698">
        <f>IF((U1698=0),0,(S1698/U1698))</f>
        <v>0</v>
      </c>
      <c s="40" r="X1698">
        <f>(AA1698+AB1698)*AC1698</f>
        <v>0</v>
      </c>
      <c s="17" r="Y1698"/>
      <c s="31" r="AA1698"/>
      <c s="31" r="AB1698"/>
      <c s="31" r="AC1698"/>
      <c s="31" r="AD1698"/>
    </row>
    <row customHeight="1" r="1699" ht="12.0">
      <c s="19" r="A1699">
        <v>41800.7083333333</v>
      </c>
      <c s="23" r="B1699">
        <v>41800.75</v>
      </c>
      <c s="19" r="C1699">
        <f>A1699+TIME(5,0,0)</f>
        <v>41800.9166666667</v>
      </c>
      <c s="24" r="D1699">
        <f>DATE(YEAR(C1699),MONTH(C1699),DAY(C1699))</f>
        <v>41800</v>
      </c>
      <c s="27" r="E1699">
        <f>HOUR(C1699)</f>
        <v>22</v>
      </c>
      <c t="str" s="27" r="F1699">
        <f>CONCATENATE("TAITsched:",(H1699*1000))</f>
        <v>TAITsched:20000</v>
      </c>
      <c s="18" r="G1699">
        <v>20</v>
      </c>
      <c s="8" r="H1699">
        <v>20</v>
      </c>
      <c s="36" r="I1699">
        <v>0</v>
      </c>
      <c t="str" s="27" r="J1699">
        <f>CONCATENATE("TAITbid:",(G1699*1000))</f>
        <v>TAITbid:20000</v>
      </c>
      <c t="str" s="27" r="K1699">
        <f>CONCATENATE("TAITUnscheduled:",(I1699*1000))</f>
        <v>TAITUnscheduled:0</v>
      </c>
      <c t="str" s="27" r="L1699">
        <f>CONCATENATE("TAITPlanned:",(N1699*1000))</f>
        <v>TAITPlanned:0</v>
      </c>
      <c t="str" s="27" r="M1699">
        <f>CONCATENATE("TAITSettled:",(P1699*1000))</f>
        <v>TAITSettled:20000</v>
      </c>
      <c s="36" r="N1699"/>
      <c s="34" r="O1699"/>
      <c s="8" r="P1699">
        <v>20</v>
      </c>
      <c s="17" r="Q1699"/>
      <c s="40" r="R1699"/>
      <c s="40" r="S1699"/>
      <c s="17" r="T1699"/>
      <c s="29" r="U1699">
        <f>(((20*AB1699)*AC1699)+(20*AA1699))*1</f>
        <v>0</v>
      </c>
      <c s="29" r="V1699">
        <f>IF((U1699=0),0,(S1699/U1699))</f>
        <v>0</v>
      </c>
      <c s="40" r="X1699">
        <f>(AA1699+AB1699)*AC1699</f>
        <v>0</v>
      </c>
      <c s="17" r="Y1699"/>
      <c s="31" r="AA1699"/>
      <c s="31" r="AB1699"/>
      <c s="31" r="AC1699"/>
      <c s="31" r="AD1699"/>
    </row>
    <row customHeight="1" r="1700" ht="12.0">
      <c s="19" r="A1700">
        <v>41800.75</v>
      </c>
      <c s="23" r="B1700">
        <v>41800.7916666667</v>
      </c>
      <c s="19" r="C1700">
        <f>A1700+TIME(5,0,0)</f>
        <v>41800.9583333333</v>
      </c>
      <c s="24" r="D1700">
        <f>DATE(YEAR(C1700),MONTH(C1700),DAY(C1700))</f>
        <v>41800</v>
      </c>
      <c s="27" r="E1700">
        <f>HOUR(C1700)</f>
        <v>23</v>
      </c>
      <c t="str" s="27" r="F1700">
        <f>CONCATENATE("TAITsched:",(H1700*1000))</f>
        <v>TAITsched:20000</v>
      </c>
      <c s="18" r="G1700">
        <v>20</v>
      </c>
      <c s="8" r="H1700">
        <v>20</v>
      </c>
      <c s="36" r="I1700">
        <v>0</v>
      </c>
      <c t="str" s="27" r="J1700">
        <f>CONCATENATE("TAITbid:",(G1700*1000))</f>
        <v>TAITbid:20000</v>
      </c>
      <c t="str" s="27" r="K1700">
        <f>CONCATENATE("TAITUnscheduled:",(I1700*1000))</f>
        <v>TAITUnscheduled:0</v>
      </c>
      <c t="str" s="27" r="L1700">
        <f>CONCATENATE("TAITPlanned:",(N1700*1000))</f>
        <v>TAITPlanned:0</v>
      </c>
      <c t="str" s="27" r="M1700">
        <f>CONCATENATE("TAITSettled:",(P1700*1000))</f>
        <v>TAITSettled:20000</v>
      </c>
      <c s="36" r="N1700"/>
      <c s="34" r="O1700"/>
      <c s="8" r="P1700">
        <v>20</v>
      </c>
      <c s="17" r="Q1700"/>
      <c s="40" r="R1700"/>
      <c s="40" r="S1700"/>
      <c s="17" r="T1700"/>
      <c s="29" r="U1700">
        <f>(((20*AB1700)*AC1700)+(20*AA1700))*1</f>
        <v>0</v>
      </c>
      <c s="29" r="V1700">
        <f>IF((U1700=0),0,(S1700/U1700))</f>
        <v>0</v>
      </c>
      <c s="40" r="X1700">
        <f>(AA1700+AB1700)*AC1700</f>
        <v>0</v>
      </c>
      <c s="17" r="Y1700"/>
      <c s="31" r="AA1700"/>
      <c s="31" r="AB1700"/>
      <c s="31" r="AC1700"/>
      <c s="31" r="AD1700"/>
    </row>
    <row customHeight="1" r="1701" ht="12.0">
      <c s="19" r="A1701">
        <v>41800.7916666667</v>
      </c>
      <c s="23" r="B1701">
        <v>41800.8333333333</v>
      </c>
      <c s="19" r="C1701">
        <f>A1701+TIME(5,0,0)</f>
        <v>41801</v>
      </c>
      <c s="24" r="D1701">
        <f>DATE(YEAR(C1701),MONTH(C1701),DAY(C1701))</f>
        <v>41801</v>
      </c>
      <c s="27" r="E1701">
        <f>HOUR(C1701)</f>
        <v>0</v>
      </c>
      <c t="str" s="27" r="F1701">
        <f>CONCATENATE("TAITsched:",(H1701*1000))</f>
        <v>TAITsched:20000</v>
      </c>
      <c s="18" r="G1701">
        <v>20</v>
      </c>
      <c s="8" r="H1701">
        <v>20</v>
      </c>
      <c s="36" r="I1701">
        <v>0</v>
      </c>
      <c t="str" s="27" r="J1701">
        <f>CONCATENATE("TAITbid:",(G1701*1000))</f>
        <v>TAITbid:20000</v>
      </c>
      <c t="str" s="27" r="K1701">
        <f>CONCATENATE("TAITUnscheduled:",(I1701*1000))</f>
        <v>TAITUnscheduled:0</v>
      </c>
      <c t="str" s="27" r="L1701">
        <f>CONCATENATE("TAITPlanned:",(N1701*1000))</f>
        <v>TAITPlanned:0</v>
      </c>
      <c t="str" s="27" r="M1701">
        <f>CONCATENATE("TAITSettled:",(P1701*1000))</f>
        <v>TAITSettled:20000</v>
      </c>
      <c s="36" r="N1701"/>
      <c s="34" r="O1701"/>
      <c s="8" r="P1701">
        <v>20</v>
      </c>
      <c s="17" r="Q1701"/>
      <c s="40" r="R1701"/>
      <c s="40" r="S1701"/>
      <c s="17" r="T1701"/>
      <c s="29" r="U1701">
        <f>(((20*AB1701)*AC1701)+(20*AA1701))*1</f>
        <v>0</v>
      </c>
      <c s="29" r="V1701">
        <f>IF((U1701=0),0,(S1701/U1701))</f>
        <v>0</v>
      </c>
      <c s="40" r="X1701">
        <f>(AA1701+AB1701)*AC1701</f>
        <v>0</v>
      </c>
      <c s="17" r="Y1701"/>
      <c s="31" r="AA1701"/>
      <c s="31" r="AB1701"/>
      <c s="31" r="AC1701"/>
      <c s="31" r="AD1701"/>
    </row>
    <row customHeight="1" r="1702" ht="12.0">
      <c s="19" r="A1702">
        <v>41800.8333333333</v>
      </c>
      <c s="23" r="B1702">
        <v>41800.875</v>
      </c>
      <c s="19" r="C1702">
        <f>A1702+TIME(5,0,0)</f>
        <v>41801.0416666667</v>
      </c>
      <c s="24" r="D1702">
        <f>DATE(YEAR(C1702),MONTH(C1702),DAY(C1702))</f>
        <v>41801</v>
      </c>
      <c s="27" r="E1702">
        <f>HOUR(C1702)</f>
        <v>1</v>
      </c>
      <c t="str" s="27" r="F1702">
        <f>CONCATENATE("TAITsched:",(H1702*1000))</f>
        <v>TAITsched:20000</v>
      </c>
      <c s="18" r="G1702">
        <v>20</v>
      </c>
      <c s="8" r="H1702">
        <v>20</v>
      </c>
      <c s="36" r="I1702">
        <v>0</v>
      </c>
      <c t="str" s="27" r="J1702">
        <f>CONCATENATE("TAITbid:",(G1702*1000))</f>
        <v>TAITbid:20000</v>
      </c>
      <c t="str" s="27" r="K1702">
        <f>CONCATENATE("TAITUnscheduled:",(I1702*1000))</f>
        <v>TAITUnscheduled:0</v>
      </c>
      <c t="str" s="27" r="L1702">
        <f>CONCATENATE("TAITPlanned:",(N1702*1000))</f>
        <v>TAITPlanned:0</v>
      </c>
      <c t="str" s="27" r="M1702">
        <f>CONCATENATE("TAITSettled:",(P1702*1000))</f>
        <v>TAITSettled:20000</v>
      </c>
      <c s="36" r="N1702"/>
      <c s="34" r="O1702"/>
      <c s="8" r="P1702">
        <v>20</v>
      </c>
      <c s="17" r="Q1702"/>
      <c s="40" r="R1702"/>
      <c s="40" r="S1702"/>
      <c s="17" r="T1702"/>
      <c s="29" r="U1702">
        <f>(((20*AB1702)*AC1702)+(20*AA1702))*1</f>
        <v>0</v>
      </c>
      <c s="29" r="V1702">
        <f>IF((U1702=0),0,(S1702/U1702))</f>
        <v>0</v>
      </c>
      <c s="40" r="X1702">
        <f>(AA1702+AB1702)*AC1702</f>
        <v>0</v>
      </c>
      <c s="17" r="Y1702"/>
      <c s="31" r="AA1702"/>
      <c s="31" r="AB1702"/>
      <c s="31" r="AC1702"/>
      <c s="31" r="AD1702"/>
    </row>
    <row customHeight="1" r="1703" ht="12.0">
      <c s="19" r="A1703">
        <v>41800.875</v>
      </c>
      <c s="23" r="B1703">
        <v>41800.9166666667</v>
      </c>
      <c s="19" r="C1703">
        <f>A1703+TIME(5,0,0)</f>
        <v>41801.0833333333</v>
      </c>
      <c s="24" r="D1703">
        <f>DATE(YEAR(C1703),MONTH(C1703),DAY(C1703))</f>
        <v>41801</v>
      </c>
      <c s="27" r="E1703">
        <f>HOUR(C1703)</f>
        <v>2</v>
      </c>
      <c t="str" s="27" r="F1703">
        <f>CONCATENATE("TAITsched:",(H1703*1000))</f>
        <v>TAITsched:20000</v>
      </c>
      <c s="18" r="G1703">
        <v>20</v>
      </c>
      <c s="8" r="H1703">
        <v>20</v>
      </c>
      <c s="36" r="I1703">
        <v>0</v>
      </c>
      <c t="str" s="27" r="J1703">
        <f>CONCATENATE("TAITbid:",(G1703*1000))</f>
        <v>TAITbid:20000</v>
      </c>
      <c t="str" s="27" r="K1703">
        <f>CONCATENATE("TAITUnscheduled:",(I1703*1000))</f>
        <v>TAITUnscheduled:0</v>
      </c>
      <c t="str" s="27" r="L1703">
        <f>CONCATENATE("TAITPlanned:",(N1703*1000))</f>
        <v>TAITPlanned:0</v>
      </c>
      <c t="str" s="27" r="M1703">
        <f>CONCATENATE("TAITSettled:",(P1703*1000))</f>
        <v>TAITSettled:20000</v>
      </c>
      <c s="36" r="N1703"/>
      <c s="34" r="O1703"/>
      <c s="8" r="P1703">
        <v>20</v>
      </c>
      <c s="17" r="Q1703"/>
      <c s="40" r="R1703"/>
      <c s="40" r="S1703"/>
      <c s="17" r="T1703"/>
      <c s="29" r="U1703">
        <f>(((20*AB1703)*AC1703)+(20*AA1703))*1</f>
        <v>0</v>
      </c>
      <c s="29" r="V1703">
        <f>IF((U1703=0),0,(S1703/U1703))</f>
        <v>0</v>
      </c>
      <c s="40" r="X1703">
        <f>(AA1703+AB1703)*AC1703</f>
        <v>0</v>
      </c>
      <c s="17" r="Y1703"/>
      <c s="31" r="AA1703"/>
      <c s="31" r="AB1703"/>
      <c s="31" r="AC1703"/>
      <c s="31" r="AD1703"/>
    </row>
    <row customHeight="1" r="1704" ht="12.0">
      <c s="19" r="A1704">
        <v>41800.9166666667</v>
      </c>
      <c s="23" r="B1704">
        <v>41800.9583333333</v>
      </c>
      <c s="19" r="C1704">
        <f>A1704+TIME(5,0,0)</f>
        <v>41801.125</v>
      </c>
      <c s="24" r="D1704">
        <f>DATE(YEAR(C1704),MONTH(C1704),DAY(C1704))</f>
        <v>41801</v>
      </c>
      <c s="27" r="E1704">
        <f>HOUR(C1704)</f>
        <v>3</v>
      </c>
      <c t="str" s="27" r="F1704">
        <f>CONCATENATE("TAITsched:",(H1704*1000))</f>
        <v>TAITsched:20000</v>
      </c>
      <c s="18" r="G1704">
        <v>20</v>
      </c>
      <c s="8" r="H1704">
        <v>20</v>
      </c>
      <c s="36" r="I1704">
        <v>0</v>
      </c>
      <c t="str" s="27" r="J1704">
        <f>CONCATENATE("TAITbid:",(G1704*1000))</f>
        <v>TAITbid:20000</v>
      </c>
      <c t="str" s="27" r="K1704">
        <f>CONCATENATE("TAITUnscheduled:",(I1704*1000))</f>
        <v>TAITUnscheduled:0</v>
      </c>
      <c t="str" s="27" r="L1704">
        <f>CONCATENATE("TAITPlanned:",(N1704*1000))</f>
        <v>TAITPlanned:0</v>
      </c>
      <c t="str" s="27" r="M1704">
        <f>CONCATENATE("TAITSettled:",(P1704*1000))</f>
        <v>TAITSettled:20000</v>
      </c>
      <c s="36" r="N1704"/>
      <c s="34" r="O1704"/>
      <c s="8" r="P1704">
        <v>20</v>
      </c>
      <c s="17" r="Q1704"/>
      <c s="40" r="R1704"/>
      <c s="40" r="S1704"/>
      <c s="17" r="T1704"/>
      <c s="29" r="U1704">
        <f>(((20*AB1704)*AC1704)+(20*AA1704))*1</f>
        <v>0</v>
      </c>
      <c s="29" r="V1704">
        <f>IF((U1704=0),0,(S1704/U1704))</f>
        <v>0</v>
      </c>
      <c s="40" r="X1704">
        <f>(AA1704+AB1704)*AC1704</f>
        <v>0</v>
      </c>
      <c s="17" r="Y1704"/>
      <c s="31" r="AA1704"/>
      <c s="31" r="AB1704"/>
      <c s="31" r="AC1704"/>
      <c s="31" r="AD1704"/>
    </row>
    <row customHeight="1" r="1705" ht="12.0">
      <c s="19" r="A1705">
        <v>41800.9583333333</v>
      </c>
      <c s="23" r="B1705">
        <v>41801</v>
      </c>
      <c s="19" r="C1705">
        <f>A1705+TIME(5,0,0)</f>
        <v>41801.1666666667</v>
      </c>
      <c s="24" r="D1705">
        <f>DATE(YEAR(C1705),MONTH(C1705),DAY(C1705))</f>
        <v>41801</v>
      </c>
      <c s="27" r="E1705">
        <f>HOUR(C1705)</f>
        <v>4</v>
      </c>
      <c t="str" s="27" r="F1705">
        <f>CONCATENATE("TAITsched:",(H1705*1000))</f>
        <v>TAITsched:20000</v>
      </c>
      <c s="18" r="G1705">
        <v>20</v>
      </c>
      <c s="8" r="H1705">
        <v>20</v>
      </c>
      <c s="36" r="I1705">
        <v>0</v>
      </c>
      <c t="str" s="27" r="J1705">
        <f>CONCATENATE("TAITbid:",(G1705*1000))</f>
        <v>TAITbid:20000</v>
      </c>
      <c t="str" s="27" r="K1705">
        <f>CONCATENATE("TAITUnscheduled:",(I1705*1000))</f>
        <v>TAITUnscheduled:0</v>
      </c>
      <c t="str" s="27" r="L1705">
        <f>CONCATENATE("TAITPlanned:",(N1705*1000))</f>
        <v>TAITPlanned:0</v>
      </c>
      <c t="str" s="27" r="M1705">
        <f>CONCATENATE("TAITSettled:",(P1705*1000))</f>
        <v>TAITSettled:20000</v>
      </c>
      <c s="36" r="N1705"/>
      <c s="34" r="O1705"/>
      <c s="8" r="P1705">
        <v>20</v>
      </c>
      <c s="17" r="Q1705"/>
      <c s="40" r="R1705"/>
      <c s="40" r="S1705"/>
      <c s="17" r="T1705"/>
      <c s="29" r="U1705">
        <f>(((20*AB1705)*AC1705)+(20*AA1705))*1</f>
        <v>0</v>
      </c>
      <c s="29" r="V1705">
        <f>IF((U1705=0),0,(S1705/U1705))</f>
        <v>0</v>
      </c>
      <c s="40" r="X1705">
        <f>(AA1705+AB1705)*AC1705</f>
        <v>0</v>
      </c>
      <c s="17" r="Y1705"/>
      <c s="31" r="AA1705"/>
      <c s="31" r="AB1705"/>
      <c s="31" r="AC1705"/>
      <c s="31" r="AD1705"/>
    </row>
    <row customHeight="1" r="1706" ht="12.0">
      <c s="19" r="A1706">
        <v>41801</v>
      </c>
      <c s="23" r="B1706">
        <v>41801.0416666667</v>
      </c>
      <c s="19" r="C1706">
        <f>A1706+TIME(5,0,0)</f>
        <v>41801.2083333333</v>
      </c>
      <c s="24" r="D1706">
        <f>DATE(YEAR(C1706),MONTH(C1706),DAY(C1706))</f>
        <v>41801</v>
      </c>
      <c s="27" r="E1706">
        <f>HOUR(C1706)</f>
        <v>5</v>
      </c>
      <c t="str" s="27" r="F1706">
        <f>CONCATENATE("TAITsched:",(H1706*1000))</f>
        <v>TAITsched:20000</v>
      </c>
      <c s="18" r="G1706">
        <v>20</v>
      </c>
      <c s="8" r="H1706">
        <v>20</v>
      </c>
      <c s="36" r="I1706">
        <v>0</v>
      </c>
      <c t="str" s="27" r="J1706">
        <f>CONCATENATE("TAITbid:",(G1706*1000))</f>
        <v>TAITbid:20000</v>
      </c>
      <c t="str" s="27" r="K1706">
        <f>CONCATENATE("TAITUnscheduled:",(I1706*1000))</f>
        <v>TAITUnscheduled:0</v>
      </c>
      <c t="str" s="27" r="L1706">
        <f>CONCATENATE("TAITPlanned:",(N1706*1000))</f>
        <v>TAITPlanned:0</v>
      </c>
      <c t="str" s="27" r="M1706">
        <f>CONCATENATE("TAITSettled:",(P1706*1000))</f>
        <v>TAITSettled:20000</v>
      </c>
      <c s="36" r="N1706"/>
      <c s="34" r="O1706"/>
      <c s="8" r="P1706">
        <v>20</v>
      </c>
      <c s="17" r="Q1706"/>
      <c s="40" r="R1706"/>
      <c s="40" r="S1706"/>
      <c s="17" r="T1706"/>
      <c s="29" r="U1706">
        <f>(((20*AB1706)*AC1706)+(20*AA1706))*1</f>
        <v>0</v>
      </c>
      <c s="29" r="V1706">
        <f>IF((U1706=0),0,(S1706/U1706))</f>
        <v>0</v>
      </c>
      <c s="40" r="X1706">
        <f>(AA1706+AB1706)*AC1706</f>
        <v>0</v>
      </c>
      <c s="17" r="Y1706"/>
      <c s="31" r="AA1706"/>
      <c s="31" r="AB1706"/>
      <c s="31" r="AC1706"/>
      <c s="31" r="AD1706"/>
    </row>
    <row customHeight="1" r="1707" ht="12.0">
      <c s="19" r="A1707">
        <v>41801.0416666667</v>
      </c>
      <c s="23" r="B1707">
        <v>41801.0833333333</v>
      </c>
      <c s="19" r="C1707">
        <f>A1707+TIME(5,0,0)</f>
        <v>41801.25</v>
      </c>
      <c s="24" r="D1707">
        <f>DATE(YEAR(C1707),MONTH(C1707),DAY(C1707))</f>
        <v>41801</v>
      </c>
      <c s="27" r="E1707">
        <f>HOUR(C1707)</f>
        <v>6</v>
      </c>
      <c t="str" s="27" r="F1707">
        <f>CONCATENATE("TAITsched:",(H1707*1000))</f>
        <v>TAITsched:20000</v>
      </c>
      <c s="18" r="G1707">
        <v>20</v>
      </c>
      <c s="8" r="H1707">
        <v>20</v>
      </c>
      <c s="36" r="I1707">
        <v>0</v>
      </c>
      <c t="str" s="27" r="J1707">
        <f>CONCATENATE("TAITbid:",(G1707*1000))</f>
        <v>TAITbid:20000</v>
      </c>
      <c t="str" s="27" r="K1707">
        <f>CONCATENATE("TAITUnscheduled:",(I1707*1000))</f>
        <v>TAITUnscheduled:0</v>
      </c>
      <c t="str" s="27" r="L1707">
        <f>CONCATENATE("TAITPlanned:",(N1707*1000))</f>
        <v>TAITPlanned:0</v>
      </c>
      <c t="str" s="27" r="M1707">
        <f>CONCATENATE("TAITSettled:",(P1707*1000))</f>
        <v>TAITSettled:20000</v>
      </c>
      <c s="36" r="N1707"/>
      <c s="34" r="O1707"/>
      <c s="8" r="P1707">
        <v>20</v>
      </c>
      <c s="17" r="Q1707"/>
      <c s="40" r="R1707"/>
      <c s="40" r="S1707"/>
      <c s="17" r="T1707"/>
      <c s="29" r="U1707">
        <f>(((20*AB1707)*AC1707)+(20*AA1707))*1</f>
        <v>0</v>
      </c>
      <c s="29" r="V1707">
        <f>IF((U1707=0),0,(S1707/U1707))</f>
        <v>0</v>
      </c>
      <c s="40" r="X1707">
        <f>(AA1707+AB1707)*AC1707</f>
        <v>0</v>
      </c>
      <c s="17" r="Y1707"/>
      <c s="31" r="AA1707"/>
      <c s="31" r="AB1707"/>
      <c s="31" r="AC1707"/>
      <c s="31" r="AD1707"/>
    </row>
    <row customHeight="1" r="1708" ht="12.0">
      <c s="19" r="A1708">
        <v>41801.0833333333</v>
      </c>
      <c s="23" r="B1708">
        <v>41801.125</v>
      </c>
      <c s="19" r="C1708">
        <f>A1708+TIME(5,0,0)</f>
        <v>41801.2916666667</v>
      </c>
      <c s="24" r="D1708">
        <f>DATE(YEAR(C1708),MONTH(C1708),DAY(C1708))</f>
        <v>41801</v>
      </c>
      <c s="27" r="E1708">
        <f>HOUR(C1708)</f>
        <v>7</v>
      </c>
      <c t="str" s="27" r="F1708">
        <f>CONCATENATE("TAITsched:",(H1708*1000))</f>
        <v>TAITsched:20000</v>
      </c>
      <c s="18" r="G1708">
        <v>20</v>
      </c>
      <c s="8" r="H1708">
        <v>20</v>
      </c>
      <c s="36" r="I1708">
        <v>0</v>
      </c>
      <c t="str" s="27" r="J1708">
        <f>CONCATENATE("TAITbid:",(G1708*1000))</f>
        <v>TAITbid:20000</v>
      </c>
      <c t="str" s="27" r="K1708">
        <f>CONCATENATE("TAITUnscheduled:",(I1708*1000))</f>
        <v>TAITUnscheduled:0</v>
      </c>
      <c t="str" s="27" r="L1708">
        <f>CONCATENATE("TAITPlanned:",(N1708*1000))</f>
        <v>TAITPlanned:0</v>
      </c>
      <c t="str" s="27" r="M1708">
        <f>CONCATENATE("TAITSettled:",(P1708*1000))</f>
        <v>TAITSettled:20000</v>
      </c>
      <c s="36" r="N1708"/>
      <c s="34" r="O1708"/>
      <c s="8" r="P1708">
        <v>20</v>
      </c>
      <c s="17" r="Q1708"/>
      <c s="40" r="R1708"/>
      <c s="40" r="S1708"/>
      <c s="17" r="T1708"/>
      <c s="29" r="U1708">
        <f>(((20*AB1708)*AC1708)+(20*AA1708))*1</f>
        <v>0</v>
      </c>
      <c s="29" r="V1708">
        <f>IF((U1708=0),0,(S1708/U1708))</f>
        <v>0</v>
      </c>
      <c s="40" r="X1708">
        <f>(AA1708+AB1708)*AC1708</f>
        <v>0</v>
      </c>
      <c s="17" r="Y1708"/>
      <c s="31" r="AA1708"/>
      <c s="31" r="AB1708"/>
      <c s="31" r="AC1708"/>
      <c s="31" r="AD1708"/>
    </row>
    <row customHeight="1" r="1709" ht="12.0">
      <c s="19" r="A1709">
        <v>41801.125</v>
      </c>
      <c s="23" r="B1709">
        <v>41801.1666666667</v>
      </c>
      <c s="19" r="C1709">
        <f>A1709+TIME(5,0,0)</f>
        <v>41801.3333333333</v>
      </c>
      <c s="24" r="D1709">
        <f>DATE(YEAR(C1709),MONTH(C1709),DAY(C1709))</f>
        <v>41801</v>
      </c>
      <c s="27" r="E1709">
        <f>HOUR(C1709)</f>
        <v>8</v>
      </c>
      <c t="str" s="27" r="F1709">
        <f>CONCATENATE("TAITsched:",(H1709*1000))</f>
        <v>TAITsched:20000</v>
      </c>
      <c s="18" r="G1709">
        <v>20</v>
      </c>
      <c s="8" r="H1709">
        <v>20</v>
      </c>
      <c s="36" r="I1709">
        <v>0</v>
      </c>
      <c t="str" s="27" r="J1709">
        <f>CONCATENATE("TAITbid:",(G1709*1000))</f>
        <v>TAITbid:20000</v>
      </c>
      <c t="str" s="27" r="K1709">
        <f>CONCATENATE("TAITUnscheduled:",(I1709*1000))</f>
        <v>TAITUnscheduled:0</v>
      </c>
      <c t="str" s="27" r="L1709">
        <f>CONCATENATE("TAITPlanned:",(N1709*1000))</f>
        <v>TAITPlanned:0</v>
      </c>
      <c t="str" s="27" r="M1709">
        <f>CONCATENATE("TAITSettled:",(P1709*1000))</f>
        <v>TAITSettled:20000</v>
      </c>
      <c s="36" r="N1709"/>
      <c s="34" r="O1709"/>
      <c s="8" r="P1709">
        <v>20</v>
      </c>
      <c s="17" r="Q1709"/>
      <c s="40" r="R1709"/>
      <c s="40" r="S1709"/>
      <c s="17" r="T1709"/>
      <c s="29" r="U1709">
        <f>(((20*AB1709)*AC1709)+(20*AA1709))*1</f>
        <v>0</v>
      </c>
      <c s="29" r="V1709">
        <f>IF((U1709=0),0,(S1709/U1709))</f>
        <v>0</v>
      </c>
      <c s="40" r="X1709">
        <f>(AA1709+AB1709)*AC1709</f>
        <v>0</v>
      </c>
      <c s="17" r="Y1709"/>
      <c s="31" r="AA1709"/>
      <c s="31" r="AB1709"/>
      <c s="31" r="AC1709"/>
      <c s="31" r="AD1709"/>
    </row>
    <row customHeight="1" r="1710" ht="12.0">
      <c s="19" r="A1710">
        <v>41801.1666666667</v>
      </c>
      <c s="23" r="B1710">
        <v>41801.2083333333</v>
      </c>
      <c s="19" r="C1710">
        <f>A1710+TIME(5,0,0)</f>
        <v>41801.375</v>
      </c>
      <c s="24" r="D1710">
        <f>DATE(YEAR(C1710),MONTH(C1710),DAY(C1710))</f>
        <v>41801</v>
      </c>
      <c s="27" r="E1710">
        <f>HOUR(C1710)</f>
        <v>9</v>
      </c>
      <c t="str" s="27" r="F1710">
        <f>CONCATENATE("TAITsched:",(H1710*1000))</f>
        <v>TAITsched:20000</v>
      </c>
      <c s="18" r="G1710">
        <v>20</v>
      </c>
      <c s="8" r="H1710">
        <v>20</v>
      </c>
      <c s="36" r="I1710">
        <v>0</v>
      </c>
      <c t="str" s="27" r="J1710">
        <f>CONCATENATE("TAITbid:",(G1710*1000))</f>
        <v>TAITbid:20000</v>
      </c>
      <c t="str" s="27" r="K1710">
        <f>CONCATENATE("TAITUnscheduled:",(I1710*1000))</f>
        <v>TAITUnscheduled:0</v>
      </c>
      <c t="str" s="27" r="L1710">
        <f>CONCATENATE("TAITPlanned:",(N1710*1000))</f>
        <v>TAITPlanned:0</v>
      </c>
      <c t="str" s="27" r="M1710">
        <f>CONCATENATE("TAITSettled:",(P1710*1000))</f>
        <v>TAITSettled:20000</v>
      </c>
      <c s="36" r="N1710"/>
      <c s="34" r="O1710"/>
      <c s="8" r="P1710">
        <v>20</v>
      </c>
      <c s="17" r="Q1710"/>
      <c s="40" r="R1710"/>
      <c s="40" r="S1710"/>
      <c s="17" r="T1710"/>
      <c s="29" r="U1710">
        <f>(((20*AB1710)*AC1710)+(20*AA1710))*1</f>
        <v>0</v>
      </c>
      <c s="29" r="V1710">
        <f>IF((U1710=0),0,(S1710/U1710))</f>
        <v>0</v>
      </c>
      <c s="40" r="X1710">
        <f>(AA1710+AB1710)*AC1710</f>
        <v>0</v>
      </c>
      <c s="17" r="Y1710"/>
      <c s="31" r="AA1710"/>
      <c s="31" r="AB1710"/>
      <c s="31" r="AC1710"/>
      <c s="31" r="AD1710"/>
    </row>
    <row customHeight="1" r="1711" ht="12.0">
      <c s="19" r="A1711">
        <v>41801.2083333333</v>
      </c>
      <c s="23" r="B1711">
        <v>41801.25</v>
      </c>
      <c s="19" r="C1711">
        <f>A1711+TIME(5,0,0)</f>
        <v>41801.4166666667</v>
      </c>
      <c s="24" r="D1711">
        <f>DATE(YEAR(C1711),MONTH(C1711),DAY(C1711))</f>
        <v>41801</v>
      </c>
      <c s="27" r="E1711">
        <f>HOUR(C1711)</f>
        <v>10</v>
      </c>
      <c t="str" s="27" r="F1711">
        <f>CONCATENATE("TAITsched:",(H1711*1000))</f>
        <v>TAITsched:20000</v>
      </c>
      <c s="18" r="G1711">
        <v>20</v>
      </c>
      <c s="8" r="H1711">
        <v>20</v>
      </c>
      <c s="36" r="I1711">
        <v>0</v>
      </c>
      <c t="str" s="27" r="J1711">
        <f>CONCATENATE("TAITbid:",(G1711*1000))</f>
        <v>TAITbid:20000</v>
      </c>
      <c t="str" s="27" r="K1711">
        <f>CONCATENATE("TAITUnscheduled:",(I1711*1000))</f>
        <v>TAITUnscheduled:0</v>
      </c>
      <c t="str" s="27" r="L1711">
        <f>CONCATENATE("TAITPlanned:",(N1711*1000))</f>
        <v>TAITPlanned:0</v>
      </c>
      <c t="str" s="27" r="M1711">
        <f>CONCATENATE("TAITSettled:",(P1711*1000))</f>
        <v>TAITSettled:20000</v>
      </c>
      <c s="36" r="N1711"/>
      <c s="34" r="O1711"/>
      <c s="8" r="P1711">
        <v>20</v>
      </c>
      <c s="17" r="Q1711"/>
      <c s="40" r="R1711"/>
      <c s="40" r="S1711"/>
      <c s="17" r="T1711"/>
      <c s="29" r="U1711">
        <f>(((20*AB1711)*AC1711)+(20*AA1711))*1</f>
        <v>0</v>
      </c>
      <c s="29" r="V1711">
        <f>IF((U1711=0),0,(S1711/U1711))</f>
        <v>0</v>
      </c>
      <c s="40" r="X1711">
        <f>(AA1711+AB1711)*AC1711</f>
        <v>0</v>
      </c>
      <c s="17" r="Y1711"/>
      <c s="31" r="AA1711"/>
      <c s="31" r="AB1711"/>
      <c s="31" r="AC1711"/>
      <c s="31" r="AD1711"/>
    </row>
    <row customHeight="1" r="1712" ht="12.0">
      <c s="19" r="A1712">
        <v>41801.25</v>
      </c>
      <c s="23" r="B1712">
        <v>41801.2916666667</v>
      </c>
      <c s="19" r="C1712">
        <f>A1712+TIME(5,0,0)</f>
        <v>41801.4583333333</v>
      </c>
      <c s="24" r="D1712">
        <f>DATE(YEAR(C1712),MONTH(C1712),DAY(C1712))</f>
        <v>41801</v>
      </c>
      <c s="27" r="E1712">
        <f>HOUR(C1712)</f>
        <v>11</v>
      </c>
      <c t="str" s="27" r="F1712">
        <f>CONCATENATE("TAITsched:",(H1712*1000))</f>
        <v>TAITsched:20000</v>
      </c>
      <c s="18" r="G1712">
        <v>20</v>
      </c>
      <c s="8" r="H1712">
        <v>20</v>
      </c>
      <c s="36" r="I1712">
        <v>0</v>
      </c>
      <c t="str" s="27" r="J1712">
        <f>CONCATENATE("TAITbid:",(G1712*1000))</f>
        <v>TAITbid:20000</v>
      </c>
      <c t="str" s="27" r="K1712">
        <f>CONCATENATE("TAITUnscheduled:",(I1712*1000))</f>
        <v>TAITUnscheduled:0</v>
      </c>
      <c t="str" s="27" r="L1712">
        <f>CONCATENATE("TAITPlanned:",(N1712*1000))</f>
        <v>TAITPlanned:0</v>
      </c>
      <c t="str" s="27" r="M1712">
        <f>CONCATENATE("TAITSettled:",(P1712*1000))</f>
        <v>TAITSettled:20000</v>
      </c>
      <c s="36" r="N1712"/>
      <c s="34" r="O1712"/>
      <c s="8" r="P1712">
        <v>20</v>
      </c>
      <c s="17" r="Q1712"/>
      <c s="40" r="R1712"/>
      <c s="40" r="S1712"/>
      <c s="17" r="T1712"/>
      <c s="29" r="U1712">
        <f>(((20*AB1712)*AC1712)+(20*AA1712))*1</f>
        <v>0</v>
      </c>
      <c s="29" r="V1712">
        <f>IF((U1712=0),0,(S1712/U1712))</f>
        <v>0</v>
      </c>
      <c s="40" r="X1712">
        <f>(AA1712+AB1712)*AC1712</f>
        <v>0</v>
      </c>
      <c s="17" r="Y1712"/>
      <c s="31" r="AA1712"/>
      <c s="31" r="AB1712"/>
      <c s="31" r="AC1712"/>
      <c s="31" r="AD1712"/>
    </row>
    <row customHeight="1" r="1713" ht="12.0">
      <c s="19" r="A1713">
        <v>41801.2916666667</v>
      </c>
      <c s="23" r="B1713">
        <v>41801.3333333333</v>
      </c>
      <c s="19" r="C1713">
        <f>A1713+TIME(5,0,0)</f>
        <v>41801.5</v>
      </c>
      <c s="24" r="D1713">
        <f>DATE(YEAR(C1713),MONTH(C1713),DAY(C1713))</f>
        <v>41801</v>
      </c>
      <c s="27" r="E1713">
        <f>HOUR(C1713)</f>
        <v>12</v>
      </c>
      <c t="str" s="27" r="F1713">
        <f>CONCATENATE("TAITsched:",(H1713*1000))</f>
        <v>TAITsched:20000</v>
      </c>
      <c s="18" r="G1713">
        <v>20</v>
      </c>
      <c s="8" r="H1713">
        <v>20</v>
      </c>
      <c s="36" r="I1713">
        <v>0</v>
      </c>
      <c t="str" s="27" r="J1713">
        <f>CONCATENATE("TAITbid:",(G1713*1000))</f>
        <v>TAITbid:20000</v>
      </c>
      <c t="str" s="27" r="K1713">
        <f>CONCATENATE("TAITUnscheduled:",(I1713*1000))</f>
        <v>TAITUnscheduled:0</v>
      </c>
      <c t="str" s="27" r="L1713">
        <f>CONCATENATE("TAITPlanned:",(N1713*1000))</f>
        <v>TAITPlanned:0</v>
      </c>
      <c t="str" s="27" r="M1713">
        <f>CONCATENATE("TAITSettled:",(P1713*1000))</f>
        <v>TAITSettled:20000</v>
      </c>
      <c s="36" r="N1713"/>
      <c s="34" r="O1713"/>
      <c s="8" r="P1713">
        <v>20</v>
      </c>
      <c s="17" r="Q1713"/>
      <c s="40" r="R1713"/>
      <c s="40" r="S1713"/>
      <c s="17" r="T1713"/>
      <c s="29" r="U1713">
        <f>(((20*AB1713)*AC1713)+(20*AA1713))*1</f>
        <v>0</v>
      </c>
      <c s="29" r="V1713">
        <f>IF((U1713=0),0,(S1713/U1713))</f>
        <v>0</v>
      </c>
      <c s="40" r="X1713">
        <f>(AA1713+AB1713)*AC1713</f>
        <v>0</v>
      </c>
      <c s="17" r="Y1713"/>
      <c s="31" r="AA1713"/>
      <c s="31" r="AB1713"/>
      <c s="31" r="AC1713"/>
      <c s="31" r="AD1713"/>
    </row>
    <row customHeight="1" r="1714" ht="12.0">
      <c s="19" r="A1714">
        <v>41801.3333333333</v>
      </c>
      <c s="23" r="B1714">
        <v>41801.375</v>
      </c>
      <c s="19" r="C1714">
        <f>A1714+TIME(5,0,0)</f>
        <v>41801.5416666667</v>
      </c>
      <c s="24" r="D1714">
        <f>DATE(YEAR(C1714),MONTH(C1714),DAY(C1714))</f>
        <v>41801</v>
      </c>
      <c s="27" r="E1714">
        <f>HOUR(C1714)</f>
        <v>13</v>
      </c>
      <c t="str" s="27" r="F1714">
        <f>CONCATENATE("TAITsched:",(H1714*1000))</f>
        <v>TAITsched:20000</v>
      </c>
      <c s="18" r="G1714">
        <v>20</v>
      </c>
      <c s="8" r="H1714">
        <v>20</v>
      </c>
      <c s="36" r="I1714">
        <v>0</v>
      </c>
      <c t="str" s="27" r="J1714">
        <f>CONCATENATE("TAITbid:",(G1714*1000))</f>
        <v>TAITbid:20000</v>
      </c>
      <c t="str" s="27" r="K1714">
        <f>CONCATENATE("TAITUnscheduled:",(I1714*1000))</f>
        <v>TAITUnscheduled:0</v>
      </c>
      <c t="str" s="27" r="L1714">
        <f>CONCATENATE("TAITPlanned:",(N1714*1000))</f>
        <v>TAITPlanned:0</v>
      </c>
      <c t="str" s="27" r="M1714">
        <f>CONCATENATE("TAITSettled:",(P1714*1000))</f>
        <v>TAITSettled:20000</v>
      </c>
      <c s="36" r="N1714"/>
      <c s="34" r="O1714"/>
      <c s="8" r="P1714">
        <v>20</v>
      </c>
      <c s="17" r="Q1714"/>
      <c s="40" r="R1714"/>
      <c s="40" r="S1714"/>
      <c s="17" r="T1714"/>
      <c s="29" r="U1714">
        <f>(((20*AB1714)*AC1714)+(20*AA1714))*1</f>
        <v>0</v>
      </c>
      <c s="29" r="V1714">
        <f>IF((U1714=0),0,(S1714/U1714))</f>
        <v>0</v>
      </c>
      <c s="40" r="X1714">
        <f>(AA1714+AB1714)*AC1714</f>
        <v>0</v>
      </c>
      <c s="17" r="Y1714"/>
      <c s="31" r="AA1714"/>
      <c s="31" r="AB1714"/>
      <c s="31" r="AC1714"/>
      <c s="31" r="AD1714"/>
    </row>
    <row customHeight="1" r="1715" ht="12.0">
      <c s="19" r="A1715">
        <v>41801.375</v>
      </c>
      <c s="23" r="B1715">
        <v>41801.4166666667</v>
      </c>
      <c s="19" r="C1715">
        <f>A1715+TIME(5,0,0)</f>
        <v>41801.5833333333</v>
      </c>
      <c s="24" r="D1715">
        <f>DATE(YEAR(C1715),MONTH(C1715),DAY(C1715))</f>
        <v>41801</v>
      </c>
      <c s="27" r="E1715">
        <f>HOUR(C1715)</f>
        <v>14</v>
      </c>
      <c t="str" s="27" r="F1715">
        <f>CONCATENATE("TAITsched:",(H1715*1000))</f>
        <v>TAITsched:20000</v>
      </c>
      <c s="18" r="G1715">
        <v>20</v>
      </c>
      <c s="8" r="H1715">
        <v>20</v>
      </c>
      <c s="36" r="I1715">
        <v>0</v>
      </c>
      <c t="str" s="27" r="J1715">
        <f>CONCATENATE("TAITbid:",(G1715*1000))</f>
        <v>TAITbid:20000</v>
      </c>
      <c t="str" s="27" r="K1715">
        <f>CONCATENATE("TAITUnscheduled:",(I1715*1000))</f>
        <v>TAITUnscheduled:0</v>
      </c>
      <c t="str" s="27" r="L1715">
        <f>CONCATENATE("TAITPlanned:",(N1715*1000))</f>
        <v>TAITPlanned:0</v>
      </c>
      <c t="str" s="27" r="M1715">
        <f>CONCATENATE("TAITSettled:",(P1715*1000))</f>
        <v>TAITSettled:20000</v>
      </c>
      <c s="36" r="N1715"/>
      <c s="34" r="O1715"/>
      <c s="8" r="P1715">
        <v>20</v>
      </c>
      <c s="17" r="Q1715"/>
      <c s="40" r="R1715"/>
      <c s="40" r="S1715"/>
      <c s="17" r="T1715"/>
      <c s="29" r="U1715">
        <f>(((20*AB1715)*AC1715)+(20*AA1715))*1</f>
        <v>0</v>
      </c>
      <c s="29" r="V1715">
        <f>IF((U1715=0),0,(S1715/U1715))</f>
        <v>0</v>
      </c>
      <c s="40" r="X1715">
        <f>(AA1715+AB1715)*AC1715</f>
        <v>0</v>
      </c>
      <c s="17" r="Y1715"/>
      <c s="31" r="AA1715"/>
      <c s="31" r="AB1715"/>
      <c s="31" r="AC1715"/>
      <c s="31" r="AD1715"/>
    </row>
    <row customHeight="1" r="1716" ht="12.0">
      <c s="19" r="A1716">
        <v>41801.4166666667</v>
      </c>
      <c s="23" r="B1716">
        <v>41801.4583333333</v>
      </c>
      <c s="19" r="C1716">
        <f>A1716+TIME(5,0,0)</f>
        <v>41801.625</v>
      </c>
      <c s="24" r="D1716">
        <f>DATE(YEAR(C1716),MONTH(C1716),DAY(C1716))</f>
        <v>41801</v>
      </c>
      <c s="27" r="E1716">
        <f>HOUR(C1716)</f>
        <v>15</v>
      </c>
      <c t="str" s="27" r="F1716">
        <f>CONCATENATE("TAITsched:",(H1716*1000))</f>
        <v>TAITsched:20000</v>
      </c>
      <c s="18" r="G1716">
        <v>20</v>
      </c>
      <c s="8" r="H1716">
        <v>20</v>
      </c>
      <c s="36" r="I1716">
        <v>0</v>
      </c>
      <c t="str" s="27" r="J1716">
        <f>CONCATENATE("TAITbid:",(G1716*1000))</f>
        <v>TAITbid:20000</v>
      </c>
      <c t="str" s="27" r="K1716">
        <f>CONCATENATE("TAITUnscheduled:",(I1716*1000))</f>
        <v>TAITUnscheduled:0</v>
      </c>
      <c t="str" s="27" r="L1716">
        <f>CONCATENATE("TAITPlanned:",(N1716*1000))</f>
        <v>TAITPlanned:0</v>
      </c>
      <c t="str" s="27" r="M1716">
        <f>CONCATENATE("TAITSettled:",(P1716*1000))</f>
        <v>TAITSettled:20000</v>
      </c>
      <c s="36" r="N1716"/>
      <c s="34" r="O1716"/>
      <c s="8" r="P1716">
        <v>20</v>
      </c>
      <c s="17" r="Q1716"/>
      <c s="40" r="R1716"/>
      <c s="40" r="S1716"/>
      <c s="17" r="T1716"/>
      <c s="29" r="U1716">
        <f>(((20*AB1716)*AC1716)+(20*AA1716))*1</f>
        <v>0</v>
      </c>
      <c s="29" r="V1716">
        <f>IF((U1716=0),0,(S1716/U1716))</f>
        <v>0</v>
      </c>
      <c s="40" r="X1716">
        <f>(AA1716+AB1716)*AC1716</f>
        <v>0</v>
      </c>
      <c s="17" r="Y1716"/>
      <c s="31" r="AA1716"/>
      <c s="31" r="AB1716"/>
      <c s="31" r="AC1716"/>
      <c s="31" r="AD1716"/>
    </row>
    <row customHeight="1" r="1717" ht="12.0">
      <c s="19" r="A1717">
        <v>41801.4583333333</v>
      </c>
      <c s="23" r="B1717">
        <v>41801.5</v>
      </c>
      <c s="19" r="C1717">
        <f>A1717+TIME(5,0,0)</f>
        <v>41801.6666666667</v>
      </c>
      <c s="24" r="D1717">
        <f>DATE(YEAR(C1717),MONTH(C1717),DAY(C1717))</f>
        <v>41801</v>
      </c>
      <c s="27" r="E1717">
        <f>HOUR(C1717)</f>
        <v>16</v>
      </c>
      <c t="str" s="27" r="F1717">
        <f>CONCATENATE("TAITsched:",(H1717*1000))</f>
        <v>TAITsched:20000</v>
      </c>
      <c s="18" r="G1717">
        <v>20</v>
      </c>
      <c s="8" r="H1717">
        <v>20</v>
      </c>
      <c s="36" r="I1717">
        <v>0</v>
      </c>
      <c t="str" s="27" r="J1717">
        <f>CONCATENATE("TAITbid:",(G1717*1000))</f>
        <v>TAITbid:20000</v>
      </c>
      <c t="str" s="27" r="K1717">
        <f>CONCATENATE("TAITUnscheduled:",(I1717*1000))</f>
        <v>TAITUnscheduled:0</v>
      </c>
      <c t="str" s="27" r="L1717">
        <f>CONCATENATE("TAITPlanned:",(N1717*1000))</f>
        <v>TAITPlanned:0</v>
      </c>
      <c t="str" s="27" r="M1717">
        <f>CONCATENATE("TAITSettled:",(P1717*1000))</f>
        <v>TAITSettled:20000</v>
      </c>
      <c s="36" r="N1717"/>
      <c s="34" r="O1717"/>
      <c s="8" r="P1717">
        <v>20</v>
      </c>
      <c s="17" r="Q1717"/>
      <c s="40" r="R1717"/>
      <c s="40" r="S1717"/>
      <c s="17" r="T1717"/>
      <c s="29" r="U1717">
        <f>(((20*AB1717)*AC1717)+(20*AA1717))*1</f>
        <v>0</v>
      </c>
      <c s="29" r="V1717">
        <f>IF((U1717=0),0,(S1717/U1717))</f>
        <v>0</v>
      </c>
      <c s="40" r="X1717">
        <f>(AA1717+AB1717)*AC1717</f>
        <v>0</v>
      </c>
      <c s="17" r="Y1717"/>
      <c s="31" r="AA1717"/>
      <c s="31" r="AB1717"/>
      <c s="31" r="AC1717"/>
      <c s="31" r="AD1717"/>
    </row>
    <row customHeight="1" r="1718" ht="12.0">
      <c s="19" r="A1718">
        <v>41801.5</v>
      </c>
      <c s="23" r="B1718">
        <v>41801.5416666667</v>
      </c>
      <c s="19" r="C1718">
        <f>A1718+TIME(5,0,0)</f>
        <v>41801.7083333333</v>
      </c>
      <c s="24" r="D1718">
        <f>DATE(YEAR(C1718),MONTH(C1718),DAY(C1718))</f>
        <v>41801</v>
      </c>
      <c s="27" r="E1718">
        <f>HOUR(C1718)</f>
        <v>17</v>
      </c>
      <c t="str" s="27" r="F1718">
        <f>CONCATENATE("TAITsched:",(H1718*1000))</f>
        <v>TAITsched:20000</v>
      </c>
      <c s="18" r="G1718">
        <v>20</v>
      </c>
      <c s="8" r="H1718">
        <v>20</v>
      </c>
      <c s="36" r="I1718">
        <v>0</v>
      </c>
      <c t="str" s="27" r="J1718">
        <f>CONCATENATE("TAITbid:",(G1718*1000))</f>
        <v>TAITbid:20000</v>
      </c>
      <c t="str" s="27" r="K1718">
        <f>CONCATENATE("TAITUnscheduled:",(I1718*1000))</f>
        <v>TAITUnscheduled:0</v>
      </c>
      <c t="str" s="27" r="L1718">
        <f>CONCATENATE("TAITPlanned:",(N1718*1000))</f>
        <v>TAITPlanned:0</v>
      </c>
      <c t="str" s="27" r="M1718">
        <f>CONCATENATE("TAITSettled:",(P1718*1000))</f>
        <v>TAITSettled:20000</v>
      </c>
      <c s="36" r="N1718"/>
      <c s="34" r="O1718"/>
      <c s="8" r="P1718">
        <v>20</v>
      </c>
      <c s="17" r="Q1718"/>
      <c s="40" r="R1718"/>
      <c s="40" r="S1718"/>
      <c s="17" r="T1718"/>
      <c s="29" r="U1718">
        <f>(((20*AB1718)*AC1718)+(20*AA1718))*1</f>
        <v>0</v>
      </c>
      <c s="29" r="V1718">
        <f>IF((U1718=0),0,(S1718/U1718))</f>
        <v>0</v>
      </c>
      <c s="40" r="X1718">
        <f>(AA1718+AB1718)*AC1718</f>
        <v>0</v>
      </c>
      <c s="17" r="Y1718"/>
      <c s="31" r="AA1718"/>
      <c s="31" r="AB1718"/>
      <c s="31" r="AC1718"/>
      <c s="31" r="AD1718"/>
    </row>
    <row customHeight="1" r="1719" ht="12.0">
      <c s="19" r="A1719">
        <v>41801.5416666667</v>
      </c>
      <c s="23" r="B1719">
        <v>41801.5833333333</v>
      </c>
      <c s="19" r="C1719">
        <f>A1719+TIME(5,0,0)</f>
        <v>41801.75</v>
      </c>
      <c s="24" r="D1719">
        <f>DATE(YEAR(C1719),MONTH(C1719),DAY(C1719))</f>
        <v>41801</v>
      </c>
      <c s="27" r="E1719">
        <f>HOUR(C1719)</f>
        <v>18</v>
      </c>
      <c t="str" s="27" r="F1719">
        <f>CONCATENATE("TAITsched:",(H1719*1000))</f>
        <v>TAITsched:20000</v>
      </c>
      <c s="18" r="G1719">
        <v>20</v>
      </c>
      <c s="8" r="H1719">
        <v>20</v>
      </c>
      <c s="36" r="I1719">
        <v>0</v>
      </c>
      <c t="str" s="27" r="J1719">
        <f>CONCATENATE("TAITbid:",(G1719*1000))</f>
        <v>TAITbid:20000</v>
      </c>
      <c t="str" s="27" r="K1719">
        <f>CONCATENATE("TAITUnscheduled:",(I1719*1000))</f>
        <v>TAITUnscheduled:0</v>
      </c>
      <c t="str" s="27" r="L1719">
        <f>CONCATENATE("TAITPlanned:",(N1719*1000))</f>
        <v>TAITPlanned:0</v>
      </c>
      <c t="str" s="27" r="M1719">
        <f>CONCATENATE("TAITSettled:",(P1719*1000))</f>
        <v>TAITSettled:20000</v>
      </c>
      <c s="36" r="N1719"/>
      <c s="34" r="O1719"/>
      <c s="8" r="P1719">
        <v>20</v>
      </c>
      <c s="17" r="Q1719"/>
      <c s="40" r="R1719"/>
      <c s="40" r="S1719"/>
      <c s="17" r="T1719"/>
      <c s="29" r="U1719">
        <f>(((20*AB1719)*AC1719)+(20*AA1719))*1</f>
        <v>0</v>
      </c>
      <c s="29" r="V1719">
        <f>IF((U1719=0),0,(S1719/U1719))</f>
        <v>0</v>
      </c>
      <c s="40" r="X1719">
        <f>(AA1719+AB1719)*AC1719</f>
        <v>0</v>
      </c>
      <c s="17" r="Y1719"/>
      <c s="31" r="AA1719"/>
      <c s="31" r="AB1719"/>
      <c s="31" r="AC1719"/>
      <c s="31" r="AD1719"/>
    </row>
    <row customHeight="1" r="1720" ht="12.0">
      <c s="19" r="A1720">
        <v>41801.5833333333</v>
      </c>
      <c s="23" r="B1720">
        <v>41801.625</v>
      </c>
      <c s="19" r="C1720">
        <f>A1720+TIME(5,0,0)</f>
        <v>41801.7916666667</v>
      </c>
      <c s="24" r="D1720">
        <f>DATE(YEAR(C1720),MONTH(C1720),DAY(C1720))</f>
        <v>41801</v>
      </c>
      <c s="27" r="E1720">
        <f>HOUR(C1720)</f>
        <v>19</v>
      </c>
      <c t="str" s="27" r="F1720">
        <f>CONCATENATE("TAITsched:",(H1720*1000))</f>
        <v>TAITsched:20000</v>
      </c>
      <c s="18" r="G1720">
        <v>20</v>
      </c>
      <c s="8" r="H1720">
        <v>20</v>
      </c>
      <c s="36" r="I1720">
        <v>0</v>
      </c>
      <c t="str" s="27" r="J1720">
        <f>CONCATENATE("TAITbid:",(G1720*1000))</f>
        <v>TAITbid:20000</v>
      </c>
      <c t="str" s="27" r="K1720">
        <f>CONCATENATE("TAITUnscheduled:",(I1720*1000))</f>
        <v>TAITUnscheduled:0</v>
      </c>
      <c t="str" s="27" r="L1720">
        <f>CONCATENATE("TAITPlanned:",(N1720*1000))</f>
        <v>TAITPlanned:0</v>
      </c>
      <c t="str" s="27" r="M1720">
        <f>CONCATENATE("TAITSettled:",(P1720*1000))</f>
        <v>TAITSettled:20000</v>
      </c>
      <c s="36" r="N1720"/>
      <c s="34" r="O1720"/>
      <c s="8" r="P1720">
        <v>20</v>
      </c>
      <c s="17" r="Q1720"/>
      <c s="40" r="R1720"/>
      <c s="40" r="S1720"/>
      <c s="17" r="T1720"/>
      <c s="29" r="U1720">
        <f>(((20*AB1720)*AC1720)+(20*AA1720))*1</f>
        <v>0</v>
      </c>
      <c s="29" r="V1720">
        <f>IF((U1720=0),0,(S1720/U1720))</f>
        <v>0</v>
      </c>
      <c s="40" r="X1720">
        <f>(AA1720+AB1720)*AC1720</f>
        <v>0</v>
      </c>
      <c s="17" r="Y1720"/>
      <c s="31" r="AA1720"/>
      <c s="31" r="AB1720"/>
      <c s="31" r="AC1720"/>
      <c s="31" r="AD1720"/>
    </row>
    <row customHeight="1" r="1721" ht="12.0">
      <c s="19" r="A1721">
        <v>41801.625</v>
      </c>
      <c s="23" r="B1721">
        <v>41801.6666666667</v>
      </c>
      <c s="19" r="C1721">
        <f>A1721+TIME(5,0,0)</f>
        <v>41801.8333333333</v>
      </c>
      <c s="24" r="D1721">
        <f>DATE(YEAR(C1721),MONTH(C1721),DAY(C1721))</f>
        <v>41801</v>
      </c>
      <c s="27" r="E1721">
        <f>HOUR(C1721)</f>
        <v>20</v>
      </c>
      <c t="str" s="27" r="F1721">
        <f>CONCATENATE("TAITsched:",(H1721*1000))</f>
        <v>TAITsched:20000</v>
      </c>
      <c s="18" r="G1721">
        <v>20</v>
      </c>
      <c s="8" r="H1721">
        <v>20</v>
      </c>
      <c s="36" r="I1721">
        <v>0</v>
      </c>
      <c t="str" s="27" r="J1721">
        <f>CONCATENATE("TAITbid:",(G1721*1000))</f>
        <v>TAITbid:20000</v>
      </c>
      <c t="str" s="27" r="K1721">
        <f>CONCATENATE("TAITUnscheduled:",(I1721*1000))</f>
        <v>TAITUnscheduled:0</v>
      </c>
      <c t="str" s="27" r="L1721">
        <f>CONCATENATE("TAITPlanned:",(N1721*1000))</f>
        <v>TAITPlanned:0</v>
      </c>
      <c t="str" s="27" r="M1721">
        <f>CONCATENATE("TAITSettled:",(P1721*1000))</f>
        <v>TAITSettled:20000</v>
      </c>
      <c s="36" r="N1721"/>
      <c s="34" r="O1721"/>
      <c s="8" r="P1721">
        <v>20</v>
      </c>
      <c s="17" r="Q1721"/>
      <c s="40" r="R1721"/>
      <c s="40" r="S1721"/>
      <c s="17" r="T1721"/>
      <c s="29" r="U1721">
        <f>(((20*AB1721)*AC1721)+(20*AA1721))*1</f>
        <v>0</v>
      </c>
      <c s="29" r="V1721">
        <f>IF((U1721=0),0,(S1721/U1721))</f>
        <v>0</v>
      </c>
      <c s="40" r="X1721">
        <f>(AA1721+AB1721)*AC1721</f>
        <v>0</v>
      </c>
      <c s="17" r="Y1721"/>
      <c s="31" r="AA1721"/>
      <c s="31" r="AB1721"/>
      <c s="31" r="AC1721"/>
      <c s="31" r="AD1721"/>
    </row>
    <row customHeight="1" r="1722" ht="12.0">
      <c s="19" r="A1722">
        <v>41801.6666666667</v>
      </c>
      <c s="23" r="B1722">
        <v>41801.7083333333</v>
      </c>
      <c s="19" r="C1722">
        <f>A1722+TIME(5,0,0)</f>
        <v>41801.875</v>
      </c>
      <c s="24" r="D1722">
        <f>DATE(YEAR(C1722),MONTH(C1722),DAY(C1722))</f>
        <v>41801</v>
      </c>
      <c s="27" r="E1722">
        <f>HOUR(C1722)</f>
        <v>21</v>
      </c>
      <c t="str" s="27" r="F1722">
        <f>CONCATENATE("TAITsched:",(H1722*1000))</f>
        <v>TAITsched:20000</v>
      </c>
      <c s="18" r="G1722">
        <v>20</v>
      </c>
      <c s="8" r="H1722">
        <v>20</v>
      </c>
      <c s="36" r="I1722">
        <v>0</v>
      </c>
      <c t="str" s="27" r="J1722">
        <f>CONCATENATE("TAITbid:",(G1722*1000))</f>
        <v>TAITbid:20000</v>
      </c>
      <c t="str" s="27" r="K1722">
        <f>CONCATENATE("TAITUnscheduled:",(I1722*1000))</f>
        <v>TAITUnscheduled:0</v>
      </c>
      <c t="str" s="27" r="L1722">
        <f>CONCATENATE("TAITPlanned:",(N1722*1000))</f>
        <v>TAITPlanned:0</v>
      </c>
      <c t="str" s="27" r="M1722">
        <f>CONCATENATE("TAITSettled:",(P1722*1000))</f>
        <v>TAITSettled:20000</v>
      </c>
      <c s="36" r="N1722"/>
      <c s="34" r="O1722"/>
      <c s="8" r="P1722">
        <v>20</v>
      </c>
      <c s="17" r="Q1722"/>
      <c s="40" r="R1722"/>
      <c s="40" r="S1722"/>
      <c s="17" r="T1722"/>
      <c s="29" r="U1722">
        <f>(((20*AB1722)*AC1722)+(20*AA1722))*1</f>
        <v>0</v>
      </c>
      <c s="29" r="V1722">
        <f>IF((U1722=0),0,(S1722/U1722))</f>
        <v>0</v>
      </c>
      <c s="40" r="X1722">
        <f>(AA1722+AB1722)*AC1722</f>
        <v>0</v>
      </c>
      <c s="17" r="Y1722"/>
      <c s="31" r="AA1722"/>
      <c s="31" r="AB1722"/>
      <c s="31" r="AC1722"/>
      <c s="31" r="AD1722"/>
    </row>
    <row customHeight="1" r="1723" ht="12.0">
      <c s="19" r="A1723">
        <v>41801.7083333333</v>
      </c>
      <c s="23" r="B1723">
        <v>41801.75</v>
      </c>
      <c s="19" r="C1723">
        <f>A1723+TIME(5,0,0)</f>
        <v>41801.9166666667</v>
      </c>
      <c s="24" r="D1723">
        <f>DATE(YEAR(C1723),MONTH(C1723),DAY(C1723))</f>
        <v>41801</v>
      </c>
      <c s="27" r="E1723">
        <f>HOUR(C1723)</f>
        <v>22</v>
      </c>
      <c t="str" s="27" r="F1723">
        <f>CONCATENATE("TAITsched:",(H1723*1000))</f>
        <v>TAITsched:20000</v>
      </c>
      <c s="18" r="G1723">
        <v>20</v>
      </c>
      <c s="8" r="H1723">
        <v>20</v>
      </c>
      <c s="36" r="I1723">
        <v>0</v>
      </c>
      <c t="str" s="27" r="J1723">
        <f>CONCATENATE("TAITbid:",(G1723*1000))</f>
        <v>TAITbid:20000</v>
      </c>
      <c t="str" s="27" r="K1723">
        <f>CONCATENATE("TAITUnscheduled:",(I1723*1000))</f>
        <v>TAITUnscheduled:0</v>
      </c>
      <c t="str" s="27" r="L1723">
        <f>CONCATENATE("TAITPlanned:",(N1723*1000))</f>
        <v>TAITPlanned:0</v>
      </c>
      <c t="str" s="27" r="M1723">
        <f>CONCATENATE("TAITSettled:",(P1723*1000))</f>
        <v>TAITSettled:20000</v>
      </c>
      <c s="36" r="N1723"/>
      <c s="34" r="O1723"/>
      <c s="8" r="P1723">
        <v>20</v>
      </c>
      <c s="17" r="Q1723"/>
      <c s="40" r="R1723"/>
      <c s="40" r="S1723"/>
      <c s="17" r="T1723"/>
      <c s="29" r="U1723">
        <f>(((20*AB1723)*AC1723)+(20*AA1723))*1</f>
        <v>0</v>
      </c>
      <c s="29" r="V1723">
        <f>IF((U1723=0),0,(S1723/U1723))</f>
        <v>0</v>
      </c>
      <c s="40" r="X1723">
        <f>(AA1723+AB1723)*AC1723</f>
        <v>0</v>
      </c>
      <c s="17" r="Y1723"/>
      <c s="31" r="AA1723"/>
      <c s="31" r="AB1723"/>
      <c s="31" r="AC1723"/>
      <c s="31" r="AD1723"/>
    </row>
    <row customHeight="1" r="1724" ht="12.0">
      <c s="19" r="A1724">
        <v>41801.75</v>
      </c>
      <c s="23" r="B1724">
        <v>41801.7916666667</v>
      </c>
      <c s="19" r="C1724">
        <f>A1724+TIME(5,0,0)</f>
        <v>41801.9583333333</v>
      </c>
      <c s="24" r="D1724">
        <f>DATE(YEAR(C1724),MONTH(C1724),DAY(C1724))</f>
        <v>41801</v>
      </c>
      <c s="27" r="E1724">
        <f>HOUR(C1724)</f>
        <v>23</v>
      </c>
      <c t="str" s="27" r="F1724">
        <f>CONCATENATE("TAITsched:",(H1724*1000))</f>
        <v>TAITsched:20000</v>
      </c>
      <c s="18" r="G1724">
        <v>20</v>
      </c>
      <c s="8" r="H1724">
        <v>20</v>
      </c>
      <c s="36" r="I1724">
        <v>0</v>
      </c>
      <c t="str" s="27" r="J1724">
        <f>CONCATENATE("TAITbid:",(G1724*1000))</f>
        <v>TAITbid:20000</v>
      </c>
      <c t="str" s="27" r="K1724">
        <f>CONCATENATE("TAITUnscheduled:",(I1724*1000))</f>
        <v>TAITUnscheduled:0</v>
      </c>
      <c t="str" s="27" r="L1724">
        <f>CONCATENATE("TAITPlanned:",(N1724*1000))</f>
        <v>TAITPlanned:0</v>
      </c>
      <c t="str" s="27" r="M1724">
        <f>CONCATENATE("TAITSettled:",(P1724*1000))</f>
        <v>TAITSettled:20000</v>
      </c>
      <c s="36" r="N1724"/>
      <c s="34" r="O1724"/>
      <c s="8" r="P1724">
        <v>20</v>
      </c>
      <c s="17" r="Q1724"/>
      <c s="40" r="R1724"/>
      <c s="40" r="S1724"/>
      <c s="17" r="T1724"/>
      <c s="29" r="U1724">
        <f>(((20*AB1724)*AC1724)+(20*AA1724))*1</f>
        <v>0</v>
      </c>
      <c s="29" r="V1724">
        <f>IF((U1724=0),0,(S1724/U1724))</f>
        <v>0</v>
      </c>
      <c s="40" r="X1724">
        <f>(AA1724+AB1724)*AC1724</f>
        <v>0</v>
      </c>
      <c s="17" r="Y1724"/>
      <c s="31" r="AA1724"/>
      <c s="31" r="AB1724"/>
      <c s="31" r="AC1724"/>
      <c s="31" r="AD1724"/>
    </row>
    <row customHeight="1" r="1725" ht="12.0">
      <c s="19" r="A1725">
        <v>41801.7916666667</v>
      </c>
      <c s="23" r="B1725">
        <v>41801.8333333333</v>
      </c>
      <c s="19" r="C1725">
        <f>A1725+TIME(5,0,0)</f>
        <v>41802</v>
      </c>
      <c s="24" r="D1725">
        <f>DATE(YEAR(C1725),MONTH(C1725),DAY(C1725))</f>
        <v>41802</v>
      </c>
      <c s="27" r="E1725">
        <f>HOUR(C1725)</f>
        <v>0</v>
      </c>
      <c t="str" s="27" r="F1725">
        <f>CONCATENATE("TAITsched:",(H1725*1000))</f>
        <v>TAITsched:20000</v>
      </c>
      <c s="18" r="G1725">
        <v>20</v>
      </c>
      <c s="8" r="H1725">
        <v>20</v>
      </c>
      <c s="36" r="I1725">
        <v>0</v>
      </c>
      <c t="str" s="27" r="J1725">
        <f>CONCATENATE("TAITbid:",(G1725*1000))</f>
        <v>TAITbid:20000</v>
      </c>
      <c t="str" s="27" r="K1725">
        <f>CONCATENATE("TAITUnscheduled:",(I1725*1000))</f>
        <v>TAITUnscheduled:0</v>
      </c>
      <c t="str" s="27" r="L1725">
        <f>CONCATENATE("TAITPlanned:",(N1725*1000))</f>
        <v>TAITPlanned:0</v>
      </c>
      <c t="str" s="27" r="M1725">
        <f>CONCATENATE("TAITSettled:",(P1725*1000))</f>
        <v>TAITSettled:20000</v>
      </c>
      <c s="36" r="N1725"/>
      <c s="34" r="O1725"/>
      <c s="8" r="P1725">
        <v>20</v>
      </c>
      <c s="17" r="Q1725"/>
      <c s="40" r="R1725"/>
      <c s="40" r="S1725"/>
      <c s="17" r="T1725"/>
      <c s="29" r="U1725">
        <f>(((20*AB1725)*AC1725)+(20*AA1725))*1</f>
        <v>0</v>
      </c>
      <c s="29" r="V1725">
        <f>IF((U1725=0),0,(S1725/U1725))</f>
        <v>0</v>
      </c>
      <c s="40" r="X1725">
        <f>(AA1725+AB1725)*AC1725</f>
        <v>0</v>
      </c>
      <c s="17" r="Y1725"/>
      <c s="31" r="AA1725"/>
      <c s="31" r="AB1725"/>
      <c s="31" r="AC1725"/>
      <c s="31" r="AD1725"/>
    </row>
    <row customHeight="1" r="1726" ht="12.0">
      <c s="19" r="A1726">
        <v>41801.8333333333</v>
      </c>
      <c s="23" r="B1726">
        <v>41801.875</v>
      </c>
      <c s="19" r="C1726">
        <f>A1726+TIME(5,0,0)</f>
        <v>41802.0416666667</v>
      </c>
      <c s="24" r="D1726">
        <f>DATE(YEAR(C1726),MONTH(C1726),DAY(C1726))</f>
        <v>41802</v>
      </c>
      <c s="27" r="E1726">
        <f>HOUR(C1726)</f>
        <v>1</v>
      </c>
      <c t="str" s="27" r="F1726">
        <f>CONCATENATE("TAITsched:",(H1726*1000))</f>
        <v>TAITsched:20000</v>
      </c>
      <c s="18" r="G1726">
        <v>20</v>
      </c>
      <c s="8" r="H1726">
        <v>20</v>
      </c>
      <c s="36" r="I1726">
        <v>0</v>
      </c>
      <c t="str" s="27" r="J1726">
        <f>CONCATENATE("TAITbid:",(G1726*1000))</f>
        <v>TAITbid:20000</v>
      </c>
      <c t="str" s="27" r="K1726">
        <f>CONCATENATE("TAITUnscheduled:",(I1726*1000))</f>
        <v>TAITUnscheduled:0</v>
      </c>
      <c t="str" s="27" r="L1726">
        <f>CONCATENATE("TAITPlanned:",(N1726*1000))</f>
        <v>TAITPlanned:0</v>
      </c>
      <c t="str" s="27" r="M1726">
        <f>CONCATENATE("TAITSettled:",(P1726*1000))</f>
        <v>TAITSettled:20000</v>
      </c>
      <c s="36" r="N1726"/>
      <c s="34" r="O1726"/>
      <c s="8" r="P1726">
        <v>20</v>
      </c>
      <c s="17" r="Q1726"/>
      <c s="40" r="R1726"/>
      <c s="40" r="S1726"/>
      <c s="17" r="T1726"/>
      <c s="29" r="U1726">
        <f>(((20*AB1726)*AC1726)+(20*AA1726))*1</f>
        <v>0</v>
      </c>
      <c s="29" r="V1726">
        <f>IF((U1726=0),0,(S1726/U1726))</f>
        <v>0</v>
      </c>
      <c s="40" r="X1726">
        <f>(AA1726+AB1726)*AC1726</f>
        <v>0</v>
      </c>
      <c s="17" r="Y1726"/>
      <c s="31" r="AA1726"/>
      <c s="31" r="AB1726"/>
      <c s="31" r="AC1726"/>
      <c s="31" r="AD1726"/>
    </row>
    <row customHeight="1" r="1727" ht="12.0">
      <c s="19" r="A1727">
        <v>41801.875</v>
      </c>
      <c s="23" r="B1727">
        <v>41801.9166666667</v>
      </c>
      <c s="19" r="C1727">
        <f>A1727+TIME(5,0,0)</f>
        <v>41802.0833333333</v>
      </c>
      <c s="24" r="D1727">
        <f>DATE(YEAR(C1727),MONTH(C1727),DAY(C1727))</f>
        <v>41802</v>
      </c>
      <c s="27" r="E1727">
        <f>HOUR(C1727)</f>
        <v>2</v>
      </c>
      <c t="str" s="27" r="F1727">
        <f>CONCATENATE("TAITsched:",(H1727*1000))</f>
        <v>TAITsched:20000</v>
      </c>
      <c s="18" r="G1727">
        <v>20</v>
      </c>
      <c s="8" r="H1727">
        <v>20</v>
      </c>
      <c s="36" r="I1727">
        <v>0</v>
      </c>
      <c t="str" s="27" r="J1727">
        <f>CONCATENATE("TAITbid:",(G1727*1000))</f>
        <v>TAITbid:20000</v>
      </c>
      <c t="str" s="27" r="K1727">
        <f>CONCATENATE("TAITUnscheduled:",(I1727*1000))</f>
        <v>TAITUnscheduled:0</v>
      </c>
      <c t="str" s="27" r="L1727">
        <f>CONCATENATE("TAITPlanned:",(N1727*1000))</f>
        <v>TAITPlanned:0</v>
      </c>
      <c t="str" s="27" r="M1727">
        <f>CONCATENATE("TAITSettled:",(P1727*1000))</f>
        <v>TAITSettled:20000</v>
      </c>
      <c s="36" r="N1727"/>
      <c s="34" r="O1727"/>
      <c s="8" r="P1727">
        <v>20</v>
      </c>
      <c s="17" r="Q1727"/>
      <c s="40" r="R1727"/>
      <c s="40" r="S1727"/>
      <c s="17" r="T1727"/>
      <c s="29" r="U1727">
        <f>(((20*AB1727)*AC1727)+(20*AA1727))*1</f>
        <v>0</v>
      </c>
      <c s="29" r="V1727">
        <f>IF((U1727=0),0,(S1727/U1727))</f>
        <v>0</v>
      </c>
      <c s="40" r="X1727">
        <f>(AA1727+AB1727)*AC1727</f>
        <v>0</v>
      </c>
      <c s="17" r="Y1727"/>
      <c s="31" r="AA1727"/>
      <c s="31" r="AB1727"/>
      <c s="31" r="AC1727"/>
      <c s="31" r="AD1727"/>
    </row>
    <row customHeight="1" r="1728" ht="12.0">
      <c s="19" r="A1728">
        <v>41801.9166666667</v>
      </c>
      <c s="23" r="B1728">
        <v>41801.9583333333</v>
      </c>
      <c s="19" r="C1728">
        <f>A1728+TIME(5,0,0)</f>
        <v>41802.125</v>
      </c>
      <c s="24" r="D1728">
        <f>DATE(YEAR(C1728),MONTH(C1728),DAY(C1728))</f>
        <v>41802</v>
      </c>
      <c s="27" r="E1728">
        <f>HOUR(C1728)</f>
        <v>3</v>
      </c>
      <c t="str" s="27" r="F1728">
        <f>CONCATENATE("TAITsched:",(H1728*1000))</f>
        <v>TAITsched:20000</v>
      </c>
      <c s="18" r="G1728">
        <v>20</v>
      </c>
      <c s="8" r="H1728">
        <v>20</v>
      </c>
      <c s="36" r="I1728">
        <v>0</v>
      </c>
      <c t="str" s="27" r="J1728">
        <f>CONCATENATE("TAITbid:",(G1728*1000))</f>
        <v>TAITbid:20000</v>
      </c>
      <c t="str" s="27" r="K1728">
        <f>CONCATENATE("TAITUnscheduled:",(I1728*1000))</f>
        <v>TAITUnscheduled:0</v>
      </c>
      <c t="str" s="27" r="L1728">
        <f>CONCATENATE("TAITPlanned:",(N1728*1000))</f>
        <v>TAITPlanned:0</v>
      </c>
      <c t="str" s="27" r="M1728">
        <f>CONCATENATE("TAITSettled:",(P1728*1000))</f>
        <v>TAITSettled:20000</v>
      </c>
      <c s="36" r="N1728"/>
      <c s="34" r="O1728"/>
      <c s="8" r="P1728">
        <v>20</v>
      </c>
      <c s="17" r="Q1728"/>
      <c s="40" r="R1728"/>
      <c s="40" r="S1728"/>
      <c s="17" r="T1728"/>
      <c s="29" r="U1728">
        <f>(((20*AB1728)*AC1728)+(20*AA1728))*1</f>
        <v>0</v>
      </c>
      <c s="29" r="V1728">
        <f>IF((U1728=0),0,(S1728/U1728))</f>
        <v>0</v>
      </c>
      <c s="40" r="X1728">
        <f>(AA1728+AB1728)*AC1728</f>
        <v>0</v>
      </c>
      <c s="17" r="Y1728"/>
      <c s="31" r="AA1728"/>
      <c s="31" r="AB1728"/>
      <c s="31" r="AC1728"/>
      <c s="31" r="AD1728"/>
    </row>
    <row customHeight="1" r="1729" ht="12.0">
      <c s="19" r="A1729">
        <v>41801.9583333333</v>
      </c>
      <c s="23" r="B1729">
        <v>41802</v>
      </c>
      <c s="19" r="C1729">
        <f>A1729+TIME(5,0,0)</f>
        <v>41802.1666666667</v>
      </c>
      <c s="24" r="D1729">
        <f>DATE(YEAR(C1729),MONTH(C1729),DAY(C1729))</f>
        <v>41802</v>
      </c>
      <c s="27" r="E1729">
        <f>HOUR(C1729)</f>
        <v>4</v>
      </c>
      <c t="str" s="27" r="F1729">
        <f>CONCATENATE("TAITsched:",(H1729*1000))</f>
        <v>TAITsched:20000</v>
      </c>
      <c s="18" r="G1729">
        <v>20</v>
      </c>
      <c s="8" r="H1729">
        <v>20</v>
      </c>
      <c s="36" r="I1729">
        <v>0</v>
      </c>
      <c t="str" s="27" r="J1729">
        <f>CONCATENATE("TAITbid:",(G1729*1000))</f>
        <v>TAITbid:20000</v>
      </c>
      <c t="str" s="27" r="K1729">
        <f>CONCATENATE("TAITUnscheduled:",(I1729*1000))</f>
        <v>TAITUnscheduled:0</v>
      </c>
      <c t="str" s="27" r="L1729">
        <f>CONCATENATE("TAITPlanned:",(N1729*1000))</f>
        <v>TAITPlanned:0</v>
      </c>
      <c t="str" s="27" r="M1729">
        <f>CONCATENATE("TAITSettled:",(P1729*1000))</f>
        <v>TAITSettled:20000</v>
      </c>
      <c s="36" r="N1729"/>
      <c s="34" r="O1729"/>
      <c s="8" r="P1729">
        <v>20</v>
      </c>
      <c s="17" r="Q1729"/>
      <c s="40" r="R1729"/>
      <c s="40" r="S1729"/>
      <c s="17" r="T1729"/>
      <c s="29" r="U1729">
        <f>(((20*AB1729)*AC1729)+(20*AA1729))*1</f>
        <v>0</v>
      </c>
      <c s="29" r="V1729">
        <f>IF((U1729=0),0,(S1729/U1729))</f>
        <v>0</v>
      </c>
      <c s="40" r="X1729">
        <f>(AA1729+AB1729)*AC1729</f>
        <v>0</v>
      </c>
      <c s="17" r="Y1729"/>
      <c s="31" r="AA1729"/>
      <c s="31" r="AB1729"/>
      <c s="31" r="AC1729"/>
      <c s="31" r="AD1729"/>
    </row>
    <row customHeight="1" r="1730" ht="12.0">
      <c s="19" r="A1730">
        <v>41802</v>
      </c>
      <c s="23" r="B1730">
        <v>41802.0416666667</v>
      </c>
      <c s="19" r="C1730">
        <f>A1730+TIME(5,0,0)</f>
        <v>41802.2083333333</v>
      </c>
      <c s="24" r="D1730">
        <f>DATE(YEAR(C1730),MONTH(C1730),DAY(C1730))</f>
        <v>41802</v>
      </c>
      <c s="27" r="E1730">
        <f>HOUR(C1730)</f>
        <v>5</v>
      </c>
      <c t="str" s="27" r="F1730">
        <f>CONCATENATE("TAITsched:",(H1730*1000))</f>
        <v>TAITsched:20000</v>
      </c>
      <c s="18" r="G1730">
        <v>20</v>
      </c>
      <c s="8" r="H1730">
        <v>20</v>
      </c>
      <c s="36" r="I1730">
        <v>0</v>
      </c>
      <c t="str" s="27" r="J1730">
        <f>CONCATENATE("TAITbid:",(G1730*1000))</f>
        <v>TAITbid:20000</v>
      </c>
      <c t="str" s="27" r="K1730">
        <f>CONCATENATE("TAITUnscheduled:",(I1730*1000))</f>
        <v>TAITUnscheduled:0</v>
      </c>
      <c t="str" s="27" r="L1730">
        <f>CONCATENATE("TAITPlanned:",(N1730*1000))</f>
        <v>TAITPlanned:0</v>
      </c>
      <c t="str" s="27" r="M1730">
        <f>CONCATENATE("TAITSettled:",(P1730*1000))</f>
        <v>TAITSettled:20000</v>
      </c>
      <c s="36" r="N1730"/>
      <c s="34" r="O1730"/>
      <c s="8" r="P1730">
        <v>20</v>
      </c>
      <c s="17" r="Q1730"/>
      <c s="40" r="R1730"/>
      <c s="40" r="S1730"/>
      <c s="17" r="T1730"/>
      <c s="29" r="U1730">
        <f>(((20*AB1730)*AC1730)+(20*AA1730))*1</f>
        <v>0</v>
      </c>
      <c s="29" r="V1730">
        <f>IF((U1730=0),0,(S1730/U1730))</f>
        <v>0</v>
      </c>
      <c s="40" r="X1730">
        <f>(AA1730+AB1730)*AC1730</f>
        <v>0</v>
      </c>
      <c s="17" r="Y1730"/>
      <c s="31" r="AA1730"/>
      <c s="31" r="AB1730"/>
      <c s="31" r="AC1730"/>
      <c s="31" r="AD1730"/>
    </row>
    <row customHeight="1" r="1731" ht="12.0">
      <c s="19" r="A1731">
        <v>41802.0416666667</v>
      </c>
      <c s="23" r="B1731">
        <v>41802.0833333333</v>
      </c>
      <c s="19" r="C1731">
        <f>A1731+TIME(5,0,0)</f>
        <v>41802.25</v>
      </c>
      <c s="24" r="D1731">
        <f>DATE(YEAR(C1731),MONTH(C1731),DAY(C1731))</f>
        <v>41802</v>
      </c>
      <c s="27" r="E1731">
        <f>HOUR(C1731)</f>
        <v>6</v>
      </c>
      <c t="str" s="27" r="F1731">
        <f>CONCATENATE("TAITsched:",(H1731*1000))</f>
        <v>TAITsched:20000</v>
      </c>
      <c s="18" r="G1731">
        <v>20</v>
      </c>
      <c s="8" r="H1731">
        <v>20</v>
      </c>
      <c s="36" r="I1731">
        <v>0</v>
      </c>
      <c t="str" s="27" r="J1731">
        <f>CONCATENATE("TAITbid:",(G1731*1000))</f>
        <v>TAITbid:20000</v>
      </c>
      <c t="str" s="27" r="K1731">
        <f>CONCATENATE("TAITUnscheduled:",(I1731*1000))</f>
        <v>TAITUnscheduled:0</v>
      </c>
      <c t="str" s="27" r="L1731">
        <f>CONCATENATE("TAITPlanned:",(N1731*1000))</f>
        <v>TAITPlanned:0</v>
      </c>
      <c t="str" s="27" r="M1731">
        <f>CONCATENATE("TAITSettled:",(P1731*1000))</f>
        <v>TAITSettled:20000</v>
      </c>
      <c s="36" r="N1731"/>
      <c s="34" r="O1731"/>
      <c s="8" r="P1731">
        <v>20</v>
      </c>
      <c s="17" r="Q1731"/>
      <c s="40" r="R1731"/>
      <c s="40" r="S1731"/>
      <c s="17" r="T1731"/>
      <c s="29" r="U1731">
        <f>(((20*AB1731)*AC1731)+(20*AA1731))*1</f>
        <v>0</v>
      </c>
      <c s="29" r="V1731">
        <f>IF((U1731=0),0,(S1731/U1731))</f>
        <v>0</v>
      </c>
      <c s="40" r="X1731">
        <f>(AA1731+AB1731)*AC1731</f>
        <v>0</v>
      </c>
      <c s="17" r="Y1731"/>
      <c s="31" r="AA1731"/>
      <c s="31" r="AB1731"/>
      <c s="31" r="AC1731"/>
      <c s="31" r="AD1731"/>
    </row>
    <row customHeight="1" r="1732" ht="12.0">
      <c s="19" r="A1732">
        <v>41802.0833333333</v>
      </c>
      <c s="23" r="B1732">
        <v>41802.125</v>
      </c>
      <c s="19" r="C1732">
        <f>A1732+TIME(5,0,0)</f>
        <v>41802.2916666667</v>
      </c>
      <c s="24" r="D1732">
        <f>DATE(YEAR(C1732),MONTH(C1732),DAY(C1732))</f>
        <v>41802</v>
      </c>
      <c s="27" r="E1732">
        <f>HOUR(C1732)</f>
        <v>7</v>
      </c>
      <c t="str" s="27" r="F1732">
        <f>CONCATENATE("TAITsched:",(H1732*1000))</f>
        <v>TAITsched:20000</v>
      </c>
      <c s="18" r="G1732">
        <v>20</v>
      </c>
      <c s="8" r="H1732">
        <v>20</v>
      </c>
      <c s="36" r="I1732">
        <v>0</v>
      </c>
      <c t="str" s="27" r="J1732">
        <f>CONCATENATE("TAITbid:",(G1732*1000))</f>
        <v>TAITbid:20000</v>
      </c>
      <c t="str" s="27" r="K1732">
        <f>CONCATENATE("TAITUnscheduled:",(I1732*1000))</f>
        <v>TAITUnscheduled:0</v>
      </c>
      <c t="str" s="27" r="L1732">
        <f>CONCATENATE("TAITPlanned:",(N1732*1000))</f>
        <v>TAITPlanned:0</v>
      </c>
      <c t="str" s="27" r="M1732">
        <f>CONCATENATE("TAITSettled:",(P1732*1000))</f>
        <v>TAITSettled:20000</v>
      </c>
      <c s="36" r="N1732"/>
      <c s="34" r="O1732"/>
      <c s="8" r="P1732">
        <v>20</v>
      </c>
      <c s="17" r="Q1732"/>
      <c s="40" r="R1732"/>
      <c s="40" r="S1732"/>
      <c s="17" r="T1732"/>
      <c s="29" r="U1732">
        <f>(((20*AB1732)*AC1732)+(20*AA1732))*1</f>
        <v>0</v>
      </c>
      <c s="29" r="V1732">
        <f>IF((U1732=0),0,(S1732/U1732))</f>
        <v>0</v>
      </c>
      <c s="40" r="X1732">
        <f>(AA1732+AB1732)*AC1732</f>
        <v>0</v>
      </c>
      <c s="17" r="Y1732"/>
      <c s="31" r="AA1732"/>
      <c s="31" r="AB1732"/>
      <c s="31" r="AC1732"/>
      <c s="31" r="AD1732"/>
    </row>
    <row customHeight="1" r="1733" ht="12.0">
      <c s="19" r="A1733">
        <v>41802.125</v>
      </c>
      <c s="23" r="B1733">
        <v>41802.1666666667</v>
      </c>
      <c s="19" r="C1733">
        <f>A1733+TIME(5,0,0)</f>
        <v>41802.3333333333</v>
      </c>
      <c s="24" r="D1733">
        <f>DATE(YEAR(C1733),MONTH(C1733),DAY(C1733))</f>
        <v>41802</v>
      </c>
      <c s="27" r="E1733">
        <f>HOUR(C1733)</f>
        <v>8</v>
      </c>
      <c t="str" s="27" r="F1733">
        <f>CONCATENATE("TAITsched:",(H1733*1000))</f>
        <v>TAITsched:20000</v>
      </c>
      <c s="18" r="G1733">
        <v>20</v>
      </c>
      <c s="8" r="H1733">
        <v>20</v>
      </c>
      <c s="36" r="I1733">
        <v>0</v>
      </c>
      <c t="str" s="27" r="J1733">
        <f>CONCATENATE("TAITbid:",(G1733*1000))</f>
        <v>TAITbid:20000</v>
      </c>
      <c t="str" s="27" r="K1733">
        <f>CONCATENATE("TAITUnscheduled:",(I1733*1000))</f>
        <v>TAITUnscheduled:0</v>
      </c>
      <c t="str" s="27" r="L1733">
        <f>CONCATENATE("TAITPlanned:",(N1733*1000))</f>
        <v>TAITPlanned:0</v>
      </c>
      <c t="str" s="27" r="M1733">
        <f>CONCATENATE("TAITSettled:",(P1733*1000))</f>
        <v>TAITSettled:20000</v>
      </c>
      <c s="36" r="N1733"/>
      <c s="34" r="O1733"/>
      <c s="8" r="P1733">
        <v>20</v>
      </c>
      <c s="17" r="Q1733"/>
      <c s="40" r="R1733"/>
      <c s="40" r="S1733"/>
      <c s="17" r="T1733"/>
      <c s="29" r="U1733">
        <f>(((20*AB1733)*AC1733)+(20*AA1733))*1</f>
        <v>0</v>
      </c>
      <c s="29" r="V1733">
        <f>IF((U1733=0),0,(S1733/U1733))</f>
        <v>0</v>
      </c>
      <c s="40" r="X1733">
        <f>(AA1733+AB1733)*AC1733</f>
        <v>0</v>
      </c>
      <c s="17" r="Y1733"/>
      <c s="31" r="AA1733"/>
      <c s="31" r="AB1733"/>
      <c s="31" r="AC1733"/>
      <c s="31" r="AD1733"/>
    </row>
    <row customHeight="1" r="1734" ht="12.0">
      <c s="19" r="A1734">
        <v>41802.1666666667</v>
      </c>
      <c s="23" r="B1734">
        <v>41802.2083333333</v>
      </c>
      <c s="19" r="C1734">
        <f>A1734+TIME(5,0,0)</f>
        <v>41802.375</v>
      </c>
      <c s="24" r="D1734">
        <f>DATE(YEAR(C1734),MONTH(C1734),DAY(C1734))</f>
        <v>41802</v>
      </c>
      <c s="27" r="E1734">
        <f>HOUR(C1734)</f>
        <v>9</v>
      </c>
      <c t="str" s="27" r="F1734">
        <f>CONCATENATE("TAITsched:",(H1734*1000))</f>
        <v>TAITsched:20000</v>
      </c>
      <c s="18" r="G1734">
        <v>20</v>
      </c>
      <c s="8" r="H1734">
        <v>20</v>
      </c>
      <c s="36" r="I1734">
        <v>0</v>
      </c>
      <c t="str" s="27" r="J1734">
        <f>CONCATENATE("TAITbid:",(G1734*1000))</f>
        <v>TAITbid:20000</v>
      </c>
      <c t="str" s="27" r="K1734">
        <f>CONCATENATE("TAITUnscheduled:",(I1734*1000))</f>
        <v>TAITUnscheduled:0</v>
      </c>
      <c t="str" s="27" r="L1734">
        <f>CONCATENATE("TAITPlanned:",(N1734*1000))</f>
        <v>TAITPlanned:0</v>
      </c>
      <c t="str" s="27" r="M1734">
        <f>CONCATENATE("TAITSettled:",(P1734*1000))</f>
        <v>TAITSettled:20000</v>
      </c>
      <c s="36" r="N1734"/>
      <c s="34" r="O1734"/>
      <c s="8" r="P1734">
        <v>20</v>
      </c>
      <c s="17" r="Q1734"/>
      <c s="40" r="R1734"/>
      <c s="40" r="S1734"/>
      <c s="17" r="T1734"/>
      <c s="29" r="U1734">
        <f>(((20*AB1734)*AC1734)+(20*AA1734))*1</f>
        <v>0</v>
      </c>
      <c s="29" r="V1734">
        <f>IF((U1734=0),0,(S1734/U1734))</f>
        <v>0</v>
      </c>
      <c s="40" r="X1734">
        <f>(AA1734+AB1734)*AC1734</f>
        <v>0</v>
      </c>
      <c s="17" r="Y1734"/>
      <c s="31" r="AA1734"/>
      <c s="31" r="AB1734"/>
      <c s="31" r="AC1734"/>
      <c s="31" r="AD1734"/>
    </row>
    <row customHeight="1" r="1735" ht="12.0">
      <c s="19" r="A1735">
        <v>41802.2083333333</v>
      </c>
      <c s="23" r="B1735">
        <v>41802.25</v>
      </c>
      <c s="19" r="C1735">
        <f>A1735+TIME(5,0,0)</f>
        <v>41802.4166666667</v>
      </c>
      <c s="24" r="D1735">
        <f>DATE(YEAR(C1735),MONTH(C1735),DAY(C1735))</f>
        <v>41802</v>
      </c>
      <c s="27" r="E1735">
        <f>HOUR(C1735)</f>
        <v>10</v>
      </c>
      <c t="str" s="27" r="F1735">
        <f>CONCATENATE("TAITsched:",(H1735*1000))</f>
        <v>TAITsched:20000</v>
      </c>
      <c s="18" r="G1735">
        <v>20</v>
      </c>
      <c s="8" r="H1735">
        <v>20</v>
      </c>
      <c s="36" r="I1735">
        <v>0</v>
      </c>
      <c t="str" s="27" r="J1735">
        <f>CONCATENATE("TAITbid:",(G1735*1000))</f>
        <v>TAITbid:20000</v>
      </c>
      <c t="str" s="27" r="K1735">
        <f>CONCATENATE("TAITUnscheduled:",(I1735*1000))</f>
        <v>TAITUnscheduled:0</v>
      </c>
      <c t="str" s="27" r="L1735">
        <f>CONCATENATE("TAITPlanned:",(N1735*1000))</f>
        <v>TAITPlanned:0</v>
      </c>
      <c t="str" s="27" r="M1735">
        <f>CONCATENATE("TAITSettled:",(P1735*1000))</f>
        <v>TAITSettled:20000</v>
      </c>
      <c s="36" r="N1735"/>
      <c s="34" r="O1735"/>
      <c s="8" r="P1735">
        <v>20</v>
      </c>
      <c s="17" r="Q1735"/>
      <c s="40" r="R1735"/>
      <c s="40" r="S1735"/>
      <c s="17" r="T1735"/>
      <c s="29" r="U1735">
        <f>(((20*AB1735)*AC1735)+(20*AA1735))*1</f>
        <v>0</v>
      </c>
      <c s="29" r="V1735">
        <f>IF((U1735=0),0,(S1735/U1735))</f>
        <v>0</v>
      </c>
      <c s="40" r="X1735">
        <f>(AA1735+AB1735)*AC1735</f>
        <v>0</v>
      </c>
      <c s="17" r="Y1735"/>
      <c s="31" r="AA1735"/>
      <c s="31" r="AB1735"/>
      <c s="31" r="AC1735"/>
      <c s="31" r="AD1735"/>
    </row>
    <row customHeight="1" r="1736" ht="12.0">
      <c s="19" r="A1736">
        <v>41802.25</v>
      </c>
      <c s="23" r="B1736">
        <v>41802.2916666667</v>
      </c>
      <c s="19" r="C1736">
        <f>A1736+TIME(5,0,0)</f>
        <v>41802.4583333333</v>
      </c>
      <c s="24" r="D1736">
        <f>DATE(YEAR(C1736),MONTH(C1736),DAY(C1736))</f>
        <v>41802</v>
      </c>
      <c s="27" r="E1736">
        <f>HOUR(C1736)</f>
        <v>11</v>
      </c>
      <c t="str" s="27" r="F1736">
        <f>CONCATENATE("TAITsched:",(H1736*1000))</f>
        <v>TAITsched:20000</v>
      </c>
      <c s="18" r="G1736">
        <v>20</v>
      </c>
      <c s="8" r="H1736">
        <v>20</v>
      </c>
      <c s="36" r="I1736">
        <v>0</v>
      </c>
      <c t="str" s="27" r="J1736">
        <f>CONCATENATE("TAITbid:",(G1736*1000))</f>
        <v>TAITbid:20000</v>
      </c>
      <c t="str" s="27" r="K1736">
        <f>CONCATENATE("TAITUnscheduled:",(I1736*1000))</f>
        <v>TAITUnscheduled:0</v>
      </c>
      <c t="str" s="27" r="L1736">
        <f>CONCATENATE("TAITPlanned:",(N1736*1000))</f>
        <v>TAITPlanned:0</v>
      </c>
      <c t="str" s="27" r="M1736">
        <f>CONCATENATE("TAITSettled:",(P1736*1000))</f>
        <v>TAITSettled:20000</v>
      </c>
      <c s="36" r="N1736"/>
      <c s="34" r="O1736"/>
      <c s="8" r="P1736">
        <v>20</v>
      </c>
      <c s="17" r="Q1736"/>
      <c s="40" r="R1736"/>
      <c s="40" r="S1736"/>
      <c s="17" r="T1736"/>
      <c s="29" r="U1736">
        <f>(((20*AB1736)*AC1736)+(20*AA1736))*1</f>
        <v>0</v>
      </c>
      <c s="29" r="V1736">
        <f>IF((U1736=0),0,(S1736/U1736))</f>
        <v>0</v>
      </c>
      <c s="40" r="X1736">
        <f>(AA1736+AB1736)*AC1736</f>
        <v>0</v>
      </c>
      <c s="17" r="Y1736"/>
      <c s="31" r="AA1736"/>
      <c s="31" r="AB1736"/>
      <c s="31" r="AC1736"/>
      <c s="31" r="AD1736"/>
    </row>
    <row customHeight="1" r="1737" ht="12.0">
      <c s="19" r="A1737">
        <v>41802.2916666667</v>
      </c>
      <c s="23" r="B1737">
        <v>41802.3333333333</v>
      </c>
      <c s="19" r="C1737">
        <f>A1737+TIME(5,0,0)</f>
        <v>41802.5</v>
      </c>
      <c s="24" r="D1737">
        <f>DATE(YEAR(C1737),MONTH(C1737),DAY(C1737))</f>
        <v>41802</v>
      </c>
      <c s="27" r="E1737">
        <f>HOUR(C1737)</f>
        <v>12</v>
      </c>
      <c t="str" s="27" r="F1737">
        <f>CONCATENATE("TAITsched:",(H1737*1000))</f>
        <v>TAITsched:20000</v>
      </c>
      <c s="18" r="G1737">
        <v>20</v>
      </c>
      <c s="8" r="H1737">
        <v>20</v>
      </c>
      <c s="36" r="I1737">
        <v>0</v>
      </c>
      <c t="str" s="27" r="J1737">
        <f>CONCATENATE("TAITbid:",(G1737*1000))</f>
        <v>TAITbid:20000</v>
      </c>
      <c t="str" s="27" r="K1737">
        <f>CONCATENATE("TAITUnscheduled:",(I1737*1000))</f>
        <v>TAITUnscheduled:0</v>
      </c>
      <c t="str" s="27" r="L1737">
        <f>CONCATENATE("TAITPlanned:",(N1737*1000))</f>
        <v>TAITPlanned:0</v>
      </c>
      <c t="str" s="27" r="M1737">
        <f>CONCATENATE("TAITSettled:",(P1737*1000))</f>
        <v>TAITSettled:20000</v>
      </c>
      <c s="36" r="N1737"/>
      <c s="34" r="O1737"/>
      <c s="8" r="P1737">
        <v>20</v>
      </c>
      <c s="17" r="Q1737"/>
      <c s="40" r="R1737"/>
      <c s="40" r="S1737"/>
      <c s="17" r="T1737"/>
      <c s="29" r="U1737">
        <f>(((20*AB1737)*AC1737)+(20*AA1737))*1</f>
        <v>0</v>
      </c>
      <c s="29" r="V1737">
        <f>IF((U1737=0),0,(S1737/U1737))</f>
        <v>0</v>
      </c>
      <c s="40" r="X1737">
        <f>(AA1737+AB1737)*AC1737</f>
        <v>0</v>
      </c>
      <c s="17" r="Y1737"/>
      <c s="31" r="AA1737"/>
      <c s="31" r="AB1737"/>
      <c s="31" r="AC1737"/>
      <c s="31" r="AD1737"/>
    </row>
    <row customHeight="1" r="1738" ht="12.0">
      <c s="19" r="A1738">
        <v>41802.3333333333</v>
      </c>
      <c s="23" r="B1738">
        <v>41802.375</v>
      </c>
      <c s="19" r="C1738">
        <f>A1738+TIME(5,0,0)</f>
        <v>41802.5416666667</v>
      </c>
      <c s="24" r="D1738">
        <f>DATE(YEAR(C1738),MONTH(C1738),DAY(C1738))</f>
        <v>41802</v>
      </c>
      <c s="27" r="E1738">
        <f>HOUR(C1738)</f>
        <v>13</v>
      </c>
      <c t="str" s="27" r="F1738">
        <f>CONCATENATE("TAITsched:",(H1738*1000))</f>
        <v>TAITsched:20000</v>
      </c>
      <c s="18" r="G1738">
        <v>20</v>
      </c>
      <c s="8" r="H1738">
        <v>20</v>
      </c>
      <c s="36" r="I1738">
        <v>0</v>
      </c>
      <c t="str" s="27" r="J1738">
        <f>CONCATENATE("TAITbid:",(G1738*1000))</f>
        <v>TAITbid:20000</v>
      </c>
      <c t="str" s="27" r="K1738">
        <f>CONCATENATE("TAITUnscheduled:",(I1738*1000))</f>
        <v>TAITUnscheduled:0</v>
      </c>
      <c t="str" s="27" r="L1738">
        <f>CONCATENATE("TAITPlanned:",(N1738*1000))</f>
        <v>TAITPlanned:0</v>
      </c>
      <c t="str" s="27" r="M1738">
        <f>CONCATENATE("TAITSettled:",(P1738*1000))</f>
        <v>TAITSettled:20000</v>
      </c>
      <c s="36" r="N1738"/>
      <c s="34" r="O1738"/>
      <c s="8" r="P1738">
        <v>20</v>
      </c>
      <c s="17" r="Q1738"/>
      <c s="40" r="R1738"/>
      <c s="40" r="S1738"/>
      <c s="17" r="T1738"/>
      <c s="29" r="U1738">
        <f>(((20*AB1738)*AC1738)+(20*AA1738))*1</f>
        <v>0</v>
      </c>
      <c s="29" r="V1738">
        <f>IF((U1738=0),0,(S1738/U1738))</f>
        <v>0</v>
      </c>
      <c s="40" r="X1738">
        <f>(AA1738+AB1738)*AC1738</f>
        <v>0</v>
      </c>
      <c s="17" r="Y1738"/>
      <c s="31" r="AA1738"/>
      <c s="31" r="AB1738"/>
      <c s="31" r="AC1738"/>
      <c s="31" r="AD1738"/>
    </row>
    <row customHeight="1" r="1739" ht="12.0">
      <c s="19" r="A1739">
        <v>41802.375</v>
      </c>
      <c s="23" r="B1739">
        <v>41802.4166666667</v>
      </c>
      <c s="19" r="C1739">
        <f>A1739+TIME(5,0,0)</f>
        <v>41802.5833333333</v>
      </c>
      <c s="24" r="D1739">
        <f>DATE(YEAR(C1739),MONTH(C1739),DAY(C1739))</f>
        <v>41802</v>
      </c>
      <c s="27" r="E1739">
        <f>HOUR(C1739)</f>
        <v>14</v>
      </c>
      <c t="str" s="27" r="F1739">
        <f>CONCATENATE("TAITsched:",(H1739*1000))</f>
        <v>TAITsched:20000</v>
      </c>
      <c s="18" r="G1739">
        <v>20</v>
      </c>
      <c s="8" r="H1739">
        <v>20</v>
      </c>
      <c s="36" r="I1739">
        <v>0</v>
      </c>
      <c t="str" s="27" r="J1739">
        <f>CONCATENATE("TAITbid:",(G1739*1000))</f>
        <v>TAITbid:20000</v>
      </c>
      <c t="str" s="27" r="K1739">
        <f>CONCATENATE("TAITUnscheduled:",(I1739*1000))</f>
        <v>TAITUnscheduled:0</v>
      </c>
      <c t="str" s="27" r="L1739">
        <f>CONCATENATE("TAITPlanned:",(N1739*1000))</f>
        <v>TAITPlanned:0</v>
      </c>
      <c t="str" s="27" r="M1739">
        <f>CONCATENATE("TAITSettled:",(P1739*1000))</f>
        <v>TAITSettled:20000</v>
      </c>
      <c s="36" r="N1739"/>
      <c s="34" r="O1739"/>
      <c s="8" r="P1739">
        <v>20</v>
      </c>
      <c s="17" r="Q1739"/>
      <c s="40" r="R1739"/>
      <c s="40" r="S1739"/>
      <c s="17" r="T1739"/>
      <c s="29" r="U1739">
        <f>(((20*AB1739)*AC1739)+(20*AA1739))*1</f>
        <v>0</v>
      </c>
      <c s="29" r="V1739">
        <f>IF((U1739=0),0,(S1739/U1739))</f>
        <v>0</v>
      </c>
      <c s="40" r="X1739">
        <f>(AA1739+AB1739)*AC1739</f>
        <v>0</v>
      </c>
      <c s="17" r="Y1739"/>
      <c s="31" r="AA1739"/>
      <c s="31" r="AB1739"/>
      <c s="31" r="AC1739"/>
      <c s="31" r="AD1739"/>
    </row>
    <row customHeight="1" r="1740" ht="12.0">
      <c s="19" r="A1740">
        <v>41802.4166666667</v>
      </c>
      <c s="23" r="B1740">
        <v>41802.4583333333</v>
      </c>
      <c s="19" r="C1740">
        <f>A1740+TIME(5,0,0)</f>
        <v>41802.625</v>
      </c>
      <c s="24" r="D1740">
        <f>DATE(YEAR(C1740),MONTH(C1740),DAY(C1740))</f>
        <v>41802</v>
      </c>
      <c s="27" r="E1740">
        <f>HOUR(C1740)</f>
        <v>15</v>
      </c>
      <c t="str" s="27" r="F1740">
        <f>CONCATENATE("TAITsched:",(H1740*1000))</f>
        <v>TAITsched:20000</v>
      </c>
      <c s="18" r="G1740">
        <v>20</v>
      </c>
      <c s="8" r="H1740">
        <v>20</v>
      </c>
      <c s="36" r="I1740">
        <v>0</v>
      </c>
      <c t="str" s="27" r="J1740">
        <f>CONCATENATE("TAITbid:",(G1740*1000))</f>
        <v>TAITbid:20000</v>
      </c>
      <c t="str" s="27" r="K1740">
        <f>CONCATENATE("TAITUnscheduled:",(I1740*1000))</f>
        <v>TAITUnscheduled:0</v>
      </c>
      <c t="str" s="27" r="L1740">
        <f>CONCATENATE("TAITPlanned:",(N1740*1000))</f>
        <v>TAITPlanned:0</v>
      </c>
      <c t="str" s="27" r="M1740">
        <f>CONCATENATE("TAITSettled:",(P1740*1000))</f>
        <v>TAITSettled:20000</v>
      </c>
      <c s="36" r="N1740"/>
      <c s="34" r="O1740"/>
      <c s="8" r="P1740">
        <v>20</v>
      </c>
      <c s="17" r="Q1740"/>
      <c s="40" r="R1740"/>
      <c s="40" r="S1740"/>
      <c s="17" r="T1740"/>
      <c s="29" r="U1740">
        <f>(((20*AB1740)*AC1740)+(20*AA1740))*1</f>
        <v>0</v>
      </c>
      <c s="29" r="V1740">
        <f>IF((U1740=0),0,(S1740/U1740))</f>
        <v>0</v>
      </c>
      <c s="40" r="X1740">
        <f>(AA1740+AB1740)*AC1740</f>
        <v>0</v>
      </c>
      <c s="17" r="Y1740"/>
      <c s="31" r="AA1740"/>
      <c s="31" r="AB1740"/>
      <c s="31" r="AC1740"/>
      <c s="31" r="AD1740"/>
    </row>
    <row customHeight="1" r="1741" ht="12.0">
      <c s="19" r="A1741">
        <v>41802.4583333333</v>
      </c>
      <c s="23" r="B1741">
        <v>41802.5</v>
      </c>
      <c s="19" r="C1741">
        <f>A1741+TIME(5,0,0)</f>
        <v>41802.6666666667</v>
      </c>
      <c s="24" r="D1741">
        <f>DATE(YEAR(C1741),MONTH(C1741),DAY(C1741))</f>
        <v>41802</v>
      </c>
      <c s="27" r="E1741">
        <f>HOUR(C1741)</f>
        <v>16</v>
      </c>
      <c t="str" s="27" r="F1741">
        <f>CONCATENATE("TAITsched:",(H1741*1000))</f>
        <v>TAITsched:20000</v>
      </c>
      <c s="18" r="G1741">
        <v>20</v>
      </c>
      <c s="8" r="H1741">
        <v>20</v>
      </c>
      <c s="36" r="I1741">
        <v>0</v>
      </c>
      <c t="str" s="27" r="J1741">
        <f>CONCATENATE("TAITbid:",(G1741*1000))</f>
        <v>TAITbid:20000</v>
      </c>
      <c t="str" s="27" r="K1741">
        <f>CONCATENATE("TAITUnscheduled:",(I1741*1000))</f>
        <v>TAITUnscheduled:0</v>
      </c>
      <c t="str" s="27" r="L1741">
        <f>CONCATENATE("TAITPlanned:",(N1741*1000))</f>
        <v>TAITPlanned:0</v>
      </c>
      <c t="str" s="27" r="M1741">
        <f>CONCATENATE("TAITSettled:",(P1741*1000))</f>
        <v>TAITSettled:20000</v>
      </c>
      <c s="36" r="N1741"/>
      <c s="34" r="O1741"/>
      <c s="8" r="P1741">
        <v>20</v>
      </c>
      <c s="17" r="Q1741"/>
      <c s="40" r="R1741"/>
      <c s="40" r="S1741"/>
      <c s="17" r="T1741"/>
      <c s="29" r="U1741">
        <f>(((20*AB1741)*AC1741)+(20*AA1741))*1</f>
        <v>0</v>
      </c>
      <c s="29" r="V1741">
        <f>IF((U1741=0),0,(S1741/U1741))</f>
        <v>0</v>
      </c>
      <c s="40" r="X1741">
        <f>(AA1741+AB1741)*AC1741</f>
        <v>0</v>
      </c>
      <c s="17" r="Y1741"/>
      <c s="31" r="AA1741"/>
      <c s="31" r="AB1741"/>
      <c s="31" r="AC1741"/>
      <c s="31" r="AD1741"/>
    </row>
    <row customHeight="1" r="1742" ht="12.0">
      <c s="19" r="A1742">
        <v>41802.5</v>
      </c>
      <c s="23" r="B1742">
        <v>41802.5416666667</v>
      </c>
      <c s="19" r="C1742">
        <f>A1742+TIME(5,0,0)</f>
        <v>41802.7083333333</v>
      </c>
      <c s="24" r="D1742">
        <f>DATE(YEAR(C1742),MONTH(C1742),DAY(C1742))</f>
        <v>41802</v>
      </c>
      <c s="27" r="E1742">
        <f>HOUR(C1742)</f>
        <v>17</v>
      </c>
      <c t="str" s="27" r="F1742">
        <f>CONCATENATE("TAITsched:",(H1742*1000))</f>
        <v>TAITsched:20000</v>
      </c>
      <c s="18" r="G1742">
        <v>20</v>
      </c>
      <c s="8" r="H1742">
        <v>20</v>
      </c>
      <c s="36" r="I1742">
        <v>0</v>
      </c>
      <c t="str" s="27" r="J1742">
        <f>CONCATENATE("TAITbid:",(G1742*1000))</f>
        <v>TAITbid:20000</v>
      </c>
      <c t="str" s="27" r="K1742">
        <f>CONCATENATE("TAITUnscheduled:",(I1742*1000))</f>
        <v>TAITUnscheduled:0</v>
      </c>
      <c t="str" s="27" r="L1742">
        <f>CONCATENATE("TAITPlanned:",(N1742*1000))</f>
        <v>TAITPlanned:0</v>
      </c>
      <c t="str" s="27" r="M1742">
        <f>CONCATENATE("TAITSettled:",(P1742*1000))</f>
        <v>TAITSettled:20000</v>
      </c>
      <c s="36" r="N1742"/>
      <c s="34" r="O1742"/>
      <c s="8" r="P1742">
        <v>20</v>
      </c>
      <c s="17" r="Q1742"/>
      <c s="40" r="R1742"/>
      <c s="40" r="S1742"/>
      <c s="17" r="T1742"/>
      <c s="29" r="U1742">
        <f>(((20*AB1742)*AC1742)+(20*AA1742))*1</f>
        <v>0</v>
      </c>
      <c s="29" r="V1742">
        <f>IF((U1742=0),0,(S1742/U1742))</f>
        <v>0</v>
      </c>
      <c s="40" r="X1742">
        <f>(AA1742+AB1742)*AC1742</f>
        <v>0</v>
      </c>
      <c s="17" r="Y1742"/>
      <c s="31" r="AA1742"/>
      <c s="31" r="AB1742"/>
      <c s="31" r="AC1742"/>
      <c s="31" r="AD1742"/>
    </row>
    <row customHeight="1" r="1743" ht="12.0">
      <c s="19" r="A1743">
        <v>41802.5416666667</v>
      </c>
      <c s="23" r="B1743">
        <v>41802.5833333333</v>
      </c>
      <c s="19" r="C1743">
        <f>A1743+TIME(5,0,0)</f>
        <v>41802.75</v>
      </c>
      <c s="24" r="D1743">
        <f>DATE(YEAR(C1743),MONTH(C1743),DAY(C1743))</f>
        <v>41802</v>
      </c>
      <c s="27" r="E1743">
        <f>HOUR(C1743)</f>
        <v>18</v>
      </c>
      <c t="str" s="27" r="F1743">
        <f>CONCATENATE("TAITsched:",(H1743*1000))</f>
        <v>TAITsched:20000</v>
      </c>
      <c s="18" r="G1743">
        <v>20</v>
      </c>
      <c s="8" r="H1743">
        <v>20</v>
      </c>
      <c s="36" r="I1743">
        <v>0</v>
      </c>
      <c t="str" s="27" r="J1743">
        <f>CONCATENATE("TAITbid:",(G1743*1000))</f>
        <v>TAITbid:20000</v>
      </c>
      <c t="str" s="27" r="K1743">
        <f>CONCATENATE("TAITUnscheduled:",(I1743*1000))</f>
        <v>TAITUnscheduled:0</v>
      </c>
      <c t="str" s="27" r="L1743">
        <f>CONCATENATE("TAITPlanned:",(N1743*1000))</f>
        <v>TAITPlanned:0</v>
      </c>
      <c t="str" s="27" r="M1743">
        <f>CONCATENATE("TAITSettled:",(P1743*1000))</f>
        <v>TAITSettled:20000</v>
      </c>
      <c s="36" r="N1743"/>
      <c s="34" r="O1743"/>
      <c s="8" r="P1743">
        <v>20</v>
      </c>
      <c s="17" r="Q1743"/>
      <c s="40" r="R1743"/>
      <c s="40" r="S1743"/>
      <c s="17" r="T1743"/>
      <c s="29" r="U1743">
        <f>(((20*AB1743)*AC1743)+(20*AA1743))*1</f>
        <v>0</v>
      </c>
      <c s="29" r="V1743">
        <f>IF((U1743=0),0,(S1743/U1743))</f>
        <v>0</v>
      </c>
      <c s="40" r="X1743">
        <f>(AA1743+AB1743)*AC1743</f>
        <v>0</v>
      </c>
      <c s="17" r="Y1743"/>
      <c s="31" r="AA1743"/>
      <c s="31" r="AB1743"/>
      <c s="31" r="AC1743"/>
      <c s="31" r="AD1743"/>
    </row>
    <row customHeight="1" r="1744" ht="12.0">
      <c s="19" r="A1744">
        <v>41802.5833333333</v>
      </c>
      <c s="23" r="B1744">
        <v>41802.625</v>
      </c>
      <c s="19" r="C1744">
        <f>A1744+TIME(5,0,0)</f>
        <v>41802.7916666667</v>
      </c>
      <c s="24" r="D1744">
        <f>DATE(YEAR(C1744),MONTH(C1744),DAY(C1744))</f>
        <v>41802</v>
      </c>
      <c s="27" r="E1744">
        <f>HOUR(C1744)</f>
        <v>19</v>
      </c>
      <c t="str" s="27" r="F1744">
        <f>CONCATENATE("TAITsched:",(H1744*1000))</f>
        <v>TAITsched:20000</v>
      </c>
      <c s="18" r="G1744">
        <v>20</v>
      </c>
      <c s="8" r="H1744">
        <v>20</v>
      </c>
      <c s="36" r="I1744">
        <v>0</v>
      </c>
      <c t="str" s="27" r="J1744">
        <f>CONCATENATE("TAITbid:",(G1744*1000))</f>
        <v>TAITbid:20000</v>
      </c>
      <c t="str" s="27" r="K1744">
        <f>CONCATENATE("TAITUnscheduled:",(I1744*1000))</f>
        <v>TAITUnscheduled:0</v>
      </c>
      <c t="str" s="27" r="L1744">
        <f>CONCATENATE("TAITPlanned:",(N1744*1000))</f>
        <v>TAITPlanned:0</v>
      </c>
      <c t="str" s="27" r="M1744">
        <f>CONCATENATE("TAITSettled:",(P1744*1000))</f>
        <v>TAITSettled:20000</v>
      </c>
      <c s="36" r="N1744"/>
      <c s="34" r="O1744"/>
      <c s="8" r="P1744">
        <v>20</v>
      </c>
      <c s="17" r="Q1744"/>
      <c s="40" r="R1744"/>
      <c s="40" r="S1744"/>
      <c s="17" r="T1744"/>
      <c s="29" r="U1744">
        <f>(((20*AB1744)*AC1744)+(20*AA1744))*1</f>
        <v>0</v>
      </c>
      <c s="29" r="V1744">
        <f>IF((U1744=0),0,(S1744/U1744))</f>
        <v>0</v>
      </c>
      <c s="40" r="X1744">
        <f>(AA1744+AB1744)*AC1744</f>
        <v>0</v>
      </c>
      <c s="17" r="Y1744"/>
      <c s="31" r="AA1744"/>
      <c s="31" r="AB1744"/>
      <c s="31" r="AC1744"/>
      <c s="31" r="AD1744"/>
    </row>
    <row customHeight="1" r="1745" ht="12.0">
      <c s="19" r="A1745">
        <v>41802.625</v>
      </c>
      <c s="23" r="B1745">
        <v>41802.6666666667</v>
      </c>
      <c s="19" r="C1745">
        <f>A1745+TIME(5,0,0)</f>
        <v>41802.8333333333</v>
      </c>
      <c s="24" r="D1745">
        <f>DATE(YEAR(C1745),MONTH(C1745),DAY(C1745))</f>
        <v>41802</v>
      </c>
      <c s="27" r="E1745">
        <f>HOUR(C1745)</f>
        <v>20</v>
      </c>
      <c t="str" s="27" r="F1745">
        <f>CONCATENATE("TAITsched:",(H1745*1000))</f>
        <v>TAITsched:20000</v>
      </c>
      <c s="18" r="G1745">
        <v>20</v>
      </c>
      <c s="8" r="H1745">
        <v>20</v>
      </c>
      <c s="36" r="I1745">
        <v>0</v>
      </c>
      <c t="str" s="27" r="J1745">
        <f>CONCATENATE("TAITbid:",(G1745*1000))</f>
        <v>TAITbid:20000</v>
      </c>
      <c t="str" s="27" r="K1745">
        <f>CONCATENATE("TAITUnscheduled:",(I1745*1000))</f>
        <v>TAITUnscheduled:0</v>
      </c>
      <c t="str" s="27" r="L1745">
        <f>CONCATENATE("TAITPlanned:",(N1745*1000))</f>
        <v>TAITPlanned:0</v>
      </c>
      <c t="str" s="27" r="M1745">
        <f>CONCATENATE("TAITSettled:",(P1745*1000))</f>
        <v>TAITSettled:20000</v>
      </c>
      <c s="36" r="N1745"/>
      <c s="34" r="O1745"/>
      <c s="8" r="P1745">
        <v>20</v>
      </c>
      <c s="17" r="Q1745"/>
      <c s="40" r="R1745"/>
      <c s="40" r="S1745"/>
      <c s="17" r="T1745"/>
      <c s="29" r="U1745">
        <f>(((20*AB1745)*AC1745)+(20*AA1745))*1</f>
        <v>0</v>
      </c>
      <c s="29" r="V1745">
        <f>IF((U1745=0),0,(S1745/U1745))</f>
        <v>0</v>
      </c>
      <c s="40" r="X1745">
        <f>(AA1745+AB1745)*AC1745</f>
        <v>0</v>
      </c>
      <c s="17" r="Y1745"/>
      <c s="31" r="AA1745"/>
      <c s="31" r="AB1745"/>
      <c s="31" r="AC1745"/>
      <c s="31" r="AD1745"/>
    </row>
    <row customHeight="1" r="1746" ht="12.0">
      <c s="19" r="A1746">
        <v>41802.6666666667</v>
      </c>
      <c s="23" r="B1746">
        <v>41802.7083333333</v>
      </c>
      <c s="19" r="C1746">
        <f>A1746+TIME(5,0,0)</f>
        <v>41802.875</v>
      </c>
      <c s="24" r="D1746">
        <f>DATE(YEAR(C1746),MONTH(C1746),DAY(C1746))</f>
        <v>41802</v>
      </c>
      <c s="27" r="E1746">
        <f>HOUR(C1746)</f>
        <v>21</v>
      </c>
      <c t="str" s="27" r="F1746">
        <f>CONCATENATE("TAITsched:",(H1746*1000))</f>
        <v>TAITsched:20000</v>
      </c>
      <c s="18" r="G1746">
        <v>20</v>
      </c>
      <c s="8" r="H1746">
        <v>20</v>
      </c>
      <c s="36" r="I1746">
        <v>0</v>
      </c>
      <c t="str" s="27" r="J1746">
        <f>CONCATENATE("TAITbid:",(G1746*1000))</f>
        <v>TAITbid:20000</v>
      </c>
      <c t="str" s="27" r="K1746">
        <f>CONCATENATE("TAITUnscheduled:",(I1746*1000))</f>
        <v>TAITUnscheduled:0</v>
      </c>
      <c t="str" s="27" r="L1746">
        <f>CONCATENATE("TAITPlanned:",(N1746*1000))</f>
        <v>TAITPlanned:0</v>
      </c>
      <c t="str" s="27" r="M1746">
        <f>CONCATENATE("TAITSettled:",(P1746*1000))</f>
        <v>TAITSettled:20000</v>
      </c>
      <c s="36" r="N1746"/>
      <c s="34" r="O1746"/>
      <c s="8" r="P1746">
        <v>20</v>
      </c>
      <c s="17" r="Q1746"/>
      <c s="40" r="R1746"/>
      <c s="40" r="S1746"/>
      <c s="17" r="T1746"/>
      <c s="29" r="U1746">
        <f>(((20*AB1746)*AC1746)+(20*AA1746))*1</f>
        <v>0</v>
      </c>
      <c s="29" r="V1746">
        <f>IF((U1746=0),0,(S1746/U1746))</f>
        <v>0</v>
      </c>
      <c s="40" r="X1746">
        <f>(AA1746+AB1746)*AC1746</f>
        <v>0</v>
      </c>
      <c s="17" r="Y1746"/>
      <c s="31" r="AA1746"/>
      <c s="31" r="AB1746"/>
      <c s="31" r="AC1746"/>
      <c s="31" r="AD1746"/>
    </row>
    <row customHeight="1" r="1747" ht="12.0">
      <c s="19" r="A1747">
        <v>41802.7083333333</v>
      </c>
      <c s="23" r="B1747">
        <v>41802.75</v>
      </c>
      <c s="19" r="C1747">
        <f>A1747+TIME(5,0,0)</f>
        <v>41802.9166666667</v>
      </c>
      <c s="24" r="D1747">
        <f>DATE(YEAR(C1747),MONTH(C1747),DAY(C1747))</f>
        <v>41802</v>
      </c>
      <c s="27" r="E1747">
        <f>HOUR(C1747)</f>
        <v>22</v>
      </c>
      <c t="str" s="27" r="F1747">
        <f>CONCATENATE("TAITsched:",(H1747*1000))</f>
        <v>TAITsched:20000</v>
      </c>
      <c s="18" r="G1747">
        <v>20</v>
      </c>
      <c s="8" r="H1747">
        <v>20</v>
      </c>
      <c s="36" r="I1747">
        <v>0</v>
      </c>
      <c t="str" s="27" r="J1747">
        <f>CONCATENATE("TAITbid:",(G1747*1000))</f>
        <v>TAITbid:20000</v>
      </c>
      <c t="str" s="27" r="K1747">
        <f>CONCATENATE("TAITUnscheduled:",(I1747*1000))</f>
        <v>TAITUnscheduled:0</v>
      </c>
      <c t="str" s="27" r="L1747">
        <f>CONCATENATE("TAITPlanned:",(N1747*1000))</f>
        <v>TAITPlanned:0</v>
      </c>
      <c t="str" s="27" r="M1747">
        <f>CONCATENATE("TAITSettled:",(P1747*1000))</f>
        <v>TAITSettled:20000</v>
      </c>
      <c s="36" r="N1747"/>
      <c s="34" r="O1747"/>
      <c s="8" r="P1747">
        <v>20</v>
      </c>
      <c s="17" r="Q1747"/>
      <c s="40" r="R1747"/>
      <c s="40" r="S1747"/>
      <c s="17" r="T1747"/>
      <c s="29" r="U1747">
        <f>(((20*AB1747)*AC1747)+(20*AA1747))*1</f>
        <v>0</v>
      </c>
      <c s="29" r="V1747">
        <f>IF((U1747=0),0,(S1747/U1747))</f>
        <v>0</v>
      </c>
      <c s="40" r="X1747">
        <f>(AA1747+AB1747)*AC1747</f>
        <v>0</v>
      </c>
      <c s="17" r="Y1747"/>
      <c s="31" r="AA1747"/>
      <c s="31" r="AB1747"/>
      <c s="31" r="AC1747"/>
      <c s="31" r="AD1747"/>
    </row>
    <row customHeight="1" r="1748" ht="12.0">
      <c s="19" r="A1748">
        <v>41802.75</v>
      </c>
      <c s="23" r="B1748">
        <v>41802.7916666667</v>
      </c>
      <c s="19" r="C1748">
        <f>A1748+TIME(5,0,0)</f>
        <v>41802.9583333333</v>
      </c>
      <c s="24" r="D1748">
        <f>DATE(YEAR(C1748),MONTH(C1748),DAY(C1748))</f>
        <v>41802</v>
      </c>
      <c s="27" r="E1748">
        <f>HOUR(C1748)</f>
        <v>23</v>
      </c>
      <c t="str" s="27" r="F1748">
        <f>CONCATENATE("TAITsched:",(H1748*1000))</f>
        <v>TAITsched:20000</v>
      </c>
      <c s="18" r="G1748">
        <v>20</v>
      </c>
      <c s="8" r="H1748">
        <v>20</v>
      </c>
      <c s="36" r="I1748">
        <v>0</v>
      </c>
      <c t="str" s="27" r="J1748">
        <f>CONCATENATE("TAITbid:",(G1748*1000))</f>
        <v>TAITbid:20000</v>
      </c>
      <c t="str" s="27" r="K1748">
        <f>CONCATENATE("TAITUnscheduled:",(I1748*1000))</f>
        <v>TAITUnscheduled:0</v>
      </c>
      <c t="str" s="27" r="L1748">
        <f>CONCATENATE("TAITPlanned:",(N1748*1000))</f>
        <v>TAITPlanned:0</v>
      </c>
      <c t="str" s="27" r="M1748">
        <f>CONCATENATE("TAITSettled:",(P1748*1000))</f>
        <v>TAITSettled:20000</v>
      </c>
      <c s="36" r="N1748"/>
      <c s="34" r="O1748"/>
      <c s="8" r="P1748">
        <v>20</v>
      </c>
      <c s="17" r="Q1748"/>
      <c s="40" r="R1748"/>
      <c s="40" r="S1748"/>
      <c s="17" r="T1748"/>
      <c s="29" r="U1748">
        <f>(((20*AB1748)*AC1748)+(20*AA1748))*1</f>
        <v>0</v>
      </c>
      <c s="29" r="V1748">
        <f>IF((U1748=0),0,(S1748/U1748))</f>
        <v>0</v>
      </c>
      <c s="40" r="X1748">
        <f>(AA1748+AB1748)*AC1748</f>
        <v>0</v>
      </c>
      <c s="17" r="Y1748"/>
      <c s="31" r="AA1748"/>
      <c s="31" r="AB1748"/>
      <c s="31" r="AC1748"/>
      <c s="31" r="AD1748"/>
    </row>
    <row customHeight="1" r="1749" ht="12.0">
      <c s="19" r="A1749">
        <v>41802.7916666667</v>
      </c>
      <c s="23" r="B1749">
        <v>41802.8333333333</v>
      </c>
      <c s="19" r="C1749">
        <f>A1749+TIME(5,0,0)</f>
        <v>41803</v>
      </c>
      <c s="24" r="D1749">
        <f>DATE(YEAR(C1749),MONTH(C1749),DAY(C1749))</f>
        <v>41803</v>
      </c>
      <c s="27" r="E1749">
        <f>HOUR(C1749)</f>
        <v>0</v>
      </c>
      <c t="str" s="27" r="F1749">
        <f>CONCATENATE("TAITsched:",(H1749*1000))</f>
        <v>TAITsched:20000</v>
      </c>
      <c s="18" r="G1749">
        <v>20</v>
      </c>
      <c s="8" r="H1749">
        <v>20</v>
      </c>
      <c s="36" r="I1749">
        <v>0</v>
      </c>
      <c t="str" s="27" r="J1749">
        <f>CONCATENATE("TAITbid:",(G1749*1000))</f>
        <v>TAITbid:20000</v>
      </c>
      <c t="str" s="27" r="K1749">
        <f>CONCATENATE("TAITUnscheduled:",(I1749*1000))</f>
        <v>TAITUnscheduled:0</v>
      </c>
      <c t="str" s="27" r="L1749">
        <f>CONCATENATE("TAITPlanned:",(N1749*1000))</f>
        <v>TAITPlanned:0</v>
      </c>
      <c t="str" s="27" r="M1749">
        <f>CONCATENATE("TAITSettled:",(P1749*1000))</f>
        <v>TAITSettled:20000</v>
      </c>
      <c s="36" r="N1749"/>
      <c s="34" r="O1749"/>
      <c s="8" r="P1749">
        <v>20</v>
      </c>
      <c s="17" r="Q1749"/>
      <c s="40" r="R1749"/>
      <c s="40" r="S1749"/>
      <c s="17" r="T1749"/>
      <c s="29" r="U1749">
        <f>(((20*AB1749)*AC1749)+(20*AA1749))*1</f>
        <v>0</v>
      </c>
      <c s="29" r="V1749">
        <f>IF((U1749=0),0,(S1749/U1749))</f>
        <v>0</v>
      </c>
      <c s="40" r="X1749">
        <f>(AA1749+AB1749)*AC1749</f>
        <v>0</v>
      </c>
      <c s="17" r="Y1749"/>
      <c s="31" r="AA1749"/>
      <c s="31" r="AB1749"/>
      <c s="31" r="AC1749"/>
      <c s="31" r="AD1749"/>
    </row>
    <row customHeight="1" r="1750" ht="12.0">
      <c s="19" r="A1750">
        <v>41802.8333333333</v>
      </c>
      <c s="23" r="B1750">
        <v>41802.875</v>
      </c>
      <c s="19" r="C1750">
        <f>A1750+TIME(5,0,0)</f>
        <v>41803.0416666667</v>
      </c>
      <c s="24" r="D1750">
        <f>DATE(YEAR(C1750),MONTH(C1750),DAY(C1750))</f>
        <v>41803</v>
      </c>
      <c s="27" r="E1750">
        <f>HOUR(C1750)</f>
        <v>1</v>
      </c>
      <c t="str" s="27" r="F1750">
        <f>CONCATENATE("TAITsched:",(H1750*1000))</f>
        <v>TAITsched:20000</v>
      </c>
      <c s="18" r="G1750">
        <v>20</v>
      </c>
      <c s="8" r="H1750">
        <v>20</v>
      </c>
      <c s="36" r="I1750">
        <v>0</v>
      </c>
      <c t="str" s="27" r="J1750">
        <f>CONCATENATE("TAITbid:",(G1750*1000))</f>
        <v>TAITbid:20000</v>
      </c>
      <c t="str" s="27" r="K1750">
        <f>CONCATENATE("TAITUnscheduled:",(I1750*1000))</f>
        <v>TAITUnscheduled:0</v>
      </c>
      <c t="str" s="27" r="L1750">
        <f>CONCATENATE("TAITPlanned:",(N1750*1000))</f>
        <v>TAITPlanned:0</v>
      </c>
      <c t="str" s="27" r="M1750">
        <f>CONCATENATE("TAITSettled:",(P1750*1000))</f>
        <v>TAITSettled:20000</v>
      </c>
      <c s="36" r="N1750"/>
      <c s="34" r="O1750"/>
      <c s="8" r="P1750">
        <v>20</v>
      </c>
      <c s="17" r="Q1750"/>
      <c s="40" r="R1750"/>
      <c s="40" r="S1750"/>
      <c s="17" r="T1750"/>
      <c s="29" r="U1750">
        <f>(((20*AB1750)*AC1750)+(20*AA1750))*1</f>
        <v>0</v>
      </c>
      <c s="29" r="V1750">
        <f>IF((U1750=0),0,(S1750/U1750))</f>
        <v>0</v>
      </c>
      <c s="40" r="X1750">
        <f>(AA1750+AB1750)*AC1750</f>
        <v>0</v>
      </c>
      <c s="17" r="Y1750"/>
      <c s="31" r="AA1750"/>
      <c s="31" r="AB1750"/>
      <c s="31" r="AC1750"/>
      <c s="31" r="AD1750"/>
    </row>
    <row customHeight="1" r="1751" ht="12.0">
      <c s="19" r="A1751">
        <v>41802.875</v>
      </c>
      <c s="23" r="B1751">
        <v>41802.9166666667</v>
      </c>
      <c s="19" r="C1751">
        <f>A1751+TIME(5,0,0)</f>
        <v>41803.0833333333</v>
      </c>
      <c s="24" r="D1751">
        <f>DATE(YEAR(C1751),MONTH(C1751),DAY(C1751))</f>
        <v>41803</v>
      </c>
      <c s="27" r="E1751">
        <f>HOUR(C1751)</f>
        <v>2</v>
      </c>
      <c t="str" s="27" r="F1751">
        <f>CONCATENATE("TAITsched:",(H1751*1000))</f>
        <v>TAITsched:20000</v>
      </c>
      <c s="18" r="G1751">
        <v>20</v>
      </c>
      <c s="8" r="H1751">
        <v>20</v>
      </c>
      <c s="36" r="I1751">
        <v>0</v>
      </c>
      <c t="str" s="27" r="J1751">
        <f>CONCATENATE("TAITbid:",(G1751*1000))</f>
        <v>TAITbid:20000</v>
      </c>
      <c t="str" s="27" r="K1751">
        <f>CONCATENATE("TAITUnscheduled:",(I1751*1000))</f>
        <v>TAITUnscheduled:0</v>
      </c>
      <c t="str" s="27" r="L1751">
        <f>CONCATENATE("TAITPlanned:",(N1751*1000))</f>
        <v>TAITPlanned:0</v>
      </c>
      <c t="str" s="27" r="M1751">
        <f>CONCATENATE("TAITSettled:",(P1751*1000))</f>
        <v>TAITSettled:20000</v>
      </c>
      <c s="36" r="N1751"/>
      <c s="34" r="O1751"/>
      <c s="8" r="P1751">
        <v>20</v>
      </c>
      <c s="17" r="Q1751"/>
      <c s="40" r="R1751"/>
      <c s="40" r="S1751"/>
      <c s="17" r="T1751"/>
      <c s="29" r="U1751">
        <f>(((20*AB1751)*AC1751)+(20*AA1751))*1</f>
        <v>0</v>
      </c>
      <c s="29" r="V1751">
        <f>IF((U1751=0),0,(S1751/U1751))</f>
        <v>0</v>
      </c>
      <c s="40" r="X1751">
        <f>(AA1751+AB1751)*AC1751</f>
        <v>0</v>
      </c>
      <c s="17" r="Y1751"/>
      <c s="31" r="AA1751"/>
      <c s="31" r="AB1751"/>
      <c s="31" r="AC1751"/>
      <c s="31" r="AD1751"/>
    </row>
    <row customHeight="1" r="1752" ht="12.0">
      <c s="19" r="A1752">
        <v>41802.9166666667</v>
      </c>
      <c s="23" r="B1752">
        <v>41802.9583333333</v>
      </c>
      <c s="19" r="C1752">
        <f>A1752+TIME(5,0,0)</f>
        <v>41803.125</v>
      </c>
      <c s="24" r="D1752">
        <f>DATE(YEAR(C1752),MONTH(C1752),DAY(C1752))</f>
        <v>41803</v>
      </c>
      <c s="27" r="E1752">
        <f>HOUR(C1752)</f>
        <v>3</v>
      </c>
      <c t="str" s="27" r="F1752">
        <f>CONCATENATE("TAITsched:",(H1752*1000))</f>
        <v>TAITsched:20000</v>
      </c>
      <c s="18" r="G1752">
        <v>20</v>
      </c>
      <c s="8" r="H1752">
        <v>20</v>
      </c>
      <c s="36" r="I1752">
        <v>0</v>
      </c>
      <c t="str" s="27" r="J1752">
        <f>CONCATENATE("TAITbid:",(G1752*1000))</f>
        <v>TAITbid:20000</v>
      </c>
      <c t="str" s="27" r="K1752">
        <f>CONCATENATE("TAITUnscheduled:",(I1752*1000))</f>
        <v>TAITUnscheduled:0</v>
      </c>
      <c t="str" s="27" r="L1752">
        <f>CONCATENATE("TAITPlanned:",(N1752*1000))</f>
        <v>TAITPlanned:0</v>
      </c>
      <c t="str" s="27" r="M1752">
        <f>CONCATENATE("TAITSettled:",(P1752*1000))</f>
        <v>TAITSettled:20000</v>
      </c>
      <c s="36" r="N1752"/>
      <c s="34" r="O1752"/>
      <c s="8" r="P1752">
        <v>20</v>
      </c>
      <c s="17" r="Q1752"/>
      <c s="40" r="R1752"/>
      <c s="40" r="S1752"/>
      <c s="17" r="T1752"/>
      <c s="29" r="U1752">
        <f>(((20*AB1752)*AC1752)+(20*AA1752))*1</f>
        <v>0</v>
      </c>
      <c s="29" r="V1752">
        <f>IF((U1752=0),0,(S1752/U1752))</f>
        <v>0</v>
      </c>
      <c s="40" r="X1752">
        <f>(AA1752+AB1752)*AC1752</f>
        <v>0</v>
      </c>
      <c s="17" r="Y1752"/>
      <c s="31" r="AA1752"/>
      <c s="31" r="AB1752"/>
      <c s="31" r="AC1752"/>
      <c s="31" r="AD1752"/>
    </row>
    <row customHeight="1" r="1753" ht="12.0">
      <c s="19" r="A1753">
        <v>41802.9583333333</v>
      </c>
      <c s="23" r="B1753">
        <v>41803</v>
      </c>
      <c s="19" r="C1753">
        <f>A1753+TIME(5,0,0)</f>
        <v>41803.1666666667</v>
      </c>
      <c s="24" r="D1753">
        <f>DATE(YEAR(C1753),MONTH(C1753),DAY(C1753))</f>
        <v>41803</v>
      </c>
      <c s="27" r="E1753">
        <f>HOUR(C1753)</f>
        <v>4</v>
      </c>
      <c t="str" s="27" r="F1753">
        <f>CONCATENATE("TAITsched:",(H1753*1000))</f>
        <v>TAITsched:20000</v>
      </c>
      <c s="18" r="G1753">
        <v>20</v>
      </c>
      <c s="8" r="H1753">
        <v>20</v>
      </c>
      <c s="36" r="I1753">
        <v>0</v>
      </c>
      <c t="str" s="27" r="J1753">
        <f>CONCATENATE("TAITbid:",(G1753*1000))</f>
        <v>TAITbid:20000</v>
      </c>
      <c t="str" s="27" r="K1753">
        <f>CONCATENATE("TAITUnscheduled:",(I1753*1000))</f>
        <v>TAITUnscheduled:0</v>
      </c>
      <c t="str" s="27" r="L1753">
        <f>CONCATENATE("TAITPlanned:",(N1753*1000))</f>
        <v>TAITPlanned:0</v>
      </c>
      <c t="str" s="27" r="M1753">
        <f>CONCATENATE("TAITSettled:",(P1753*1000))</f>
        <v>TAITSettled:20000</v>
      </c>
      <c s="36" r="N1753"/>
      <c s="34" r="O1753"/>
      <c s="8" r="P1753">
        <v>20</v>
      </c>
      <c s="17" r="Q1753"/>
      <c s="40" r="R1753"/>
      <c s="40" r="S1753"/>
      <c s="17" r="T1753"/>
      <c s="29" r="U1753">
        <f>(((20*AB1753)*AC1753)+(20*AA1753))*1</f>
        <v>0</v>
      </c>
      <c s="29" r="V1753">
        <f>IF((U1753=0),0,(S1753/U1753))</f>
        <v>0</v>
      </c>
      <c s="40" r="X1753">
        <f>(AA1753+AB1753)*AC1753</f>
        <v>0</v>
      </c>
      <c s="17" r="Y1753"/>
      <c s="31" r="AA1753"/>
      <c s="31" r="AB1753"/>
      <c s="31" r="AC1753"/>
      <c s="31" r="AD1753"/>
    </row>
    <row customHeight="1" r="1754" ht="12.0">
      <c s="19" r="A1754">
        <v>41803</v>
      </c>
      <c s="23" r="B1754">
        <v>41803.0416666667</v>
      </c>
      <c s="19" r="C1754">
        <f>A1754+TIME(5,0,0)</f>
        <v>41803.2083333333</v>
      </c>
      <c s="24" r="D1754">
        <f>DATE(YEAR(C1754),MONTH(C1754),DAY(C1754))</f>
        <v>41803</v>
      </c>
      <c s="27" r="E1754">
        <f>HOUR(C1754)</f>
        <v>5</v>
      </c>
      <c t="str" s="27" r="F1754">
        <f>CONCATENATE("TAITsched:",(H1754*1000))</f>
        <v>TAITsched:20000</v>
      </c>
      <c s="18" r="G1754">
        <v>20</v>
      </c>
      <c s="8" r="H1754">
        <v>20</v>
      </c>
      <c s="36" r="I1754">
        <v>0</v>
      </c>
      <c t="str" s="27" r="J1754">
        <f>CONCATENATE("TAITbid:",(G1754*1000))</f>
        <v>TAITbid:20000</v>
      </c>
      <c t="str" s="27" r="K1754">
        <f>CONCATENATE("TAITUnscheduled:",(I1754*1000))</f>
        <v>TAITUnscheduled:0</v>
      </c>
      <c t="str" s="27" r="L1754">
        <f>CONCATENATE("TAITPlanned:",(N1754*1000))</f>
        <v>TAITPlanned:0</v>
      </c>
      <c t="str" s="27" r="M1754">
        <f>CONCATENATE("TAITSettled:",(P1754*1000))</f>
        <v>TAITSettled:20000</v>
      </c>
      <c s="36" r="N1754"/>
      <c s="34" r="O1754"/>
      <c s="8" r="P1754">
        <v>20</v>
      </c>
      <c s="17" r="Q1754"/>
      <c s="40" r="R1754"/>
      <c s="40" r="S1754"/>
      <c s="17" r="T1754"/>
      <c s="29" r="U1754">
        <f>(((20*AB1754)*AC1754)+(20*AA1754))*1</f>
        <v>0</v>
      </c>
      <c s="29" r="V1754">
        <f>IF((U1754=0),0,(S1754/U1754))</f>
        <v>0</v>
      </c>
      <c s="40" r="X1754">
        <f>(AA1754+AB1754)*AC1754</f>
        <v>0</v>
      </c>
      <c s="17" r="Y1754"/>
      <c s="31" r="AA1754"/>
      <c s="31" r="AB1754"/>
      <c s="31" r="AC1754"/>
      <c s="31" r="AD1754"/>
    </row>
    <row customHeight="1" r="1755" ht="12.0">
      <c s="19" r="A1755">
        <v>41803.0416666667</v>
      </c>
      <c s="23" r="B1755">
        <v>41803.0833333333</v>
      </c>
      <c s="19" r="C1755">
        <f>A1755+TIME(5,0,0)</f>
        <v>41803.25</v>
      </c>
      <c s="24" r="D1755">
        <f>DATE(YEAR(C1755),MONTH(C1755),DAY(C1755))</f>
        <v>41803</v>
      </c>
      <c s="27" r="E1755">
        <f>HOUR(C1755)</f>
        <v>6</v>
      </c>
      <c t="str" s="27" r="F1755">
        <f>CONCATENATE("TAITsched:",(H1755*1000))</f>
        <v>TAITsched:20000</v>
      </c>
      <c s="18" r="G1755">
        <v>20</v>
      </c>
      <c s="8" r="H1755">
        <v>20</v>
      </c>
      <c s="36" r="I1755">
        <v>0</v>
      </c>
      <c t="str" s="27" r="J1755">
        <f>CONCATENATE("TAITbid:",(G1755*1000))</f>
        <v>TAITbid:20000</v>
      </c>
      <c t="str" s="27" r="K1755">
        <f>CONCATENATE("TAITUnscheduled:",(I1755*1000))</f>
        <v>TAITUnscheduled:0</v>
      </c>
      <c t="str" s="27" r="L1755">
        <f>CONCATENATE("TAITPlanned:",(N1755*1000))</f>
        <v>TAITPlanned:0</v>
      </c>
      <c t="str" s="27" r="M1755">
        <f>CONCATENATE("TAITSettled:",(P1755*1000))</f>
        <v>TAITSettled:20000</v>
      </c>
      <c s="36" r="N1755"/>
      <c s="34" r="O1755"/>
      <c s="8" r="P1755">
        <v>20</v>
      </c>
      <c s="17" r="Q1755"/>
      <c s="40" r="R1755"/>
      <c s="40" r="S1755"/>
      <c s="17" r="T1755"/>
      <c s="29" r="U1755">
        <f>(((20*AB1755)*AC1755)+(20*AA1755))*1</f>
        <v>0</v>
      </c>
      <c s="29" r="V1755">
        <f>IF((U1755=0),0,(S1755/U1755))</f>
        <v>0</v>
      </c>
      <c s="40" r="X1755">
        <f>(AA1755+AB1755)*AC1755</f>
        <v>0</v>
      </c>
      <c s="17" r="Y1755"/>
      <c s="31" r="AA1755"/>
      <c s="31" r="AB1755"/>
      <c s="31" r="AC1755"/>
      <c s="31" r="AD1755"/>
    </row>
    <row customHeight="1" r="1756" ht="12.0">
      <c s="19" r="A1756">
        <v>41803.0833333333</v>
      </c>
      <c s="23" r="B1756">
        <v>41803.125</v>
      </c>
      <c s="19" r="C1756">
        <f>A1756+TIME(5,0,0)</f>
        <v>41803.2916666667</v>
      </c>
      <c s="24" r="D1756">
        <f>DATE(YEAR(C1756),MONTH(C1756),DAY(C1756))</f>
        <v>41803</v>
      </c>
      <c s="27" r="E1756">
        <f>HOUR(C1756)</f>
        <v>7</v>
      </c>
      <c t="str" s="27" r="F1756">
        <f>CONCATENATE("TAITsched:",(H1756*1000))</f>
        <v>TAITsched:20000</v>
      </c>
      <c s="18" r="G1756">
        <v>20</v>
      </c>
      <c s="8" r="H1756">
        <v>20</v>
      </c>
      <c s="36" r="I1756">
        <v>0</v>
      </c>
      <c t="str" s="27" r="J1756">
        <f>CONCATENATE("TAITbid:",(G1756*1000))</f>
        <v>TAITbid:20000</v>
      </c>
      <c t="str" s="27" r="K1756">
        <f>CONCATENATE("TAITUnscheduled:",(I1756*1000))</f>
        <v>TAITUnscheduled:0</v>
      </c>
      <c t="str" s="27" r="L1756">
        <f>CONCATENATE("TAITPlanned:",(N1756*1000))</f>
        <v>TAITPlanned:0</v>
      </c>
      <c t="str" s="27" r="M1756">
        <f>CONCATENATE("TAITSettled:",(P1756*1000))</f>
        <v>TAITSettled:20000</v>
      </c>
      <c s="36" r="N1756"/>
      <c s="34" r="O1756"/>
      <c s="8" r="P1756">
        <v>20</v>
      </c>
      <c s="17" r="Q1756"/>
      <c s="40" r="R1756"/>
      <c s="40" r="S1756"/>
      <c s="17" r="T1756"/>
      <c s="29" r="U1756">
        <f>(((20*AB1756)*AC1756)+(20*AA1756))*1</f>
        <v>0</v>
      </c>
      <c s="29" r="V1756">
        <f>IF((U1756=0),0,(S1756/U1756))</f>
        <v>0</v>
      </c>
      <c s="40" r="X1756">
        <f>(AA1756+AB1756)*AC1756</f>
        <v>0</v>
      </c>
      <c s="17" r="Y1756"/>
      <c s="31" r="AA1756"/>
      <c s="31" r="AB1756"/>
      <c s="31" r="AC1756"/>
      <c s="31" r="AD1756"/>
    </row>
    <row customHeight="1" r="1757" ht="12.0">
      <c s="19" r="A1757">
        <v>41803.125</v>
      </c>
      <c s="23" r="B1757">
        <v>41803.1666666667</v>
      </c>
      <c s="19" r="C1757">
        <f>A1757+TIME(5,0,0)</f>
        <v>41803.3333333333</v>
      </c>
      <c s="24" r="D1757">
        <f>DATE(YEAR(C1757),MONTH(C1757),DAY(C1757))</f>
        <v>41803</v>
      </c>
      <c s="27" r="E1757">
        <f>HOUR(C1757)</f>
        <v>8</v>
      </c>
      <c t="str" s="27" r="F1757">
        <f>CONCATENATE("TAITsched:",(H1757*1000))</f>
        <v>TAITsched:20000</v>
      </c>
      <c s="18" r="G1757">
        <v>20</v>
      </c>
      <c s="8" r="H1757">
        <v>20</v>
      </c>
      <c s="36" r="I1757">
        <v>0</v>
      </c>
      <c t="str" s="27" r="J1757">
        <f>CONCATENATE("TAITbid:",(G1757*1000))</f>
        <v>TAITbid:20000</v>
      </c>
      <c t="str" s="27" r="K1757">
        <f>CONCATENATE("TAITUnscheduled:",(I1757*1000))</f>
        <v>TAITUnscheduled:0</v>
      </c>
      <c t="str" s="27" r="L1757">
        <f>CONCATENATE("TAITPlanned:",(N1757*1000))</f>
        <v>TAITPlanned:0</v>
      </c>
      <c t="str" s="27" r="M1757">
        <f>CONCATENATE("TAITSettled:",(P1757*1000))</f>
        <v>TAITSettled:20000</v>
      </c>
      <c s="36" r="N1757"/>
      <c s="34" r="O1757"/>
      <c s="8" r="P1757">
        <v>20</v>
      </c>
      <c s="17" r="Q1757"/>
      <c s="40" r="R1757"/>
      <c s="40" r="S1757"/>
      <c s="17" r="T1757"/>
      <c s="29" r="U1757">
        <f>(((20*AB1757)*AC1757)+(20*AA1757))*1</f>
        <v>0</v>
      </c>
      <c s="29" r="V1757">
        <f>IF((U1757=0),0,(S1757/U1757))</f>
        <v>0</v>
      </c>
      <c s="40" r="X1757">
        <f>(AA1757+AB1757)*AC1757</f>
        <v>0</v>
      </c>
      <c s="17" r="Y1757"/>
      <c s="31" r="AA1757"/>
      <c s="31" r="AB1757"/>
      <c s="31" r="AC1757"/>
      <c s="31" r="AD1757"/>
    </row>
    <row customHeight="1" r="1758" ht="12.0">
      <c s="19" r="A1758">
        <v>41803.1666666667</v>
      </c>
      <c s="23" r="B1758">
        <v>41803.2083333333</v>
      </c>
      <c s="19" r="C1758">
        <f>A1758+TIME(5,0,0)</f>
        <v>41803.375</v>
      </c>
      <c s="24" r="D1758">
        <f>DATE(YEAR(C1758),MONTH(C1758),DAY(C1758))</f>
        <v>41803</v>
      </c>
      <c s="27" r="E1758">
        <f>HOUR(C1758)</f>
        <v>9</v>
      </c>
      <c t="str" s="27" r="F1758">
        <f>CONCATENATE("TAITsched:",(H1758*1000))</f>
        <v>TAITsched:20000</v>
      </c>
      <c s="18" r="G1758">
        <v>20</v>
      </c>
      <c s="8" r="H1758">
        <v>20</v>
      </c>
      <c s="36" r="I1758">
        <v>0</v>
      </c>
      <c t="str" s="27" r="J1758">
        <f>CONCATENATE("TAITbid:",(G1758*1000))</f>
        <v>TAITbid:20000</v>
      </c>
      <c t="str" s="27" r="K1758">
        <f>CONCATENATE("TAITUnscheduled:",(I1758*1000))</f>
        <v>TAITUnscheduled:0</v>
      </c>
      <c t="str" s="27" r="L1758">
        <f>CONCATENATE("TAITPlanned:",(N1758*1000))</f>
        <v>TAITPlanned:0</v>
      </c>
      <c t="str" s="27" r="M1758">
        <f>CONCATENATE("TAITSettled:",(P1758*1000))</f>
        <v>TAITSettled:20000</v>
      </c>
      <c s="36" r="N1758"/>
      <c s="34" r="O1758"/>
      <c s="8" r="P1758">
        <v>20</v>
      </c>
      <c s="17" r="Q1758"/>
      <c s="40" r="R1758"/>
      <c s="40" r="S1758"/>
      <c s="17" r="T1758"/>
      <c s="29" r="U1758">
        <f>(((20*AB1758)*AC1758)+(20*AA1758))*1</f>
        <v>0</v>
      </c>
      <c s="29" r="V1758">
        <f>IF((U1758=0),0,(S1758/U1758))</f>
        <v>0</v>
      </c>
      <c s="40" r="X1758">
        <f>(AA1758+AB1758)*AC1758</f>
        <v>0</v>
      </c>
      <c s="17" r="Y1758"/>
      <c s="31" r="AA1758"/>
      <c s="31" r="AB1758"/>
      <c s="31" r="AC1758"/>
      <c s="31" r="AD1758"/>
    </row>
    <row customHeight="1" r="1759" ht="12.0">
      <c s="19" r="A1759">
        <v>41803.2083333333</v>
      </c>
      <c s="23" r="B1759">
        <v>41803.25</v>
      </c>
      <c s="19" r="C1759">
        <f>A1759+TIME(5,0,0)</f>
        <v>41803.4166666667</v>
      </c>
      <c s="24" r="D1759">
        <f>DATE(YEAR(C1759),MONTH(C1759),DAY(C1759))</f>
        <v>41803</v>
      </c>
      <c s="27" r="E1759">
        <f>HOUR(C1759)</f>
        <v>10</v>
      </c>
      <c t="str" s="27" r="F1759">
        <f>CONCATENATE("TAITsched:",(H1759*1000))</f>
        <v>TAITsched:20000</v>
      </c>
      <c s="18" r="G1759">
        <v>20</v>
      </c>
      <c s="8" r="H1759">
        <v>20</v>
      </c>
      <c s="36" r="I1759">
        <v>0</v>
      </c>
      <c t="str" s="27" r="J1759">
        <f>CONCATENATE("TAITbid:",(G1759*1000))</f>
        <v>TAITbid:20000</v>
      </c>
      <c t="str" s="27" r="K1759">
        <f>CONCATENATE("TAITUnscheduled:",(I1759*1000))</f>
        <v>TAITUnscheduled:0</v>
      </c>
      <c t="str" s="27" r="L1759">
        <f>CONCATENATE("TAITPlanned:",(N1759*1000))</f>
        <v>TAITPlanned:0</v>
      </c>
      <c t="str" s="27" r="M1759">
        <f>CONCATENATE("TAITSettled:",(P1759*1000))</f>
        <v>TAITSettled:20000</v>
      </c>
      <c s="36" r="N1759"/>
      <c s="34" r="O1759"/>
      <c s="8" r="P1759">
        <v>20</v>
      </c>
      <c s="17" r="Q1759"/>
      <c s="40" r="R1759"/>
      <c s="40" r="S1759"/>
      <c s="17" r="T1759"/>
      <c s="29" r="U1759">
        <f>(((20*AB1759)*AC1759)+(20*AA1759))*1</f>
        <v>0</v>
      </c>
      <c s="29" r="V1759">
        <f>IF((U1759=0),0,(S1759/U1759))</f>
        <v>0</v>
      </c>
      <c s="40" r="X1759">
        <f>(AA1759+AB1759)*AC1759</f>
        <v>0</v>
      </c>
      <c s="17" r="Y1759"/>
      <c s="31" r="AA1759"/>
      <c s="31" r="AB1759"/>
      <c s="31" r="AC1759"/>
      <c s="31" r="AD1759"/>
    </row>
    <row customHeight="1" r="1760" ht="12.0">
      <c s="19" r="A1760">
        <v>41803.25</v>
      </c>
      <c s="23" r="B1760">
        <v>41803.2916666667</v>
      </c>
      <c s="19" r="C1760">
        <f>A1760+TIME(5,0,0)</f>
        <v>41803.4583333333</v>
      </c>
      <c s="24" r="D1760">
        <f>DATE(YEAR(C1760),MONTH(C1760),DAY(C1760))</f>
        <v>41803</v>
      </c>
      <c s="27" r="E1760">
        <f>HOUR(C1760)</f>
        <v>11</v>
      </c>
      <c t="str" s="27" r="F1760">
        <f>CONCATENATE("TAITsched:",(H1760*1000))</f>
        <v>TAITsched:20000</v>
      </c>
      <c s="18" r="G1760">
        <v>20</v>
      </c>
      <c s="8" r="H1760">
        <v>20</v>
      </c>
      <c s="36" r="I1760">
        <v>0</v>
      </c>
      <c t="str" s="27" r="J1760">
        <f>CONCATENATE("TAITbid:",(G1760*1000))</f>
        <v>TAITbid:20000</v>
      </c>
      <c t="str" s="27" r="K1760">
        <f>CONCATENATE("TAITUnscheduled:",(I1760*1000))</f>
        <v>TAITUnscheduled:0</v>
      </c>
      <c t="str" s="27" r="L1760">
        <f>CONCATENATE("TAITPlanned:",(N1760*1000))</f>
        <v>TAITPlanned:0</v>
      </c>
      <c t="str" s="27" r="M1760">
        <f>CONCATENATE("TAITSettled:",(P1760*1000))</f>
        <v>TAITSettled:20000</v>
      </c>
      <c s="36" r="N1760"/>
      <c s="34" r="O1760"/>
      <c s="8" r="P1760">
        <v>20</v>
      </c>
      <c s="17" r="Q1760"/>
      <c s="40" r="R1760"/>
      <c s="40" r="S1760"/>
      <c s="17" r="T1760"/>
      <c s="29" r="U1760">
        <f>(((20*AB1760)*AC1760)+(20*AA1760))*1</f>
        <v>0</v>
      </c>
      <c s="29" r="V1760">
        <f>IF((U1760=0),0,(S1760/U1760))</f>
        <v>0</v>
      </c>
      <c s="40" r="X1760">
        <f>(AA1760+AB1760)*AC1760</f>
        <v>0</v>
      </c>
      <c s="17" r="Y1760"/>
      <c s="31" r="AA1760"/>
      <c s="31" r="AB1760"/>
      <c s="31" r="AC1760"/>
      <c s="31" r="AD1760"/>
    </row>
    <row customHeight="1" r="1761" ht="12.0">
      <c s="19" r="A1761">
        <v>41803.2916666667</v>
      </c>
      <c s="23" r="B1761">
        <v>41803.3333333333</v>
      </c>
      <c s="19" r="C1761">
        <f>A1761+TIME(5,0,0)</f>
        <v>41803.5</v>
      </c>
      <c s="24" r="D1761">
        <f>DATE(YEAR(C1761),MONTH(C1761),DAY(C1761))</f>
        <v>41803</v>
      </c>
      <c s="27" r="E1761">
        <f>HOUR(C1761)</f>
        <v>12</v>
      </c>
      <c t="str" s="27" r="F1761">
        <f>CONCATENATE("TAITsched:",(H1761*1000))</f>
        <v>TAITsched:20000</v>
      </c>
      <c s="18" r="G1761">
        <v>20</v>
      </c>
      <c s="8" r="H1761">
        <v>20</v>
      </c>
      <c s="36" r="I1761">
        <v>0</v>
      </c>
      <c t="str" s="27" r="J1761">
        <f>CONCATENATE("TAITbid:",(G1761*1000))</f>
        <v>TAITbid:20000</v>
      </c>
      <c t="str" s="27" r="K1761">
        <f>CONCATENATE("TAITUnscheduled:",(I1761*1000))</f>
        <v>TAITUnscheduled:0</v>
      </c>
      <c t="str" s="27" r="L1761">
        <f>CONCATENATE("TAITPlanned:",(N1761*1000))</f>
        <v>TAITPlanned:0</v>
      </c>
      <c t="str" s="27" r="M1761">
        <f>CONCATENATE("TAITSettled:",(P1761*1000))</f>
        <v>TAITSettled:20000</v>
      </c>
      <c s="36" r="N1761"/>
      <c s="34" r="O1761"/>
      <c s="8" r="P1761">
        <v>20</v>
      </c>
      <c s="17" r="Q1761"/>
      <c s="40" r="R1761"/>
      <c s="40" r="S1761"/>
      <c s="17" r="T1761"/>
      <c s="29" r="U1761">
        <f>(((20*AB1761)*AC1761)+(20*AA1761))*1</f>
        <v>0</v>
      </c>
      <c s="29" r="V1761">
        <f>IF((U1761=0),0,(S1761/U1761))</f>
        <v>0</v>
      </c>
      <c s="40" r="X1761">
        <f>(AA1761+AB1761)*AC1761</f>
        <v>0</v>
      </c>
      <c s="17" r="Y1761"/>
      <c s="31" r="AA1761"/>
      <c s="31" r="AB1761"/>
      <c s="31" r="AC1761"/>
      <c s="31" r="AD1761"/>
    </row>
    <row customHeight="1" r="1762" ht="12.0">
      <c s="19" r="A1762">
        <v>41803.3333333333</v>
      </c>
      <c s="23" r="B1762">
        <v>41803.375</v>
      </c>
      <c s="19" r="C1762">
        <f>A1762+TIME(5,0,0)</f>
        <v>41803.5416666667</v>
      </c>
      <c s="24" r="D1762">
        <f>DATE(YEAR(C1762),MONTH(C1762),DAY(C1762))</f>
        <v>41803</v>
      </c>
      <c s="27" r="E1762">
        <f>HOUR(C1762)</f>
        <v>13</v>
      </c>
      <c t="str" s="27" r="F1762">
        <f>CONCATENATE("TAITsched:",(H1762*1000))</f>
        <v>TAITsched:20000</v>
      </c>
      <c s="18" r="G1762">
        <v>20</v>
      </c>
      <c s="8" r="H1762">
        <v>20</v>
      </c>
      <c s="36" r="I1762">
        <v>0</v>
      </c>
      <c t="str" s="27" r="J1762">
        <f>CONCATENATE("TAITbid:",(G1762*1000))</f>
        <v>TAITbid:20000</v>
      </c>
      <c t="str" s="27" r="K1762">
        <f>CONCATENATE("TAITUnscheduled:",(I1762*1000))</f>
        <v>TAITUnscheduled:0</v>
      </c>
      <c t="str" s="27" r="L1762">
        <f>CONCATENATE("TAITPlanned:",(N1762*1000))</f>
        <v>TAITPlanned:0</v>
      </c>
      <c t="str" s="27" r="M1762">
        <f>CONCATENATE("TAITSettled:",(P1762*1000))</f>
        <v>TAITSettled:20000</v>
      </c>
      <c s="36" r="N1762"/>
      <c s="34" r="O1762"/>
      <c s="8" r="P1762">
        <v>20</v>
      </c>
      <c s="17" r="Q1762"/>
      <c s="40" r="R1762"/>
      <c s="40" r="S1762"/>
      <c s="17" r="T1762"/>
      <c s="29" r="U1762">
        <f>(((20*AB1762)*AC1762)+(20*AA1762))*1</f>
        <v>0</v>
      </c>
      <c s="29" r="V1762">
        <f>IF((U1762=0),0,(S1762/U1762))</f>
        <v>0</v>
      </c>
      <c s="40" r="X1762">
        <f>(AA1762+AB1762)*AC1762</f>
        <v>0</v>
      </c>
      <c s="17" r="Y1762"/>
      <c s="31" r="AA1762"/>
      <c s="31" r="AB1762"/>
      <c s="31" r="AC1762"/>
      <c s="31" r="AD1762"/>
    </row>
    <row customHeight="1" r="1763" ht="12.0">
      <c s="19" r="A1763">
        <v>41803.375</v>
      </c>
      <c s="23" r="B1763">
        <v>41803.4166666667</v>
      </c>
      <c s="19" r="C1763">
        <f>A1763+TIME(5,0,0)</f>
        <v>41803.5833333333</v>
      </c>
      <c s="24" r="D1763">
        <f>DATE(YEAR(C1763),MONTH(C1763),DAY(C1763))</f>
        <v>41803</v>
      </c>
      <c s="27" r="E1763">
        <f>HOUR(C1763)</f>
        <v>14</v>
      </c>
      <c t="str" s="27" r="F1763">
        <f>CONCATENATE("TAITsched:",(H1763*1000))</f>
        <v>TAITsched:20000</v>
      </c>
      <c s="18" r="G1763">
        <v>20</v>
      </c>
      <c s="8" r="H1763">
        <v>20</v>
      </c>
      <c s="36" r="I1763">
        <v>0</v>
      </c>
      <c t="str" s="27" r="J1763">
        <f>CONCATENATE("TAITbid:",(G1763*1000))</f>
        <v>TAITbid:20000</v>
      </c>
      <c t="str" s="27" r="K1763">
        <f>CONCATENATE("TAITUnscheduled:",(I1763*1000))</f>
        <v>TAITUnscheduled:0</v>
      </c>
      <c t="str" s="27" r="L1763">
        <f>CONCATENATE("TAITPlanned:",(N1763*1000))</f>
        <v>TAITPlanned:0</v>
      </c>
      <c t="str" s="27" r="M1763">
        <f>CONCATENATE("TAITSettled:",(P1763*1000))</f>
        <v>TAITSettled:20000</v>
      </c>
      <c s="36" r="N1763"/>
      <c s="34" r="O1763"/>
      <c s="8" r="P1763">
        <v>20</v>
      </c>
      <c s="17" r="Q1763"/>
      <c s="40" r="R1763"/>
      <c s="40" r="S1763"/>
      <c s="17" r="T1763"/>
      <c s="29" r="U1763">
        <f>(((20*AB1763)*AC1763)+(20*AA1763))*1</f>
        <v>0</v>
      </c>
      <c s="29" r="V1763">
        <f>IF((U1763=0),0,(S1763/U1763))</f>
        <v>0</v>
      </c>
      <c s="40" r="X1763">
        <f>(AA1763+AB1763)*AC1763</f>
        <v>0</v>
      </c>
      <c s="17" r="Y1763"/>
      <c s="31" r="AA1763"/>
      <c s="31" r="AB1763"/>
      <c s="31" r="AC1763"/>
      <c s="31" r="AD1763"/>
    </row>
    <row customHeight="1" r="1764" ht="12.0">
      <c s="19" r="A1764">
        <v>41803.4166666667</v>
      </c>
      <c s="23" r="B1764">
        <v>41803.4583333333</v>
      </c>
      <c s="19" r="C1764">
        <f>A1764+TIME(5,0,0)</f>
        <v>41803.625</v>
      </c>
      <c s="24" r="D1764">
        <f>DATE(YEAR(C1764),MONTH(C1764),DAY(C1764))</f>
        <v>41803</v>
      </c>
      <c s="27" r="E1764">
        <f>HOUR(C1764)</f>
        <v>15</v>
      </c>
      <c t="str" s="27" r="F1764">
        <f>CONCATENATE("TAITsched:",(H1764*1000))</f>
        <v>TAITsched:20000</v>
      </c>
      <c s="18" r="G1764">
        <v>20</v>
      </c>
      <c s="8" r="H1764">
        <v>20</v>
      </c>
      <c s="36" r="I1764">
        <v>0</v>
      </c>
      <c t="str" s="27" r="J1764">
        <f>CONCATENATE("TAITbid:",(G1764*1000))</f>
        <v>TAITbid:20000</v>
      </c>
      <c t="str" s="27" r="K1764">
        <f>CONCATENATE("TAITUnscheduled:",(I1764*1000))</f>
        <v>TAITUnscheduled:0</v>
      </c>
      <c t="str" s="27" r="L1764">
        <f>CONCATENATE("TAITPlanned:",(N1764*1000))</f>
        <v>TAITPlanned:0</v>
      </c>
      <c t="str" s="27" r="M1764">
        <f>CONCATENATE("TAITSettled:",(P1764*1000))</f>
        <v>TAITSettled:20000</v>
      </c>
      <c s="36" r="N1764"/>
      <c s="34" r="O1764"/>
      <c s="8" r="P1764">
        <v>20</v>
      </c>
      <c s="17" r="Q1764"/>
      <c s="40" r="R1764"/>
      <c s="40" r="S1764"/>
      <c s="17" r="T1764"/>
      <c s="29" r="U1764">
        <f>(((20*AB1764)*AC1764)+(20*AA1764))*1</f>
        <v>0</v>
      </c>
      <c s="29" r="V1764">
        <f>IF((U1764=0),0,(S1764/U1764))</f>
        <v>0</v>
      </c>
      <c s="40" r="X1764">
        <f>(AA1764+AB1764)*AC1764</f>
        <v>0</v>
      </c>
      <c s="17" r="Y1764"/>
      <c s="31" r="AA1764"/>
      <c s="31" r="AB1764"/>
      <c s="31" r="AC1764"/>
      <c s="31" r="AD1764"/>
    </row>
    <row customHeight="1" r="1765" ht="12.0">
      <c s="19" r="A1765">
        <v>41803.4583333333</v>
      </c>
      <c s="23" r="B1765">
        <v>41803.5</v>
      </c>
      <c s="19" r="C1765">
        <f>A1765+TIME(5,0,0)</f>
        <v>41803.6666666667</v>
      </c>
      <c s="24" r="D1765">
        <f>DATE(YEAR(C1765),MONTH(C1765),DAY(C1765))</f>
        <v>41803</v>
      </c>
      <c s="27" r="E1765">
        <f>HOUR(C1765)</f>
        <v>16</v>
      </c>
      <c t="str" s="27" r="F1765">
        <f>CONCATENATE("TAITsched:",(H1765*1000))</f>
        <v>TAITsched:20000</v>
      </c>
      <c s="18" r="G1765">
        <v>20</v>
      </c>
      <c s="8" r="H1765">
        <v>20</v>
      </c>
      <c s="36" r="I1765">
        <v>0</v>
      </c>
      <c t="str" s="27" r="J1765">
        <f>CONCATENATE("TAITbid:",(G1765*1000))</f>
        <v>TAITbid:20000</v>
      </c>
      <c t="str" s="27" r="K1765">
        <f>CONCATENATE("TAITUnscheduled:",(I1765*1000))</f>
        <v>TAITUnscheduled:0</v>
      </c>
      <c t="str" s="27" r="L1765">
        <f>CONCATENATE("TAITPlanned:",(N1765*1000))</f>
        <v>TAITPlanned:0</v>
      </c>
      <c t="str" s="27" r="M1765">
        <f>CONCATENATE("TAITSettled:",(P1765*1000))</f>
        <v>TAITSettled:20000</v>
      </c>
      <c s="36" r="N1765"/>
      <c s="34" r="O1765"/>
      <c s="8" r="P1765">
        <v>20</v>
      </c>
      <c s="17" r="Q1765"/>
      <c s="40" r="R1765"/>
      <c s="40" r="S1765"/>
      <c s="17" r="T1765"/>
      <c s="29" r="U1765">
        <f>(((20*AB1765)*AC1765)+(20*AA1765))*1</f>
        <v>0</v>
      </c>
      <c s="29" r="V1765">
        <f>IF((U1765=0),0,(S1765/U1765))</f>
        <v>0</v>
      </c>
      <c s="40" r="X1765">
        <f>(AA1765+AB1765)*AC1765</f>
        <v>0</v>
      </c>
      <c s="17" r="Y1765"/>
      <c s="31" r="AA1765"/>
      <c s="31" r="AB1765"/>
      <c s="31" r="AC1765"/>
      <c s="31" r="AD1765"/>
    </row>
    <row customHeight="1" r="1766" ht="12.0">
      <c s="19" r="A1766">
        <v>41803.5</v>
      </c>
      <c s="23" r="B1766">
        <v>41803.5416666667</v>
      </c>
      <c s="19" r="C1766">
        <f>A1766+TIME(5,0,0)</f>
        <v>41803.7083333333</v>
      </c>
      <c s="24" r="D1766">
        <f>DATE(YEAR(C1766),MONTH(C1766),DAY(C1766))</f>
        <v>41803</v>
      </c>
      <c s="27" r="E1766">
        <f>HOUR(C1766)</f>
        <v>17</v>
      </c>
      <c t="str" s="27" r="F1766">
        <f>CONCATENATE("TAITsched:",(H1766*1000))</f>
        <v>TAITsched:20000</v>
      </c>
      <c s="18" r="G1766">
        <v>20</v>
      </c>
      <c s="8" r="H1766">
        <v>20</v>
      </c>
      <c s="36" r="I1766">
        <v>0</v>
      </c>
      <c t="str" s="27" r="J1766">
        <f>CONCATENATE("TAITbid:",(G1766*1000))</f>
        <v>TAITbid:20000</v>
      </c>
      <c t="str" s="27" r="K1766">
        <f>CONCATENATE("TAITUnscheduled:",(I1766*1000))</f>
        <v>TAITUnscheduled:0</v>
      </c>
      <c t="str" s="27" r="L1766">
        <f>CONCATENATE("TAITPlanned:",(N1766*1000))</f>
        <v>TAITPlanned:0</v>
      </c>
      <c t="str" s="27" r="M1766">
        <f>CONCATENATE("TAITSettled:",(P1766*1000))</f>
        <v>TAITSettled:20000</v>
      </c>
      <c s="36" r="N1766"/>
      <c s="34" r="O1766"/>
      <c s="8" r="P1766">
        <v>20</v>
      </c>
      <c s="17" r="Q1766"/>
      <c s="40" r="R1766"/>
      <c s="40" r="S1766"/>
      <c s="17" r="T1766"/>
      <c s="29" r="U1766">
        <f>(((20*AB1766)*AC1766)+(20*AA1766))*1</f>
        <v>0</v>
      </c>
      <c s="29" r="V1766">
        <f>IF((U1766=0),0,(S1766/U1766))</f>
        <v>0</v>
      </c>
      <c s="40" r="X1766">
        <f>(AA1766+AB1766)*AC1766</f>
        <v>0</v>
      </c>
      <c s="17" r="Y1766"/>
      <c s="31" r="AA1766"/>
      <c s="31" r="AB1766"/>
      <c s="31" r="AC1766"/>
      <c s="31" r="AD1766"/>
    </row>
    <row customHeight="1" r="1767" ht="12.0">
      <c s="19" r="A1767">
        <v>41803.5416666667</v>
      </c>
      <c s="23" r="B1767">
        <v>41803.5833333333</v>
      </c>
      <c s="19" r="C1767">
        <f>A1767+TIME(5,0,0)</f>
        <v>41803.75</v>
      </c>
      <c s="24" r="D1767">
        <f>DATE(YEAR(C1767),MONTH(C1767),DAY(C1767))</f>
        <v>41803</v>
      </c>
      <c s="27" r="E1767">
        <f>HOUR(C1767)</f>
        <v>18</v>
      </c>
      <c t="str" s="27" r="F1767">
        <f>CONCATENATE("TAITsched:",(H1767*1000))</f>
        <v>TAITsched:20000</v>
      </c>
      <c s="18" r="G1767">
        <v>20</v>
      </c>
      <c s="8" r="H1767">
        <v>20</v>
      </c>
      <c s="36" r="I1767">
        <v>0</v>
      </c>
      <c t="str" s="27" r="J1767">
        <f>CONCATENATE("TAITbid:",(G1767*1000))</f>
        <v>TAITbid:20000</v>
      </c>
      <c t="str" s="27" r="K1767">
        <f>CONCATENATE("TAITUnscheduled:",(I1767*1000))</f>
        <v>TAITUnscheduled:0</v>
      </c>
      <c t="str" s="27" r="L1767">
        <f>CONCATENATE("TAITPlanned:",(N1767*1000))</f>
        <v>TAITPlanned:0</v>
      </c>
      <c t="str" s="27" r="M1767">
        <f>CONCATENATE("TAITSettled:",(P1767*1000))</f>
        <v>TAITSettled:20000</v>
      </c>
      <c s="36" r="N1767"/>
      <c s="34" r="O1767"/>
      <c s="8" r="P1767">
        <v>20</v>
      </c>
      <c s="17" r="Q1767"/>
      <c s="40" r="R1767"/>
      <c s="40" r="S1767"/>
      <c s="17" r="T1767"/>
      <c s="29" r="U1767">
        <f>(((20*AB1767)*AC1767)+(20*AA1767))*1</f>
        <v>0</v>
      </c>
      <c s="29" r="V1767">
        <f>IF((U1767=0),0,(S1767/U1767))</f>
        <v>0</v>
      </c>
      <c s="40" r="X1767">
        <f>(AA1767+AB1767)*AC1767</f>
        <v>0</v>
      </c>
      <c s="17" r="Y1767"/>
      <c s="31" r="AA1767"/>
      <c s="31" r="AB1767"/>
      <c s="31" r="AC1767"/>
      <c s="31" r="AD1767"/>
    </row>
    <row customHeight="1" r="1768" ht="12.0">
      <c s="19" r="A1768">
        <v>41803.5833333333</v>
      </c>
      <c s="23" r="B1768">
        <v>41803.625</v>
      </c>
      <c s="19" r="C1768">
        <f>A1768+TIME(5,0,0)</f>
        <v>41803.7916666667</v>
      </c>
      <c s="24" r="D1768">
        <f>DATE(YEAR(C1768),MONTH(C1768),DAY(C1768))</f>
        <v>41803</v>
      </c>
      <c s="27" r="E1768">
        <f>HOUR(C1768)</f>
        <v>19</v>
      </c>
      <c t="str" s="27" r="F1768">
        <f>CONCATENATE("TAITsched:",(H1768*1000))</f>
        <v>TAITsched:20000</v>
      </c>
      <c s="18" r="G1768">
        <v>20</v>
      </c>
      <c s="8" r="H1768">
        <v>20</v>
      </c>
      <c s="36" r="I1768">
        <v>0</v>
      </c>
      <c t="str" s="27" r="J1768">
        <f>CONCATENATE("TAITbid:",(G1768*1000))</f>
        <v>TAITbid:20000</v>
      </c>
      <c t="str" s="27" r="K1768">
        <f>CONCATENATE("TAITUnscheduled:",(I1768*1000))</f>
        <v>TAITUnscheduled:0</v>
      </c>
      <c t="str" s="27" r="L1768">
        <f>CONCATENATE("TAITPlanned:",(N1768*1000))</f>
        <v>TAITPlanned:0</v>
      </c>
      <c t="str" s="27" r="M1768">
        <f>CONCATENATE("TAITSettled:",(P1768*1000))</f>
        <v>TAITSettled:20000</v>
      </c>
      <c s="36" r="N1768"/>
      <c s="34" r="O1768"/>
      <c s="8" r="P1768">
        <v>20</v>
      </c>
      <c s="17" r="Q1768"/>
      <c s="40" r="R1768"/>
      <c s="40" r="S1768"/>
      <c s="17" r="T1768"/>
      <c s="29" r="U1768">
        <f>(((20*AB1768)*AC1768)+(20*AA1768))*1</f>
        <v>0</v>
      </c>
      <c s="29" r="V1768">
        <f>IF((U1768=0),0,(S1768/U1768))</f>
        <v>0</v>
      </c>
      <c s="40" r="X1768">
        <f>(AA1768+AB1768)*AC1768</f>
        <v>0</v>
      </c>
      <c s="17" r="Y1768"/>
      <c s="31" r="AA1768"/>
      <c s="31" r="AB1768"/>
      <c s="31" r="AC1768"/>
      <c s="31" r="AD1768"/>
    </row>
    <row customHeight="1" r="1769" ht="12.0">
      <c s="19" r="A1769">
        <v>41803.625</v>
      </c>
      <c s="23" r="B1769">
        <v>41803.6666666667</v>
      </c>
      <c s="19" r="C1769">
        <f>A1769+TIME(5,0,0)</f>
        <v>41803.8333333333</v>
      </c>
      <c s="24" r="D1769">
        <f>DATE(YEAR(C1769),MONTH(C1769),DAY(C1769))</f>
        <v>41803</v>
      </c>
      <c s="27" r="E1769">
        <f>HOUR(C1769)</f>
        <v>20</v>
      </c>
      <c t="str" s="27" r="F1769">
        <f>CONCATENATE("TAITsched:",(H1769*1000))</f>
        <v>TAITsched:20000</v>
      </c>
      <c s="18" r="G1769">
        <v>20</v>
      </c>
      <c s="8" r="H1769">
        <v>20</v>
      </c>
      <c s="36" r="I1769">
        <v>0</v>
      </c>
      <c t="str" s="27" r="J1769">
        <f>CONCATENATE("TAITbid:",(G1769*1000))</f>
        <v>TAITbid:20000</v>
      </c>
      <c t="str" s="27" r="K1769">
        <f>CONCATENATE("TAITUnscheduled:",(I1769*1000))</f>
        <v>TAITUnscheduled:0</v>
      </c>
      <c t="str" s="27" r="L1769">
        <f>CONCATENATE("TAITPlanned:",(N1769*1000))</f>
        <v>TAITPlanned:0</v>
      </c>
      <c t="str" s="27" r="M1769">
        <f>CONCATENATE("TAITSettled:",(P1769*1000))</f>
        <v>TAITSettled:20000</v>
      </c>
      <c s="36" r="N1769"/>
      <c s="34" r="O1769"/>
      <c s="8" r="P1769">
        <v>20</v>
      </c>
      <c s="17" r="Q1769"/>
      <c s="40" r="R1769"/>
      <c s="40" r="S1769"/>
      <c s="17" r="T1769"/>
      <c s="29" r="U1769">
        <f>(((20*AB1769)*AC1769)+(20*AA1769))*1</f>
        <v>0</v>
      </c>
      <c s="29" r="V1769">
        <f>IF((U1769=0),0,(S1769/U1769))</f>
        <v>0</v>
      </c>
      <c s="40" r="X1769">
        <f>(AA1769+AB1769)*AC1769</f>
        <v>0</v>
      </c>
      <c s="17" r="Y1769"/>
      <c s="31" r="AA1769"/>
      <c s="31" r="AB1769"/>
      <c s="31" r="AC1769"/>
      <c s="31" r="AD1769"/>
    </row>
    <row customHeight="1" r="1770" ht="12.0">
      <c s="19" r="A1770">
        <v>41803.6666666667</v>
      </c>
      <c s="23" r="B1770">
        <v>41803.7083333333</v>
      </c>
      <c s="19" r="C1770">
        <f>A1770+TIME(5,0,0)</f>
        <v>41803.875</v>
      </c>
      <c s="24" r="D1770">
        <f>DATE(YEAR(C1770),MONTH(C1770),DAY(C1770))</f>
        <v>41803</v>
      </c>
      <c s="27" r="E1770">
        <f>HOUR(C1770)</f>
        <v>21</v>
      </c>
      <c t="str" s="27" r="F1770">
        <f>CONCATENATE("TAITsched:",(H1770*1000))</f>
        <v>TAITsched:20000</v>
      </c>
      <c s="18" r="G1770">
        <v>20</v>
      </c>
      <c s="8" r="H1770">
        <v>20</v>
      </c>
      <c s="36" r="I1770">
        <v>0</v>
      </c>
      <c t="str" s="27" r="J1770">
        <f>CONCATENATE("TAITbid:",(G1770*1000))</f>
        <v>TAITbid:20000</v>
      </c>
      <c t="str" s="27" r="K1770">
        <f>CONCATENATE("TAITUnscheduled:",(I1770*1000))</f>
        <v>TAITUnscheduled:0</v>
      </c>
      <c t="str" s="27" r="L1770">
        <f>CONCATENATE("TAITPlanned:",(N1770*1000))</f>
        <v>TAITPlanned:0</v>
      </c>
      <c t="str" s="27" r="M1770">
        <f>CONCATENATE("TAITSettled:",(P1770*1000))</f>
        <v>TAITSettled:20000</v>
      </c>
      <c s="36" r="N1770"/>
      <c s="34" r="O1770"/>
      <c s="8" r="P1770">
        <v>20</v>
      </c>
      <c s="17" r="Q1770"/>
      <c s="40" r="R1770"/>
      <c s="40" r="S1770"/>
      <c s="17" r="T1770"/>
      <c s="29" r="U1770">
        <f>(((20*AB1770)*AC1770)+(20*AA1770))*1</f>
        <v>0</v>
      </c>
      <c s="29" r="V1770">
        <f>IF((U1770=0),0,(S1770/U1770))</f>
        <v>0</v>
      </c>
      <c s="40" r="X1770">
        <f>(AA1770+AB1770)*AC1770</f>
        <v>0</v>
      </c>
      <c s="17" r="Y1770"/>
      <c s="31" r="AA1770"/>
      <c s="31" r="AB1770"/>
      <c s="31" r="AC1770"/>
      <c s="31" r="AD1770"/>
    </row>
    <row customHeight="1" r="1771" ht="12.0">
      <c s="19" r="A1771">
        <v>41803.7083333333</v>
      </c>
      <c s="23" r="B1771">
        <v>41803.75</v>
      </c>
      <c s="19" r="C1771">
        <f>A1771+TIME(5,0,0)</f>
        <v>41803.9166666667</v>
      </c>
      <c s="24" r="D1771">
        <f>DATE(YEAR(C1771),MONTH(C1771),DAY(C1771))</f>
        <v>41803</v>
      </c>
      <c s="27" r="E1771">
        <f>HOUR(C1771)</f>
        <v>22</v>
      </c>
      <c t="str" s="27" r="F1771">
        <f>CONCATENATE("TAITsched:",(H1771*1000))</f>
        <v>TAITsched:20000</v>
      </c>
      <c s="18" r="G1771">
        <v>20</v>
      </c>
      <c s="8" r="H1771">
        <v>20</v>
      </c>
      <c s="36" r="I1771">
        <v>0</v>
      </c>
      <c t="str" s="27" r="J1771">
        <f>CONCATENATE("TAITbid:",(G1771*1000))</f>
        <v>TAITbid:20000</v>
      </c>
      <c t="str" s="27" r="K1771">
        <f>CONCATENATE("TAITUnscheduled:",(I1771*1000))</f>
        <v>TAITUnscheduled:0</v>
      </c>
      <c t="str" s="27" r="L1771">
        <f>CONCATENATE("TAITPlanned:",(N1771*1000))</f>
        <v>TAITPlanned:0</v>
      </c>
      <c t="str" s="27" r="M1771">
        <f>CONCATENATE("TAITSettled:",(P1771*1000))</f>
        <v>TAITSettled:20000</v>
      </c>
      <c s="36" r="N1771"/>
      <c s="34" r="O1771"/>
      <c s="8" r="P1771">
        <v>20</v>
      </c>
      <c s="17" r="Q1771"/>
      <c s="40" r="R1771"/>
      <c s="40" r="S1771"/>
      <c s="17" r="T1771"/>
      <c s="29" r="U1771">
        <f>(((20*AB1771)*AC1771)+(20*AA1771))*1</f>
        <v>0</v>
      </c>
      <c s="29" r="V1771">
        <f>IF((U1771=0),0,(S1771/U1771))</f>
        <v>0</v>
      </c>
      <c s="40" r="X1771">
        <f>(AA1771+AB1771)*AC1771</f>
        <v>0</v>
      </c>
      <c s="17" r="Y1771"/>
      <c s="31" r="AA1771"/>
      <c s="31" r="AB1771"/>
      <c s="31" r="AC1771"/>
      <c s="31" r="AD1771"/>
    </row>
    <row customHeight="1" r="1772" ht="12.0">
      <c s="19" r="A1772">
        <v>41803.75</v>
      </c>
      <c s="23" r="B1772">
        <v>41803.7916666667</v>
      </c>
      <c s="19" r="C1772">
        <f>A1772+TIME(5,0,0)</f>
        <v>41803.9583333333</v>
      </c>
      <c s="24" r="D1772">
        <f>DATE(YEAR(C1772),MONTH(C1772),DAY(C1772))</f>
        <v>41803</v>
      </c>
      <c s="27" r="E1772">
        <f>HOUR(C1772)</f>
        <v>23</v>
      </c>
      <c t="str" s="27" r="F1772">
        <f>CONCATENATE("TAITsched:",(H1772*1000))</f>
        <v>TAITsched:20000</v>
      </c>
      <c s="18" r="G1772">
        <v>20</v>
      </c>
      <c s="8" r="H1772">
        <v>20</v>
      </c>
      <c s="36" r="I1772">
        <v>0</v>
      </c>
      <c t="str" s="27" r="J1772">
        <f>CONCATENATE("TAITbid:",(G1772*1000))</f>
        <v>TAITbid:20000</v>
      </c>
      <c t="str" s="27" r="K1772">
        <f>CONCATENATE("TAITUnscheduled:",(I1772*1000))</f>
        <v>TAITUnscheduled:0</v>
      </c>
      <c t="str" s="27" r="L1772">
        <f>CONCATENATE("TAITPlanned:",(N1772*1000))</f>
        <v>TAITPlanned:0</v>
      </c>
      <c t="str" s="27" r="M1772">
        <f>CONCATENATE("TAITSettled:",(P1772*1000))</f>
        <v>TAITSettled:20000</v>
      </c>
      <c s="36" r="N1772"/>
      <c s="34" r="O1772"/>
      <c s="8" r="P1772">
        <v>20</v>
      </c>
      <c s="17" r="Q1772"/>
      <c s="40" r="R1772"/>
      <c s="40" r="S1772"/>
      <c s="17" r="T1772"/>
      <c s="29" r="U1772">
        <f>(((20*AB1772)*AC1772)+(20*AA1772))*1</f>
        <v>0</v>
      </c>
      <c s="29" r="V1772">
        <f>IF((U1772=0),0,(S1772/U1772))</f>
        <v>0</v>
      </c>
      <c s="40" r="X1772">
        <f>(AA1772+AB1772)*AC1772</f>
        <v>0</v>
      </c>
      <c s="17" r="Y1772"/>
      <c s="31" r="AA1772"/>
      <c s="31" r="AB1772"/>
      <c s="31" r="AC1772"/>
      <c s="31" r="AD1772"/>
    </row>
    <row customHeight="1" r="1773" ht="12.0">
      <c s="19" r="A1773">
        <v>41803.7916666667</v>
      </c>
      <c s="23" r="B1773">
        <v>41803.8333333333</v>
      </c>
      <c s="19" r="C1773">
        <f>A1773+TIME(5,0,0)</f>
        <v>41804</v>
      </c>
      <c s="24" r="D1773">
        <f>DATE(YEAR(C1773),MONTH(C1773),DAY(C1773))</f>
        <v>41804</v>
      </c>
      <c s="27" r="E1773">
        <f>HOUR(C1773)</f>
        <v>0</v>
      </c>
      <c t="str" s="27" r="F1773">
        <f>CONCATENATE("TAITsched:",(H1773*1000))</f>
        <v>TAITsched:20000</v>
      </c>
      <c s="18" r="G1773">
        <v>20</v>
      </c>
      <c s="8" r="H1773">
        <v>20</v>
      </c>
      <c s="36" r="I1773">
        <v>0</v>
      </c>
      <c t="str" s="27" r="J1773">
        <f>CONCATENATE("TAITbid:",(G1773*1000))</f>
        <v>TAITbid:20000</v>
      </c>
      <c t="str" s="27" r="K1773">
        <f>CONCATENATE("TAITUnscheduled:",(I1773*1000))</f>
        <v>TAITUnscheduled:0</v>
      </c>
      <c t="str" s="27" r="L1773">
        <f>CONCATENATE("TAITPlanned:",(N1773*1000))</f>
        <v>TAITPlanned:0</v>
      </c>
      <c t="str" s="27" r="M1773">
        <f>CONCATENATE("TAITSettled:",(P1773*1000))</f>
        <v>TAITSettled:20000</v>
      </c>
      <c s="36" r="N1773"/>
      <c s="34" r="O1773"/>
      <c s="8" r="P1773">
        <v>20</v>
      </c>
      <c s="17" r="Q1773"/>
      <c s="40" r="R1773"/>
      <c s="40" r="S1773"/>
      <c s="17" r="T1773"/>
      <c s="29" r="U1773">
        <f>(((20*AB1773)*AC1773)+(20*AA1773))*1</f>
        <v>0</v>
      </c>
      <c s="29" r="V1773">
        <f>IF((U1773=0),0,(S1773/U1773))</f>
        <v>0</v>
      </c>
      <c s="40" r="X1773">
        <f>(AA1773+AB1773)*AC1773</f>
        <v>0</v>
      </c>
      <c s="17" r="Y1773"/>
      <c s="31" r="AA1773"/>
      <c s="31" r="AB1773"/>
      <c s="31" r="AC1773"/>
      <c s="31" r="AD1773"/>
    </row>
    <row customHeight="1" r="1774" ht="12.0">
      <c s="19" r="A1774">
        <v>41803.8333333333</v>
      </c>
      <c s="23" r="B1774">
        <v>41803.875</v>
      </c>
      <c s="19" r="C1774">
        <f>A1774+TIME(5,0,0)</f>
        <v>41804.0416666667</v>
      </c>
      <c s="24" r="D1774">
        <f>DATE(YEAR(C1774),MONTH(C1774),DAY(C1774))</f>
        <v>41804</v>
      </c>
      <c s="27" r="E1774">
        <f>HOUR(C1774)</f>
        <v>1</v>
      </c>
      <c t="str" s="27" r="F1774">
        <f>CONCATENATE("TAITsched:",(H1774*1000))</f>
        <v>TAITsched:20000</v>
      </c>
      <c s="18" r="G1774">
        <v>20</v>
      </c>
      <c s="8" r="H1774">
        <v>20</v>
      </c>
      <c s="36" r="I1774">
        <v>0</v>
      </c>
      <c t="str" s="27" r="J1774">
        <f>CONCATENATE("TAITbid:",(G1774*1000))</f>
        <v>TAITbid:20000</v>
      </c>
      <c t="str" s="27" r="K1774">
        <f>CONCATENATE("TAITUnscheduled:",(I1774*1000))</f>
        <v>TAITUnscheduled:0</v>
      </c>
      <c t="str" s="27" r="L1774">
        <f>CONCATENATE("TAITPlanned:",(N1774*1000))</f>
        <v>TAITPlanned:0</v>
      </c>
      <c t="str" s="27" r="M1774">
        <f>CONCATENATE("TAITSettled:",(P1774*1000))</f>
        <v>TAITSettled:20000</v>
      </c>
      <c s="36" r="N1774"/>
      <c s="34" r="O1774"/>
      <c s="8" r="P1774">
        <v>20</v>
      </c>
      <c s="17" r="Q1774"/>
      <c s="40" r="R1774"/>
      <c s="40" r="S1774"/>
      <c s="17" r="T1774"/>
      <c s="29" r="U1774">
        <f>(((20*AB1774)*AC1774)+(20*AA1774))*1</f>
        <v>0</v>
      </c>
      <c s="29" r="V1774">
        <f>IF((U1774=0),0,(S1774/U1774))</f>
        <v>0</v>
      </c>
      <c s="40" r="X1774">
        <f>(AA1774+AB1774)*AC1774</f>
        <v>0</v>
      </c>
      <c s="17" r="Y1774"/>
      <c s="31" r="AA1774"/>
      <c s="31" r="AB1774"/>
      <c s="31" r="AC1774"/>
      <c s="31" r="AD1774"/>
    </row>
    <row customHeight="1" r="1775" ht="12.0">
      <c s="19" r="A1775">
        <v>41803.875</v>
      </c>
      <c s="23" r="B1775">
        <v>41803.9166666667</v>
      </c>
      <c s="19" r="C1775">
        <f>A1775+TIME(5,0,0)</f>
        <v>41804.0833333333</v>
      </c>
      <c s="24" r="D1775">
        <f>DATE(YEAR(C1775),MONTH(C1775),DAY(C1775))</f>
        <v>41804</v>
      </c>
      <c s="27" r="E1775">
        <f>HOUR(C1775)</f>
        <v>2</v>
      </c>
      <c t="str" s="27" r="F1775">
        <f>CONCATENATE("TAITsched:",(H1775*1000))</f>
        <v>TAITsched:20000</v>
      </c>
      <c s="18" r="G1775">
        <v>20</v>
      </c>
      <c s="8" r="H1775">
        <v>20</v>
      </c>
      <c s="36" r="I1775">
        <v>0</v>
      </c>
      <c t="str" s="27" r="J1775">
        <f>CONCATENATE("TAITbid:",(G1775*1000))</f>
        <v>TAITbid:20000</v>
      </c>
      <c t="str" s="27" r="K1775">
        <f>CONCATENATE("TAITUnscheduled:",(I1775*1000))</f>
        <v>TAITUnscheduled:0</v>
      </c>
      <c t="str" s="27" r="L1775">
        <f>CONCATENATE("TAITPlanned:",(N1775*1000))</f>
        <v>TAITPlanned:0</v>
      </c>
      <c t="str" s="27" r="M1775">
        <f>CONCATENATE("TAITSettled:",(P1775*1000))</f>
        <v>TAITSettled:20000</v>
      </c>
      <c s="36" r="N1775"/>
      <c s="34" r="O1775"/>
      <c s="8" r="P1775">
        <v>20</v>
      </c>
      <c s="17" r="Q1775"/>
      <c s="40" r="R1775"/>
      <c s="40" r="S1775"/>
      <c s="17" r="T1775"/>
      <c s="29" r="U1775">
        <f>(((20*AB1775)*AC1775)+(20*AA1775))*1</f>
        <v>0</v>
      </c>
      <c s="29" r="V1775">
        <f>IF((U1775=0),0,(S1775/U1775))</f>
        <v>0</v>
      </c>
      <c s="40" r="X1775">
        <f>(AA1775+AB1775)*AC1775</f>
        <v>0</v>
      </c>
      <c s="17" r="Y1775"/>
      <c s="31" r="AA1775"/>
      <c s="31" r="AB1775"/>
      <c s="31" r="AC1775"/>
      <c s="31" r="AD1775"/>
    </row>
    <row customHeight="1" r="1776" ht="12.0">
      <c s="19" r="A1776">
        <v>41803.9166666667</v>
      </c>
      <c s="23" r="B1776">
        <v>41803.9583333333</v>
      </c>
      <c s="19" r="C1776">
        <f>A1776+TIME(5,0,0)</f>
        <v>41804.125</v>
      </c>
      <c s="24" r="D1776">
        <f>DATE(YEAR(C1776),MONTH(C1776),DAY(C1776))</f>
        <v>41804</v>
      </c>
      <c s="27" r="E1776">
        <f>HOUR(C1776)</f>
        <v>3</v>
      </c>
      <c t="str" s="27" r="F1776">
        <f>CONCATENATE("TAITsched:",(H1776*1000))</f>
        <v>TAITsched:20000</v>
      </c>
      <c s="18" r="G1776">
        <v>20</v>
      </c>
      <c s="8" r="H1776">
        <v>20</v>
      </c>
      <c s="36" r="I1776">
        <v>0</v>
      </c>
      <c t="str" s="27" r="J1776">
        <f>CONCATENATE("TAITbid:",(G1776*1000))</f>
        <v>TAITbid:20000</v>
      </c>
      <c t="str" s="27" r="K1776">
        <f>CONCATENATE("TAITUnscheduled:",(I1776*1000))</f>
        <v>TAITUnscheduled:0</v>
      </c>
      <c t="str" s="27" r="L1776">
        <f>CONCATENATE("TAITPlanned:",(N1776*1000))</f>
        <v>TAITPlanned:0</v>
      </c>
      <c t="str" s="27" r="M1776">
        <f>CONCATENATE("TAITSettled:",(P1776*1000))</f>
        <v>TAITSettled:20000</v>
      </c>
      <c s="36" r="N1776"/>
      <c s="34" r="O1776"/>
      <c s="8" r="P1776">
        <v>20</v>
      </c>
      <c s="17" r="Q1776"/>
      <c s="40" r="R1776"/>
      <c s="40" r="S1776"/>
      <c s="17" r="T1776"/>
      <c s="29" r="U1776">
        <f>(((20*AB1776)*AC1776)+(20*AA1776))*1</f>
        <v>0</v>
      </c>
      <c s="29" r="V1776">
        <f>IF((U1776=0),0,(S1776/U1776))</f>
        <v>0</v>
      </c>
      <c s="40" r="X1776">
        <f>(AA1776+AB1776)*AC1776</f>
        <v>0</v>
      </c>
      <c s="17" r="Y1776"/>
      <c s="31" r="AA1776"/>
      <c s="31" r="AB1776"/>
      <c s="31" r="AC1776"/>
      <c s="31" r="AD1776"/>
    </row>
    <row customHeight="1" r="1777" ht="12.0">
      <c s="19" r="A1777">
        <v>41803.9583333333</v>
      </c>
      <c s="23" r="B1777">
        <v>41804</v>
      </c>
      <c s="19" r="C1777">
        <f>A1777+TIME(5,0,0)</f>
        <v>41804.1666666667</v>
      </c>
      <c s="24" r="D1777">
        <f>DATE(YEAR(C1777),MONTH(C1777),DAY(C1777))</f>
        <v>41804</v>
      </c>
      <c s="27" r="E1777">
        <f>HOUR(C1777)</f>
        <v>4</v>
      </c>
      <c t="str" s="27" r="F1777">
        <f>CONCATENATE("TAITsched:",(H1777*1000))</f>
        <v>TAITsched:20000</v>
      </c>
      <c s="18" r="G1777">
        <v>20</v>
      </c>
      <c s="8" r="H1777">
        <v>20</v>
      </c>
      <c s="36" r="I1777">
        <v>0</v>
      </c>
      <c t="str" s="27" r="J1777">
        <f>CONCATENATE("TAITbid:",(G1777*1000))</f>
        <v>TAITbid:20000</v>
      </c>
      <c t="str" s="27" r="K1777">
        <f>CONCATENATE("TAITUnscheduled:",(I1777*1000))</f>
        <v>TAITUnscheduled:0</v>
      </c>
      <c t="str" s="27" r="L1777">
        <f>CONCATENATE("TAITPlanned:",(N1777*1000))</f>
        <v>TAITPlanned:0</v>
      </c>
      <c t="str" s="27" r="M1777">
        <f>CONCATENATE("TAITSettled:",(P1777*1000))</f>
        <v>TAITSettled:20000</v>
      </c>
      <c s="36" r="N1777"/>
      <c s="34" r="O1777"/>
      <c s="8" r="P1777">
        <v>20</v>
      </c>
      <c s="17" r="Q1777"/>
      <c s="40" r="R1777"/>
      <c s="40" r="S1777"/>
      <c s="17" r="T1777"/>
      <c s="29" r="U1777">
        <f>(((20*AB1777)*AC1777)+(20*AA1777))*1</f>
        <v>0</v>
      </c>
      <c s="29" r="V1777">
        <f>IF((U1777=0),0,(S1777/U1777))</f>
        <v>0</v>
      </c>
      <c s="40" r="X1777">
        <f>(AA1777+AB1777)*AC1777</f>
        <v>0</v>
      </c>
      <c s="17" r="Y1777"/>
      <c s="31" r="AA1777"/>
      <c s="31" r="AB1777"/>
      <c s="31" r="AC1777"/>
      <c s="31" r="AD1777"/>
    </row>
    <row customHeight="1" r="1778" ht="12.0">
      <c s="19" r="A1778">
        <v>41804</v>
      </c>
      <c s="23" r="B1778">
        <v>41804.0416666667</v>
      </c>
      <c s="19" r="C1778">
        <f>A1778+TIME(5,0,0)</f>
        <v>41804.2083333333</v>
      </c>
      <c s="24" r="D1778">
        <f>DATE(YEAR(C1778),MONTH(C1778),DAY(C1778))</f>
        <v>41804</v>
      </c>
      <c s="27" r="E1778">
        <f>HOUR(C1778)</f>
        <v>5</v>
      </c>
      <c t="str" s="27" r="F1778">
        <f>CONCATENATE("TAITsched:",(H1778*1000))</f>
        <v>TAITsched:20000</v>
      </c>
      <c s="18" r="G1778">
        <v>20</v>
      </c>
      <c s="8" r="H1778">
        <v>20</v>
      </c>
      <c s="36" r="I1778">
        <v>0</v>
      </c>
      <c t="str" s="27" r="J1778">
        <f>CONCATENATE("TAITbid:",(G1778*1000))</f>
        <v>TAITbid:20000</v>
      </c>
      <c t="str" s="27" r="K1778">
        <f>CONCATENATE("TAITUnscheduled:",(I1778*1000))</f>
        <v>TAITUnscheduled:0</v>
      </c>
      <c t="str" s="27" r="L1778">
        <f>CONCATENATE("TAITPlanned:",(N1778*1000))</f>
        <v>TAITPlanned:0</v>
      </c>
      <c t="str" s="27" r="M1778">
        <f>CONCATENATE("TAITSettled:",(P1778*1000))</f>
        <v>TAITSettled:20000</v>
      </c>
      <c s="36" r="N1778"/>
      <c s="34" r="O1778"/>
      <c s="8" r="P1778">
        <v>20</v>
      </c>
      <c s="17" r="Q1778"/>
      <c s="40" r="R1778"/>
      <c s="40" r="S1778"/>
      <c s="17" r="T1778"/>
      <c s="29" r="U1778">
        <f>(((20*AB1778)*AC1778)+(20*AA1778))*1</f>
        <v>0</v>
      </c>
      <c s="29" r="V1778">
        <f>IF((U1778=0),0,(S1778/U1778))</f>
        <v>0</v>
      </c>
      <c s="40" r="X1778">
        <f>(AA1778+AB1778)*AC1778</f>
        <v>0</v>
      </c>
      <c s="17" r="Y1778"/>
      <c s="31" r="AA1778"/>
      <c s="31" r="AB1778"/>
      <c s="31" r="AC1778"/>
      <c s="31" r="AD1778"/>
    </row>
    <row customHeight="1" r="1779" ht="12.0">
      <c s="19" r="A1779">
        <v>41804.0416666667</v>
      </c>
      <c s="23" r="B1779">
        <v>41804.0833333333</v>
      </c>
      <c s="19" r="C1779">
        <f>A1779+TIME(5,0,0)</f>
        <v>41804.25</v>
      </c>
      <c s="24" r="D1779">
        <f>DATE(YEAR(C1779),MONTH(C1779),DAY(C1779))</f>
        <v>41804</v>
      </c>
      <c s="27" r="E1779">
        <f>HOUR(C1779)</f>
        <v>6</v>
      </c>
      <c t="str" s="27" r="F1779">
        <f>CONCATENATE("TAITsched:",(H1779*1000))</f>
        <v>TAITsched:20000</v>
      </c>
      <c s="18" r="G1779">
        <v>20</v>
      </c>
      <c s="8" r="H1779">
        <v>20</v>
      </c>
      <c s="36" r="I1779">
        <v>0</v>
      </c>
      <c t="str" s="27" r="J1779">
        <f>CONCATENATE("TAITbid:",(G1779*1000))</f>
        <v>TAITbid:20000</v>
      </c>
      <c t="str" s="27" r="K1779">
        <f>CONCATENATE("TAITUnscheduled:",(I1779*1000))</f>
        <v>TAITUnscheduled:0</v>
      </c>
      <c t="str" s="27" r="L1779">
        <f>CONCATENATE("TAITPlanned:",(N1779*1000))</f>
        <v>TAITPlanned:0</v>
      </c>
      <c t="str" s="27" r="M1779">
        <f>CONCATENATE("TAITSettled:",(P1779*1000))</f>
        <v>TAITSettled:20000</v>
      </c>
      <c s="36" r="N1779"/>
      <c s="34" r="O1779"/>
      <c s="8" r="P1779">
        <v>20</v>
      </c>
      <c s="17" r="Q1779"/>
      <c s="40" r="R1779"/>
      <c s="40" r="S1779"/>
      <c s="17" r="T1779"/>
      <c s="29" r="U1779">
        <f>(((20*AB1779)*AC1779)+(20*AA1779))*1</f>
        <v>0</v>
      </c>
      <c s="29" r="V1779">
        <f>IF((U1779=0),0,(S1779/U1779))</f>
        <v>0</v>
      </c>
      <c s="40" r="X1779">
        <f>(AA1779+AB1779)*AC1779</f>
        <v>0</v>
      </c>
      <c s="17" r="Y1779"/>
      <c s="31" r="AA1779"/>
      <c s="31" r="AB1779"/>
      <c s="31" r="AC1779"/>
      <c s="31" r="AD1779"/>
    </row>
    <row customHeight="1" r="1780" ht="12.0">
      <c s="19" r="A1780">
        <v>41804.0833333333</v>
      </c>
      <c s="23" r="B1780">
        <v>41804.125</v>
      </c>
      <c s="19" r="C1780">
        <f>A1780+TIME(5,0,0)</f>
        <v>41804.2916666667</v>
      </c>
      <c s="24" r="D1780">
        <f>DATE(YEAR(C1780),MONTH(C1780),DAY(C1780))</f>
        <v>41804</v>
      </c>
      <c s="27" r="E1780">
        <f>HOUR(C1780)</f>
        <v>7</v>
      </c>
      <c t="str" s="27" r="F1780">
        <f>CONCATENATE("TAITsched:",(H1780*1000))</f>
        <v>TAITsched:20000</v>
      </c>
      <c s="18" r="G1780">
        <v>20</v>
      </c>
      <c s="8" r="H1780">
        <v>20</v>
      </c>
      <c s="36" r="I1780">
        <v>0</v>
      </c>
      <c t="str" s="27" r="J1780">
        <f>CONCATENATE("TAITbid:",(G1780*1000))</f>
        <v>TAITbid:20000</v>
      </c>
      <c t="str" s="27" r="K1780">
        <f>CONCATENATE("TAITUnscheduled:",(I1780*1000))</f>
        <v>TAITUnscheduled:0</v>
      </c>
      <c t="str" s="27" r="L1780">
        <f>CONCATENATE("TAITPlanned:",(N1780*1000))</f>
        <v>TAITPlanned:0</v>
      </c>
      <c t="str" s="27" r="M1780">
        <f>CONCATENATE("TAITSettled:",(P1780*1000))</f>
        <v>TAITSettled:20000</v>
      </c>
      <c s="36" r="N1780"/>
      <c s="34" r="O1780"/>
      <c s="8" r="P1780">
        <v>20</v>
      </c>
      <c s="17" r="Q1780"/>
      <c s="40" r="R1780"/>
      <c s="40" r="S1780"/>
      <c s="17" r="T1780"/>
      <c s="29" r="U1780">
        <f>(((20*AB1780)*AC1780)+(20*AA1780))*1</f>
        <v>0</v>
      </c>
      <c s="29" r="V1780">
        <f>IF((U1780=0),0,(S1780/U1780))</f>
        <v>0</v>
      </c>
      <c s="40" r="X1780">
        <f>(AA1780+AB1780)*AC1780</f>
        <v>0</v>
      </c>
      <c s="17" r="Y1780"/>
      <c s="31" r="AA1780"/>
      <c s="31" r="AB1780"/>
      <c s="31" r="AC1780"/>
      <c s="31" r="AD1780"/>
    </row>
    <row customHeight="1" r="1781" ht="12.0">
      <c s="19" r="A1781">
        <v>41804.125</v>
      </c>
      <c s="23" r="B1781">
        <v>41804.1666666667</v>
      </c>
      <c s="19" r="C1781">
        <f>A1781+TIME(5,0,0)</f>
        <v>41804.3333333333</v>
      </c>
      <c s="24" r="D1781">
        <f>DATE(YEAR(C1781),MONTH(C1781),DAY(C1781))</f>
        <v>41804</v>
      </c>
      <c s="27" r="E1781">
        <f>HOUR(C1781)</f>
        <v>8</v>
      </c>
      <c t="str" s="27" r="F1781">
        <f>CONCATENATE("TAITsched:",(H1781*1000))</f>
        <v>TAITsched:20000</v>
      </c>
      <c s="18" r="G1781">
        <v>20</v>
      </c>
      <c s="8" r="H1781">
        <v>20</v>
      </c>
      <c s="36" r="I1781">
        <v>0</v>
      </c>
      <c t="str" s="27" r="J1781">
        <f>CONCATENATE("TAITbid:",(G1781*1000))</f>
        <v>TAITbid:20000</v>
      </c>
      <c t="str" s="27" r="K1781">
        <f>CONCATENATE("TAITUnscheduled:",(I1781*1000))</f>
        <v>TAITUnscheduled:0</v>
      </c>
      <c t="str" s="27" r="L1781">
        <f>CONCATENATE("TAITPlanned:",(N1781*1000))</f>
        <v>TAITPlanned:0</v>
      </c>
      <c t="str" s="27" r="M1781">
        <f>CONCATENATE("TAITSettled:",(P1781*1000))</f>
        <v>TAITSettled:20000</v>
      </c>
      <c s="36" r="N1781"/>
      <c s="34" r="O1781"/>
      <c s="8" r="P1781">
        <v>20</v>
      </c>
      <c s="17" r="Q1781"/>
      <c s="40" r="R1781"/>
      <c s="40" r="S1781"/>
      <c s="17" r="T1781"/>
      <c s="29" r="U1781">
        <f>(((20*AB1781)*AC1781)+(20*AA1781))*1</f>
        <v>0</v>
      </c>
      <c s="29" r="V1781">
        <f>IF((U1781=0),0,(S1781/U1781))</f>
        <v>0</v>
      </c>
      <c s="40" r="X1781">
        <f>(AA1781+AB1781)*AC1781</f>
        <v>0</v>
      </c>
      <c s="17" r="Y1781"/>
      <c s="31" r="AA1781"/>
      <c s="31" r="AB1781"/>
      <c s="31" r="AC1781"/>
      <c s="31" r="AD1781"/>
    </row>
    <row customHeight="1" r="1782" ht="12.0">
      <c s="19" r="A1782">
        <v>41804.1666666667</v>
      </c>
      <c s="23" r="B1782">
        <v>41804.2083333333</v>
      </c>
      <c s="19" r="C1782">
        <f>A1782+TIME(5,0,0)</f>
        <v>41804.375</v>
      </c>
      <c s="24" r="D1782">
        <f>DATE(YEAR(C1782),MONTH(C1782),DAY(C1782))</f>
        <v>41804</v>
      </c>
      <c s="27" r="E1782">
        <f>HOUR(C1782)</f>
        <v>9</v>
      </c>
      <c t="str" s="27" r="F1782">
        <f>CONCATENATE("TAITsched:",(H1782*1000))</f>
        <v>TAITsched:20000</v>
      </c>
      <c s="18" r="G1782">
        <v>20</v>
      </c>
      <c s="8" r="H1782">
        <v>20</v>
      </c>
      <c s="36" r="I1782">
        <v>0</v>
      </c>
      <c t="str" s="27" r="J1782">
        <f>CONCATENATE("TAITbid:",(G1782*1000))</f>
        <v>TAITbid:20000</v>
      </c>
      <c t="str" s="27" r="K1782">
        <f>CONCATENATE("TAITUnscheduled:",(I1782*1000))</f>
        <v>TAITUnscheduled:0</v>
      </c>
      <c t="str" s="27" r="L1782">
        <f>CONCATENATE("TAITPlanned:",(N1782*1000))</f>
        <v>TAITPlanned:0</v>
      </c>
      <c t="str" s="27" r="M1782">
        <f>CONCATENATE("TAITSettled:",(P1782*1000))</f>
        <v>TAITSettled:20000</v>
      </c>
      <c s="36" r="N1782"/>
      <c s="34" r="O1782"/>
      <c s="8" r="P1782">
        <v>20</v>
      </c>
      <c s="17" r="Q1782"/>
      <c s="40" r="R1782"/>
      <c s="40" r="S1782"/>
      <c s="17" r="T1782"/>
      <c s="29" r="U1782">
        <f>(((20*AB1782)*AC1782)+(20*AA1782))*1</f>
        <v>0</v>
      </c>
      <c s="29" r="V1782">
        <f>IF((U1782=0),0,(S1782/U1782))</f>
        <v>0</v>
      </c>
      <c s="40" r="X1782">
        <f>(AA1782+AB1782)*AC1782</f>
        <v>0</v>
      </c>
      <c s="17" r="Y1782"/>
      <c s="31" r="AA1782"/>
      <c s="31" r="AB1782"/>
      <c s="31" r="AC1782"/>
      <c s="31" r="AD1782"/>
    </row>
    <row customHeight="1" r="1783" ht="12.0">
      <c s="19" r="A1783">
        <v>41804.2083333333</v>
      </c>
      <c s="23" r="B1783">
        <v>41804.25</v>
      </c>
      <c s="19" r="C1783">
        <f>A1783+TIME(5,0,0)</f>
        <v>41804.4166666667</v>
      </c>
      <c s="24" r="D1783">
        <f>DATE(YEAR(C1783),MONTH(C1783),DAY(C1783))</f>
        <v>41804</v>
      </c>
      <c s="27" r="E1783">
        <f>HOUR(C1783)</f>
        <v>10</v>
      </c>
      <c t="str" s="27" r="F1783">
        <f>CONCATENATE("TAITsched:",(H1783*1000))</f>
        <v>TAITsched:20000</v>
      </c>
      <c s="18" r="G1783">
        <v>20</v>
      </c>
      <c s="8" r="H1783">
        <v>20</v>
      </c>
      <c s="36" r="I1783">
        <v>0</v>
      </c>
      <c t="str" s="27" r="J1783">
        <f>CONCATENATE("TAITbid:",(G1783*1000))</f>
        <v>TAITbid:20000</v>
      </c>
      <c t="str" s="27" r="K1783">
        <f>CONCATENATE("TAITUnscheduled:",(I1783*1000))</f>
        <v>TAITUnscheduled:0</v>
      </c>
      <c t="str" s="27" r="L1783">
        <f>CONCATENATE("TAITPlanned:",(N1783*1000))</f>
        <v>TAITPlanned:0</v>
      </c>
      <c t="str" s="27" r="M1783">
        <f>CONCATENATE("TAITSettled:",(P1783*1000))</f>
        <v>TAITSettled:20000</v>
      </c>
      <c s="36" r="N1783"/>
      <c s="34" r="O1783"/>
      <c s="8" r="P1783">
        <v>20</v>
      </c>
      <c s="17" r="Q1783"/>
      <c s="40" r="R1783"/>
      <c s="40" r="S1783"/>
      <c s="17" r="T1783"/>
      <c s="29" r="U1783">
        <f>(((20*AB1783)*AC1783)+(20*AA1783))*1</f>
        <v>0</v>
      </c>
      <c s="29" r="V1783">
        <f>IF((U1783=0),0,(S1783/U1783))</f>
        <v>0</v>
      </c>
      <c s="40" r="X1783">
        <f>(AA1783+AB1783)*AC1783</f>
        <v>0</v>
      </c>
      <c s="17" r="Y1783"/>
      <c s="31" r="AA1783"/>
      <c s="31" r="AB1783"/>
      <c s="31" r="AC1783"/>
      <c s="31" r="AD1783"/>
    </row>
    <row customHeight="1" r="1784" ht="12.0">
      <c s="19" r="A1784">
        <v>41804.25</v>
      </c>
      <c s="23" r="B1784">
        <v>41804.2916666667</v>
      </c>
      <c s="19" r="C1784">
        <f>A1784+TIME(5,0,0)</f>
        <v>41804.4583333333</v>
      </c>
      <c s="24" r="D1784">
        <f>DATE(YEAR(C1784),MONTH(C1784),DAY(C1784))</f>
        <v>41804</v>
      </c>
      <c s="27" r="E1784">
        <f>HOUR(C1784)</f>
        <v>11</v>
      </c>
      <c t="str" s="27" r="F1784">
        <f>CONCATENATE("TAITsched:",(H1784*1000))</f>
        <v>TAITsched:20000</v>
      </c>
      <c s="18" r="G1784">
        <v>20</v>
      </c>
      <c s="8" r="H1784">
        <v>20</v>
      </c>
      <c s="36" r="I1784">
        <v>0</v>
      </c>
      <c t="str" s="27" r="J1784">
        <f>CONCATENATE("TAITbid:",(G1784*1000))</f>
        <v>TAITbid:20000</v>
      </c>
      <c t="str" s="27" r="K1784">
        <f>CONCATENATE("TAITUnscheduled:",(I1784*1000))</f>
        <v>TAITUnscheduled:0</v>
      </c>
      <c t="str" s="27" r="L1784">
        <f>CONCATENATE("TAITPlanned:",(N1784*1000))</f>
        <v>TAITPlanned:0</v>
      </c>
      <c t="str" s="27" r="M1784">
        <f>CONCATENATE("TAITSettled:",(P1784*1000))</f>
        <v>TAITSettled:20000</v>
      </c>
      <c s="36" r="N1784"/>
      <c s="34" r="O1784"/>
      <c s="8" r="P1784">
        <v>20</v>
      </c>
      <c s="17" r="Q1784"/>
      <c s="40" r="R1784"/>
      <c s="40" r="S1784"/>
      <c s="17" r="T1784"/>
      <c s="29" r="U1784">
        <f>(((20*AB1784)*AC1784)+(20*AA1784))*1</f>
        <v>0</v>
      </c>
      <c s="29" r="V1784">
        <f>IF((U1784=0),0,(S1784/U1784))</f>
        <v>0</v>
      </c>
      <c s="40" r="X1784">
        <f>(AA1784+AB1784)*AC1784</f>
        <v>0</v>
      </c>
      <c s="17" r="Y1784"/>
      <c s="31" r="AA1784"/>
      <c s="31" r="AB1784"/>
      <c s="31" r="AC1784"/>
      <c s="31" r="AD1784"/>
    </row>
    <row customHeight="1" r="1785" ht="12.0">
      <c s="19" r="A1785">
        <v>41804.2916666667</v>
      </c>
      <c s="23" r="B1785">
        <v>41804.3333333333</v>
      </c>
      <c s="19" r="C1785">
        <f>A1785+TIME(5,0,0)</f>
        <v>41804.5</v>
      </c>
      <c s="24" r="D1785">
        <f>DATE(YEAR(C1785),MONTH(C1785),DAY(C1785))</f>
        <v>41804</v>
      </c>
      <c s="27" r="E1785">
        <f>HOUR(C1785)</f>
        <v>12</v>
      </c>
      <c t="str" s="27" r="F1785">
        <f>CONCATENATE("TAITsched:",(H1785*1000))</f>
        <v>TAITsched:20000</v>
      </c>
      <c s="18" r="G1785">
        <v>20</v>
      </c>
      <c s="8" r="H1785">
        <v>20</v>
      </c>
      <c s="36" r="I1785">
        <v>0</v>
      </c>
      <c t="str" s="27" r="J1785">
        <f>CONCATENATE("TAITbid:",(G1785*1000))</f>
        <v>TAITbid:20000</v>
      </c>
      <c t="str" s="27" r="K1785">
        <f>CONCATENATE("TAITUnscheduled:",(I1785*1000))</f>
        <v>TAITUnscheduled:0</v>
      </c>
      <c t="str" s="27" r="L1785">
        <f>CONCATENATE("TAITPlanned:",(N1785*1000))</f>
        <v>TAITPlanned:0</v>
      </c>
      <c t="str" s="27" r="M1785">
        <f>CONCATENATE("TAITSettled:",(P1785*1000))</f>
        <v>TAITSettled:20000</v>
      </c>
      <c s="36" r="N1785"/>
      <c s="34" r="O1785"/>
      <c s="8" r="P1785">
        <v>20</v>
      </c>
      <c s="17" r="Q1785"/>
      <c s="40" r="R1785"/>
      <c s="40" r="S1785"/>
      <c s="17" r="T1785"/>
      <c s="29" r="U1785">
        <f>(((20*AB1785)*AC1785)+(20*AA1785))*1</f>
        <v>0</v>
      </c>
      <c s="29" r="V1785">
        <f>IF((U1785=0),0,(S1785/U1785))</f>
        <v>0</v>
      </c>
      <c s="40" r="X1785">
        <f>(AA1785+AB1785)*AC1785</f>
        <v>0</v>
      </c>
      <c s="17" r="Y1785"/>
      <c s="31" r="AA1785"/>
      <c s="31" r="AB1785"/>
      <c s="31" r="AC1785"/>
      <c s="31" r="AD1785"/>
    </row>
    <row customHeight="1" r="1786" ht="12.0">
      <c s="19" r="A1786">
        <v>41804.3333333333</v>
      </c>
      <c s="23" r="B1786">
        <v>41804.375</v>
      </c>
      <c s="19" r="C1786">
        <f>A1786+TIME(5,0,0)</f>
        <v>41804.5416666667</v>
      </c>
      <c s="24" r="D1786">
        <f>DATE(YEAR(C1786),MONTH(C1786),DAY(C1786))</f>
        <v>41804</v>
      </c>
      <c s="27" r="E1786">
        <f>HOUR(C1786)</f>
        <v>13</v>
      </c>
      <c t="str" s="27" r="F1786">
        <f>CONCATENATE("TAITsched:",(H1786*1000))</f>
        <v>TAITsched:20000</v>
      </c>
      <c s="18" r="G1786">
        <v>20</v>
      </c>
      <c s="8" r="H1786">
        <v>20</v>
      </c>
      <c s="36" r="I1786">
        <v>0</v>
      </c>
      <c t="str" s="27" r="J1786">
        <f>CONCATENATE("TAITbid:",(G1786*1000))</f>
        <v>TAITbid:20000</v>
      </c>
      <c t="str" s="27" r="K1786">
        <f>CONCATENATE("TAITUnscheduled:",(I1786*1000))</f>
        <v>TAITUnscheduled:0</v>
      </c>
      <c t="str" s="27" r="L1786">
        <f>CONCATENATE("TAITPlanned:",(N1786*1000))</f>
        <v>TAITPlanned:0</v>
      </c>
      <c t="str" s="27" r="M1786">
        <f>CONCATENATE("TAITSettled:",(P1786*1000))</f>
        <v>TAITSettled:20000</v>
      </c>
      <c s="36" r="N1786"/>
      <c s="34" r="O1786"/>
      <c s="8" r="P1786">
        <v>20</v>
      </c>
      <c s="17" r="Q1786"/>
      <c s="40" r="R1786"/>
      <c s="40" r="S1786"/>
      <c s="17" r="T1786"/>
      <c s="29" r="U1786">
        <f>(((20*AB1786)*AC1786)+(20*AA1786))*1</f>
        <v>0</v>
      </c>
      <c s="29" r="V1786">
        <f>IF((U1786=0),0,(S1786/U1786))</f>
        <v>0</v>
      </c>
      <c s="40" r="X1786">
        <f>(AA1786+AB1786)*AC1786</f>
        <v>0</v>
      </c>
      <c s="17" r="Y1786"/>
      <c s="31" r="AA1786"/>
      <c s="31" r="AB1786"/>
      <c s="31" r="AC1786"/>
      <c s="31" r="AD1786"/>
    </row>
    <row customHeight="1" r="1787" ht="12.0">
      <c s="19" r="A1787">
        <v>41804.375</v>
      </c>
      <c s="23" r="B1787">
        <v>41804.4166666667</v>
      </c>
      <c s="19" r="C1787">
        <f>A1787+TIME(5,0,0)</f>
        <v>41804.5833333333</v>
      </c>
      <c s="24" r="D1787">
        <f>DATE(YEAR(C1787),MONTH(C1787),DAY(C1787))</f>
        <v>41804</v>
      </c>
      <c s="27" r="E1787">
        <f>HOUR(C1787)</f>
        <v>14</v>
      </c>
      <c t="str" s="27" r="F1787">
        <f>CONCATENATE("TAITsched:",(H1787*1000))</f>
        <v>TAITsched:20000</v>
      </c>
      <c s="18" r="G1787">
        <v>20</v>
      </c>
      <c s="8" r="H1787">
        <v>20</v>
      </c>
      <c s="36" r="I1787">
        <v>0</v>
      </c>
      <c t="str" s="27" r="J1787">
        <f>CONCATENATE("TAITbid:",(G1787*1000))</f>
        <v>TAITbid:20000</v>
      </c>
      <c t="str" s="27" r="K1787">
        <f>CONCATENATE("TAITUnscheduled:",(I1787*1000))</f>
        <v>TAITUnscheduled:0</v>
      </c>
      <c t="str" s="27" r="L1787">
        <f>CONCATENATE("TAITPlanned:",(N1787*1000))</f>
        <v>TAITPlanned:0</v>
      </c>
      <c t="str" s="27" r="M1787">
        <f>CONCATENATE("TAITSettled:",(P1787*1000))</f>
        <v>TAITSettled:20000</v>
      </c>
      <c s="36" r="N1787"/>
      <c s="34" r="O1787"/>
      <c s="8" r="P1787">
        <v>20</v>
      </c>
      <c s="17" r="Q1787"/>
      <c s="40" r="R1787"/>
      <c s="40" r="S1787"/>
      <c s="17" r="T1787"/>
      <c s="29" r="U1787">
        <f>(((20*AB1787)*AC1787)+(20*AA1787))*1</f>
        <v>0</v>
      </c>
      <c s="29" r="V1787">
        <f>IF((U1787=0),0,(S1787/U1787))</f>
        <v>0</v>
      </c>
      <c s="40" r="X1787">
        <f>(AA1787+AB1787)*AC1787</f>
        <v>0</v>
      </c>
      <c s="17" r="Y1787"/>
      <c s="31" r="AA1787"/>
      <c s="31" r="AB1787"/>
      <c s="31" r="AC1787"/>
      <c s="31" r="AD1787"/>
    </row>
    <row customHeight="1" r="1788" ht="12.0">
      <c s="19" r="A1788">
        <v>41804.4166666667</v>
      </c>
      <c s="23" r="B1788">
        <v>41804.4583333333</v>
      </c>
      <c s="19" r="C1788">
        <f>A1788+TIME(5,0,0)</f>
        <v>41804.625</v>
      </c>
      <c s="24" r="D1788">
        <f>DATE(YEAR(C1788),MONTH(C1788),DAY(C1788))</f>
        <v>41804</v>
      </c>
      <c s="27" r="E1788">
        <f>HOUR(C1788)</f>
        <v>15</v>
      </c>
      <c t="str" s="27" r="F1788">
        <f>CONCATENATE("TAITsched:",(H1788*1000))</f>
        <v>TAITsched:20000</v>
      </c>
      <c s="18" r="G1788">
        <v>20</v>
      </c>
      <c s="8" r="H1788">
        <v>20</v>
      </c>
      <c s="36" r="I1788">
        <v>0</v>
      </c>
      <c t="str" s="27" r="J1788">
        <f>CONCATENATE("TAITbid:",(G1788*1000))</f>
        <v>TAITbid:20000</v>
      </c>
      <c t="str" s="27" r="K1788">
        <f>CONCATENATE("TAITUnscheduled:",(I1788*1000))</f>
        <v>TAITUnscheduled:0</v>
      </c>
      <c t="str" s="27" r="L1788">
        <f>CONCATENATE("TAITPlanned:",(N1788*1000))</f>
        <v>TAITPlanned:0</v>
      </c>
      <c t="str" s="27" r="M1788">
        <f>CONCATENATE("TAITSettled:",(P1788*1000))</f>
        <v>TAITSettled:20000</v>
      </c>
      <c s="36" r="N1788"/>
      <c s="34" r="O1788"/>
      <c s="8" r="P1788">
        <v>20</v>
      </c>
      <c s="17" r="Q1788"/>
      <c s="40" r="R1788"/>
      <c s="40" r="S1788"/>
      <c s="17" r="T1788"/>
      <c s="29" r="U1788">
        <f>(((20*AB1788)*AC1788)+(20*AA1788))*1</f>
        <v>0</v>
      </c>
      <c s="29" r="V1788">
        <f>IF((U1788=0),0,(S1788/U1788))</f>
        <v>0</v>
      </c>
      <c s="40" r="X1788">
        <f>(AA1788+AB1788)*AC1788</f>
        <v>0</v>
      </c>
      <c s="17" r="Y1788"/>
      <c s="31" r="AA1788"/>
      <c s="31" r="AB1788"/>
      <c s="31" r="AC1788"/>
      <c s="31" r="AD1788"/>
    </row>
    <row customHeight="1" r="1789" ht="12.0">
      <c s="19" r="A1789">
        <v>41804.4583333333</v>
      </c>
      <c s="23" r="B1789">
        <v>41804.5</v>
      </c>
      <c s="19" r="C1789">
        <f>A1789+TIME(5,0,0)</f>
        <v>41804.6666666667</v>
      </c>
      <c s="24" r="D1789">
        <f>DATE(YEAR(C1789),MONTH(C1789),DAY(C1789))</f>
        <v>41804</v>
      </c>
      <c s="27" r="E1789">
        <f>HOUR(C1789)</f>
        <v>16</v>
      </c>
      <c t="str" s="27" r="F1789">
        <f>CONCATENATE("TAITsched:",(H1789*1000))</f>
        <v>TAITsched:20000</v>
      </c>
      <c s="18" r="G1789">
        <v>20</v>
      </c>
      <c s="8" r="H1789">
        <v>20</v>
      </c>
      <c s="36" r="I1789">
        <v>0</v>
      </c>
      <c t="str" s="27" r="J1789">
        <f>CONCATENATE("TAITbid:",(G1789*1000))</f>
        <v>TAITbid:20000</v>
      </c>
      <c t="str" s="27" r="K1789">
        <f>CONCATENATE("TAITUnscheduled:",(I1789*1000))</f>
        <v>TAITUnscheduled:0</v>
      </c>
      <c t="str" s="27" r="L1789">
        <f>CONCATENATE("TAITPlanned:",(N1789*1000))</f>
        <v>TAITPlanned:0</v>
      </c>
      <c t="str" s="27" r="M1789">
        <f>CONCATENATE("TAITSettled:",(P1789*1000))</f>
        <v>TAITSettled:20000</v>
      </c>
      <c s="36" r="N1789"/>
      <c s="34" r="O1789"/>
      <c s="8" r="P1789">
        <v>20</v>
      </c>
      <c s="17" r="Q1789"/>
      <c s="40" r="R1789"/>
      <c s="40" r="S1789"/>
      <c s="17" r="T1789"/>
      <c s="29" r="U1789">
        <f>(((20*AB1789)*AC1789)+(20*AA1789))*1</f>
        <v>0</v>
      </c>
      <c s="29" r="V1789">
        <f>IF((U1789=0),0,(S1789/U1789))</f>
        <v>0</v>
      </c>
      <c s="40" r="X1789">
        <f>(AA1789+AB1789)*AC1789</f>
        <v>0</v>
      </c>
      <c s="17" r="Y1789"/>
      <c s="31" r="AA1789"/>
      <c s="31" r="AB1789"/>
      <c s="31" r="AC1789"/>
      <c s="31" r="AD1789"/>
    </row>
    <row customHeight="1" r="1790" ht="12.0">
      <c s="19" r="A1790">
        <v>41804.5</v>
      </c>
      <c s="23" r="B1790">
        <v>41804.5416666667</v>
      </c>
      <c s="19" r="C1790">
        <f>A1790+TIME(5,0,0)</f>
        <v>41804.7083333333</v>
      </c>
      <c s="24" r="D1790">
        <f>DATE(YEAR(C1790),MONTH(C1790),DAY(C1790))</f>
        <v>41804</v>
      </c>
      <c s="27" r="E1790">
        <f>HOUR(C1790)</f>
        <v>17</v>
      </c>
      <c t="str" s="27" r="F1790">
        <f>CONCATENATE("TAITsched:",(H1790*1000))</f>
        <v>TAITsched:20000</v>
      </c>
      <c s="18" r="G1790">
        <v>20</v>
      </c>
      <c s="8" r="H1790">
        <v>20</v>
      </c>
      <c s="36" r="I1790">
        <v>0</v>
      </c>
      <c t="str" s="27" r="J1790">
        <f>CONCATENATE("TAITbid:",(G1790*1000))</f>
        <v>TAITbid:20000</v>
      </c>
      <c t="str" s="27" r="K1790">
        <f>CONCATENATE("TAITUnscheduled:",(I1790*1000))</f>
        <v>TAITUnscheduled:0</v>
      </c>
      <c t="str" s="27" r="L1790">
        <f>CONCATENATE("TAITPlanned:",(N1790*1000))</f>
        <v>TAITPlanned:0</v>
      </c>
      <c t="str" s="27" r="M1790">
        <f>CONCATENATE("TAITSettled:",(P1790*1000))</f>
        <v>TAITSettled:20000</v>
      </c>
      <c s="36" r="N1790"/>
      <c s="34" r="O1790"/>
      <c s="8" r="P1790">
        <v>20</v>
      </c>
      <c s="17" r="Q1790"/>
      <c s="40" r="R1790"/>
      <c s="40" r="S1790"/>
      <c s="17" r="T1790"/>
      <c s="29" r="U1790">
        <f>(((20*AB1790)*AC1790)+(20*AA1790))*1</f>
        <v>0</v>
      </c>
      <c s="29" r="V1790">
        <f>IF((U1790=0),0,(S1790/U1790))</f>
        <v>0</v>
      </c>
      <c s="40" r="X1790">
        <f>(AA1790+AB1790)*AC1790</f>
        <v>0</v>
      </c>
      <c s="17" r="Y1790"/>
      <c s="31" r="AA1790"/>
      <c s="31" r="AB1790"/>
      <c s="31" r="AC1790"/>
      <c s="31" r="AD1790"/>
    </row>
    <row customHeight="1" r="1791" ht="12.0">
      <c s="19" r="A1791">
        <v>41804.5416666667</v>
      </c>
      <c s="23" r="B1791">
        <v>41804.5833333333</v>
      </c>
      <c s="19" r="C1791">
        <f>A1791+TIME(5,0,0)</f>
        <v>41804.75</v>
      </c>
      <c s="24" r="D1791">
        <f>DATE(YEAR(C1791),MONTH(C1791),DAY(C1791))</f>
        <v>41804</v>
      </c>
      <c s="27" r="E1791">
        <f>HOUR(C1791)</f>
        <v>18</v>
      </c>
      <c t="str" s="27" r="F1791">
        <f>CONCATENATE("TAITsched:",(H1791*1000))</f>
        <v>TAITsched:20000</v>
      </c>
      <c s="18" r="G1791">
        <v>20</v>
      </c>
      <c s="8" r="H1791">
        <v>20</v>
      </c>
      <c s="36" r="I1791">
        <v>0</v>
      </c>
      <c t="str" s="27" r="J1791">
        <f>CONCATENATE("TAITbid:",(G1791*1000))</f>
        <v>TAITbid:20000</v>
      </c>
      <c t="str" s="27" r="K1791">
        <f>CONCATENATE("TAITUnscheduled:",(I1791*1000))</f>
        <v>TAITUnscheduled:0</v>
      </c>
      <c t="str" s="27" r="L1791">
        <f>CONCATENATE("TAITPlanned:",(N1791*1000))</f>
        <v>TAITPlanned:0</v>
      </c>
      <c t="str" s="27" r="M1791">
        <f>CONCATENATE("TAITSettled:",(P1791*1000))</f>
        <v>TAITSettled:20000</v>
      </c>
      <c s="36" r="N1791"/>
      <c s="34" r="O1791"/>
      <c s="8" r="P1791">
        <v>20</v>
      </c>
      <c s="17" r="Q1791"/>
      <c s="40" r="R1791"/>
      <c s="40" r="S1791"/>
      <c s="17" r="T1791"/>
      <c s="29" r="U1791">
        <f>(((20*AB1791)*AC1791)+(20*AA1791))*1</f>
        <v>0</v>
      </c>
      <c s="29" r="V1791">
        <f>IF((U1791=0),0,(S1791/U1791))</f>
        <v>0</v>
      </c>
      <c s="40" r="X1791">
        <f>(AA1791+AB1791)*AC1791</f>
        <v>0</v>
      </c>
      <c s="17" r="Y1791"/>
      <c s="31" r="AA1791"/>
      <c s="31" r="AB1791"/>
      <c s="31" r="AC1791"/>
      <c s="31" r="AD1791"/>
    </row>
    <row customHeight="1" r="1792" ht="12.0">
      <c s="19" r="A1792">
        <v>41804.5833333333</v>
      </c>
      <c s="23" r="B1792">
        <v>41804.625</v>
      </c>
      <c s="19" r="C1792">
        <f>A1792+TIME(5,0,0)</f>
        <v>41804.7916666667</v>
      </c>
      <c s="24" r="D1792">
        <f>DATE(YEAR(C1792),MONTH(C1792),DAY(C1792))</f>
        <v>41804</v>
      </c>
      <c s="27" r="E1792">
        <f>HOUR(C1792)</f>
        <v>19</v>
      </c>
      <c t="str" s="27" r="F1792">
        <f>CONCATENATE("TAITsched:",(H1792*1000))</f>
        <v>TAITsched:20000</v>
      </c>
      <c s="18" r="G1792">
        <v>20</v>
      </c>
      <c s="8" r="H1792">
        <v>20</v>
      </c>
      <c s="36" r="I1792">
        <v>0</v>
      </c>
      <c t="str" s="27" r="J1792">
        <f>CONCATENATE("TAITbid:",(G1792*1000))</f>
        <v>TAITbid:20000</v>
      </c>
      <c t="str" s="27" r="K1792">
        <f>CONCATENATE("TAITUnscheduled:",(I1792*1000))</f>
        <v>TAITUnscheduled:0</v>
      </c>
      <c t="str" s="27" r="L1792">
        <f>CONCATENATE("TAITPlanned:",(N1792*1000))</f>
        <v>TAITPlanned:0</v>
      </c>
      <c t="str" s="27" r="M1792">
        <f>CONCATENATE("TAITSettled:",(P1792*1000))</f>
        <v>TAITSettled:20000</v>
      </c>
      <c s="36" r="N1792"/>
      <c s="34" r="O1792"/>
      <c s="8" r="P1792">
        <v>20</v>
      </c>
      <c s="17" r="Q1792"/>
      <c s="40" r="R1792"/>
      <c s="40" r="S1792"/>
      <c s="17" r="T1792"/>
      <c s="29" r="U1792">
        <f>(((20*AB1792)*AC1792)+(20*AA1792))*1</f>
        <v>0</v>
      </c>
      <c s="29" r="V1792">
        <f>IF((U1792=0),0,(S1792/U1792))</f>
        <v>0</v>
      </c>
      <c s="40" r="X1792">
        <f>(AA1792+AB1792)*AC1792</f>
        <v>0</v>
      </c>
      <c s="17" r="Y1792"/>
      <c s="31" r="AA1792"/>
      <c s="31" r="AB1792"/>
      <c s="31" r="AC1792"/>
      <c s="31" r="AD1792"/>
    </row>
    <row customHeight="1" r="1793" ht="12.0">
      <c s="19" r="A1793">
        <v>41804.625</v>
      </c>
      <c s="23" r="B1793">
        <v>41804.6666666667</v>
      </c>
      <c s="19" r="C1793">
        <f>A1793+TIME(5,0,0)</f>
        <v>41804.8333333333</v>
      </c>
      <c s="24" r="D1793">
        <f>DATE(YEAR(C1793),MONTH(C1793),DAY(C1793))</f>
        <v>41804</v>
      </c>
      <c s="27" r="E1793">
        <f>HOUR(C1793)</f>
        <v>20</v>
      </c>
      <c t="str" s="27" r="F1793">
        <f>CONCATENATE("TAITsched:",(H1793*1000))</f>
        <v>TAITsched:20000</v>
      </c>
      <c s="18" r="G1793">
        <v>20</v>
      </c>
      <c s="8" r="H1793">
        <v>20</v>
      </c>
      <c s="36" r="I1793">
        <v>0</v>
      </c>
      <c t="str" s="27" r="J1793">
        <f>CONCATENATE("TAITbid:",(G1793*1000))</f>
        <v>TAITbid:20000</v>
      </c>
      <c t="str" s="27" r="K1793">
        <f>CONCATENATE("TAITUnscheduled:",(I1793*1000))</f>
        <v>TAITUnscheduled:0</v>
      </c>
      <c t="str" s="27" r="L1793">
        <f>CONCATENATE("TAITPlanned:",(N1793*1000))</f>
        <v>TAITPlanned:0</v>
      </c>
      <c t="str" s="27" r="M1793">
        <f>CONCATENATE("TAITSettled:",(P1793*1000))</f>
        <v>TAITSettled:20000</v>
      </c>
      <c s="36" r="N1793"/>
      <c s="34" r="O1793"/>
      <c s="8" r="P1793">
        <v>20</v>
      </c>
      <c s="17" r="Q1793"/>
      <c s="40" r="R1793"/>
      <c s="40" r="S1793"/>
      <c s="17" r="T1793"/>
      <c s="29" r="U1793">
        <f>(((20*AB1793)*AC1793)+(20*AA1793))*1</f>
        <v>0</v>
      </c>
      <c s="29" r="V1793">
        <f>IF((U1793=0),0,(S1793/U1793))</f>
        <v>0</v>
      </c>
      <c s="40" r="X1793">
        <f>(AA1793+AB1793)*AC1793</f>
        <v>0</v>
      </c>
      <c s="17" r="Y1793"/>
      <c s="31" r="AA1793"/>
      <c s="31" r="AB1793"/>
      <c s="31" r="AC1793"/>
      <c s="31" r="AD1793"/>
    </row>
    <row customHeight="1" r="1794" ht="12.0">
      <c s="19" r="A1794">
        <v>41804.6666666667</v>
      </c>
      <c s="23" r="B1794">
        <v>41804.7083333333</v>
      </c>
      <c s="19" r="C1794">
        <f>A1794+TIME(5,0,0)</f>
        <v>41804.875</v>
      </c>
      <c s="24" r="D1794">
        <f>DATE(YEAR(C1794),MONTH(C1794),DAY(C1794))</f>
        <v>41804</v>
      </c>
      <c s="27" r="E1794">
        <f>HOUR(C1794)</f>
        <v>21</v>
      </c>
      <c t="str" s="27" r="F1794">
        <f>CONCATENATE("TAITsched:",(H1794*1000))</f>
        <v>TAITsched:20000</v>
      </c>
      <c s="18" r="G1794">
        <v>20</v>
      </c>
      <c s="8" r="H1794">
        <v>20</v>
      </c>
      <c s="36" r="I1794">
        <v>0</v>
      </c>
      <c t="str" s="27" r="J1794">
        <f>CONCATENATE("TAITbid:",(G1794*1000))</f>
        <v>TAITbid:20000</v>
      </c>
      <c t="str" s="27" r="K1794">
        <f>CONCATENATE("TAITUnscheduled:",(I1794*1000))</f>
        <v>TAITUnscheduled:0</v>
      </c>
      <c t="str" s="27" r="L1794">
        <f>CONCATENATE("TAITPlanned:",(N1794*1000))</f>
        <v>TAITPlanned:0</v>
      </c>
      <c t="str" s="27" r="M1794">
        <f>CONCATENATE("TAITSettled:",(P1794*1000))</f>
        <v>TAITSettled:20000</v>
      </c>
      <c s="36" r="N1794"/>
      <c s="34" r="O1794"/>
      <c s="8" r="P1794">
        <v>20</v>
      </c>
      <c s="17" r="Q1794"/>
      <c s="40" r="R1794"/>
      <c s="40" r="S1794"/>
      <c s="17" r="T1794"/>
      <c s="29" r="U1794">
        <f>(((20*AB1794)*AC1794)+(20*AA1794))*1</f>
        <v>0</v>
      </c>
      <c s="29" r="V1794">
        <f>IF((U1794=0),0,(S1794/U1794))</f>
        <v>0</v>
      </c>
      <c s="40" r="X1794">
        <f>(AA1794+AB1794)*AC1794</f>
        <v>0</v>
      </c>
      <c s="17" r="Y1794"/>
      <c s="31" r="AA1794"/>
      <c s="31" r="AB1794"/>
      <c s="31" r="AC1794"/>
      <c s="31" r="AD1794"/>
    </row>
    <row customHeight="1" r="1795" ht="12.0">
      <c s="19" r="A1795">
        <v>41804.7083333333</v>
      </c>
      <c s="23" r="B1795">
        <v>41804.75</v>
      </c>
      <c s="19" r="C1795">
        <f>A1795+TIME(5,0,0)</f>
        <v>41804.9166666667</v>
      </c>
      <c s="24" r="D1795">
        <f>DATE(YEAR(C1795),MONTH(C1795),DAY(C1795))</f>
        <v>41804</v>
      </c>
      <c s="27" r="E1795">
        <f>HOUR(C1795)</f>
        <v>22</v>
      </c>
      <c t="str" s="27" r="F1795">
        <f>CONCATENATE("TAITsched:",(H1795*1000))</f>
        <v>TAITsched:20000</v>
      </c>
      <c s="18" r="G1795">
        <v>20</v>
      </c>
      <c s="8" r="H1795">
        <v>20</v>
      </c>
      <c s="36" r="I1795">
        <v>0</v>
      </c>
      <c t="str" s="27" r="J1795">
        <f>CONCATENATE("TAITbid:",(G1795*1000))</f>
        <v>TAITbid:20000</v>
      </c>
      <c t="str" s="27" r="K1795">
        <f>CONCATENATE("TAITUnscheduled:",(I1795*1000))</f>
        <v>TAITUnscheduled:0</v>
      </c>
      <c t="str" s="27" r="L1795">
        <f>CONCATENATE("TAITPlanned:",(N1795*1000))</f>
        <v>TAITPlanned:0</v>
      </c>
      <c t="str" s="27" r="M1795">
        <f>CONCATENATE("TAITSettled:",(P1795*1000))</f>
        <v>TAITSettled:20000</v>
      </c>
      <c s="36" r="N1795"/>
      <c s="34" r="O1795"/>
      <c s="8" r="P1795">
        <v>20</v>
      </c>
      <c s="17" r="Q1795"/>
      <c s="40" r="R1795"/>
      <c s="40" r="S1795"/>
      <c s="17" r="T1795"/>
      <c s="29" r="U1795">
        <f>(((20*AB1795)*AC1795)+(20*AA1795))*1</f>
        <v>0</v>
      </c>
      <c s="29" r="V1795">
        <f>IF((U1795=0),0,(S1795/U1795))</f>
        <v>0</v>
      </c>
      <c s="40" r="X1795">
        <f>(AA1795+AB1795)*AC1795</f>
        <v>0</v>
      </c>
      <c s="17" r="Y1795"/>
      <c s="31" r="AA1795"/>
      <c s="31" r="AB1795"/>
      <c s="31" r="AC1795"/>
      <c s="31" r="AD1795"/>
    </row>
    <row customHeight="1" r="1796" ht="12.0">
      <c s="19" r="A1796">
        <v>41804.75</v>
      </c>
      <c s="23" r="B1796">
        <v>41804.7916666667</v>
      </c>
      <c s="19" r="C1796">
        <f>A1796+TIME(5,0,0)</f>
        <v>41804.9583333333</v>
      </c>
      <c s="24" r="D1796">
        <f>DATE(YEAR(C1796),MONTH(C1796),DAY(C1796))</f>
        <v>41804</v>
      </c>
      <c s="27" r="E1796">
        <f>HOUR(C1796)</f>
        <v>23</v>
      </c>
      <c t="str" s="27" r="F1796">
        <f>CONCATENATE("TAITsched:",(H1796*1000))</f>
        <v>TAITsched:20000</v>
      </c>
      <c s="18" r="G1796">
        <v>20</v>
      </c>
      <c s="8" r="H1796">
        <v>20</v>
      </c>
      <c s="36" r="I1796">
        <v>0</v>
      </c>
      <c t="str" s="27" r="J1796">
        <f>CONCATENATE("TAITbid:",(G1796*1000))</f>
        <v>TAITbid:20000</v>
      </c>
      <c t="str" s="27" r="K1796">
        <f>CONCATENATE("TAITUnscheduled:",(I1796*1000))</f>
        <v>TAITUnscheduled:0</v>
      </c>
      <c t="str" s="27" r="L1796">
        <f>CONCATENATE("TAITPlanned:",(N1796*1000))</f>
        <v>TAITPlanned:0</v>
      </c>
      <c t="str" s="27" r="M1796">
        <f>CONCATENATE("TAITSettled:",(P1796*1000))</f>
        <v>TAITSettled:20000</v>
      </c>
      <c s="36" r="N1796"/>
      <c s="34" r="O1796"/>
      <c s="8" r="P1796">
        <v>20</v>
      </c>
      <c s="17" r="Q1796"/>
      <c s="40" r="R1796"/>
      <c s="40" r="S1796"/>
      <c s="17" r="T1796"/>
      <c s="29" r="U1796">
        <f>(((20*AB1796)*AC1796)+(20*AA1796))*1</f>
        <v>0</v>
      </c>
      <c s="29" r="V1796">
        <f>IF((U1796=0),0,(S1796/U1796))</f>
        <v>0</v>
      </c>
      <c s="40" r="X1796">
        <f>(AA1796+AB1796)*AC1796</f>
        <v>0</v>
      </c>
      <c s="17" r="Y1796"/>
      <c s="31" r="AA1796"/>
      <c s="31" r="AB1796"/>
      <c s="31" r="AC1796"/>
      <c s="31" r="AD1796"/>
    </row>
    <row customHeight="1" r="1797" ht="12.0">
      <c s="19" r="A1797">
        <v>41804.7916666667</v>
      </c>
      <c s="23" r="B1797">
        <v>41804.8333333333</v>
      </c>
      <c s="19" r="C1797">
        <f>A1797+TIME(5,0,0)</f>
        <v>41805</v>
      </c>
      <c s="24" r="D1797">
        <f>DATE(YEAR(C1797),MONTH(C1797),DAY(C1797))</f>
        <v>41805</v>
      </c>
      <c s="27" r="E1797">
        <f>HOUR(C1797)</f>
        <v>0</v>
      </c>
      <c t="str" s="27" r="F1797">
        <f>CONCATENATE("TAITsched:",(H1797*1000))</f>
        <v>TAITsched:20000</v>
      </c>
      <c s="18" r="G1797">
        <v>20</v>
      </c>
      <c s="8" r="H1797">
        <v>20</v>
      </c>
      <c s="36" r="I1797">
        <v>0</v>
      </c>
      <c t="str" s="27" r="J1797">
        <f>CONCATENATE("TAITbid:",(G1797*1000))</f>
        <v>TAITbid:20000</v>
      </c>
      <c t="str" s="27" r="K1797">
        <f>CONCATENATE("TAITUnscheduled:",(I1797*1000))</f>
        <v>TAITUnscheduled:0</v>
      </c>
      <c t="str" s="27" r="L1797">
        <f>CONCATENATE("TAITPlanned:",(N1797*1000))</f>
        <v>TAITPlanned:0</v>
      </c>
      <c t="str" s="27" r="M1797">
        <f>CONCATENATE("TAITSettled:",(P1797*1000))</f>
        <v>TAITSettled:20000</v>
      </c>
      <c s="36" r="N1797"/>
      <c s="34" r="O1797"/>
      <c s="8" r="P1797">
        <v>20</v>
      </c>
      <c s="17" r="Q1797"/>
      <c s="40" r="R1797"/>
      <c s="40" r="S1797"/>
      <c s="17" r="T1797"/>
      <c s="29" r="U1797">
        <f>(((20*AB1797)*AC1797)+(20*AA1797))*1</f>
        <v>0</v>
      </c>
      <c s="29" r="V1797">
        <f>IF((U1797=0),0,(S1797/U1797))</f>
        <v>0</v>
      </c>
      <c s="40" r="X1797">
        <f>(AA1797+AB1797)*AC1797</f>
        <v>0</v>
      </c>
      <c s="17" r="Y1797"/>
      <c s="31" r="AA1797"/>
      <c s="31" r="AB1797"/>
      <c s="31" r="AC1797"/>
      <c s="31" r="AD1797"/>
    </row>
    <row customHeight="1" r="1798" ht="12.0">
      <c s="19" r="A1798">
        <v>41804.8333333333</v>
      </c>
      <c s="23" r="B1798">
        <v>41804.875</v>
      </c>
      <c s="19" r="C1798">
        <f>A1798+TIME(5,0,0)</f>
        <v>41805.0416666667</v>
      </c>
      <c s="24" r="D1798">
        <f>DATE(YEAR(C1798),MONTH(C1798),DAY(C1798))</f>
        <v>41805</v>
      </c>
      <c s="27" r="E1798">
        <f>HOUR(C1798)</f>
        <v>1</v>
      </c>
      <c t="str" s="27" r="F1798">
        <f>CONCATENATE("TAITsched:",(H1798*1000))</f>
        <v>TAITsched:20000</v>
      </c>
      <c s="18" r="G1798">
        <v>20</v>
      </c>
      <c s="8" r="H1798">
        <v>20</v>
      </c>
      <c s="36" r="I1798">
        <v>0</v>
      </c>
      <c t="str" s="27" r="J1798">
        <f>CONCATENATE("TAITbid:",(G1798*1000))</f>
        <v>TAITbid:20000</v>
      </c>
      <c t="str" s="27" r="K1798">
        <f>CONCATENATE("TAITUnscheduled:",(I1798*1000))</f>
        <v>TAITUnscheduled:0</v>
      </c>
      <c t="str" s="27" r="L1798">
        <f>CONCATENATE("TAITPlanned:",(N1798*1000))</f>
        <v>TAITPlanned:0</v>
      </c>
      <c t="str" s="27" r="M1798">
        <f>CONCATENATE("TAITSettled:",(P1798*1000))</f>
        <v>TAITSettled:20000</v>
      </c>
      <c s="36" r="N1798"/>
      <c s="34" r="O1798"/>
      <c s="8" r="P1798">
        <v>20</v>
      </c>
      <c s="17" r="Q1798"/>
      <c s="40" r="R1798"/>
      <c s="40" r="S1798"/>
      <c s="17" r="T1798"/>
      <c s="29" r="U1798">
        <f>(((20*AB1798)*AC1798)+(20*AA1798))*1</f>
        <v>0</v>
      </c>
      <c s="29" r="V1798">
        <f>IF((U1798=0),0,(S1798/U1798))</f>
        <v>0</v>
      </c>
      <c s="40" r="X1798">
        <f>(AA1798+AB1798)*AC1798</f>
        <v>0</v>
      </c>
      <c s="17" r="Y1798"/>
      <c s="31" r="AA1798"/>
      <c s="31" r="AB1798"/>
      <c s="31" r="AC1798"/>
      <c s="31" r="AD1798"/>
    </row>
    <row customHeight="1" r="1799" ht="12.0">
      <c s="19" r="A1799">
        <v>41804.875</v>
      </c>
      <c s="23" r="B1799">
        <v>41804.9166666667</v>
      </c>
      <c s="19" r="C1799">
        <f>A1799+TIME(5,0,0)</f>
        <v>41805.0833333333</v>
      </c>
      <c s="24" r="D1799">
        <f>DATE(YEAR(C1799),MONTH(C1799),DAY(C1799))</f>
        <v>41805</v>
      </c>
      <c s="27" r="E1799">
        <f>HOUR(C1799)</f>
        <v>2</v>
      </c>
      <c t="str" s="27" r="F1799">
        <f>CONCATENATE("TAITsched:",(H1799*1000))</f>
        <v>TAITsched:20000</v>
      </c>
      <c s="18" r="G1799">
        <v>20</v>
      </c>
      <c s="8" r="H1799">
        <v>20</v>
      </c>
      <c s="36" r="I1799">
        <v>0</v>
      </c>
      <c t="str" s="27" r="J1799">
        <f>CONCATENATE("TAITbid:",(G1799*1000))</f>
        <v>TAITbid:20000</v>
      </c>
      <c t="str" s="27" r="K1799">
        <f>CONCATENATE("TAITUnscheduled:",(I1799*1000))</f>
        <v>TAITUnscheduled:0</v>
      </c>
      <c t="str" s="27" r="L1799">
        <f>CONCATENATE("TAITPlanned:",(N1799*1000))</f>
        <v>TAITPlanned:0</v>
      </c>
      <c t="str" s="27" r="M1799">
        <f>CONCATENATE("TAITSettled:",(P1799*1000))</f>
        <v>TAITSettled:20000</v>
      </c>
      <c s="36" r="N1799"/>
      <c s="34" r="O1799"/>
      <c s="8" r="P1799">
        <v>20</v>
      </c>
      <c s="17" r="Q1799"/>
      <c s="40" r="R1799"/>
      <c s="40" r="S1799"/>
      <c s="17" r="T1799"/>
      <c s="29" r="U1799">
        <f>(((20*AB1799)*AC1799)+(20*AA1799))*1</f>
        <v>0</v>
      </c>
      <c s="29" r="V1799">
        <f>IF((U1799=0),0,(S1799/U1799))</f>
        <v>0</v>
      </c>
      <c s="40" r="X1799">
        <f>(AA1799+AB1799)*AC1799</f>
        <v>0</v>
      </c>
      <c s="17" r="Y1799"/>
      <c s="31" r="AA1799"/>
      <c s="31" r="AB1799"/>
      <c s="31" r="AC1799"/>
      <c s="31" r="AD1799"/>
    </row>
    <row customHeight="1" r="1800" ht="12.0">
      <c s="19" r="A1800">
        <v>41804.9166666667</v>
      </c>
      <c s="23" r="B1800">
        <v>41804.9583333333</v>
      </c>
      <c s="19" r="C1800">
        <f>A1800+TIME(5,0,0)</f>
        <v>41805.125</v>
      </c>
      <c s="24" r="D1800">
        <f>DATE(YEAR(C1800),MONTH(C1800),DAY(C1800))</f>
        <v>41805</v>
      </c>
      <c s="27" r="E1800">
        <f>HOUR(C1800)</f>
        <v>3</v>
      </c>
      <c t="str" s="27" r="F1800">
        <f>CONCATENATE("TAITsched:",(H1800*1000))</f>
        <v>TAITsched:20000</v>
      </c>
      <c s="18" r="G1800">
        <v>20</v>
      </c>
      <c s="8" r="H1800">
        <v>20</v>
      </c>
      <c s="36" r="I1800">
        <v>0</v>
      </c>
      <c t="str" s="27" r="J1800">
        <f>CONCATENATE("TAITbid:",(G1800*1000))</f>
        <v>TAITbid:20000</v>
      </c>
      <c t="str" s="27" r="K1800">
        <f>CONCATENATE("TAITUnscheduled:",(I1800*1000))</f>
        <v>TAITUnscheduled:0</v>
      </c>
      <c t="str" s="27" r="L1800">
        <f>CONCATENATE("TAITPlanned:",(N1800*1000))</f>
        <v>TAITPlanned:0</v>
      </c>
      <c t="str" s="27" r="M1800">
        <f>CONCATENATE("TAITSettled:",(P1800*1000))</f>
        <v>TAITSettled:20000</v>
      </c>
      <c s="36" r="N1800"/>
      <c s="34" r="O1800"/>
      <c s="8" r="P1800">
        <v>20</v>
      </c>
      <c s="17" r="Q1800"/>
      <c s="40" r="R1800"/>
      <c s="40" r="S1800"/>
      <c s="17" r="T1800"/>
      <c s="29" r="U1800">
        <f>(((20*AB1800)*AC1800)+(20*AA1800))*1</f>
        <v>0</v>
      </c>
      <c s="29" r="V1800">
        <f>IF((U1800=0),0,(S1800/U1800))</f>
        <v>0</v>
      </c>
      <c s="40" r="X1800">
        <f>(AA1800+AB1800)*AC1800</f>
        <v>0</v>
      </c>
      <c s="17" r="Y1800"/>
      <c s="31" r="AA1800"/>
      <c s="31" r="AB1800"/>
      <c s="31" r="AC1800"/>
      <c s="31" r="AD1800"/>
    </row>
    <row customHeight="1" r="1801" ht="12.0">
      <c s="19" r="A1801">
        <v>41804.9583333333</v>
      </c>
      <c s="23" r="B1801">
        <v>41805</v>
      </c>
      <c s="19" r="C1801">
        <f>A1801+TIME(5,0,0)</f>
        <v>41805.1666666667</v>
      </c>
      <c s="24" r="D1801">
        <f>DATE(YEAR(C1801),MONTH(C1801),DAY(C1801))</f>
        <v>41805</v>
      </c>
      <c s="27" r="E1801">
        <f>HOUR(C1801)</f>
        <v>4</v>
      </c>
      <c t="str" s="27" r="F1801">
        <f>CONCATENATE("TAITsched:",(H1801*1000))</f>
        <v>TAITsched:20000</v>
      </c>
      <c s="18" r="G1801">
        <v>20</v>
      </c>
      <c s="8" r="H1801">
        <v>20</v>
      </c>
      <c s="36" r="I1801">
        <v>0</v>
      </c>
      <c t="str" s="27" r="J1801">
        <f>CONCATENATE("TAITbid:",(G1801*1000))</f>
        <v>TAITbid:20000</v>
      </c>
      <c t="str" s="27" r="K1801">
        <f>CONCATENATE("TAITUnscheduled:",(I1801*1000))</f>
        <v>TAITUnscheduled:0</v>
      </c>
      <c t="str" s="27" r="L1801">
        <f>CONCATENATE("TAITPlanned:",(N1801*1000))</f>
        <v>TAITPlanned:0</v>
      </c>
      <c t="str" s="27" r="M1801">
        <f>CONCATENATE("TAITSettled:",(P1801*1000))</f>
        <v>TAITSettled:20000</v>
      </c>
      <c s="36" r="N1801"/>
      <c s="34" r="O1801"/>
      <c s="8" r="P1801">
        <v>20</v>
      </c>
      <c s="17" r="Q1801"/>
      <c s="40" r="R1801"/>
      <c s="40" r="S1801"/>
      <c s="17" r="T1801"/>
      <c s="29" r="U1801">
        <f>(((20*AB1801)*AC1801)+(20*AA1801))*1</f>
        <v>0</v>
      </c>
      <c s="29" r="V1801">
        <f>IF((U1801=0),0,(S1801/U1801))</f>
        <v>0</v>
      </c>
      <c s="40" r="X1801">
        <f>(AA1801+AB1801)*AC1801</f>
        <v>0</v>
      </c>
      <c s="17" r="Y1801"/>
      <c s="31" r="AA1801"/>
      <c s="31" r="AB1801"/>
      <c s="31" r="AC1801"/>
      <c s="31" r="AD1801"/>
    </row>
    <row customHeight="1" r="1802" ht="12.0">
      <c s="19" r="A1802">
        <v>41805</v>
      </c>
      <c s="23" r="B1802">
        <v>41805.0416666667</v>
      </c>
      <c s="19" r="C1802">
        <f>A1802+TIME(5,0,0)</f>
        <v>41805.2083333333</v>
      </c>
      <c s="24" r="D1802">
        <f>DATE(YEAR(C1802),MONTH(C1802),DAY(C1802))</f>
        <v>41805</v>
      </c>
      <c s="27" r="E1802">
        <f>HOUR(C1802)</f>
        <v>5</v>
      </c>
      <c t="str" s="27" r="F1802">
        <f>CONCATENATE("TAITsched:",(H1802*1000))</f>
        <v>TAITsched:20000</v>
      </c>
      <c s="18" r="G1802">
        <v>20</v>
      </c>
      <c s="8" r="H1802">
        <v>20</v>
      </c>
      <c s="36" r="I1802">
        <v>0</v>
      </c>
      <c t="str" s="27" r="J1802">
        <f>CONCATENATE("TAITbid:",(G1802*1000))</f>
        <v>TAITbid:20000</v>
      </c>
      <c t="str" s="27" r="K1802">
        <f>CONCATENATE("TAITUnscheduled:",(I1802*1000))</f>
        <v>TAITUnscheduled:0</v>
      </c>
      <c t="str" s="27" r="L1802">
        <f>CONCATENATE("TAITPlanned:",(N1802*1000))</f>
        <v>TAITPlanned:0</v>
      </c>
      <c t="str" s="27" r="M1802">
        <f>CONCATENATE("TAITSettled:",(P1802*1000))</f>
        <v>TAITSettled:20000</v>
      </c>
      <c s="36" r="N1802"/>
      <c s="34" r="O1802"/>
      <c s="8" r="P1802">
        <v>20</v>
      </c>
      <c s="17" r="Q1802"/>
      <c s="40" r="R1802"/>
      <c s="40" r="S1802"/>
      <c s="17" r="T1802"/>
      <c s="29" r="U1802">
        <f>(((20*AB1802)*AC1802)+(20*AA1802))*1</f>
        <v>0</v>
      </c>
      <c s="29" r="V1802">
        <f>IF((U1802=0),0,(S1802/U1802))</f>
        <v>0</v>
      </c>
      <c s="40" r="X1802">
        <f>(AA1802+AB1802)*AC1802</f>
        <v>0</v>
      </c>
      <c s="17" r="Y1802"/>
      <c s="31" r="AA1802"/>
      <c s="31" r="AB1802"/>
      <c s="31" r="AC1802"/>
      <c s="31" r="AD1802"/>
    </row>
    <row customHeight="1" r="1803" ht="12.0">
      <c s="19" r="A1803">
        <v>41805.0416666667</v>
      </c>
      <c s="23" r="B1803">
        <v>41805.0833333333</v>
      </c>
      <c s="19" r="C1803">
        <f>A1803+TIME(5,0,0)</f>
        <v>41805.25</v>
      </c>
      <c s="24" r="D1803">
        <f>DATE(YEAR(C1803),MONTH(C1803),DAY(C1803))</f>
        <v>41805</v>
      </c>
      <c s="27" r="E1803">
        <f>HOUR(C1803)</f>
        <v>6</v>
      </c>
      <c t="str" s="27" r="F1803">
        <f>CONCATENATE("TAITsched:",(H1803*1000))</f>
        <v>TAITsched:20000</v>
      </c>
      <c s="18" r="G1803">
        <v>20</v>
      </c>
      <c s="8" r="H1803">
        <v>20</v>
      </c>
      <c s="36" r="I1803">
        <v>0</v>
      </c>
      <c t="str" s="27" r="J1803">
        <f>CONCATENATE("TAITbid:",(G1803*1000))</f>
        <v>TAITbid:20000</v>
      </c>
      <c t="str" s="27" r="K1803">
        <f>CONCATENATE("TAITUnscheduled:",(I1803*1000))</f>
        <v>TAITUnscheduled:0</v>
      </c>
      <c t="str" s="27" r="L1803">
        <f>CONCATENATE("TAITPlanned:",(N1803*1000))</f>
        <v>TAITPlanned:0</v>
      </c>
      <c t="str" s="27" r="M1803">
        <f>CONCATENATE("TAITSettled:",(P1803*1000))</f>
        <v>TAITSettled:20000</v>
      </c>
      <c s="36" r="N1803"/>
      <c s="34" r="O1803"/>
      <c s="8" r="P1803">
        <v>20</v>
      </c>
      <c s="17" r="Q1803"/>
      <c s="40" r="R1803"/>
      <c s="40" r="S1803"/>
      <c s="17" r="T1803"/>
      <c s="29" r="U1803">
        <f>(((20*AB1803)*AC1803)+(20*AA1803))*1</f>
        <v>0</v>
      </c>
      <c s="29" r="V1803">
        <f>IF((U1803=0),0,(S1803/U1803))</f>
        <v>0</v>
      </c>
      <c s="40" r="X1803">
        <f>(AA1803+AB1803)*AC1803</f>
        <v>0</v>
      </c>
      <c s="17" r="Y1803"/>
      <c s="31" r="AA1803"/>
      <c s="31" r="AB1803"/>
      <c s="31" r="AC1803"/>
      <c s="31" r="AD1803"/>
    </row>
    <row customHeight="1" r="1804" ht="12.0">
      <c s="19" r="A1804">
        <v>41805.0833333333</v>
      </c>
      <c s="23" r="B1804">
        <v>41805.125</v>
      </c>
      <c s="19" r="C1804">
        <f>A1804+TIME(5,0,0)</f>
        <v>41805.2916666667</v>
      </c>
      <c s="24" r="D1804">
        <f>DATE(YEAR(C1804),MONTH(C1804),DAY(C1804))</f>
        <v>41805</v>
      </c>
      <c s="27" r="E1804">
        <f>HOUR(C1804)</f>
        <v>7</v>
      </c>
      <c t="str" s="27" r="F1804">
        <f>CONCATENATE("TAITsched:",(H1804*1000))</f>
        <v>TAITsched:20000</v>
      </c>
      <c s="18" r="G1804">
        <v>20</v>
      </c>
      <c s="8" r="H1804">
        <v>20</v>
      </c>
      <c s="36" r="I1804">
        <v>0</v>
      </c>
      <c t="str" s="27" r="J1804">
        <f>CONCATENATE("TAITbid:",(G1804*1000))</f>
        <v>TAITbid:20000</v>
      </c>
      <c t="str" s="27" r="K1804">
        <f>CONCATENATE("TAITUnscheduled:",(I1804*1000))</f>
        <v>TAITUnscheduled:0</v>
      </c>
      <c t="str" s="27" r="L1804">
        <f>CONCATENATE("TAITPlanned:",(N1804*1000))</f>
        <v>TAITPlanned:0</v>
      </c>
      <c t="str" s="27" r="M1804">
        <f>CONCATENATE("TAITSettled:",(P1804*1000))</f>
        <v>TAITSettled:20000</v>
      </c>
      <c s="36" r="N1804"/>
      <c s="34" r="O1804"/>
      <c s="8" r="P1804">
        <v>20</v>
      </c>
      <c s="17" r="Q1804"/>
      <c s="40" r="R1804"/>
      <c s="40" r="S1804"/>
      <c s="17" r="T1804"/>
      <c s="29" r="U1804">
        <f>(((20*AB1804)*AC1804)+(20*AA1804))*1</f>
        <v>0</v>
      </c>
      <c s="29" r="V1804">
        <f>IF((U1804=0),0,(S1804/U1804))</f>
        <v>0</v>
      </c>
      <c s="40" r="X1804">
        <f>(AA1804+AB1804)*AC1804</f>
        <v>0</v>
      </c>
      <c s="17" r="Y1804"/>
      <c s="31" r="AA1804"/>
      <c s="31" r="AB1804"/>
      <c s="31" r="AC1804"/>
      <c s="31" r="AD1804"/>
    </row>
    <row customHeight="1" r="1805" ht="12.0">
      <c s="19" r="A1805">
        <v>41805.125</v>
      </c>
      <c s="23" r="B1805">
        <v>41805.1666666667</v>
      </c>
      <c s="19" r="C1805">
        <f>A1805+TIME(5,0,0)</f>
        <v>41805.3333333333</v>
      </c>
      <c s="24" r="D1805">
        <f>DATE(YEAR(C1805),MONTH(C1805),DAY(C1805))</f>
        <v>41805</v>
      </c>
      <c s="27" r="E1805">
        <f>HOUR(C1805)</f>
        <v>8</v>
      </c>
      <c t="str" s="27" r="F1805">
        <f>CONCATENATE("TAITsched:",(H1805*1000))</f>
        <v>TAITsched:20000</v>
      </c>
      <c s="18" r="G1805">
        <v>20</v>
      </c>
      <c s="8" r="H1805">
        <v>20</v>
      </c>
      <c s="36" r="I1805">
        <v>0</v>
      </c>
      <c t="str" s="27" r="J1805">
        <f>CONCATENATE("TAITbid:",(G1805*1000))</f>
        <v>TAITbid:20000</v>
      </c>
      <c t="str" s="27" r="K1805">
        <f>CONCATENATE("TAITUnscheduled:",(I1805*1000))</f>
        <v>TAITUnscheduled:0</v>
      </c>
      <c t="str" s="27" r="L1805">
        <f>CONCATENATE("TAITPlanned:",(N1805*1000))</f>
        <v>TAITPlanned:0</v>
      </c>
      <c t="str" s="27" r="M1805">
        <f>CONCATENATE("TAITSettled:",(P1805*1000))</f>
        <v>TAITSettled:20000</v>
      </c>
      <c s="36" r="N1805"/>
      <c s="34" r="O1805"/>
      <c s="8" r="P1805">
        <v>20</v>
      </c>
      <c s="17" r="Q1805"/>
      <c s="40" r="R1805"/>
      <c s="40" r="S1805"/>
      <c s="17" r="T1805"/>
      <c s="29" r="U1805">
        <f>(((20*AB1805)*AC1805)+(20*AA1805))*1</f>
        <v>0</v>
      </c>
      <c s="29" r="V1805">
        <f>IF((U1805=0),0,(S1805/U1805))</f>
        <v>0</v>
      </c>
      <c s="40" r="X1805">
        <f>(AA1805+AB1805)*AC1805</f>
        <v>0</v>
      </c>
      <c s="17" r="Y1805"/>
      <c s="31" r="AA1805"/>
      <c s="31" r="AB1805"/>
      <c s="31" r="AC1805"/>
      <c s="31" r="AD1805"/>
    </row>
    <row customHeight="1" r="1806" ht="12.0">
      <c s="19" r="A1806">
        <v>41805.1666666667</v>
      </c>
      <c s="23" r="B1806">
        <v>41805.2083333333</v>
      </c>
      <c s="19" r="C1806">
        <f>A1806+TIME(5,0,0)</f>
        <v>41805.375</v>
      </c>
      <c s="24" r="D1806">
        <f>DATE(YEAR(C1806),MONTH(C1806),DAY(C1806))</f>
        <v>41805</v>
      </c>
      <c s="27" r="E1806">
        <f>HOUR(C1806)</f>
        <v>9</v>
      </c>
      <c t="str" s="27" r="F1806">
        <f>CONCATENATE("TAITsched:",(H1806*1000))</f>
        <v>TAITsched:20000</v>
      </c>
      <c s="18" r="G1806">
        <v>20</v>
      </c>
      <c s="8" r="H1806">
        <v>20</v>
      </c>
      <c s="36" r="I1806">
        <v>0</v>
      </c>
      <c t="str" s="27" r="J1806">
        <f>CONCATENATE("TAITbid:",(G1806*1000))</f>
        <v>TAITbid:20000</v>
      </c>
      <c t="str" s="27" r="K1806">
        <f>CONCATENATE("TAITUnscheduled:",(I1806*1000))</f>
        <v>TAITUnscheduled:0</v>
      </c>
      <c t="str" s="27" r="L1806">
        <f>CONCATENATE("TAITPlanned:",(N1806*1000))</f>
        <v>TAITPlanned:0</v>
      </c>
      <c t="str" s="27" r="M1806">
        <f>CONCATENATE("TAITSettled:",(P1806*1000))</f>
        <v>TAITSettled:20000</v>
      </c>
      <c s="36" r="N1806"/>
      <c s="34" r="O1806"/>
      <c s="8" r="P1806">
        <v>20</v>
      </c>
      <c s="17" r="Q1806"/>
      <c s="40" r="R1806"/>
      <c s="40" r="S1806"/>
      <c s="17" r="T1806"/>
      <c s="29" r="U1806">
        <f>(((20*AB1806)*AC1806)+(20*AA1806))*1</f>
        <v>0</v>
      </c>
      <c s="29" r="V1806">
        <f>IF((U1806=0),0,(S1806/U1806))</f>
        <v>0</v>
      </c>
      <c s="40" r="X1806">
        <f>(AA1806+AB1806)*AC1806</f>
        <v>0</v>
      </c>
      <c s="17" r="Y1806"/>
      <c s="31" r="AA1806"/>
      <c s="31" r="AB1806"/>
      <c s="31" r="AC1806"/>
      <c s="31" r="AD1806"/>
    </row>
    <row customHeight="1" r="1807" ht="12.0">
      <c s="19" r="A1807">
        <v>41805.2083333333</v>
      </c>
      <c s="23" r="B1807">
        <v>41805.25</v>
      </c>
      <c s="19" r="C1807">
        <f>A1807+TIME(5,0,0)</f>
        <v>41805.4166666667</v>
      </c>
      <c s="24" r="D1807">
        <f>DATE(YEAR(C1807),MONTH(C1807),DAY(C1807))</f>
        <v>41805</v>
      </c>
      <c s="27" r="E1807">
        <f>HOUR(C1807)</f>
        <v>10</v>
      </c>
      <c t="str" s="27" r="F1807">
        <f>CONCATENATE("TAITsched:",(H1807*1000))</f>
        <v>TAITsched:20000</v>
      </c>
      <c s="18" r="G1807">
        <v>20</v>
      </c>
      <c s="8" r="H1807">
        <v>20</v>
      </c>
      <c s="36" r="I1807">
        <v>0</v>
      </c>
      <c t="str" s="27" r="J1807">
        <f>CONCATENATE("TAITbid:",(G1807*1000))</f>
        <v>TAITbid:20000</v>
      </c>
      <c t="str" s="27" r="K1807">
        <f>CONCATENATE("TAITUnscheduled:",(I1807*1000))</f>
        <v>TAITUnscheduled:0</v>
      </c>
      <c t="str" s="27" r="L1807">
        <f>CONCATENATE("TAITPlanned:",(N1807*1000))</f>
        <v>TAITPlanned:0</v>
      </c>
      <c t="str" s="27" r="M1807">
        <f>CONCATENATE("TAITSettled:",(P1807*1000))</f>
        <v>TAITSettled:20000</v>
      </c>
      <c s="36" r="N1807"/>
      <c s="34" r="O1807"/>
      <c s="8" r="P1807">
        <v>20</v>
      </c>
      <c s="17" r="Q1807"/>
      <c s="40" r="R1807"/>
      <c s="40" r="S1807"/>
      <c s="17" r="T1807"/>
      <c s="29" r="U1807">
        <f>(((20*AB1807)*AC1807)+(20*AA1807))*1</f>
        <v>0</v>
      </c>
      <c s="29" r="V1807">
        <f>IF((U1807=0),0,(S1807/U1807))</f>
        <v>0</v>
      </c>
      <c s="40" r="X1807">
        <f>(AA1807+AB1807)*AC1807</f>
        <v>0</v>
      </c>
      <c s="17" r="Y1807"/>
      <c s="31" r="AA1807"/>
      <c s="31" r="AB1807"/>
      <c s="31" r="AC1807"/>
      <c s="31" r="AD1807"/>
    </row>
    <row customHeight="1" r="1808" ht="12.0">
      <c s="19" r="A1808">
        <v>41805.25</v>
      </c>
      <c s="23" r="B1808">
        <v>41805.2916666667</v>
      </c>
      <c s="19" r="C1808">
        <f>A1808+TIME(5,0,0)</f>
        <v>41805.4583333333</v>
      </c>
      <c s="24" r="D1808">
        <f>DATE(YEAR(C1808),MONTH(C1808),DAY(C1808))</f>
        <v>41805</v>
      </c>
      <c s="27" r="E1808">
        <f>HOUR(C1808)</f>
        <v>11</v>
      </c>
      <c t="str" s="27" r="F1808">
        <f>CONCATENATE("TAITsched:",(H1808*1000))</f>
        <v>TAITsched:20000</v>
      </c>
      <c s="18" r="G1808">
        <v>20</v>
      </c>
      <c s="8" r="H1808">
        <v>20</v>
      </c>
      <c s="36" r="I1808">
        <v>0</v>
      </c>
      <c t="str" s="27" r="J1808">
        <f>CONCATENATE("TAITbid:",(G1808*1000))</f>
        <v>TAITbid:20000</v>
      </c>
      <c t="str" s="27" r="K1808">
        <f>CONCATENATE("TAITUnscheduled:",(I1808*1000))</f>
        <v>TAITUnscheduled:0</v>
      </c>
      <c t="str" s="27" r="L1808">
        <f>CONCATENATE("TAITPlanned:",(N1808*1000))</f>
        <v>TAITPlanned:0</v>
      </c>
      <c t="str" s="27" r="M1808">
        <f>CONCATENATE("TAITSettled:",(P1808*1000))</f>
        <v>TAITSettled:20000</v>
      </c>
      <c s="36" r="N1808"/>
      <c s="34" r="O1808"/>
      <c s="8" r="P1808">
        <v>20</v>
      </c>
      <c s="17" r="Q1808"/>
      <c s="40" r="R1808"/>
      <c s="40" r="S1808"/>
      <c s="17" r="T1808"/>
      <c s="29" r="U1808">
        <f>(((20*AB1808)*AC1808)+(20*AA1808))*1</f>
        <v>0</v>
      </c>
      <c s="29" r="V1808">
        <f>IF((U1808=0),0,(S1808/U1808))</f>
        <v>0</v>
      </c>
      <c s="40" r="X1808">
        <f>(AA1808+AB1808)*AC1808</f>
        <v>0</v>
      </c>
      <c s="17" r="Y1808"/>
      <c s="31" r="AA1808"/>
      <c s="31" r="AB1808"/>
      <c s="31" r="AC1808"/>
      <c s="31" r="AD1808"/>
    </row>
    <row customHeight="1" r="1809" ht="12.0">
      <c s="19" r="A1809">
        <v>41805.2916666667</v>
      </c>
      <c s="23" r="B1809">
        <v>41805.3333333333</v>
      </c>
      <c s="19" r="C1809">
        <f>A1809+TIME(5,0,0)</f>
        <v>41805.5</v>
      </c>
      <c s="24" r="D1809">
        <f>DATE(YEAR(C1809),MONTH(C1809),DAY(C1809))</f>
        <v>41805</v>
      </c>
      <c s="27" r="E1809">
        <f>HOUR(C1809)</f>
        <v>12</v>
      </c>
      <c t="str" s="27" r="F1809">
        <f>CONCATENATE("TAITsched:",(H1809*1000))</f>
        <v>TAITsched:20000</v>
      </c>
      <c s="18" r="G1809">
        <v>20</v>
      </c>
      <c s="8" r="H1809">
        <v>20</v>
      </c>
      <c s="36" r="I1809">
        <v>0</v>
      </c>
      <c t="str" s="27" r="J1809">
        <f>CONCATENATE("TAITbid:",(G1809*1000))</f>
        <v>TAITbid:20000</v>
      </c>
      <c t="str" s="27" r="K1809">
        <f>CONCATENATE("TAITUnscheduled:",(I1809*1000))</f>
        <v>TAITUnscheduled:0</v>
      </c>
      <c t="str" s="27" r="L1809">
        <f>CONCATENATE("TAITPlanned:",(N1809*1000))</f>
        <v>TAITPlanned:0</v>
      </c>
      <c t="str" s="27" r="M1809">
        <f>CONCATENATE("TAITSettled:",(P1809*1000))</f>
        <v>TAITSettled:20000</v>
      </c>
      <c s="36" r="N1809"/>
      <c s="34" r="O1809"/>
      <c s="8" r="P1809">
        <v>20</v>
      </c>
      <c s="17" r="Q1809"/>
      <c s="40" r="R1809"/>
      <c s="40" r="S1809"/>
      <c s="17" r="T1809"/>
      <c s="29" r="U1809">
        <f>(((20*AB1809)*AC1809)+(20*AA1809))*1</f>
        <v>0</v>
      </c>
      <c s="29" r="V1809">
        <f>IF((U1809=0),0,(S1809/U1809))</f>
        <v>0</v>
      </c>
      <c s="40" r="X1809">
        <f>(AA1809+AB1809)*AC1809</f>
        <v>0</v>
      </c>
      <c s="17" r="Y1809"/>
      <c s="31" r="AA1809"/>
      <c s="31" r="AB1809"/>
      <c s="31" r="AC1809"/>
      <c s="31" r="AD1809"/>
    </row>
    <row customHeight="1" r="1810" ht="12.0">
      <c s="19" r="A1810">
        <v>41805.3333333333</v>
      </c>
      <c s="23" r="B1810">
        <v>41805.375</v>
      </c>
      <c s="19" r="C1810">
        <f>A1810+TIME(5,0,0)</f>
        <v>41805.5416666667</v>
      </c>
      <c s="24" r="D1810">
        <f>DATE(YEAR(C1810),MONTH(C1810),DAY(C1810))</f>
        <v>41805</v>
      </c>
      <c s="27" r="E1810">
        <f>HOUR(C1810)</f>
        <v>13</v>
      </c>
      <c t="str" s="27" r="F1810">
        <f>CONCATENATE("TAITsched:",(H1810*1000))</f>
        <v>TAITsched:20000</v>
      </c>
      <c s="18" r="G1810">
        <v>20</v>
      </c>
      <c s="8" r="H1810">
        <v>20</v>
      </c>
      <c s="36" r="I1810">
        <v>0</v>
      </c>
      <c t="str" s="27" r="J1810">
        <f>CONCATENATE("TAITbid:",(G1810*1000))</f>
        <v>TAITbid:20000</v>
      </c>
      <c t="str" s="27" r="K1810">
        <f>CONCATENATE("TAITUnscheduled:",(I1810*1000))</f>
        <v>TAITUnscheduled:0</v>
      </c>
      <c t="str" s="27" r="L1810">
        <f>CONCATENATE("TAITPlanned:",(N1810*1000))</f>
        <v>TAITPlanned:0</v>
      </c>
      <c t="str" s="27" r="M1810">
        <f>CONCATENATE("TAITSettled:",(P1810*1000))</f>
        <v>TAITSettled:20000</v>
      </c>
      <c s="36" r="N1810"/>
      <c s="34" r="O1810"/>
      <c s="8" r="P1810">
        <v>20</v>
      </c>
      <c s="17" r="Q1810"/>
      <c s="40" r="R1810"/>
      <c s="40" r="S1810"/>
      <c s="17" r="T1810"/>
      <c s="29" r="U1810">
        <f>(((20*AB1810)*AC1810)+(20*AA1810))*1</f>
        <v>0</v>
      </c>
      <c s="29" r="V1810">
        <f>IF((U1810=0),0,(S1810/U1810))</f>
        <v>0</v>
      </c>
      <c s="40" r="X1810">
        <f>(AA1810+AB1810)*AC1810</f>
        <v>0</v>
      </c>
      <c s="17" r="Y1810"/>
      <c s="31" r="AA1810"/>
      <c s="31" r="AB1810"/>
      <c s="31" r="AC1810"/>
      <c s="31" r="AD1810"/>
    </row>
    <row customHeight="1" r="1811" ht="12.0">
      <c s="19" r="A1811">
        <v>41805.375</v>
      </c>
      <c s="23" r="B1811">
        <v>41805.4166666667</v>
      </c>
      <c s="19" r="C1811">
        <f>A1811+TIME(5,0,0)</f>
        <v>41805.5833333333</v>
      </c>
      <c s="24" r="D1811">
        <f>DATE(YEAR(C1811),MONTH(C1811),DAY(C1811))</f>
        <v>41805</v>
      </c>
      <c s="27" r="E1811">
        <f>HOUR(C1811)</f>
        <v>14</v>
      </c>
      <c t="str" s="27" r="F1811">
        <f>CONCATENATE("TAITsched:",(H1811*1000))</f>
        <v>TAITsched:20000</v>
      </c>
      <c s="18" r="G1811">
        <v>20</v>
      </c>
      <c s="8" r="H1811">
        <v>20</v>
      </c>
      <c s="36" r="I1811">
        <v>0</v>
      </c>
      <c t="str" s="27" r="J1811">
        <f>CONCATENATE("TAITbid:",(G1811*1000))</f>
        <v>TAITbid:20000</v>
      </c>
      <c t="str" s="27" r="K1811">
        <f>CONCATENATE("TAITUnscheduled:",(I1811*1000))</f>
        <v>TAITUnscheduled:0</v>
      </c>
      <c t="str" s="27" r="L1811">
        <f>CONCATENATE("TAITPlanned:",(N1811*1000))</f>
        <v>TAITPlanned:0</v>
      </c>
      <c t="str" s="27" r="M1811">
        <f>CONCATENATE("TAITSettled:",(P1811*1000))</f>
        <v>TAITSettled:20000</v>
      </c>
      <c s="36" r="N1811"/>
      <c s="34" r="O1811"/>
      <c s="8" r="P1811">
        <v>20</v>
      </c>
      <c s="17" r="Q1811"/>
      <c s="40" r="R1811"/>
      <c s="40" r="S1811"/>
      <c s="17" r="T1811"/>
      <c s="29" r="U1811">
        <f>(((20*AB1811)*AC1811)+(20*AA1811))*1</f>
        <v>0</v>
      </c>
      <c s="29" r="V1811">
        <f>IF((U1811=0),0,(S1811/U1811))</f>
        <v>0</v>
      </c>
      <c s="40" r="X1811">
        <f>(AA1811+AB1811)*AC1811</f>
        <v>0</v>
      </c>
      <c s="17" r="Y1811"/>
      <c s="31" r="AA1811"/>
      <c s="31" r="AB1811"/>
      <c s="31" r="AC1811"/>
      <c s="31" r="AD1811"/>
    </row>
    <row customHeight="1" r="1812" ht="12.0">
      <c s="19" r="A1812">
        <v>41805.4166666667</v>
      </c>
      <c s="23" r="B1812">
        <v>41805.4583333333</v>
      </c>
      <c s="19" r="C1812">
        <f>A1812+TIME(5,0,0)</f>
        <v>41805.625</v>
      </c>
      <c s="24" r="D1812">
        <f>DATE(YEAR(C1812),MONTH(C1812),DAY(C1812))</f>
        <v>41805</v>
      </c>
      <c s="27" r="E1812">
        <f>HOUR(C1812)</f>
        <v>15</v>
      </c>
      <c t="str" s="27" r="F1812">
        <f>CONCATENATE("TAITsched:",(H1812*1000))</f>
        <v>TAITsched:20000</v>
      </c>
      <c s="18" r="G1812">
        <v>20</v>
      </c>
      <c s="8" r="H1812">
        <v>20</v>
      </c>
      <c s="36" r="I1812">
        <v>0</v>
      </c>
      <c t="str" s="27" r="J1812">
        <f>CONCATENATE("TAITbid:",(G1812*1000))</f>
        <v>TAITbid:20000</v>
      </c>
      <c t="str" s="27" r="K1812">
        <f>CONCATENATE("TAITUnscheduled:",(I1812*1000))</f>
        <v>TAITUnscheduled:0</v>
      </c>
      <c t="str" s="27" r="L1812">
        <f>CONCATENATE("TAITPlanned:",(N1812*1000))</f>
        <v>TAITPlanned:0</v>
      </c>
      <c t="str" s="27" r="M1812">
        <f>CONCATENATE("TAITSettled:",(P1812*1000))</f>
        <v>TAITSettled:20000</v>
      </c>
      <c s="36" r="N1812"/>
      <c s="34" r="O1812"/>
      <c s="8" r="P1812">
        <v>20</v>
      </c>
      <c s="17" r="Q1812"/>
      <c s="40" r="R1812"/>
      <c s="40" r="S1812"/>
      <c s="17" r="T1812"/>
      <c s="29" r="U1812">
        <f>(((20*AB1812)*AC1812)+(20*AA1812))*1</f>
        <v>0</v>
      </c>
      <c s="29" r="V1812">
        <f>IF((U1812=0),0,(S1812/U1812))</f>
        <v>0</v>
      </c>
      <c s="40" r="X1812">
        <f>(AA1812+AB1812)*AC1812</f>
        <v>0</v>
      </c>
      <c s="17" r="Y1812"/>
      <c s="31" r="AA1812"/>
      <c s="31" r="AB1812"/>
      <c s="31" r="AC1812"/>
      <c s="31" r="AD1812"/>
    </row>
    <row customHeight="1" r="1813" ht="12.0">
      <c s="19" r="A1813">
        <v>41805.4583333333</v>
      </c>
      <c s="23" r="B1813">
        <v>41805.5</v>
      </c>
      <c s="19" r="C1813">
        <f>A1813+TIME(5,0,0)</f>
        <v>41805.6666666667</v>
      </c>
      <c s="24" r="D1813">
        <f>DATE(YEAR(C1813),MONTH(C1813),DAY(C1813))</f>
        <v>41805</v>
      </c>
      <c s="27" r="E1813">
        <f>HOUR(C1813)</f>
        <v>16</v>
      </c>
      <c t="str" s="27" r="F1813">
        <f>CONCATENATE("TAITsched:",(H1813*1000))</f>
        <v>TAITsched:20000</v>
      </c>
      <c s="18" r="G1813">
        <v>20</v>
      </c>
      <c s="8" r="H1813">
        <v>20</v>
      </c>
      <c s="36" r="I1813">
        <v>0</v>
      </c>
      <c t="str" s="27" r="J1813">
        <f>CONCATENATE("TAITbid:",(G1813*1000))</f>
        <v>TAITbid:20000</v>
      </c>
      <c t="str" s="27" r="K1813">
        <f>CONCATENATE("TAITUnscheduled:",(I1813*1000))</f>
        <v>TAITUnscheduled:0</v>
      </c>
      <c t="str" s="27" r="L1813">
        <f>CONCATENATE("TAITPlanned:",(N1813*1000))</f>
        <v>TAITPlanned:0</v>
      </c>
      <c t="str" s="27" r="M1813">
        <f>CONCATENATE("TAITSettled:",(P1813*1000))</f>
        <v>TAITSettled:20000</v>
      </c>
      <c s="36" r="N1813"/>
      <c s="34" r="O1813"/>
      <c s="8" r="P1813">
        <v>20</v>
      </c>
      <c s="17" r="Q1813"/>
      <c s="40" r="R1813"/>
      <c s="40" r="S1813"/>
      <c s="17" r="T1813"/>
      <c s="29" r="U1813">
        <f>(((20*AB1813)*AC1813)+(20*AA1813))*1</f>
        <v>0</v>
      </c>
      <c s="29" r="V1813">
        <f>IF((U1813=0),0,(S1813/U1813))</f>
        <v>0</v>
      </c>
      <c s="40" r="X1813">
        <f>(AA1813+AB1813)*AC1813</f>
        <v>0</v>
      </c>
      <c s="17" r="Y1813"/>
      <c s="31" r="AA1813"/>
      <c s="31" r="AB1813"/>
      <c s="31" r="AC1813"/>
      <c s="31" r="AD1813"/>
    </row>
    <row customHeight="1" r="1814" ht="12.0">
      <c s="19" r="A1814">
        <v>41805.5</v>
      </c>
      <c s="23" r="B1814">
        <v>41805.5416666667</v>
      </c>
      <c s="19" r="C1814">
        <f>A1814+TIME(5,0,0)</f>
        <v>41805.7083333333</v>
      </c>
      <c s="24" r="D1814">
        <f>DATE(YEAR(C1814),MONTH(C1814),DAY(C1814))</f>
        <v>41805</v>
      </c>
      <c s="27" r="E1814">
        <f>HOUR(C1814)</f>
        <v>17</v>
      </c>
      <c t="str" s="27" r="F1814">
        <f>CONCATENATE("TAITsched:",(H1814*1000))</f>
        <v>TAITsched:20000</v>
      </c>
      <c s="18" r="G1814">
        <v>20</v>
      </c>
      <c s="8" r="H1814">
        <v>20</v>
      </c>
      <c s="36" r="I1814">
        <v>0</v>
      </c>
      <c t="str" s="27" r="J1814">
        <f>CONCATENATE("TAITbid:",(G1814*1000))</f>
        <v>TAITbid:20000</v>
      </c>
      <c t="str" s="27" r="K1814">
        <f>CONCATENATE("TAITUnscheduled:",(I1814*1000))</f>
        <v>TAITUnscheduled:0</v>
      </c>
      <c t="str" s="27" r="L1814">
        <f>CONCATENATE("TAITPlanned:",(N1814*1000))</f>
        <v>TAITPlanned:0</v>
      </c>
      <c t="str" s="27" r="M1814">
        <f>CONCATENATE("TAITSettled:",(P1814*1000))</f>
        <v>TAITSettled:20000</v>
      </c>
      <c s="36" r="N1814"/>
      <c s="34" r="O1814"/>
      <c s="8" r="P1814">
        <v>20</v>
      </c>
      <c s="17" r="Q1814"/>
      <c s="40" r="R1814"/>
      <c s="40" r="S1814"/>
      <c s="17" r="T1814"/>
      <c s="29" r="U1814">
        <f>(((20*AB1814)*AC1814)+(20*AA1814))*1</f>
        <v>0</v>
      </c>
      <c s="29" r="V1814">
        <f>IF((U1814=0),0,(S1814/U1814))</f>
        <v>0</v>
      </c>
      <c s="40" r="X1814">
        <f>(AA1814+AB1814)*AC1814</f>
        <v>0</v>
      </c>
      <c s="17" r="Y1814"/>
      <c s="31" r="AA1814"/>
      <c s="31" r="AB1814"/>
      <c s="31" r="AC1814"/>
      <c s="31" r="AD1814"/>
    </row>
    <row customHeight="1" r="1815" ht="12.0">
      <c s="19" r="A1815">
        <v>41805.5416666667</v>
      </c>
      <c s="23" r="B1815">
        <v>41805.5833333333</v>
      </c>
      <c s="19" r="C1815">
        <f>A1815+TIME(5,0,0)</f>
        <v>41805.75</v>
      </c>
      <c s="24" r="D1815">
        <f>DATE(YEAR(C1815),MONTH(C1815),DAY(C1815))</f>
        <v>41805</v>
      </c>
      <c s="27" r="E1815">
        <f>HOUR(C1815)</f>
        <v>18</v>
      </c>
      <c t="str" s="27" r="F1815">
        <f>CONCATENATE("TAITsched:",(H1815*1000))</f>
        <v>TAITsched:20000</v>
      </c>
      <c s="18" r="G1815">
        <v>20</v>
      </c>
      <c s="8" r="H1815">
        <v>20</v>
      </c>
      <c s="36" r="I1815">
        <v>0</v>
      </c>
      <c t="str" s="27" r="J1815">
        <f>CONCATENATE("TAITbid:",(G1815*1000))</f>
        <v>TAITbid:20000</v>
      </c>
      <c t="str" s="27" r="K1815">
        <f>CONCATENATE("TAITUnscheduled:",(I1815*1000))</f>
        <v>TAITUnscheduled:0</v>
      </c>
      <c t="str" s="27" r="L1815">
        <f>CONCATENATE("TAITPlanned:",(N1815*1000))</f>
        <v>TAITPlanned:0</v>
      </c>
      <c t="str" s="27" r="M1815">
        <f>CONCATENATE("TAITSettled:",(P1815*1000))</f>
        <v>TAITSettled:20000</v>
      </c>
      <c s="36" r="N1815"/>
      <c s="34" r="O1815"/>
      <c s="8" r="P1815">
        <v>20</v>
      </c>
      <c s="17" r="Q1815"/>
      <c s="40" r="R1815"/>
      <c s="40" r="S1815"/>
      <c s="17" r="T1815"/>
      <c s="29" r="U1815">
        <f>(((20*AB1815)*AC1815)+(20*AA1815))*1</f>
        <v>0</v>
      </c>
      <c s="29" r="V1815">
        <f>IF((U1815=0),0,(S1815/U1815))</f>
        <v>0</v>
      </c>
      <c s="40" r="X1815">
        <f>(AA1815+AB1815)*AC1815</f>
        <v>0</v>
      </c>
      <c s="17" r="Y1815"/>
      <c s="31" r="AA1815"/>
      <c s="31" r="AB1815"/>
      <c s="31" r="AC1815"/>
      <c s="31" r="AD1815"/>
    </row>
    <row customHeight="1" r="1816" ht="12.0">
      <c s="19" r="A1816">
        <v>41805.5833333333</v>
      </c>
      <c s="23" r="B1816">
        <v>41805.625</v>
      </c>
      <c s="19" r="C1816">
        <f>A1816+TIME(5,0,0)</f>
        <v>41805.7916666667</v>
      </c>
      <c s="24" r="D1816">
        <f>DATE(YEAR(C1816),MONTH(C1816),DAY(C1816))</f>
        <v>41805</v>
      </c>
      <c s="27" r="E1816">
        <f>HOUR(C1816)</f>
        <v>19</v>
      </c>
      <c t="str" s="27" r="F1816">
        <f>CONCATENATE("TAITsched:",(H1816*1000))</f>
        <v>TAITsched:20000</v>
      </c>
      <c s="18" r="G1816">
        <v>20</v>
      </c>
      <c s="8" r="H1816">
        <v>20</v>
      </c>
      <c s="36" r="I1816">
        <v>0</v>
      </c>
      <c t="str" s="27" r="J1816">
        <f>CONCATENATE("TAITbid:",(G1816*1000))</f>
        <v>TAITbid:20000</v>
      </c>
      <c t="str" s="27" r="K1816">
        <f>CONCATENATE("TAITUnscheduled:",(I1816*1000))</f>
        <v>TAITUnscheduled:0</v>
      </c>
      <c t="str" s="27" r="L1816">
        <f>CONCATENATE("TAITPlanned:",(N1816*1000))</f>
        <v>TAITPlanned:0</v>
      </c>
      <c t="str" s="27" r="M1816">
        <f>CONCATENATE("TAITSettled:",(P1816*1000))</f>
        <v>TAITSettled:20000</v>
      </c>
      <c s="36" r="N1816"/>
      <c s="34" r="O1816"/>
      <c s="8" r="P1816">
        <v>20</v>
      </c>
      <c s="17" r="Q1816"/>
      <c s="40" r="R1816"/>
      <c s="40" r="S1816"/>
      <c s="17" r="T1816"/>
      <c s="29" r="U1816">
        <f>(((20*AB1816)*AC1816)+(20*AA1816))*1</f>
        <v>0</v>
      </c>
      <c s="29" r="V1816">
        <f>IF((U1816=0),0,(S1816/U1816))</f>
        <v>0</v>
      </c>
      <c s="40" r="X1816">
        <f>(AA1816+AB1816)*AC1816</f>
        <v>0</v>
      </c>
      <c s="17" r="Y1816"/>
      <c s="31" r="AA1816"/>
      <c s="31" r="AB1816"/>
      <c s="31" r="AC1816"/>
      <c s="31" r="AD1816"/>
    </row>
    <row customHeight="1" r="1817" ht="12.0">
      <c s="19" r="A1817">
        <v>41805.625</v>
      </c>
      <c s="23" r="B1817">
        <v>41805.6666666667</v>
      </c>
      <c s="19" r="C1817">
        <f>A1817+TIME(5,0,0)</f>
        <v>41805.8333333333</v>
      </c>
      <c s="24" r="D1817">
        <f>DATE(YEAR(C1817),MONTH(C1817),DAY(C1817))</f>
        <v>41805</v>
      </c>
      <c s="27" r="E1817">
        <f>HOUR(C1817)</f>
        <v>20</v>
      </c>
      <c t="str" s="27" r="F1817">
        <f>CONCATENATE("TAITsched:",(H1817*1000))</f>
        <v>TAITsched:20000</v>
      </c>
      <c s="18" r="G1817">
        <v>20</v>
      </c>
      <c s="8" r="H1817">
        <v>20</v>
      </c>
      <c s="36" r="I1817">
        <v>0</v>
      </c>
      <c t="str" s="27" r="J1817">
        <f>CONCATENATE("TAITbid:",(G1817*1000))</f>
        <v>TAITbid:20000</v>
      </c>
      <c t="str" s="27" r="K1817">
        <f>CONCATENATE("TAITUnscheduled:",(I1817*1000))</f>
        <v>TAITUnscheduled:0</v>
      </c>
      <c t="str" s="27" r="L1817">
        <f>CONCATENATE("TAITPlanned:",(N1817*1000))</f>
        <v>TAITPlanned:0</v>
      </c>
      <c t="str" s="27" r="M1817">
        <f>CONCATENATE("TAITSettled:",(P1817*1000))</f>
        <v>TAITSettled:20000</v>
      </c>
      <c s="36" r="N1817"/>
      <c s="34" r="O1817"/>
      <c s="8" r="P1817">
        <v>20</v>
      </c>
      <c s="17" r="Q1817"/>
      <c s="40" r="R1817"/>
      <c s="40" r="S1817"/>
      <c s="17" r="T1817"/>
      <c s="29" r="U1817">
        <f>(((20*AB1817)*AC1817)+(20*AA1817))*1</f>
        <v>0</v>
      </c>
      <c s="29" r="V1817">
        <f>IF((U1817=0),0,(S1817/U1817))</f>
        <v>0</v>
      </c>
      <c s="40" r="X1817">
        <f>(AA1817+AB1817)*AC1817</f>
        <v>0</v>
      </c>
      <c s="17" r="Y1817"/>
      <c s="31" r="AA1817"/>
      <c s="31" r="AB1817"/>
      <c s="31" r="AC1817"/>
      <c s="31" r="AD1817"/>
    </row>
    <row customHeight="1" r="1818" ht="12.0">
      <c s="19" r="A1818">
        <v>41805.6666666667</v>
      </c>
      <c s="23" r="B1818">
        <v>41805.7083333333</v>
      </c>
      <c s="19" r="C1818">
        <f>A1818+TIME(5,0,0)</f>
        <v>41805.875</v>
      </c>
      <c s="24" r="D1818">
        <f>DATE(YEAR(C1818),MONTH(C1818),DAY(C1818))</f>
        <v>41805</v>
      </c>
      <c s="27" r="E1818">
        <f>HOUR(C1818)</f>
        <v>21</v>
      </c>
      <c t="str" s="27" r="F1818">
        <f>CONCATENATE("TAITsched:",(H1818*1000))</f>
        <v>TAITsched:20000</v>
      </c>
      <c s="18" r="G1818">
        <v>20</v>
      </c>
      <c s="8" r="H1818">
        <v>20</v>
      </c>
      <c s="36" r="I1818">
        <v>0</v>
      </c>
      <c t="str" s="27" r="J1818">
        <f>CONCATENATE("TAITbid:",(G1818*1000))</f>
        <v>TAITbid:20000</v>
      </c>
      <c t="str" s="27" r="K1818">
        <f>CONCATENATE("TAITUnscheduled:",(I1818*1000))</f>
        <v>TAITUnscheduled:0</v>
      </c>
      <c t="str" s="27" r="L1818">
        <f>CONCATENATE("TAITPlanned:",(N1818*1000))</f>
        <v>TAITPlanned:0</v>
      </c>
      <c t="str" s="27" r="M1818">
        <f>CONCATENATE("TAITSettled:",(P1818*1000))</f>
        <v>TAITSettled:20000</v>
      </c>
      <c s="36" r="N1818"/>
      <c s="34" r="O1818"/>
      <c s="8" r="P1818">
        <v>20</v>
      </c>
      <c s="17" r="Q1818"/>
      <c s="40" r="R1818"/>
      <c s="40" r="S1818"/>
      <c s="17" r="T1818"/>
      <c s="29" r="U1818">
        <f>(((20*AB1818)*AC1818)+(20*AA1818))*1</f>
        <v>0</v>
      </c>
      <c s="29" r="V1818">
        <f>IF((U1818=0),0,(S1818/U1818))</f>
        <v>0</v>
      </c>
      <c s="40" r="X1818">
        <f>(AA1818+AB1818)*AC1818</f>
        <v>0</v>
      </c>
      <c s="17" r="Y1818"/>
      <c s="31" r="AA1818"/>
      <c s="31" r="AB1818"/>
      <c s="31" r="AC1818"/>
      <c s="31" r="AD1818"/>
    </row>
    <row customHeight="1" r="1819" ht="12.0">
      <c s="19" r="A1819">
        <v>41805.7083333333</v>
      </c>
      <c s="23" r="B1819">
        <v>41805.75</v>
      </c>
      <c s="19" r="C1819">
        <f>A1819+TIME(5,0,0)</f>
        <v>41805.9166666667</v>
      </c>
      <c s="24" r="D1819">
        <f>DATE(YEAR(C1819),MONTH(C1819),DAY(C1819))</f>
        <v>41805</v>
      </c>
      <c s="27" r="E1819">
        <f>HOUR(C1819)</f>
        <v>22</v>
      </c>
      <c t="str" s="27" r="F1819">
        <f>CONCATENATE("TAITsched:",(H1819*1000))</f>
        <v>TAITsched:20000</v>
      </c>
      <c s="18" r="G1819">
        <v>20</v>
      </c>
      <c s="8" r="H1819">
        <v>20</v>
      </c>
      <c s="36" r="I1819">
        <v>0</v>
      </c>
      <c t="str" s="27" r="J1819">
        <f>CONCATENATE("TAITbid:",(G1819*1000))</f>
        <v>TAITbid:20000</v>
      </c>
      <c t="str" s="27" r="K1819">
        <f>CONCATENATE("TAITUnscheduled:",(I1819*1000))</f>
        <v>TAITUnscheduled:0</v>
      </c>
      <c t="str" s="27" r="L1819">
        <f>CONCATENATE("TAITPlanned:",(N1819*1000))</f>
        <v>TAITPlanned:0</v>
      </c>
      <c t="str" s="27" r="M1819">
        <f>CONCATENATE("TAITSettled:",(P1819*1000))</f>
        <v>TAITSettled:20000</v>
      </c>
      <c s="36" r="N1819"/>
      <c s="34" r="O1819"/>
      <c s="8" r="P1819">
        <v>20</v>
      </c>
      <c s="17" r="Q1819"/>
      <c s="40" r="R1819"/>
      <c s="40" r="S1819"/>
      <c s="17" r="T1819"/>
      <c s="29" r="U1819">
        <f>(((20*AB1819)*AC1819)+(20*AA1819))*1</f>
        <v>0</v>
      </c>
      <c s="29" r="V1819">
        <f>IF((U1819=0),0,(S1819/U1819))</f>
        <v>0</v>
      </c>
      <c s="40" r="X1819">
        <f>(AA1819+AB1819)*AC1819</f>
        <v>0</v>
      </c>
      <c s="17" r="Y1819"/>
      <c s="31" r="AA1819"/>
      <c s="31" r="AB1819"/>
      <c s="31" r="AC1819"/>
      <c s="31" r="AD1819"/>
    </row>
    <row customHeight="1" r="1820" ht="12.0">
      <c s="19" r="A1820">
        <v>41805.75</v>
      </c>
      <c s="23" r="B1820">
        <v>41805.7916666667</v>
      </c>
      <c s="19" r="C1820">
        <f>A1820+TIME(5,0,0)</f>
        <v>41805.9583333333</v>
      </c>
      <c s="24" r="D1820">
        <f>DATE(YEAR(C1820),MONTH(C1820),DAY(C1820))</f>
        <v>41805</v>
      </c>
      <c s="27" r="E1820">
        <f>HOUR(C1820)</f>
        <v>23</v>
      </c>
      <c t="str" s="27" r="F1820">
        <f>CONCATENATE("TAITsched:",(H1820*1000))</f>
        <v>TAITsched:20000</v>
      </c>
      <c s="18" r="G1820">
        <v>20</v>
      </c>
      <c s="8" r="H1820">
        <v>20</v>
      </c>
      <c s="36" r="I1820">
        <v>0</v>
      </c>
      <c t="str" s="27" r="J1820">
        <f>CONCATENATE("TAITbid:",(G1820*1000))</f>
        <v>TAITbid:20000</v>
      </c>
      <c t="str" s="27" r="K1820">
        <f>CONCATENATE("TAITUnscheduled:",(I1820*1000))</f>
        <v>TAITUnscheduled:0</v>
      </c>
      <c t="str" s="27" r="L1820">
        <f>CONCATENATE("TAITPlanned:",(N1820*1000))</f>
        <v>TAITPlanned:0</v>
      </c>
      <c t="str" s="27" r="M1820">
        <f>CONCATENATE("TAITSettled:",(P1820*1000))</f>
        <v>TAITSettled:20000</v>
      </c>
      <c s="36" r="N1820"/>
      <c s="34" r="O1820"/>
      <c s="8" r="P1820">
        <v>20</v>
      </c>
      <c s="17" r="Q1820"/>
      <c s="40" r="R1820"/>
      <c s="40" r="S1820"/>
      <c s="17" r="T1820"/>
      <c s="29" r="U1820">
        <f>(((20*AB1820)*AC1820)+(20*AA1820))*1</f>
        <v>0</v>
      </c>
      <c s="29" r="V1820">
        <f>IF((U1820=0),0,(S1820/U1820))</f>
        <v>0</v>
      </c>
      <c s="40" r="X1820">
        <f>(AA1820+AB1820)*AC1820</f>
        <v>0</v>
      </c>
      <c s="17" r="Y1820"/>
      <c s="31" r="AA1820"/>
      <c s="31" r="AB1820"/>
      <c s="31" r="AC1820"/>
      <c s="31" r="AD1820"/>
    </row>
    <row customHeight="1" r="1821" ht="12.0">
      <c s="19" r="A1821">
        <v>41805.7916666667</v>
      </c>
      <c s="23" r="B1821">
        <v>41805.8333333333</v>
      </c>
      <c s="19" r="C1821">
        <f>A1821+TIME(5,0,0)</f>
        <v>41806</v>
      </c>
      <c s="24" r="D1821">
        <f>DATE(YEAR(C1821),MONTH(C1821),DAY(C1821))</f>
        <v>41806</v>
      </c>
      <c s="27" r="E1821">
        <f>HOUR(C1821)</f>
        <v>0</v>
      </c>
      <c t="str" s="27" r="F1821">
        <f>CONCATENATE("TAITsched:",(H1821*1000))</f>
        <v>TAITsched:20000</v>
      </c>
      <c s="18" r="G1821">
        <v>20</v>
      </c>
      <c s="8" r="H1821">
        <v>20</v>
      </c>
      <c s="36" r="I1821">
        <v>0</v>
      </c>
      <c t="str" s="27" r="J1821">
        <f>CONCATENATE("TAITbid:",(G1821*1000))</f>
        <v>TAITbid:20000</v>
      </c>
      <c t="str" s="27" r="K1821">
        <f>CONCATENATE("TAITUnscheduled:",(I1821*1000))</f>
        <v>TAITUnscheduled:0</v>
      </c>
      <c t="str" s="27" r="L1821">
        <f>CONCATENATE("TAITPlanned:",(N1821*1000))</f>
        <v>TAITPlanned:0</v>
      </c>
      <c t="str" s="27" r="M1821">
        <f>CONCATENATE("TAITSettled:",(P1821*1000))</f>
        <v>TAITSettled:20000</v>
      </c>
      <c s="36" r="N1821"/>
      <c s="34" r="O1821"/>
      <c s="8" r="P1821">
        <v>20</v>
      </c>
      <c s="17" r="Q1821"/>
      <c s="40" r="R1821"/>
      <c s="40" r="S1821"/>
      <c s="17" r="T1821"/>
      <c s="29" r="U1821">
        <f>(((20*AB1821)*AC1821)+(20*AA1821))*1</f>
        <v>0</v>
      </c>
      <c s="29" r="V1821">
        <f>IF((U1821=0),0,(S1821/U1821))</f>
        <v>0</v>
      </c>
      <c s="40" r="X1821">
        <f>(AA1821+AB1821)*AC1821</f>
        <v>0</v>
      </c>
      <c s="17" r="Y1821"/>
      <c s="31" r="AA1821"/>
      <c s="31" r="AB1821"/>
      <c s="31" r="AC1821"/>
      <c s="31" r="AD1821"/>
    </row>
    <row customHeight="1" r="1822" ht="12.0">
      <c s="19" r="A1822">
        <v>41805.8333333333</v>
      </c>
      <c s="23" r="B1822">
        <v>41805.875</v>
      </c>
      <c s="19" r="C1822">
        <f>A1822+TIME(5,0,0)</f>
        <v>41806.0416666667</v>
      </c>
      <c s="24" r="D1822">
        <f>DATE(YEAR(C1822),MONTH(C1822),DAY(C1822))</f>
        <v>41806</v>
      </c>
      <c s="27" r="E1822">
        <f>HOUR(C1822)</f>
        <v>1</v>
      </c>
      <c t="str" s="27" r="F1822">
        <f>CONCATENATE("TAITsched:",(H1822*1000))</f>
        <v>TAITsched:20000</v>
      </c>
      <c s="18" r="G1822">
        <v>20</v>
      </c>
      <c s="8" r="H1822">
        <v>20</v>
      </c>
      <c s="36" r="I1822">
        <v>0</v>
      </c>
      <c t="str" s="27" r="J1822">
        <f>CONCATENATE("TAITbid:",(G1822*1000))</f>
        <v>TAITbid:20000</v>
      </c>
      <c t="str" s="27" r="K1822">
        <f>CONCATENATE("TAITUnscheduled:",(I1822*1000))</f>
        <v>TAITUnscheduled:0</v>
      </c>
      <c t="str" s="27" r="L1822">
        <f>CONCATENATE("TAITPlanned:",(N1822*1000))</f>
        <v>TAITPlanned:0</v>
      </c>
      <c t="str" s="27" r="M1822">
        <f>CONCATENATE("TAITSettled:",(P1822*1000))</f>
        <v>TAITSettled:20000</v>
      </c>
      <c s="36" r="N1822"/>
      <c s="34" r="O1822"/>
      <c s="8" r="P1822">
        <v>20</v>
      </c>
      <c s="17" r="Q1822"/>
      <c s="40" r="R1822"/>
      <c s="40" r="S1822"/>
      <c s="17" r="T1822"/>
      <c s="29" r="U1822">
        <f>(((20*AB1822)*AC1822)+(20*AA1822))*1</f>
        <v>0</v>
      </c>
      <c s="29" r="V1822">
        <f>IF((U1822=0),0,(S1822/U1822))</f>
        <v>0</v>
      </c>
      <c s="40" r="X1822">
        <f>(AA1822+AB1822)*AC1822</f>
        <v>0</v>
      </c>
      <c s="17" r="Y1822"/>
      <c s="31" r="AA1822"/>
      <c s="31" r="AB1822"/>
      <c s="31" r="AC1822"/>
      <c s="31" r="AD1822"/>
    </row>
    <row customHeight="1" r="1823" ht="12.0">
      <c s="19" r="A1823">
        <v>41805.875</v>
      </c>
      <c s="23" r="B1823">
        <v>41805.9166666667</v>
      </c>
      <c s="19" r="C1823">
        <f>A1823+TIME(5,0,0)</f>
        <v>41806.0833333333</v>
      </c>
      <c s="24" r="D1823">
        <f>DATE(YEAR(C1823),MONTH(C1823),DAY(C1823))</f>
        <v>41806</v>
      </c>
      <c s="27" r="E1823">
        <f>HOUR(C1823)</f>
        <v>2</v>
      </c>
      <c t="str" s="27" r="F1823">
        <f>CONCATENATE("TAITsched:",(H1823*1000))</f>
        <v>TAITsched:20000</v>
      </c>
      <c s="18" r="G1823">
        <v>20</v>
      </c>
      <c s="8" r="H1823">
        <v>20</v>
      </c>
      <c s="36" r="I1823">
        <v>0</v>
      </c>
      <c t="str" s="27" r="J1823">
        <f>CONCATENATE("TAITbid:",(G1823*1000))</f>
        <v>TAITbid:20000</v>
      </c>
      <c t="str" s="27" r="K1823">
        <f>CONCATENATE("TAITUnscheduled:",(I1823*1000))</f>
        <v>TAITUnscheduled:0</v>
      </c>
      <c t="str" s="27" r="L1823">
        <f>CONCATENATE("TAITPlanned:",(N1823*1000))</f>
        <v>TAITPlanned:0</v>
      </c>
      <c t="str" s="27" r="M1823">
        <f>CONCATENATE("TAITSettled:",(P1823*1000))</f>
        <v>TAITSettled:20000</v>
      </c>
      <c s="36" r="N1823"/>
      <c s="34" r="O1823"/>
      <c s="8" r="P1823">
        <v>20</v>
      </c>
      <c s="17" r="Q1823"/>
      <c s="40" r="R1823"/>
      <c s="40" r="S1823"/>
      <c s="17" r="T1823"/>
      <c s="29" r="U1823">
        <f>(((20*AB1823)*AC1823)+(20*AA1823))*1</f>
        <v>0</v>
      </c>
      <c s="29" r="V1823">
        <f>IF((U1823=0),0,(S1823/U1823))</f>
        <v>0</v>
      </c>
      <c s="40" r="X1823">
        <f>(AA1823+AB1823)*AC1823</f>
        <v>0</v>
      </c>
      <c s="17" r="Y1823"/>
      <c s="31" r="AA1823"/>
      <c s="31" r="AB1823"/>
      <c s="31" r="AC1823"/>
      <c s="31" r="AD1823"/>
    </row>
    <row customHeight="1" r="1824" ht="12.0">
      <c s="19" r="A1824">
        <v>41805.9166666667</v>
      </c>
      <c s="23" r="B1824">
        <v>41805.9583333333</v>
      </c>
      <c s="19" r="C1824">
        <f>A1824+TIME(5,0,0)</f>
        <v>41806.125</v>
      </c>
      <c s="24" r="D1824">
        <f>DATE(YEAR(C1824),MONTH(C1824),DAY(C1824))</f>
        <v>41806</v>
      </c>
      <c s="27" r="E1824">
        <f>HOUR(C1824)</f>
        <v>3</v>
      </c>
      <c t="str" s="27" r="F1824">
        <f>CONCATENATE("TAITsched:",(H1824*1000))</f>
        <v>TAITsched:20000</v>
      </c>
      <c s="18" r="G1824">
        <v>20</v>
      </c>
      <c s="8" r="H1824">
        <v>20</v>
      </c>
      <c s="36" r="I1824">
        <v>0</v>
      </c>
      <c t="str" s="27" r="J1824">
        <f>CONCATENATE("TAITbid:",(G1824*1000))</f>
        <v>TAITbid:20000</v>
      </c>
      <c t="str" s="27" r="K1824">
        <f>CONCATENATE("TAITUnscheduled:",(I1824*1000))</f>
        <v>TAITUnscheduled:0</v>
      </c>
      <c t="str" s="27" r="L1824">
        <f>CONCATENATE("TAITPlanned:",(N1824*1000))</f>
        <v>TAITPlanned:0</v>
      </c>
      <c t="str" s="27" r="M1824">
        <f>CONCATENATE("TAITSettled:",(P1824*1000))</f>
        <v>TAITSettled:20000</v>
      </c>
      <c s="36" r="N1824"/>
      <c s="34" r="O1824"/>
      <c s="8" r="P1824">
        <v>20</v>
      </c>
      <c s="17" r="Q1824"/>
      <c s="40" r="R1824"/>
      <c s="40" r="S1824"/>
      <c s="17" r="T1824"/>
      <c s="29" r="U1824">
        <f>(((20*AB1824)*AC1824)+(20*AA1824))*1</f>
        <v>0</v>
      </c>
      <c s="29" r="V1824">
        <f>IF((U1824=0),0,(S1824/U1824))</f>
        <v>0</v>
      </c>
      <c s="40" r="X1824">
        <f>(AA1824+AB1824)*AC1824</f>
        <v>0</v>
      </c>
      <c s="17" r="Y1824"/>
      <c s="31" r="AA1824"/>
      <c s="31" r="AB1824"/>
      <c s="31" r="AC1824"/>
      <c s="31" r="AD1824"/>
    </row>
    <row customHeight="1" r="1825" ht="12.0">
      <c s="19" r="A1825">
        <v>41805.9583333333</v>
      </c>
      <c s="23" r="B1825">
        <v>41806</v>
      </c>
      <c s="19" r="C1825">
        <f>A1825+TIME(5,0,0)</f>
        <v>41806.1666666667</v>
      </c>
      <c s="24" r="D1825">
        <f>DATE(YEAR(C1825),MONTH(C1825),DAY(C1825))</f>
        <v>41806</v>
      </c>
      <c s="27" r="E1825">
        <f>HOUR(C1825)</f>
        <v>4</v>
      </c>
      <c t="str" s="27" r="F1825">
        <f>CONCATENATE("TAITsched:",(H1825*1000))</f>
        <v>TAITsched:20000</v>
      </c>
      <c s="18" r="G1825">
        <v>20</v>
      </c>
      <c s="8" r="H1825">
        <v>20</v>
      </c>
      <c s="36" r="I1825">
        <v>0</v>
      </c>
      <c t="str" s="27" r="J1825">
        <f>CONCATENATE("TAITbid:",(G1825*1000))</f>
        <v>TAITbid:20000</v>
      </c>
      <c t="str" s="27" r="K1825">
        <f>CONCATENATE("TAITUnscheduled:",(I1825*1000))</f>
        <v>TAITUnscheduled:0</v>
      </c>
      <c t="str" s="27" r="L1825">
        <f>CONCATENATE("TAITPlanned:",(N1825*1000))</f>
        <v>TAITPlanned:0</v>
      </c>
      <c t="str" s="27" r="M1825">
        <f>CONCATENATE("TAITSettled:",(P1825*1000))</f>
        <v>TAITSettled:20000</v>
      </c>
      <c s="36" r="N1825"/>
      <c s="34" r="O1825"/>
      <c s="8" r="P1825">
        <v>20</v>
      </c>
      <c s="17" r="Q1825"/>
      <c s="40" r="R1825"/>
      <c s="40" r="S1825"/>
      <c s="17" r="T1825"/>
      <c s="29" r="U1825">
        <f>(((20*AB1825)*AC1825)+(20*AA1825))*1</f>
        <v>0</v>
      </c>
      <c s="29" r="V1825">
        <f>IF((U1825=0),0,(S1825/U1825))</f>
        <v>0</v>
      </c>
      <c s="40" r="X1825">
        <f>(AA1825+AB1825)*AC1825</f>
        <v>0</v>
      </c>
      <c s="17" r="Y1825"/>
      <c s="31" r="AA1825"/>
      <c s="31" r="AB1825"/>
      <c s="31" r="AC1825"/>
      <c s="31" r="AD1825"/>
    </row>
    <row customHeight="1" r="1826" ht="12.0">
      <c s="19" r="A1826">
        <v>41806</v>
      </c>
      <c s="23" r="B1826">
        <v>41806.0416666667</v>
      </c>
      <c s="19" r="C1826">
        <f>A1826+TIME(5,0,0)</f>
        <v>41806.2083333333</v>
      </c>
      <c s="24" r="D1826">
        <f>DATE(YEAR(C1826),MONTH(C1826),DAY(C1826))</f>
        <v>41806</v>
      </c>
      <c s="27" r="E1826">
        <f>HOUR(C1826)</f>
        <v>5</v>
      </c>
      <c t="str" s="27" r="F1826">
        <f>CONCATENATE("TAITsched:",(H1826*1000))</f>
        <v>TAITsched:20000</v>
      </c>
      <c s="18" r="G1826">
        <v>20</v>
      </c>
      <c s="8" r="H1826">
        <v>20</v>
      </c>
      <c s="36" r="I1826">
        <v>0</v>
      </c>
      <c t="str" s="27" r="J1826">
        <f>CONCATENATE("TAITbid:",(G1826*1000))</f>
        <v>TAITbid:20000</v>
      </c>
      <c t="str" s="27" r="K1826">
        <f>CONCATENATE("TAITUnscheduled:",(I1826*1000))</f>
        <v>TAITUnscheduled:0</v>
      </c>
      <c t="str" s="27" r="L1826">
        <f>CONCATENATE("TAITPlanned:",(N1826*1000))</f>
        <v>TAITPlanned:0</v>
      </c>
      <c t="str" s="27" r="M1826">
        <f>CONCATENATE("TAITSettled:",(P1826*1000))</f>
        <v>TAITSettled:20000</v>
      </c>
      <c s="36" r="N1826"/>
      <c s="34" r="O1826"/>
      <c s="8" r="P1826">
        <v>20</v>
      </c>
      <c s="17" r="Q1826"/>
      <c s="40" r="R1826"/>
      <c s="40" r="S1826"/>
      <c s="17" r="T1826"/>
      <c s="29" r="U1826">
        <f>(((20*AB1826)*AC1826)+(20*AA1826))*1</f>
        <v>0</v>
      </c>
      <c s="29" r="V1826">
        <f>IF((U1826=0),0,(S1826/U1826))</f>
        <v>0</v>
      </c>
      <c s="40" r="X1826">
        <f>(AA1826+AB1826)*AC1826</f>
        <v>0</v>
      </c>
      <c s="17" r="Y1826"/>
      <c s="31" r="AA1826"/>
      <c s="31" r="AB1826"/>
      <c s="31" r="AC1826"/>
      <c s="31" r="AD1826"/>
    </row>
    <row customHeight="1" r="1827" ht="12.0">
      <c s="19" r="A1827">
        <v>41806.0416666667</v>
      </c>
      <c s="23" r="B1827">
        <v>41806.0833333333</v>
      </c>
      <c s="19" r="C1827">
        <f>A1827+TIME(5,0,0)</f>
        <v>41806.25</v>
      </c>
      <c s="24" r="D1827">
        <f>DATE(YEAR(C1827),MONTH(C1827),DAY(C1827))</f>
        <v>41806</v>
      </c>
      <c s="27" r="E1827">
        <f>HOUR(C1827)</f>
        <v>6</v>
      </c>
      <c t="str" s="27" r="F1827">
        <f>CONCATENATE("TAITsched:",(H1827*1000))</f>
        <v>TAITsched:20000</v>
      </c>
      <c s="18" r="G1827">
        <v>20</v>
      </c>
      <c s="8" r="H1827">
        <v>20</v>
      </c>
      <c s="36" r="I1827">
        <v>0</v>
      </c>
      <c t="str" s="27" r="J1827">
        <f>CONCATENATE("TAITbid:",(G1827*1000))</f>
        <v>TAITbid:20000</v>
      </c>
      <c t="str" s="27" r="K1827">
        <f>CONCATENATE("TAITUnscheduled:",(I1827*1000))</f>
        <v>TAITUnscheduled:0</v>
      </c>
      <c t="str" s="27" r="L1827">
        <f>CONCATENATE("TAITPlanned:",(N1827*1000))</f>
        <v>TAITPlanned:0</v>
      </c>
      <c t="str" s="27" r="M1827">
        <f>CONCATENATE("TAITSettled:",(P1827*1000))</f>
        <v>TAITSettled:20000</v>
      </c>
      <c s="36" r="N1827"/>
      <c s="34" r="O1827"/>
      <c s="8" r="P1827">
        <v>20</v>
      </c>
      <c s="17" r="Q1827"/>
      <c s="40" r="R1827"/>
      <c s="40" r="S1827"/>
      <c s="17" r="T1827"/>
      <c s="29" r="U1827">
        <f>(((20*AB1827)*AC1827)+(20*AA1827))*1</f>
        <v>0</v>
      </c>
      <c s="29" r="V1827">
        <f>IF((U1827=0),0,(S1827/U1827))</f>
        <v>0</v>
      </c>
      <c s="40" r="X1827">
        <f>(AA1827+AB1827)*AC1827</f>
        <v>0</v>
      </c>
      <c s="17" r="Y1827"/>
      <c s="31" r="AA1827"/>
      <c s="31" r="AB1827"/>
      <c s="31" r="AC1827"/>
      <c s="31" r="AD1827"/>
    </row>
    <row customHeight="1" r="1828" ht="12.0">
      <c s="19" r="A1828">
        <v>41806.0833333333</v>
      </c>
      <c s="23" r="B1828">
        <v>41806.125</v>
      </c>
      <c s="19" r="C1828">
        <f>A1828+TIME(5,0,0)</f>
        <v>41806.2916666667</v>
      </c>
      <c s="24" r="D1828">
        <f>DATE(YEAR(C1828),MONTH(C1828),DAY(C1828))</f>
        <v>41806</v>
      </c>
      <c s="27" r="E1828">
        <f>HOUR(C1828)</f>
        <v>7</v>
      </c>
      <c t="str" s="27" r="F1828">
        <f>CONCATENATE("TAITsched:",(H1828*1000))</f>
        <v>TAITsched:20000</v>
      </c>
      <c s="18" r="G1828">
        <v>20</v>
      </c>
      <c s="8" r="H1828">
        <v>20</v>
      </c>
      <c s="36" r="I1828">
        <v>0</v>
      </c>
      <c t="str" s="27" r="J1828">
        <f>CONCATENATE("TAITbid:",(G1828*1000))</f>
        <v>TAITbid:20000</v>
      </c>
      <c t="str" s="27" r="K1828">
        <f>CONCATENATE("TAITUnscheduled:",(I1828*1000))</f>
        <v>TAITUnscheduled:0</v>
      </c>
      <c t="str" s="27" r="L1828">
        <f>CONCATENATE("TAITPlanned:",(N1828*1000))</f>
        <v>TAITPlanned:0</v>
      </c>
      <c t="str" s="27" r="M1828">
        <f>CONCATENATE("TAITSettled:",(P1828*1000))</f>
        <v>TAITSettled:20000</v>
      </c>
      <c s="36" r="N1828"/>
      <c s="34" r="O1828"/>
      <c s="8" r="P1828">
        <v>20</v>
      </c>
      <c s="17" r="Q1828"/>
      <c s="40" r="R1828"/>
      <c s="40" r="S1828"/>
      <c s="17" r="T1828"/>
      <c s="29" r="U1828">
        <f>(((20*AB1828)*AC1828)+(20*AA1828))*1</f>
        <v>0</v>
      </c>
      <c s="29" r="V1828">
        <f>IF((U1828=0),0,(S1828/U1828))</f>
        <v>0</v>
      </c>
      <c s="40" r="X1828">
        <f>(AA1828+AB1828)*AC1828</f>
        <v>0</v>
      </c>
      <c s="17" r="Y1828"/>
      <c s="31" r="AA1828"/>
      <c s="31" r="AB1828"/>
      <c s="31" r="AC1828"/>
      <c s="31" r="AD1828"/>
    </row>
    <row customHeight="1" r="1829" ht="12.0">
      <c s="19" r="A1829">
        <v>41806.125</v>
      </c>
      <c s="23" r="B1829">
        <v>41806.1666666667</v>
      </c>
      <c s="19" r="C1829">
        <f>A1829+TIME(5,0,0)</f>
        <v>41806.3333333333</v>
      </c>
      <c s="24" r="D1829">
        <f>DATE(YEAR(C1829),MONTH(C1829),DAY(C1829))</f>
        <v>41806</v>
      </c>
      <c s="27" r="E1829">
        <f>HOUR(C1829)</f>
        <v>8</v>
      </c>
      <c t="str" s="27" r="F1829">
        <f>CONCATENATE("TAITsched:",(H1829*1000))</f>
        <v>TAITsched:20000</v>
      </c>
      <c s="18" r="G1829">
        <v>20</v>
      </c>
      <c s="8" r="H1829">
        <v>20</v>
      </c>
      <c s="36" r="I1829">
        <v>0</v>
      </c>
      <c t="str" s="27" r="J1829">
        <f>CONCATENATE("TAITbid:",(G1829*1000))</f>
        <v>TAITbid:20000</v>
      </c>
      <c t="str" s="27" r="K1829">
        <f>CONCATENATE("TAITUnscheduled:",(I1829*1000))</f>
        <v>TAITUnscheduled:0</v>
      </c>
      <c t="str" s="27" r="L1829">
        <f>CONCATENATE("TAITPlanned:",(N1829*1000))</f>
        <v>TAITPlanned:0</v>
      </c>
      <c t="str" s="27" r="M1829">
        <f>CONCATENATE("TAITSettled:",(P1829*1000))</f>
        <v>TAITSettled:20000</v>
      </c>
      <c s="36" r="N1829"/>
      <c s="34" r="O1829"/>
      <c s="8" r="P1829">
        <v>20</v>
      </c>
      <c s="17" r="Q1829"/>
      <c s="40" r="R1829"/>
      <c s="40" r="S1829"/>
      <c s="17" r="T1829"/>
      <c s="29" r="U1829">
        <f>(((20*AB1829)*AC1829)+(20*AA1829))*1</f>
        <v>0</v>
      </c>
      <c s="29" r="V1829">
        <f>IF((U1829=0),0,(S1829/U1829))</f>
        <v>0</v>
      </c>
      <c s="40" r="X1829">
        <f>(AA1829+AB1829)*AC1829</f>
        <v>0</v>
      </c>
      <c s="17" r="Y1829"/>
      <c s="31" r="AA1829"/>
      <c s="31" r="AB1829"/>
      <c s="31" r="AC1829"/>
      <c s="31" r="AD1829"/>
    </row>
    <row customHeight="1" r="1830" ht="12.0">
      <c s="19" r="A1830">
        <v>41806.1666666667</v>
      </c>
      <c s="23" r="B1830">
        <v>41806.2083333333</v>
      </c>
      <c s="19" r="C1830">
        <f>A1830+TIME(5,0,0)</f>
        <v>41806.375</v>
      </c>
      <c s="24" r="D1830">
        <f>DATE(YEAR(C1830),MONTH(C1830),DAY(C1830))</f>
        <v>41806</v>
      </c>
      <c s="27" r="E1830">
        <f>HOUR(C1830)</f>
        <v>9</v>
      </c>
      <c t="str" s="27" r="F1830">
        <f>CONCATENATE("TAITsched:",(H1830*1000))</f>
        <v>TAITsched:20000</v>
      </c>
      <c s="18" r="G1830">
        <v>20</v>
      </c>
      <c s="8" r="H1830">
        <v>20</v>
      </c>
      <c s="36" r="I1830">
        <v>0</v>
      </c>
      <c t="str" s="27" r="J1830">
        <f>CONCATENATE("TAITbid:",(G1830*1000))</f>
        <v>TAITbid:20000</v>
      </c>
      <c t="str" s="27" r="K1830">
        <f>CONCATENATE("TAITUnscheduled:",(I1830*1000))</f>
        <v>TAITUnscheduled:0</v>
      </c>
      <c t="str" s="27" r="L1830">
        <f>CONCATENATE("TAITPlanned:",(N1830*1000))</f>
        <v>TAITPlanned:0</v>
      </c>
      <c t="str" s="27" r="M1830">
        <f>CONCATENATE("TAITSettled:",(P1830*1000))</f>
        <v>TAITSettled:20000</v>
      </c>
      <c s="36" r="N1830"/>
      <c s="34" r="O1830"/>
      <c s="8" r="P1830">
        <v>20</v>
      </c>
      <c s="17" r="Q1830"/>
      <c s="40" r="R1830"/>
      <c s="40" r="S1830"/>
      <c s="17" r="T1830"/>
      <c s="29" r="U1830">
        <f>(((20*AB1830)*AC1830)+(20*AA1830))*1</f>
        <v>0</v>
      </c>
      <c s="29" r="V1830">
        <f>IF((U1830=0),0,(S1830/U1830))</f>
        <v>0</v>
      </c>
      <c s="40" r="X1830">
        <f>(AA1830+AB1830)*AC1830</f>
        <v>0</v>
      </c>
      <c s="17" r="Y1830"/>
      <c s="31" r="AA1830"/>
      <c s="31" r="AB1830"/>
      <c s="31" r="AC1830"/>
      <c s="31" r="AD1830"/>
    </row>
    <row customHeight="1" r="1831" ht="12.0">
      <c s="19" r="A1831">
        <v>41806.2083333333</v>
      </c>
      <c s="23" r="B1831">
        <v>41806.25</v>
      </c>
      <c s="19" r="C1831">
        <f>A1831+TIME(5,0,0)</f>
        <v>41806.4166666667</v>
      </c>
      <c s="24" r="D1831">
        <f>DATE(YEAR(C1831),MONTH(C1831),DAY(C1831))</f>
        <v>41806</v>
      </c>
      <c s="27" r="E1831">
        <f>HOUR(C1831)</f>
        <v>10</v>
      </c>
      <c t="str" s="27" r="F1831">
        <f>CONCATENATE("TAITsched:",(H1831*1000))</f>
        <v>TAITsched:20000</v>
      </c>
      <c s="18" r="G1831">
        <v>20</v>
      </c>
      <c s="8" r="H1831">
        <v>20</v>
      </c>
      <c s="36" r="I1831">
        <v>0</v>
      </c>
      <c t="str" s="27" r="J1831">
        <f>CONCATENATE("TAITbid:",(G1831*1000))</f>
        <v>TAITbid:20000</v>
      </c>
      <c t="str" s="27" r="K1831">
        <f>CONCATENATE("TAITUnscheduled:",(I1831*1000))</f>
        <v>TAITUnscheduled:0</v>
      </c>
      <c t="str" s="27" r="L1831">
        <f>CONCATENATE("TAITPlanned:",(N1831*1000))</f>
        <v>TAITPlanned:0</v>
      </c>
      <c t="str" s="27" r="M1831">
        <f>CONCATENATE("TAITSettled:",(P1831*1000))</f>
        <v>TAITSettled:20000</v>
      </c>
      <c s="36" r="N1831"/>
      <c s="34" r="O1831"/>
      <c s="8" r="P1831">
        <v>20</v>
      </c>
      <c s="17" r="Q1831"/>
      <c s="40" r="R1831"/>
      <c s="40" r="S1831"/>
      <c s="17" r="T1831"/>
      <c s="29" r="U1831">
        <f>(((20*AB1831)*AC1831)+(20*AA1831))*1</f>
        <v>0</v>
      </c>
      <c s="29" r="V1831">
        <f>IF((U1831=0),0,(S1831/U1831))</f>
        <v>0</v>
      </c>
      <c s="40" r="X1831">
        <f>(AA1831+AB1831)*AC1831</f>
        <v>0</v>
      </c>
      <c s="17" r="Y1831"/>
      <c s="31" r="AA1831"/>
      <c s="31" r="AB1831"/>
      <c s="31" r="AC1831"/>
      <c s="31" r="AD1831"/>
    </row>
    <row customHeight="1" r="1832" ht="12.0">
      <c s="19" r="A1832">
        <v>41806.25</v>
      </c>
      <c s="23" r="B1832">
        <v>41806.2916666667</v>
      </c>
      <c s="19" r="C1832">
        <f>A1832+TIME(5,0,0)</f>
        <v>41806.4583333333</v>
      </c>
      <c s="24" r="D1832">
        <f>DATE(YEAR(C1832),MONTH(C1832),DAY(C1832))</f>
        <v>41806</v>
      </c>
      <c s="27" r="E1832">
        <f>HOUR(C1832)</f>
        <v>11</v>
      </c>
      <c t="str" s="27" r="F1832">
        <f>CONCATENATE("TAITsched:",(H1832*1000))</f>
        <v>TAITsched:20000</v>
      </c>
      <c s="18" r="G1832">
        <v>20</v>
      </c>
      <c s="8" r="H1832">
        <v>20</v>
      </c>
      <c s="36" r="I1832">
        <v>0</v>
      </c>
      <c t="str" s="27" r="J1832">
        <f>CONCATENATE("TAITbid:",(G1832*1000))</f>
        <v>TAITbid:20000</v>
      </c>
      <c t="str" s="27" r="K1832">
        <f>CONCATENATE("TAITUnscheduled:",(I1832*1000))</f>
        <v>TAITUnscheduled:0</v>
      </c>
      <c t="str" s="27" r="L1832">
        <f>CONCATENATE("TAITPlanned:",(N1832*1000))</f>
        <v>TAITPlanned:0</v>
      </c>
      <c t="str" s="27" r="M1832">
        <f>CONCATENATE("TAITSettled:",(P1832*1000))</f>
        <v>TAITSettled:20000</v>
      </c>
      <c s="36" r="N1832"/>
      <c s="34" r="O1832"/>
      <c s="8" r="P1832">
        <v>20</v>
      </c>
      <c s="17" r="Q1832"/>
      <c s="40" r="R1832"/>
      <c s="40" r="S1832"/>
      <c s="17" r="T1832"/>
      <c s="29" r="U1832">
        <f>(((20*AB1832)*AC1832)+(20*AA1832))*1</f>
        <v>0</v>
      </c>
      <c s="29" r="V1832">
        <f>IF((U1832=0),0,(S1832/U1832))</f>
        <v>0</v>
      </c>
      <c s="40" r="X1832">
        <f>(AA1832+AB1832)*AC1832</f>
        <v>0</v>
      </c>
      <c s="17" r="Y1832"/>
      <c s="31" r="AA1832"/>
      <c s="31" r="AB1832"/>
      <c s="31" r="AC1832"/>
      <c s="31" r="AD1832"/>
    </row>
    <row customHeight="1" r="1833" ht="12.0">
      <c s="19" r="A1833">
        <v>41806.2916666667</v>
      </c>
      <c s="23" r="B1833">
        <v>41806.3333333333</v>
      </c>
      <c s="19" r="C1833">
        <f>A1833+TIME(5,0,0)</f>
        <v>41806.5</v>
      </c>
      <c s="24" r="D1833">
        <f>DATE(YEAR(C1833),MONTH(C1833),DAY(C1833))</f>
        <v>41806</v>
      </c>
      <c s="27" r="E1833">
        <f>HOUR(C1833)</f>
        <v>12</v>
      </c>
      <c t="str" s="27" r="F1833">
        <f>CONCATENATE("TAITsched:",(H1833*1000))</f>
        <v>TAITsched:20000</v>
      </c>
      <c s="18" r="G1833">
        <v>20</v>
      </c>
      <c s="8" r="H1833">
        <v>20</v>
      </c>
      <c s="36" r="I1833">
        <v>0</v>
      </c>
      <c t="str" s="27" r="J1833">
        <f>CONCATENATE("TAITbid:",(G1833*1000))</f>
        <v>TAITbid:20000</v>
      </c>
      <c t="str" s="27" r="K1833">
        <f>CONCATENATE("TAITUnscheduled:",(I1833*1000))</f>
        <v>TAITUnscheduled:0</v>
      </c>
      <c t="str" s="27" r="L1833">
        <f>CONCATENATE("TAITPlanned:",(N1833*1000))</f>
        <v>TAITPlanned:0</v>
      </c>
      <c t="str" s="27" r="M1833">
        <f>CONCATENATE("TAITSettled:",(P1833*1000))</f>
        <v>TAITSettled:20000</v>
      </c>
      <c s="36" r="N1833"/>
      <c s="34" r="O1833"/>
      <c s="8" r="P1833">
        <v>20</v>
      </c>
      <c s="17" r="Q1833"/>
      <c s="40" r="R1833"/>
      <c s="40" r="S1833"/>
      <c s="17" r="T1833"/>
      <c s="29" r="U1833">
        <f>(((20*AB1833)*AC1833)+(20*AA1833))*1</f>
        <v>0</v>
      </c>
      <c s="29" r="V1833">
        <f>IF((U1833=0),0,(S1833/U1833))</f>
        <v>0</v>
      </c>
      <c s="40" r="X1833">
        <f>(AA1833+AB1833)*AC1833</f>
        <v>0</v>
      </c>
      <c s="17" r="Y1833"/>
      <c s="31" r="AA1833"/>
      <c s="31" r="AB1833"/>
      <c s="31" r="AC1833"/>
      <c s="31" r="AD1833"/>
    </row>
    <row customHeight="1" r="1834" ht="12.0">
      <c s="19" r="A1834">
        <v>41806.3333333333</v>
      </c>
      <c s="23" r="B1834">
        <v>41806.375</v>
      </c>
      <c s="19" r="C1834">
        <f>A1834+TIME(5,0,0)</f>
        <v>41806.5416666667</v>
      </c>
      <c s="24" r="D1834">
        <f>DATE(YEAR(C1834),MONTH(C1834),DAY(C1834))</f>
        <v>41806</v>
      </c>
      <c s="27" r="E1834">
        <f>HOUR(C1834)</f>
        <v>13</v>
      </c>
      <c t="str" s="27" r="F1834">
        <f>CONCATENATE("TAITsched:",(H1834*1000))</f>
        <v>TAITsched:20000</v>
      </c>
      <c s="18" r="G1834">
        <v>20</v>
      </c>
      <c s="8" r="H1834">
        <v>20</v>
      </c>
      <c s="36" r="I1834">
        <v>0</v>
      </c>
      <c t="str" s="27" r="J1834">
        <f>CONCATENATE("TAITbid:",(G1834*1000))</f>
        <v>TAITbid:20000</v>
      </c>
      <c t="str" s="27" r="K1834">
        <f>CONCATENATE("TAITUnscheduled:",(I1834*1000))</f>
        <v>TAITUnscheduled:0</v>
      </c>
      <c t="str" s="27" r="L1834">
        <f>CONCATENATE("TAITPlanned:",(N1834*1000))</f>
        <v>TAITPlanned:0</v>
      </c>
      <c t="str" s="27" r="M1834">
        <f>CONCATENATE("TAITSettled:",(P1834*1000))</f>
        <v>TAITSettled:20000</v>
      </c>
      <c s="36" r="N1834"/>
      <c s="34" r="O1834"/>
      <c s="8" r="P1834">
        <v>20</v>
      </c>
      <c s="17" r="Q1834"/>
      <c s="40" r="R1834"/>
      <c s="40" r="S1834"/>
      <c s="17" r="T1834"/>
      <c s="29" r="U1834">
        <f>(((20*AB1834)*AC1834)+(20*AA1834))*1</f>
        <v>0</v>
      </c>
      <c s="29" r="V1834">
        <f>IF((U1834=0),0,(S1834/U1834))</f>
        <v>0</v>
      </c>
      <c s="40" r="X1834">
        <f>(AA1834+AB1834)*AC1834</f>
        <v>0</v>
      </c>
      <c s="17" r="Y1834"/>
      <c s="31" r="AA1834"/>
      <c s="31" r="AB1834"/>
      <c s="31" r="AC1834"/>
      <c s="31" r="AD1834"/>
    </row>
    <row customHeight="1" r="1835" ht="12.0">
      <c s="19" r="A1835">
        <v>41806.375</v>
      </c>
      <c s="23" r="B1835">
        <v>41806.4166666667</v>
      </c>
      <c s="19" r="C1835">
        <f>A1835+TIME(5,0,0)</f>
        <v>41806.5833333333</v>
      </c>
      <c s="24" r="D1835">
        <f>DATE(YEAR(C1835),MONTH(C1835),DAY(C1835))</f>
        <v>41806</v>
      </c>
      <c s="27" r="E1835">
        <f>HOUR(C1835)</f>
        <v>14</v>
      </c>
      <c t="str" s="27" r="F1835">
        <f>CONCATENATE("TAITsched:",(H1835*1000))</f>
        <v>TAITsched:20000</v>
      </c>
      <c s="18" r="G1835">
        <v>20</v>
      </c>
      <c s="8" r="H1835">
        <v>20</v>
      </c>
      <c s="36" r="I1835">
        <v>0</v>
      </c>
      <c t="str" s="27" r="J1835">
        <f>CONCATENATE("TAITbid:",(G1835*1000))</f>
        <v>TAITbid:20000</v>
      </c>
      <c t="str" s="27" r="K1835">
        <f>CONCATENATE("TAITUnscheduled:",(I1835*1000))</f>
        <v>TAITUnscheduled:0</v>
      </c>
      <c t="str" s="27" r="L1835">
        <f>CONCATENATE("TAITPlanned:",(N1835*1000))</f>
        <v>TAITPlanned:0</v>
      </c>
      <c t="str" s="27" r="M1835">
        <f>CONCATENATE("TAITSettled:",(P1835*1000))</f>
        <v>TAITSettled:20000</v>
      </c>
      <c s="36" r="N1835"/>
      <c s="34" r="O1835"/>
      <c s="8" r="P1835">
        <v>20</v>
      </c>
      <c s="17" r="Q1835"/>
      <c s="40" r="R1835"/>
      <c s="40" r="S1835"/>
      <c s="17" r="T1835"/>
      <c s="29" r="U1835">
        <f>(((20*AB1835)*AC1835)+(20*AA1835))*1</f>
        <v>0</v>
      </c>
      <c s="29" r="V1835">
        <f>IF((U1835=0),0,(S1835/U1835))</f>
        <v>0</v>
      </c>
      <c s="40" r="X1835">
        <f>(AA1835+AB1835)*AC1835</f>
        <v>0</v>
      </c>
      <c s="17" r="Y1835"/>
      <c s="31" r="AA1835"/>
      <c s="31" r="AB1835"/>
      <c s="31" r="AC1835"/>
      <c s="31" r="AD1835"/>
    </row>
    <row customHeight="1" r="1836" ht="12.0">
      <c s="19" r="A1836">
        <v>41806.4166666667</v>
      </c>
      <c s="23" r="B1836">
        <v>41806.4583333333</v>
      </c>
      <c s="19" r="C1836">
        <f>A1836+TIME(5,0,0)</f>
        <v>41806.625</v>
      </c>
      <c s="24" r="D1836">
        <f>DATE(YEAR(C1836),MONTH(C1836),DAY(C1836))</f>
        <v>41806</v>
      </c>
      <c s="27" r="E1836">
        <f>HOUR(C1836)</f>
        <v>15</v>
      </c>
      <c t="str" s="27" r="F1836">
        <f>CONCATENATE("TAITsched:",(H1836*1000))</f>
        <v>TAITsched:20000</v>
      </c>
      <c s="18" r="G1836">
        <v>20</v>
      </c>
      <c s="8" r="H1836">
        <v>20</v>
      </c>
      <c s="36" r="I1836">
        <v>0</v>
      </c>
      <c t="str" s="27" r="J1836">
        <f>CONCATENATE("TAITbid:",(G1836*1000))</f>
        <v>TAITbid:20000</v>
      </c>
      <c t="str" s="27" r="K1836">
        <f>CONCATENATE("TAITUnscheduled:",(I1836*1000))</f>
        <v>TAITUnscheduled:0</v>
      </c>
      <c t="str" s="27" r="L1836">
        <f>CONCATENATE("TAITPlanned:",(N1836*1000))</f>
        <v>TAITPlanned:0</v>
      </c>
      <c t="str" s="27" r="M1836">
        <f>CONCATENATE("TAITSettled:",(P1836*1000))</f>
        <v>TAITSettled:20000</v>
      </c>
      <c s="36" r="N1836"/>
      <c s="34" r="O1836"/>
      <c s="8" r="P1836">
        <v>20</v>
      </c>
      <c s="17" r="Q1836"/>
      <c s="40" r="R1836"/>
      <c s="40" r="S1836"/>
      <c s="17" r="T1836"/>
      <c s="29" r="U1836">
        <f>(((20*AB1836)*AC1836)+(20*AA1836))*1</f>
        <v>0</v>
      </c>
      <c s="29" r="V1836">
        <f>IF((U1836=0),0,(S1836/U1836))</f>
        <v>0</v>
      </c>
      <c s="40" r="X1836">
        <f>(AA1836+AB1836)*AC1836</f>
        <v>0</v>
      </c>
      <c s="17" r="Y1836"/>
      <c s="31" r="AA1836"/>
      <c s="31" r="AB1836"/>
      <c s="31" r="AC1836"/>
      <c s="31" r="AD1836"/>
    </row>
    <row customHeight="1" r="1837" ht="12.0">
      <c s="19" r="A1837">
        <v>41806.4583333333</v>
      </c>
      <c s="23" r="B1837">
        <v>41806.5</v>
      </c>
      <c s="19" r="C1837">
        <f>A1837+TIME(5,0,0)</f>
        <v>41806.6666666667</v>
      </c>
      <c s="24" r="D1837">
        <f>DATE(YEAR(C1837),MONTH(C1837),DAY(C1837))</f>
        <v>41806</v>
      </c>
      <c s="27" r="E1837">
        <f>HOUR(C1837)</f>
        <v>16</v>
      </c>
      <c t="str" s="27" r="F1837">
        <f>CONCATENATE("TAITsched:",(H1837*1000))</f>
        <v>TAITsched:20000</v>
      </c>
      <c s="18" r="G1837">
        <v>20</v>
      </c>
      <c s="8" r="H1837">
        <v>20</v>
      </c>
      <c s="36" r="I1837">
        <v>0</v>
      </c>
      <c t="str" s="27" r="J1837">
        <f>CONCATENATE("TAITbid:",(G1837*1000))</f>
        <v>TAITbid:20000</v>
      </c>
      <c t="str" s="27" r="K1837">
        <f>CONCATENATE("TAITUnscheduled:",(I1837*1000))</f>
        <v>TAITUnscheduled:0</v>
      </c>
      <c t="str" s="27" r="L1837">
        <f>CONCATENATE("TAITPlanned:",(N1837*1000))</f>
        <v>TAITPlanned:0</v>
      </c>
      <c t="str" s="27" r="M1837">
        <f>CONCATENATE("TAITSettled:",(P1837*1000))</f>
        <v>TAITSettled:20000</v>
      </c>
      <c s="36" r="N1837"/>
      <c s="34" r="O1837"/>
      <c s="8" r="P1837">
        <v>20</v>
      </c>
      <c s="17" r="Q1837"/>
      <c s="40" r="R1837"/>
      <c s="40" r="S1837"/>
      <c s="17" r="T1837"/>
      <c s="29" r="U1837">
        <f>(((20*AB1837)*AC1837)+(20*AA1837))*1</f>
        <v>0</v>
      </c>
      <c s="29" r="V1837">
        <f>IF((U1837=0),0,(S1837/U1837))</f>
        <v>0</v>
      </c>
      <c s="40" r="X1837">
        <f>(AA1837+AB1837)*AC1837</f>
        <v>0</v>
      </c>
      <c s="17" r="Y1837"/>
      <c s="31" r="AA1837"/>
      <c s="31" r="AB1837"/>
      <c s="31" r="AC1837"/>
      <c s="31" r="AD1837"/>
    </row>
    <row customHeight="1" r="1838" ht="12.0">
      <c s="19" r="A1838">
        <v>41806.5</v>
      </c>
      <c s="23" r="B1838">
        <v>41806.5416666667</v>
      </c>
      <c s="19" r="C1838">
        <f>A1838+TIME(5,0,0)</f>
        <v>41806.7083333333</v>
      </c>
      <c s="24" r="D1838">
        <f>DATE(YEAR(C1838),MONTH(C1838),DAY(C1838))</f>
        <v>41806</v>
      </c>
      <c s="27" r="E1838">
        <f>HOUR(C1838)</f>
        <v>17</v>
      </c>
      <c t="str" s="27" r="F1838">
        <f>CONCATENATE("TAITsched:",(H1838*1000))</f>
        <v>TAITsched:20000</v>
      </c>
      <c s="18" r="G1838">
        <v>20</v>
      </c>
      <c s="8" r="H1838">
        <v>20</v>
      </c>
      <c s="36" r="I1838">
        <v>0</v>
      </c>
      <c t="str" s="27" r="J1838">
        <f>CONCATENATE("TAITbid:",(G1838*1000))</f>
        <v>TAITbid:20000</v>
      </c>
      <c t="str" s="27" r="K1838">
        <f>CONCATENATE("TAITUnscheduled:",(I1838*1000))</f>
        <v>TAITUnscheduled:0</v>
      </c>
      <c t="str" s="27" r="L1838">
        <f>CONCATENATE("TAITPlanned:",(N1838*1000))</f>
        <v>TAITPlanned:0</v>
      </c>
      <c t="str" s="27" r="M1838">
        <f>CONCATENATE("TAITSettled:",(P1838*1000))</f>
        <v>TAITSettled:20000</v>
      </c>
      <c s="36" r="N1838"/>
      <c s="34" r="O1838"/>
      <c s="8" r="P1838">
        <v>20</v>
      </c>
      <c s="17" r="Q1838"/>
      <c s="40" r="R1838"/>
      <c s="40" r="S1838"/>
      <c s="17" r="T1838"/>
      <c s="29" r="U1838">
        <f>(((20*AB1838)*AC1838)+(20*AA1838))*1</f>
        <v>0</v>
      </c>
      <c s="29" r="V1838">
        <f>IF((U1838=0),0,(S1838/U1838))</f>
        <v>0</v>
      </c>
      <c s="40" r="X1838">
        <f>(AA1838+AB1838)*AC1838</f>
        <v>0</v>
      </c>
      <c s="17" r="Y1838"/>
      <c s="31" r="AA1838"/>
      <c s="31" r="AB1838"/>
      <c s="31" r="AC1838"/>
      <c s="31" r="AD1838"/>
    </row>
    <row customHeight="1" r="1839" ht="12.0">
      <c s="19" r="A1839">
        <v>41806.5416666667</v>
      </c>
      <c s="23" r="B1839">
        <v>41806.5833333333</v>
      </c>
      <c s="19" r="C1839">
        <f>A1839+TIME(5,0,0)</f>
        <v>41806.75</v>
      </c>
      <c s="24" r="D1839">
        <f>DATE(YEAR(C1839),MONTH(C1839),DAY(C1839))</f>
        <v>41806</v>
      </c>
      <c s="27" r="E1839">
        <f>HOUR(C1839)</f>
        <v>18</v>
      </c>
      <c t="str" s="27" r="F1839">
        <f>CONCATENATE("TAITsched:",(H1839*1000))</f>
        <v>TAITsched:20000</v>
      </c>
      <c s="18" r="G1839">
        <v>20</v>
      </c>
      <c s="8" r="H1839">
        <v>20</v>
      </c>
      <c s="36" r="I1839">
        <v>0</v>
      </c>
      <c t="str" s="27" r="J1839">
        <f>CONCATENATE("TAITbid:",(G1839*1000))</f>
        <v>TAITbid:20000</v>
      </c>
      <c t="str" s="27" r="K1839">
        <f>CONCATENATE("TAITUnscheduled:",(I1839*1000))</f>
        <v>TAITUnscheduled:0</v>
      </c>
      <c t="str" s="27" r="L1839">
        <f>CONCATENATE("TAITPlanned:",(N1839*1000))</f>
        <v>TAITPlanned:0</v>
      </c>
      <c t="str" s="27" r="M1839">
        <f>CONCATENATE("TAITSettled:",(P1839*1000))</f>
        <v>TAITSettled:20000</v>
      </c>
      <c s="36" r="N1839"/>
      <c s="34" r="O1839"/>
      <c s="8" r="P1839">
        <v>20</v>
      </c>
      <c s="17" r="Q1839"/>
      <c s="40" r="R1839"/>
      <c s="40" r="S1839"/>
      <c s="17" r="T1839"/>
      <c s="29" r="U1839">
        <f>(((20*AB1839)*AC1839)+(20*AA1839))*1</f>
        <v>0</v>
      </c>
      <c s="29" r="V1839">
        <f>IF((U1839=0),0,(S1839/U1839))</f>
        <v>0</v>
      </c>
      <c s="40" r="X1839">
        <f>(AA1839+AB1839)*AC1839</f>
        <v>0</v>
      </c>
      <c s="17" r="Y1839"/>
      <c s="31" r="AA1839"/>
      <c s="31" r="AB1839"/>
      <c s="31" r="AC1839"/>
      <c s="31" r="AD1839"/>
    </row>
    <row customHeight="1" r="1840" ht="12.0">
      <c s="19" r="A1840">
        <v>41806.5833333333</v>
      </c>
      <c s="23" r="B1840">
        <v>41806.625</v>
      </c>
      <c s="19" r="C1840">
        <f>A1840+TIME(5,0,0)</f>
        <v>41806.7916666667</v>
      </c>
      <c s="24" r="D1840">
        <f>DATE(YEAR(C1840),MONTH(C1840),DAY(C1840))</f>
        <v>41806</v>
      </c>
      <c s="27" r="E1840">
        <f>HOUR(C1840)</f>
        <v>19</v>
      </c>
      <c t="str" s="27" r="F1840">
        <f>CONCATENATE("TAITsched:",(H1840*1000))</f>
        <v>TAITsched:20000</v>
      </c>
      <c s="18" r="G1840">
        <v>20</v>
      </c>
      <c s="8" r="H1840">
        <v>20</v>
      </c>
      <c s="36" r="I1840">
        <v>0</v>
      </c>
      <c t="str" s="27" r="J1840">
        <f>CONCATENATE("TAITbid:",(G1840*1000))</f>
        <v>TAITbid:20000</v>
      </c>
      <c t="str" s="27" r="K1840">
        <f>CONCATENATE("TAITUnscheduled:",(I1840*1000))</f>
        <v>TAITUnscheduled:0</v>
      </c>
      <c t="str" s="27" r="L1840">
        <f>CONCATENATE("TAITPlanned:",(N1840*1000))</f>
        <v>TAITPlanned:0</v>
      </c>
      <c t="str" s="27" r="M1840">
        <f>CONCATENATE("TAITSettled:",(P1840*1000))</f>
        <v>TAITSettled:20000</v>
      </c>
      <c s="36" r="N1840"/>
      <c s="34" r="O1840"/>
      <c s="8" r="P1840">
        <v>20</v>
      </c>
      <c s="17" r="Q1840"/>
      <c s="40" r="R1840"/>
      <c s="40" r="S1840"/>
      <c s="17" r="T1840"/>
      <c s="29" r="U1840">
        <f>(((20*AB1840)*AC1840)+(20*AA1840))*1</f>
        <v>0</v>
      </c>
      <c s="29" r="V1840">
        <f>IF((U1840=0),0,(S1840/U1840))</f>
        <v>0</v>
      </c>
      <c s="40" r="X1840">
        <f>(AA1840+AB1840)*AC1840</f>
        <v>0</v>
      </c>
      <c s="17" r="Y1840"/>
      <c s="31" r="AA1840"/>
      <c s="31" r="AB1840"/>
      <c s="31" r="AC1840"/>
      <c s="31" r="AD1840"/>
    </row>
    <row customHeight="1" r="1841" ht="12.0">
      <c s="19" r="A1841">
        <v>41806.625</v>
      </c>
      <c s="23" r="B1841">
        <v>41806.6666666667</v>
      </c>
      <c s="19" r="C1841">
        <f>A1841+TIME(5,0,0)</f>
        <v>41806.8333333333</v>
      </c>
      <c s="24" r="D1841">
        <f>DATE(YEAR(C1841),MONTH(C1841),DAY(C1841))</f>
        <v>41806</v>
      </c>
      <c s="27" r="E1841">
        <f>HOUR(C1841)</f>
        <v>20</v>
      </c>
      <c t="str" s="27" r="F1841">
        <f>CONCATENATE("TAITsched:",(H1841*1000))</f>
        <v>TAITsched:20000</v>
      </c>
      <c s="18" r="G1841">
        <v>20</v>
      </c>
      <c s="8" r="H1841">
        <v>20</v>
      </c>
      <c s="36" r="I1841">
        <v>0</v>
      </c>
      <c t="str" s="27" r="J1841">
        <f>CONCATENATE("TAITbid:",(G1841*1000))</f>
        <v>TAITbid:20000</v>
      </c>
      <c t="str" s="27" r="K1841">
        <f>CONCATENATE("TAITUnscheduled:",(I1841*1000))</f>
        <v>TAITUnscheduled:0</v>
      </c>
      <c t="str" s="27" r="L1841">
        <f>CONCATENATE("TAITPlanned:",(N1841*1000))</f>
        <v>TAITPlanned:0</v>
      </c>
      <c t="str" s="27" r="M1841">
        <f>CONCATENATE("TAITSettled:",(P1841*1000))</f>
        <v>TAITSettled:20000</v>
      </c>
      <c s="36" r="N1841"/>
      <c s="34" r="O1841"/>
      <c s="8" r="P1841">
        <v>20</v>
      </c>
      <c s="17" r="Q1841"/>
      <c s="40" r="R1841"/>
      <c s="40" r="S1841"/>
      <c s="17" r="T1841"/>
      <c s="29" r="U1841">
        <f>(((20*AB1841)*AC1841)+(20*AA1841))*1</f>
        <v>0</v>
      </c>
      <c s="29" r="V1841">
        <f>IF((U1841=0),0,(S1841/U1841))</f>
        <v>0</v>
      </c>
      <c s="40" r="X1841">
        <f>(AA1841+AB1841)*AC1841</f>
        <v>0</v>
      </c>
      <c s="17" r="Y1841"/>
      <c s="31" r="AA1841"/>
      <c s="31" r="AB1841"/>
      <c s="31" r="AC1841"/>
      <c s="31" r="AD1841"/>
    </row>
    <row customHeight="1" r="1842" ht="12.0">
      <c s="19" r="A1842">
        <v>41806.6666666667</v>
      </c>
      <c s="23" r="B1842">
        <v>41806.7083333333</v>
      </c>
      <c s="19" r="C1842">
        <f>A1842+TIME(5,0,0)</f>
        <v>41806.875</v>
      </c>
      <c s="24" r="D1842">
        <f>DATE(YEAR(C1842),MONTH(C1842),DAY(C1842))</f>
        <v>41806</v>
      </c>
      <c s="27" r="E1842">
        <f>HOUR(C1842)</f>
        <v>21</v>
      </c>
      <c t="str" s="27" r="F1842">
        <f>CONCATENATE("TAITsched:",(H1842*1000))</f>
        <v>TAITsched:20000</v>
      </c>
      <c s="18" r="G1842">
        <v>20</v>
      </c>
      <c s="8" r="H1842">
        <v>20</v>
      </c>
      <c s="36" r="I1842">
        <v>0</v>
      </c>
      <c t="str" s="27" r="J1842">
        <f>CONCATENATE("TAITbid:",(G1842*1000))</f>
        <v>TAITbid:20000</v>
      </c>
      <c t="str" s="27" r="K1842">
        <f>CONCATENATE("TAITUnscheduled:",(I1842*1000))</f>
        <v>TAITUnscheduled:0</v>
      </c>
      <c t="str" s="27" r="L1842">
        <f>CONCATENATE("TAITPlanned:",(N1842*1000))</f>
        <v>TAITPlanned:0</v>
      </c>
      <c t="str" s="27" r="M1842">
        <f>CONCATENATE("TAITSettled:",(P1842*1000))</f>
        <v>TAITSettled:20000</v>
      </c>
      <c s="36" r="N1842"/>
      <c s="34" r="O1842"/>
      <c s="8" r="P1842">
        <v>20</v>
      </c>
      <c s="17" r="Q1842"/>
      <c s="40" r="R1842"/>
      <c s="40" r="S1842"/>
      <c s="17" r="T1842"/>
      <c s="29" r="U1842">
        <f>(((20*AB1842)*AC1842)+(20*AA1842))*1</f>
        <v>0</v>
      </c>
      <c s="29" r="V1842">
        <f>IF((U1842=0),0,(S1842/U1842))</f>
        <v>0</v>
      </c>
      <c s="40" r="X1842">
        <f>(AA1842+AB1842)*AC1842</f>
        <v>0</v>
      </c>
      <c s="17" r="Y1842"/>
      <c s="31" r="AA1842"/>
      <c s="31" r="AB1842"/>
      <c s="31" r="AC1842"/>
      <c s="31" r="AD1842"/>
    </row>
    <row customHeight="1" r="1843" ht="12.0">
      <c s="19" r="A1843">
        <v>41806.7083333333</v>
      </c>
      <c s="23" r="B1843">
        <v>41806.75</v>
      </c>
      <c s="19" r="C1843">
        <f>A1843+TIME(5,0,0)</f>
        <v>41806.9166666667</v>
      </c>
      <c s="24" r="D1843">
        <f>DATE(YEAR(C1843),MONTH(C1843),DAY(C1843))</f>
        <v>41806</v>
      </c>
      <c s="27" r="E1843">
        <f>HOUR(C1843)</f>
        <v>22</v>
      </c>
      <c t="str" s="27" r="F1843">
        <f>CONCATENATE("TAITsched:",(H1843*1000))</f>
        <v>TAITsched:20000</v>
      </c>
      <c s="18" r="G1843">
        <v>20</v>
      </c>
      <c s="8" r="H1843">
        <v>20</v>
      </c>
      <c s="36" r="I1843">
        <v>0</v>
      </c>
      <c t="str" s="27" r="J1843">
        <f>CONCATENATE("TAITbid:",(G1843*1000))</f>
        <v>TAITbid:20000</v>
      </c>
      <c t="str" s="27" r="K1843">
        <f>CONCATENATE("TAITUnscheduled:",(I1843*1000))</f>
        <v>TAITUnscheduled:0</v>
      </c>
      <c t="str" s="27" r="L1843">
        <f>CONCATENATE("TAITPlanned:",(N1843*1000))</f>
        <v>TAITPlanned:0</v>
      </c>
      <c t="str" s="27" r="M1843">
        <f>CONCATENATE("TAITSettled:",(P1843*1000))</f>
        <v>TAITSettled:20000</v>
      </c>
      <c s="36" r="N1843"/>
      <c s="34" r="O1843"/>
      <c s="8" r="P1843">
        <v>20</v>
      </c>
      <c s="17" r="Q1843"/>
      <c s="40" r="R1843"/>
      <c s="40" r="S1843"/>
      <c s="17" r="T1843"/>
      <c s="29" r="U1843">
        <f>(((20*AB1843)*AC1843)+(20*AA1843))*1</f>
        <v>0</v>
      </c>
      <c s="29" r="V1843">
        <f>IF((U1843=0),0,(S1843/U1843))</f>
        <v>0</v>
      </c>
      <c s="40" r="X1843">
        <f>(AA1843+AB1843)*AC1843</f>
        <v>0</v>
      </c>
      <c s="17" r="Y1843"/>
      <c s="31" r="AA1843"/>
      <c s="31" r="AB1843"/>
      <c s="31" r="AC1843"/>
      <c s="31" r="AD1843"/>
    </row>
    <row customHeight="1" r="1844" ht="12.0">
      <c s="19" r="A1844">
        <v>41806.75</v>
      </c>
      <c s="23" r="B1844">
        <v>41806.7916666667</v>
      </c>
      <c s="19" r="C1844">
        <f>A1844+TIME(5,0,0)</f>
        <v>41806.9583333333</v>
      </c>
      <c s="24" r="D1844">
        <f>DATE(YEAR(C1844),MONTH(C1844),DAY(C1844))</f>
        <v>41806</v>
      </c>
      <c s="27" r="E1844">
        <f>HOUR(C1844)</f>
        <v>23</v>
      </c>
      <c t="str" s="27" r="F1844">
        <f>CONCATENATE("TAITsched:",(H1844*1000))</f>
        <v>TAITsched:20000</v>
      </c>
      <c s="18" r="G1844">
        <v>20</v>
      </c>
      <c s="8" r="H1844">
        <v>20</v>
      </c>
      <c s="36" r="I1844">
        <v>0</v>
      </c>
      <c t="str" s="27" r="J1844">
        <f>CONCATENATE("TAITbid:",(G1844*1000))</f>
        <v>TAITbid:20000</v>
      </c>
      <c t="str" s="27" r="K1844">
        <f>CONCATENATE("TAITUnscheduled:",(I1844*1000))</f>
        <v>TAITUnscheduled:0</v>
      </c>
      <c t="str" s="27" r="L1844">
        <f>CONCATENATE("TAITPlanned:",(N1844*1000))</f>
        <v>TAITPlanned:0</v>
      </c>
      <c t="str" s="27" r="M1844">
        <f>CONCATENATE("TAITSettled:",(P1844*1000))</f>
        <v>TAITSettled:20000</v>
      </c>
      <c s="36" r="N1844"/>
      <c s="34" r="O1844"/>
      <c s="8" r="P1844">
        <v>20</v>
      </c>
      <c s="17" r="Q1844"/>
      <c s="40" r="R1844"/>
      <c s="40" r="S1844"/>
      <c s="17" r="T1844"/>
      <c s="29" r="U1844">
        <f>(((20*AB1844)*AC1844)+(20*AA1844))*1</f>
        <v>0</v>
      </c>
      <c s="29" r="V1844">
        <f>IF((U1844=0),0,(S1844/U1844))</f>
        <v>0</v>
      </c>
      <c s="40" r="X1844">
        <f>(AA1844+AB1844)*AC1844</f>
        <v>0</v>
      </c>
      <c s="17" r="Y1844"/>
      <c s="31" r="AA1844"/>
      <c s="31" r="AB1844"/>
      <c s="31" r="AC1844"/>
      <c s="31" r="AD1844"/>
    </row>
    <row customHeight="1" r="1845" ht="12.0">
      <c s="19" r="A1845">
        <v>41806.7916666667</v>
      </c>
      <c s="23" r="B1845">
        <v>41806.8333333333</v>
      </c>
      <c s="19" r="C1845">
        <f>A1845+TIME(5,0,0)</f>
        <v>41807</v>
      </c>
      <c s="24" r="D1845">
        <f>DATE(YEAR(C1845),MONTH(C1845),DAY(C1845))</f>
        <v>41807</v>
      </c>
      <c s="27" r="E1845">
        <f>HOUR(C1845)</f>
        <v>0</v>
      </c>
      <c t="str" s="27" r="F1845">
        <f>CONCATENATE("TAITsched:",(H1845*1000))</f>
        <v>TAITsched:20000</v>
      </c>
      <c s="18" r="G1845">
        <v>20</v>
      </c>
      <c s="8" r="H1845">
        <v>20</v>
      </c>
      <c s="36" r="I1845">
        <v>0</v>
      </c>
      <c t="str" s="27" r="J1845">
        <f>CONCATENATE("TAITbid:",(G1845*1000))</f>
        <v>TAITbid:20000</v>
      </c>
      <c t="str" s="27" r="K1845">
        <f>CONCATENATE("TAITUnscheduled:",(I1845*1000))</f>
        <v>TAITUnscheduled:0</v>
      </c>
      <c t="str" s="27" r="L1845">
        <f>CONCATENATE("TAITPlanned:",(N1845*1000))</f>
        <v>TAITPlanned:0</v>
      </c>
      <c t="str" s="27" r="M1845">
        <f>CONCATENATE("TAITSettled:",(P1845*1000))</f>
        <v>TAITSettled:20000</v>
      </c>
      <c s="36" r="N1845"/>
      <c s="34" r="O1845"/>
      <c s="8" r="P1845">
        <v>20</v>
      </c>
      <c s="17" r="Q1845"/>
      <c s="40" r="R1845"/>
      <c s="40" r="S1845"/>
      <c s="17" r="T1845"/>
      <c s="29" r="U1845">
        <f>(((20*AB1845)*AC1845)+(20*AA1845))*1</f>
        <v>0</v>
      </c>
      <c s="29" r="V1845">
        <f>IF((U1845=0),0,(S1845/U1845))</f>
        <v>0</v>
      </c>
      <c s="40" r="X1845">
        <f>(AA1845+AB1845)*AC1845</f>
        <v>0</v>
      </c>
      <c s="17" r="Y1845"/>
      <c s="31" r="AA1845"/>
      <c s="31" r="AB1845"/>
      <c s="31" r="AC1845"/>
      <c s="31" r="AD1845"/>
    </row>
    <row customHeight="1" r="1846" ht="12.0">
      <c s="19" r="A1846">
        <v>41806.8333333333</v>
      </c>
      <c s="23" r="B1846">
        <v>41806.875</v>
      </c>
      <c s="19" r="C1846">
        <f>A1846+TIME(5,0,0)</f>
        <v>41807.0416666667</v>
      </c>
      <c s="24" r="D1846">
        <f>DATE(YEAR(C1846),MONTH(C1846),DAY(C1846))</f>
        <v>41807</v>
      </c>
      <c s="27" r="E1846">
        <f>HOUR(C1846)</f>
        <v>1</v>
      </c>
      <c t="str" s="27" r="F1846">
        <f>CONCATENATE("TAITsched:",(H1846*1000))</f>
        <v>TAITsched:20000</v>
      </c>
      <c s="18" r="G1846">
        <v>20</v>
      </c>
      <c s="8" r="H1846">
        <v>20</v>
      </c>
      <c s="36" r="I1846">
        <v>0</v>
      </c>
      <c t="str" s="27" r="J1846">
        <f>CONCATENATE("TAITbid:",(G1846*1000))</f>
        <v>TAITbid:20000</v>
      </c>
      <c t="str" s="27" r="K1846">
        <f>CONCATENATE("TAITUnscheduled:",(I1846*1000))</f>
        <v>TAITUnscheduled:0</v>
      </c>
      <c t="str" s="27" r="L1846">
        <f>CONCATENATE("TAITPlanned:",(N1846*1000))</f>
        <v>TAITPlanned:0</v>
      </c>
      <c t="str" s="27" r="M1846">
        <f>CONCATENATE("TAITSettled:",(P1846*1000))</f>
        <v>TAITSettled:20000</v>
      </c>
      <c s="36" r="N1846"/>
      <c s="34" r="O1846"/>
      <c s="8" r="P1846">
        <v>20</v>
      </c>
      <c s="17" r="Q1846"/>
      <c s="40" r="R1846"/>
      <c s="40" r="S1846"/>
      <c s="17" r="T1846"/>
      <c s="29" r="U1846">
        <f>(((20*AB1846)*AC1846)+(20*AA1846))*1</f>
        <v>0</v>
      </c>
      <c s="29" r="V1846">
        <f>IF((U1846=0),0,(S1846/U1846))</f>
        <v>0</v>
      </c>
      <c s="40" r="X1846">
        <f>(AA1846+AB1846)*AC1846</f>
        <v>0</v>
      </c>
      <c s="17" r="Y1846"/>
      <c s="31" r="AA1846"/>
      <c s="31" r="AB1846"/>
      <c s="31" r="AC1846"/>
      <c s="31" r="AD1846"/>
    </row>
    <row customHeight="1" r="1847" ht="12.0">
      <c s="19" r="A1847">
        <v>41806.875</v>
      </c>
      <c s="23" r="B1847">
        <v>41806.9166666667</v>
      </c>
      <c s="19" r="C1847">
        <f>A1847+TIME(5,0,0)</f>
        <v>41807.0833333333</v>
      </c>
      <c s="24" r="D1847">
        <f>DATE(YEAR(C1847),MONTH(C1847),DAY(C1847))</f>
        <v>41807</v>
      </c>
      <c s="27" r="E1847">
        <f>HOUR(C1847)</f>
        <v>2</v>
      </c>
      <c t="str" s="27" r="F1847">
        <f>CONCATENATE("TAITsched:",(H1847*1000))</f>
        <v>TAITsched:20000</v>
      </c>
      <c s="18" r="G1847">
        <v>20</v>
      </c>
      <c s="8" r="H1847">
        <v>20</v>
      </c>
      <c s="36" r="I1847">
        <v>0</v>
      </c>
      <c t="str" s="27" r="J1847">
        <f>CONCATENATE("TAITbid:",(G1847*1000))</f>
        <v>TAITbid:20000</v>
      </c>
      <c t="str" s="27" r="K1847">
        <f>CONCATENATE("TAITUnscheduled:",(I1847*1000))</f>
        <v>TAITUnscheduled:0</v>
      </c>
      <c t="str" s="27" r="L1847">
        <f>CONCATENATE("TAITPlanned:",(N1847*1000))</f>
        <v>TAITPlanned:0</v>
      </c>
      <c t="str" s="27" r="M1847">
        <f>CONCATENATE("TAITSettled:",(P1847*1000))</f>
        <v>TAITSettled:20000</v>
      </c>
      <c s="36" r="N1847"/>
      <c s="34" r="O1847"/>
      <c s="8" r="P1847">
        <v>20</v>
      </c>
      <c s="17" r="Q1847"/>
      <c s="40" r="R1847"/>
      <c s="40" r="S1847"/>
      <c s="17" r="T1847"/>
      <c s="29" r="U1847">
        <f>(((20*AB1847)*AC1847)+(20*AA1847))*1</f>
        <v>0</v>
      </c>
      <c s="29" r="V1847">
        <f>IF((U1847=0),0,(S1847/U1847))</f>
        <v>0</v>
      </c>
      <c s="40" r="X1847">
        <f>(AA1847+AB1847)*AC1847</f>
        <v>0</v>
      </c>
      <c s="17" r="Y1847"/>
      <c s="31" r="AA1847"/>
      <c s="31" r="AB1847"/>
      <c s="31" r="AC1847"/>
      <c s="31" r="AD1847"/>
    </row>
    <row customHeight="1" r="1848" ht="12.0">
      <c s="19" r="A1848">
        <v>41806.9166666667</v>
      </c>
      <c s="23" r="B1848">
        <v>41806.9583333333</v>
      </c>
      <c s="19" r="C1848">
        <f>A1848+TIME(5,0,0)</f>
        <v>41807.125</v>
      </c>
      <c s="24" r="D1848">
        <f>DATE(YEAR(C1848),MONTH(C1848),DAY(C1848))</f>
        <v>41807</v>
      </c>
      <c s="27" r="E1848">
        <f>HOUR(C1848)</f>
        <v>3</v>
      </c>
      <c t="str" s="27" r="F1848">
        <f>CONCATENATE("TAITsched:",(H1848*1000))</f>
        <v>TAITsched:20000</v>
      </c>
      <c s="18" r="G1848">
        <v>20</v>
      </c>
      <c s="8" r="H1848">
        <v>20</v>
      </c>
      <c s="36" r="I1848">
        <v>0</v>
      </c>
      <c t="str" s="27" r="J1848">
        <f>CONCATENATE("TAITbid:",(G1848*1000))</f>
        <v>TAITbid:20000</v>
      </c>
      <c t="str" s="27" r="K1848">
        <f>CONCATENATE("TAITUnscheduled:",(I1848*1000))</f>
        <v>TAITUnscheduled:0</v>
      </c>
      <c t="str" s="27" r="L1848">
        <f>CONCATENATE("TAITPlanned:",(N1848*1000))</f>
        <v>TAITPlanned:0</v>
      </c>
      <c t="str" s="27" r="M1848">
        <f>CONCATENATE("TAITSettled:",(P1848*1000))</f>
        <v>TAITSettled:20000</v>
      </c>
      <c s="36" r="N1848"/>
      <c s="34" r="O1848"/>
      <c s="8" r="P1848">
        <v>20</v>
      </c>
      <c s="17" r="Q1848"/>
      <c s="40" r="R1848"/>
      <c s="40" r="S1848"/>
      <c s="17" r="T1848"/>
      <c s="29" r="U1848">
        <f>(((20*AB1848)*AC1848)+(20*AA1848))*1</f>
        <v>0</v>
      </c>
      <c s="29" r="V1848">
        <f>IF((U1848=0),0,(S1848/U1848))</f>
        <v>0</v>
      </c>
      <c s="40" r="X1848">
        <f>(AA1848+AB1848)*AC1848</f>
        <v>0</v>
      </c>
      <c s="17" r="Y1848"/>
      <c s="31" r="AA1848"/>
      <c s="31" r="AB1848"/>
      <c s="31" r="AC1848"/>
      <c s="31" r="AD1848"/>
    </row>
    <row customHeight="1" r="1849" ht="12.0">
      <c s="19" r="A1849">
        <v>41806.9583333333</v>
      </c>
      <c s="23" r="B1849">
        <v>41807</v>
      </c>
      <c s="19" r="C1849">
        <f>A1849+TIME(5,0,0)</f>
        <v>41807.1666666667</v>
      </c>
      <c s="24" r="D1849">
        <f>DATE(YEAR(C1849),MONTH(C1849),DAY(C1849))</f>
        <v>41807</v>
      </c>
      <c s="27" r="E1849">
        <f>HOUR(C1849)</f>
        <v>4</v>
      </c>
      <c t="str" s="27" r="F1849">
        <f>CONCATENATE("TAITsched:",(H1849*1000))</f>
        <v>TAITsched:20000</v>
      </c>
      <c s="18" r="G1849">
        <v>20</v>
      </c>
      <c s="8" r="H1849">
        <v>20</v>
      </c>
      <c s="36" r="I1849">
        <v>0</v>
      </c>
      <c t="str" s="27" r="J1849">
        <f>CONCATENATE("TAITbid:",(G1849*1000))</f>
        <v>TAITbid:20000</v>
      </c>
      <c t="str" s="27" r="K1849">
        <f>CONCATENATE("TAITUnscheduled:",(I1849*1000))</f>
        <v>TAITUnscheduled:0</v>
      </c>
      <c t="str" s="27" r="L1849">
        <f>CONCATENATE("TAITPlanned:",(N1849*1000))</f>
        <v>TAITPlanned:0</v>
      </c>
      <c t="str" s="27" r="M1849">
        <f>CONCATENATE("TAITSettled:",(P1849*1000))</f>
        <v>TAITSettled:20000</v>
      </c>
      <c s="36" r="N1849"/>
      <c s="34" r="O1849"/>
      <c s="8" r="P1849">
        <v>20</v>
      </c>
      <c s="17" r="Q1849"/>
      <c s="40" r="R1849"/>
      <c s="40" r="S1849"/>
      <c s="17" r="T1849"/>
      <c s="29" r="U1849">
        <f>(((20*AB1849)*AC1849)+(20*AA1849))*1</f>
        <v>0</v>
      </c>
      <c s="29" r="V1849">
        <f>IF((U1849=0),0,(S1849/U1849))</f>
        <v>0</v>
      </c>
      <c s="40" r="X1849">
        <f>(AA1849+AB1849)*AC1849</f>
        <v>0</v>
      </c>
      <c s="17" r="Y1849"/>
      <c s="31" r="AA1849"/>
      <c s="31" r="AB1849"/>
      <c s="31" r="AC1849"/>
      <c s="31" r="AD1849"/>
    </row>
    <row customHeight="1" r="1850" ht="12.0">
      <c s="19" r="A1850">
        <v>41807</v>
      </c>
      <c s="23" r="B1850">
        <v>41807.0416666667</v>
      </c>
      <c s="19" r="C1850">
        <f>A1850+TIME(5,0,0)</f>
        <v>41807.2083333333</v>
      </c>
      <c s="24" r="D1850">
        <f>DATE(YEAR(C1850),MONTH(C1850),DAY(C1850))</f>
        <v>41807</v>
      </c>
      <c s="27" r="E1850">
        <f>HOUR(C1850)</f>
        <v>5</v>
      </c>
      <c t="str" s="27" r="F1850">
        <f>CONCATENATE("TAITsched:",(H1850*1000))</f>
        <v>TAITsched:20000</v>
      </c>
      <c s="18" r="G1850">
        <v>20</v>
      </c>
      <c s="8" r="H1850">
        <v>20</v>
      </c>
      <c s="36" r="I1850">
        <v>0</v>
      </c>
      <c t="str" s="27" r="J1850">
        <f>CONCATENATE("TAITbid:",(G1850*1000))</f>
        <v>TAITbid:20000</v>
      </c>
      <c t="str" s="27" r="K1850">
        <f>CONCATENATE("TAITUnscheduled:",(I1850*1000))</f>
        <v>TAITUnscheduled:0</v>
      </c>
      <c t="str" s="27" r="L1850">
        <f>CONCATENATE("TAITPlanned:",(N1850*1000))</f>
        <v>TAITPlanned:0</v>
      </c>
      <c t="str" s="27" r="M1850">
        <f>CONCATENATE("TAITSettled:",(P1850*1000))</f>
        <v>TAITSettled:20000</v>
      </c>
      <c s="36" r="N1850"/>
      <c s="34" r="O1850"/>
      <c s="8" r="P1850">
        <v>20</v>
      </c>
      <c s="17" r="Q1850"/>
      <c s="40" r="R1850"/>
      <c s="40" r="S1850"/>
      <c s="17" r="T1850"/>
      <c s="29" r="U1850">
        <f>(((20*AB1850)*AC1850)+(20*AA1850))*1</f>
        <v>0</v>
      </c>
      <c s="29" r="V1850">
        <f>IF((U1850=0),0,(S1850/U1850))</f>
        <v>0</v>
      </c>
      <c s="40" r="X1850">
        <f>(AA1850+AB1850)*AC1850</f>
        <v>0</v>
      </c>
      <c s="17" r="Y1850"/>
      <c s="31" r="AA1850"/>
      <c s="31" r="AB1850"/>
      <c s="31" r="AC1850"/>
      <c s="31" r="AD1850"/>
    </row>
    <row customHeight="1" r="1851" ht="12.0">
      <c s="19" r="A1851">
        <v>41807.0416666667</v>
      </c>
      <c s="23" r="B1851">
        <v>41807.0833333333</v>
      </c>
      <c s="19" r="C1851">
        <f>A1851+TIME(5,0,0)</f>
        <v>41807.25</v>
      </c>
      <c s="24" r="D1851">
        <f>DATE(YEAR(C1851),MONTH(C1851),DAY(C1851))</f>
        <v>41807</v>
      </c>
      <c s="27" r="E1851">
        <f>HOUR(C1851)</f>
        <v>6</v>
      </c>
      <c t="str" s="27" r="F1851">
        <f>CONCATENATE("TAITsched:",(H1851*1000))</f>
        <v>TAITsched:20000</v>
      </c>
      <c s="18" r="G1851">
        <v>20</v>
      </c>
      <c s="8" r="H1851">
        <v>20</v>
      </c>
      <c s="36" r="I1851">
        <v>0</v>
      </c>
      <c t="str" s="27" r="J1851">
        <f>CONCATENATE("TAITbid:",(G1851*1000))</f>
        <v>TAITbid:20000</v>
      </c>
      <c t="str" s="27" r="K1851">
        <f>CONCATENATE("TAITUnscheduled:",(I1851*1000))</f>
        <v>TAITUnscheduled:0</v>
      </c>
      <c t="str" s="27" r="L1851">
        <f>CONCATENATE("TAITPlanned:",(N1851*1000))</f>
        <v>TAITPlanned:0</v>
      </c>
      <c t="str" s="27" r="M1851">
        <f>CONCATENATE("TAITSettled:",(P1851*1000))</f>
        <v>TAITSettled:20000</v>
      </c>
      <c s="36" r="N1851"/>
      <c s="34" r="O1851"/>
      <c s="8" r="P1851">
        <v>20</v>
      </c>
      <c s="17" r="Q1851"/>
      <c s="40" r="R1851"/>
      <c s="40" r="S1851"/>
      <c s="17" r="T1851"/>
      <c s="29" r="U1851">
        <f>(((20*AB1851)*AC1851)+(20*AA1851))*1</f>
        <v>0</v>
      </c>
      <c s="29" r="V1851">
        <f>IF((U1851=0),0,(S1851/U1851))</f>
        <v>0</v>
      </c>
      <c s="40" r="X1851">
        <f>(AA1851+AB1851)*AC1851</f>
        <v>0</v>
      </c>
      <c s="17" r="Y1851"/>
      <c s="31" r="AA1851"/>
      <c s="31" r="AB1851"/>
      <c s="31" r="AC1851"/>
      <c s="31" r="AD1851"/>
    </row>
    <row customHeight="1" r="1852" ht="12.0">
      <c s="19" r="A1852">
        <v>41807.0833333333</v>
      </c>
      <c s="23" r="B1852">
        <v>41807.125</v>
      </c>
      <c s="19" r="C1852">
        <f>A1852+TIME(5,0,0)</f>
        <v>41807.2916666667</v>
      </c>
      <c s="24" r="D1852">
        <f>DATE(YEAR(C1852),MONTH(C1852),DAY(C1852))</f>
        <v>41807</v>
      </c>
      <c s="27" r="E1852">
        <f>HOUR(C1852)</f>
        <v>7</v>
      </c>
      <c t="str" s="27" r="F1852">
        <f>CONCATENATE("TAITsched:",(H1852*1000))</f>
        <v>TAITsched:20000</v>
      </c>
      <c s="18" r="G1852">
        <v>20</v>
      </c>
      <c s="8" r="H1852">
        <v>20</v>
      </c>
      <c s="36" r="I1852">
        <v>0</v>
      </c>
      <c t="str" s="27" r="J1852">
        <f>CONCATENATE("TAITbid:",(G1852*1000))</f>
        <v>TAITbid:20000</v>
      </c>
      <c t="str" s="27" r="K1852">
        <f>CONCATENATE("TAITUnscheduled:",(I1852*1000))</f>
        <v>TAITUnscheduled:0</v>
      </c>
      <c t="str" s="27" r="L1852">
        <f>CONCATENATE("TAITPlanned:",(N1852*1000))</f>
        <v>TAITPlanned:0</v>
      </c>
      <c t="str" s="27" r="M1852">
        <f>CONCATENATE("TAITSettled:",(P1852*1000))</f>
        <v>TAITSettled:20000</v>
      </c>
      <c s="36" r="N1852"/>
      <c s="34" r="O1852"/>
      <c s="8" r="P1852">
        <v>20</v>
      </c>
      <c s="17" r="Q1852"/>
      <c s="40" r="R1852"/>
      <c s="40" r="S1852"/>
      <c s="17" r="T1852"/>
      <c s="29" r="U1852">
        <f>(((20*AB1852)*AC1852)+(20*AA1852))*1</f>
        <v>0</v>
      </c>
      <c s="29" r="V1852">
        <f>IF((U1852=0),0,(S1852/U1852))</f>
        <v>0</v>
      </c>
      <c s="40" r="X1852">
        <f>(AA1852+AB1852)*AC1852</f>
        <v>0</v>
      </c>
      <c s="17" r="Y1852"/>
      <c s="31" r="AA1852"/>
      <c s="31" r="AB1852"/>
      <c s="31" r="AC1852"/>
      <c s="31" r="AD1852"/>
    </row>
    <row customHeight="1" r="1853" ht="12.0">
      <c s="19" r="A1853">
        <v>41807.125</v>
      </c>
      <c s="23" r="B1853">
        <v>41807.1666666667</v>
      </c>
      <c s="19" r="C1853">
        <f>A1853+TIME(5,0,0)</f>
        <v>41807.3333333333</v>
      </c>
      <c s="24" r="D1853">
        <f>DATE(YEAR(C1853),MONTH(C1853),DAY(C1853))</f>
        <v>41807</v>
      </c>
      <c s="27" r="E1853">
        <f>HOUR(C1853)</f>
        <v>8</v>
      </c>
      <c t="str" s="27" r="F1853">
        <f>CONCATENATE("TAITsched:",(H1853*1000))</f>
        <v>TAITsched:20000</v>
      </c>
      <c s="18" r="G1853">
        <v>20</v>
      </c>
      <c s="8" r="H1853">
        <v>20</v>
      </c>
      <c s="36" r="I1853">
        <v>0</v>
      </c>
      <c t="str" s="27" r="J1853">
        <f>CONCATENATE("TAITbid:",(G1853*1000))</f>
        <v>TAITbid:20000</v>
      </c>
      <c t="str" s="27" r="K1853">
        <f>CONCATENATE("TAITUnscheduled:",(I1853*1000))</f>
        <v>TAITUnscheduled:0</v>
      </c>
      <c t="str" s="27" r="L1853">
        <f>CONCATENATE("TAITPlanned:",(N1853*1000))</f>
        <v>TAITPlanned:0</v>
      </c>
      <c t="str" s="27" r="M1853">
        <f>CONCATENATE("TAITSettled:",(P1853*1000))</f>
        <v>TAITSettled:20000</v>
      </c>
      <c s="36" r="N1853"/>
      <c s="34" r="O1853"/>
      <c s="8" r="P1853">
        <v>20</v>
      </c>
      <c s="17" r="Q1853"/>
      <c s="40" r="R1853"/>
      <c s="40" r="S1853"/>
      <c s="17" r="T1853"/>
      <c s="29" r="U1853">
        <f>(((20*AB1853)*AC1853)+(20*AA1853))*1</f>
        <v>0</v>
      </c>
      <c s="29" r="V1853">
        <f>IF((U1853=0),0,(S1853/U1853))</f>
        <v>0</v>
      </c>
      <c s="40" r="X1853">
        <f>(AA1853+AB1853)*AC1853</f>
        <v>0</v>
      </c>
      <c s="17" r="Y1853"/>
      <c s="31" r="AA1853"/>
      <c s="31" r="AB1853"/>
      <c s="31" r="AC1853"/>
      <c s="31" r="AD1853"/>
    </row>
    <row customHeight="1" r="1854" ht="12.0">
      <c s="19" r="A1854">
        <v>41807.1666666667</v>
      </c>
      <c s="23" r="B1854">
        <v>41807.2083333333</v>
      </c>
      <c s="19" r="C1854">
        <f>A1854+TIME(5,0,0)</f>
        <v>41807.375</v>
      </c>
      <c s="24" r="D1854">
        <f>DATE(YEAR(C1854),MONTH(C1854),DAY(C1854))</f>
        <v>41807</v>
      </c>
      <c s="27" r="E1854">
        <f>HOUR(C1854)</f>
        <v>9</v>
      </c>
      <c t="str" s="27" r="F1854">
        <f>CONCATENATE("TAITsched:",(H1854*1000))</f>
        <v>TAITsched:20000</v>
      </c>
      <c s="18" r="G1854">
        <v>20</v>
      </c>
      <c s="8" r="H1854">
        <v>20</v>
      </c>
      <c s="36" r="I1854">
        <v>0</v>
      </c>
      <c t="str" s="27" r="J1854">
        <f>CONCATENATE("TAITbid:",(G1854*1000))</f>
        <v>TAITbid:20000</v>
      </c>
      <c t="str" s="27" r="K1854">
        <f>CONCATENATE("TAITUnscheduled:",(I1854*1000))</f>
        <v>TAITUnscheduled:0</v>
      </c>
      <c t="str" s="27" r="L1854">
        <f>CONCATENATE("TAITPlanned:",(N1854*1000))</f>
        <v>TAITPlanned:0</v>
      </c>
      <c t="str" s="27" r="M1854">
        <f>CONCATENATE("TAITSettled:",(P1854*1000))</f>
        <v>TAITSettled:20000</v>
      </c>
      <c s="36" r="N1854"/>
      <c s="34" r="O1854"/>
      <c s="8" r="P1854">
        <v>20</v>
      </c>
      <c s="17" r="Q1854"/>
      <c s="40" r="R1854"/>
      <c s="40" r="S1854"/>
      <c s="17" r="T1854"/>
      <c s="29" r="U1854">
        <f>(((20*AB1854)*AC1854)+(20*AA1854))*1</f>
        <v>0</v>
      </c>
      <c s="29" r="V1854">
        <f>IF((U1854=0),0,(S1854/U1854))</f>
        <v>0</v>
      </c>
      <c s="40" r="X1854">
        <f>(AA1854+AB1854)*AC1854</f>
        <v>0</v>
      </c>
      <c s="17" r="Y1854"/>
      <c s="31" r="AA1854"/>
      <c s="31" r="AB1854"/>
      <c s="31" r="AC1854"/>
      <c s="31" r="AD1854"/>
    </row>
    <row customHeight="1" r="1855" ht="12.0">
      <c s="19" r="A1855">
        <v>41807.2083333333</v>
      </c>
      <c s="23" r="B1855">
        <v>41807.25</v>
      </c>
      <c s="19" r="C1855">
        <f>A1855+TIME(5,0,0)</f>
        <v>41807.4166666667</v>
      </c>
      <c s="24" r="D1855">
        <f>DATE(YEAR(C1855),MONTH(C1855),DAY(C1855))</f>
        <v>41807</v>
      </c>
      <c s="27" r="E1855">
        <f>HOUR(C1855)</f>
        <v>10</v>
      </c>
      <c t="str" s="27" r="F1855">
        <f>CONCATENATE("TAITsched:",(H1855*1000))</f>
        <v>TAITsched:20000</v>
      </c>
      <c s="18" r="G1855">
        <v>20</v>
      </c>
      <c s="8" r="H1855">
        <v>20</v>
      </c>
      <c s="36" r="I1855">
        <v>0</v>
      </c>
      <c t="str" s="27" r="J1855">
        <f>CONCATENATE("TAITbid:",(G1855*1000))</f>
        <v>TAITbid:20000</v>
      </c>
      <c t="str" s="27" r="K1855">
        <f>CONCATENATE("TAITUnscheduled:",(I1855*1000))</f>
        <v>TAITUnscheduled:0</v>
      </c>
      <c t="str" s="27" r="L1855">
        <f>CONCATENATE("TAITPlanned:",(N1855*1000))</f>
        <v>TAITPlanned:0</v>
      </c>
      <c t="str" s="27" r="M1855">
        <f>CONCATENATE("TAITSettled:",(P1855*1000))</f>
        <v>TAITSettled:20000</v>
      </c>
      <c s="36" r="N1855"/>
      <c s="34" r="O1855"/>
      <c s="8" r="P1855">
        <v>20</v>
      </c>
      <c s="17" r="Q1855"/>
      <c s="40" r="R1855"/>
      <c s="40" r="S1855"/>
      <c s="17" r="T1855"/>
      <c s="29" r="U1855">
        <f>(((20*AB1855)*AC1855)+(20*AA1855))*1</f>
        <v>0</v>
      </c>
      <c s="29" r="V1855">
        <f>IF((U1855=0),0,(S1855/U1855))</f>
        <v>0</v>
      </c>
      <c s="40" r="X1855">
        <f>(AA1855+AB1855)*AC1855</f>
        <v>0</v>
      </c>
      <c s="17" r="Y1855"/>
      <c s="31" r="AA1855"/>
      <c s="31" r="AB1855"/>
      <c s="31" r="AC1855"/>
      <c s="31" r="AD1855"/>
    </row>
    <row customHeight="1" r="1856" ht="12.0">
      <c s="19" r="A1856">
        <v>41807.25</v>
      </c>
      <c s="23" r="B1856">
        <v>41807.2916666667</v>
      </c>
      <c s="19" r="C1856">
        <f>A1856+TIME(5,0,0)</f>
        <v>41807.4583333333</v>
      </c>
      <c s="24" r="D1856">
        <f>DATE(YEAR(C1856),MONTH(C1856),DAY(C1856))</f>
        <v>41807</v>
      </c>
      <c s="27" r="E1856">
        <f>HOUR(C1856)</f>
        <v>11</v>
      </c>
      <c t="str" s="27" r="F1856">
        <f>CONCATENATE("TAITsched:",(H1856*1000))</f>
        <v>TAITsched:20000</v>
      </c>
      <c s="18" r="G1856">
        <v>20</v>
      </c>
      <c s="8" r="H1856">
        <v>20</v>
      </c>
      <c s="36" r="I1856">
        <v>0</v>
      </c>
      <c t="str" s="27" r="J1856">
        <f>CONCATENATE("TAITbid:",(G1856*1000))</f>
        <v>TAITbid:20000</v>
      </c>
      <c t="str" s="27" r="K1856">
        <f>CONCATENATE("TAITUnscheduled:",(I1856*1000))</f>
        <v>TAITUnscheduled:0</v>
      </c>
      <c t="str" s="27" r="L1856">
        <f>CONCATENATE("TAITPlanned:",(N1856*1000))</f>
        <v>TAITPlanned:0</v>
      </c>
      <c t="str" s="27" r="M1856">
        <f>CONCATENATE("TAITSettled:",(P1856*1000))</f>
        <v>TAITSettled:20000</v>
      </c>
      <c s="36" r="N1856"/>
      <c s="34" r="O1856"/>
      <c s="8" r="P1856">
        <v>20</v>
      </c>
      <c s="17" r="Q1856"/>
      <c s="40" r="R1856"/>
      <c s="40" r="S1856"/>
      <c s="17" r="T1856"/>
      <c s="29" r="U1856">
        <f>(((20*AB1856)*AC1856)+(20*AA1856))*1</f>
        <v>0</v>
      </c>
      <c s="29" r="V1856">
        <f>IF((U1856=0),0,(S1856/U1856))</f>
        <v>0</v>
      </c>
      <c s="40" r="X1856">
        <f>(AA1856+AB1856)*AC1856</f>
        <v>0</v>
      </c>
      <c s="17" r="Y1856"/>
      <c s="31" r="AA1856"/>
      <c s="31" r="AB1856"/>
      <c s="31" r="AC1856"/>
      <c s="31" r="AD1856"/>
    </row>
    <row customHeight="1" r="1857" ht="12.0">
      <c s="19" r="A1857">
        <v>41807.2916666667</v>
      </c>
      <c s="23" r="B1857">
        <v>41807.3333333333</v>
      </c>
      <c s="19" r="C1857">
        <f>A1857+TIME(5,0,0)</f>
        <v>41807.5</v>
      </c>
      <c s="24" r="D1857">
        <f>DATE(YEAR(C1857),MONTH(C1857),DAY(C1857))</f>
        <v>41807</v>
      </c>
      <c s="27" r="E1857">
        <f>HOUR(C1857)</f>
        <v>12</v>
      </c>
      <c t="str" s="27" r="F1857">
        <f>CONCATENATE("TAITsched:",(H1857*1000))</f>
        <v>TAITsched:20000</v>
      </c>
      <c s="18" r="G1857">
        <v>20</v>
      </c>
      <c s="8" r="H1857">
        <v>20</v>
      </c>
      <c s="36" r="I1857">
        <v>0</v>
      </c>
      <c t="str" s="27" r="J1857">
        <f>CONCATENATE("TAITbid:",(G1857*1000))</f>
        <v>TAITbid:20000</v>
      </c>
      <c t="str" s="27" r="K1857">
        <f>CONCATENATE("TAITUnscheduled:",(I1857*1000))</f>
        <v>TAITUnscheduled:0</v>
      </c>
      <c t="str" s="27" r="L1857">
        <f>CONCATENATE("TAITPlanned:",(N1857*1000))</f>
        <v>TAITPlanned:0</v>
      </c>
      <c t="str" s="27" r="M1857">
        <f>CONCATENATE("TAITSettled:",(P1857*1000))</f>
        <v>TAITSettled:20000</v>
      </c>
      <c s="36" r="N1857"/>
      <c s="34" r="O1857"/>
      <c s="8" r="P1857">
        <v>20</v>
      </c>
      <c s="17" r="Q1857"/>
      <c s="40" r="R1857"/>
      <c s="40" r="S1857"/>
      <c s="17" r="T1857"/>
      <c s="29" r="U1857">
        <f>(((20*AB1857)*AC1857)+(20*AA1857))*1</f>
        <v>0</v>
      </c>
      <c s="29" r="V1857">
        <f>IF((U1857=0),0,(S1857/U1857))</f>
        <v>0</v>
      </c>
      <c s="40" r="X1857">
        <f>(AA1857+AB1857)*AC1857</f>
        <v>0</v>
      </c>
      <c s="17" r="Y1857"/>
      <c s="31" r="AA1857"/>
      <c s="31" r="AB1857"/>
      <c s="31" r="AC1857"/>
      <c s="31" r="AD1857"/>
    </row>
    <row customHeight="1" r="1858" ht="12.0">
      <c s="19" r="A1858">
        <v>41807.3333333333</v>
      </c>
      <c s="23" r="B1858">
        <v>41807.375</v>
      </c>
      <c s="19" r="C1858">
        <f>A1858+TIME(5,0,0)</f>
        <v>41807.5416666667</v>
      </c>
      <c s="24" r="D1858">
        <f>DATE(YEAR(C1858),MONTH(C1858),DAY(C1858))</f>
        <v>41807</v>
      </c>
      <c s="27" r="E1858">
        <f>HOUR(C1858)</f>
        <v>13</v>
      </c>
      <c t="str" s="27" r="F1858">
        <f>CONCATENATE("TAITsched:",(H1858*1000))</f>
        <v>TAITsched:20000</v>
      </c>
      <c s="18" r="G1858">
        <v>20</v>
      </c>
      <c s="8" r="H1858">
        <v>20</v>
      </c>
      <c s="36" r="I1858">
        <v>0</v>
      </c>
      <c t="str" s="27" r="J1858">
        <f>CONCATENATE("TAITbid:",(G1858*1000))</f>
        <v>TAITbid:20000</v>
      </c>
      <c t="str" s="27" r="K1858">
        <f>CONCATENATE("TAITUnscheduled:",(I1858*1000))</f>
        <v>TAITUnscheduled:0</v>
      </c>
      <c t="str" s="27" r="L1858">
        <f>CONCATENATE("TAITPlanned:",(N1858*1000))</f>
        <v>TAITPlanned:0</v>
      </c>
      <c t="str" s="27" r="M1858">
        <f>CONCATENATE("TAITSettled:",(P1858*1000))</f>
        <v>TAITSettled:20000</v>
      </c>
      <c s="36" r="N1858"/>
      <c s="34" r="O1858"/>
      <c s="8" r="P1858">
        <v>20</v>
      </c>
      <c s="17" r="Q1858"/>
      <c s="40" r="R1858"/>
      <c s="40" r="S1858"/>
      <c s="17" r="T1858"/>
      <c s="29" r="U1858">
        <f>(((20*AB1858)*AC1858)+(20*AA1858))*1</f>
        <v>0</v>
      </c>
      <c s="29" r="V1858">
        <f>IF((U1858=0),0,(S1858/U1858))</f>
        <v>0</v>
      </c>
      <c s="40" r="X1858">
        <f>(AA1858+AB1858)*AC1858</f>
        <v>0</v>
      </c>
      <c s="17" r="Y1858"/>
      <c s="31" r="AA1858"/>
      <c s="31" r="AB1858"/>
      <c s="31" r="AC1858"/>
      <c s="31" r="AD1858"/>
    </row>
    <row customHeight="1" r="1859" ht="12.0">
      <c s="19" r="A1859">
        <v>41807.375</v>
      </c>
      <c s="23" r="B1859">
        <v>41807.4166666667</v>
      </c>
      <c s="19" r="C1859">
        <f>A1859+TIME(5,0,0)</f>
        <v>41807.5833333333</v>
      </c>
      <c s="24" r="D1859">
        <f>DATE(YEAR(C1859),MONTH(C1859),DAY(C1859))</f>
        <v>41807</v>
      </c>
      <c s="27" r="E1859">
        <f>HOUR(C1859)</f>
        <v>14</v>
      </c>
      <c t="str" s="27" r="F1859">
        <f>CONCATENATE("TAITsched:",(H1859*1000))</f>
        <v>TAITsched:20000</v>
      </c>
      <c s="18" r="G1859">
        <v>20</v>
      </c>
      <c s="8" r="H1859">
        <v>20</v>
      </c>
      <c s="36" r="I1859">
        <v>0</v>
      </c>
      <c t="str" s="27" r="J1859">
        <f>CONCATENATE("TAITbid:",(G1859*1000))</f>
        <v>TAITbid:20000</v>
      </c>
      <c t="str" s="27" r="K1859">
        <f>CONCATENATE("TAITUnscheduled:",(I1859*1000))</f>
        <v>TAITUnscheduled:0</v>
      </c>
      <c t="str" s="27" r="L1859">
        <f>CONCATENATE("TAITPlanned:",(N1859*1000))</f>
        <v>TAITPlanned:0</v>
      </c>
      <c t="str" s="27" r="M1859">
        <f>CONCATENATE("TAITSettled:",(P1859*1000))</f>
        <v>TAITSettled:20000</v>
      </c>
      <c s="36" r="N1859"/>
      <c s="34" r="O1859"/>
      <c s="8" r="P1859">
        <v>20</v>
      </c>
      <c s="17" r="Q1859"/>
      <c s="40" r="R1859"/>
      <c s="40" r="S1859"/>
      <c s="17" r="T1859"/>
      <c s="29" r="U1859">
        <f>(((20*AB1859)*AC1859)+(20*AA1859))*1</f>
        <v>0</v>
      </c>
      <c s="29" r="V1859">
        <f>IF((U1859=0),0,(S1859/U1859))</f>
        <v>0</v>
      </c>
      <c s="40" r="X1859">
        <f>(AA1859+AB1859)*AC1859</f>
        <v>0</v>
      </c>
      <c s="17" r="Y1859"/>
      <c s="31" r="AA1859"/>
      <c s="31" r="AB1859"/>
      <c s="31" r="AC1859"/>
      <c s="31" r="AD1859"/>
    </row>
    <row customHeight="1" r="1860" ht="12.0">
      <c s="19" r="A1860">
        <v>41807.4166666667</v>
      </c>
      <c s="23" r="B1860">
        <v>41807.4583333333</v>
      </c>
      <c s="19" r="C1860">
        <f>A1860+TIME(5,0,0)</f>
        <v>41807.625</v>
      </c>
      <c s="24" r="D1860">
        <f>DATE(YEAR(C1860),MONTH(C1860),DAY(C1860))</f>
        <v>41807</v>
      </c>
      <c s="27" r="E1860">
        <f>HOUR(C1860)</f>
        <v>15</v>
      </c>
      <c t="str" s="27" r="F1860">
        <f>CONCATENATE("TAITsched:",(H1860*1000))</f>
        <v>TAITsched:20000</v>
      </c>
      <c s="18" r="G1860">
        <v>20</v>
      </c>
      <c s="8" r="H1860">
        <v>20</v>
      </c>
      <c s="36" r="I1860">
        <v>0</v>
      </c>
      <c t="str" s="27" r="J1860">
        <f>CONCATENATE("TAITbid:",(G1860*1000))</f>
        <v>TAITbid:20000</v>
      </c>
      <c t="str" s="27" r="K1860">
        <f>CONCATENATE("TAITUnscheduled:",(I1860*1000))</f>
        <v>TAITUnscheduled:0</v>
      </c>
      <c t="str" s="27" r="L1860">
        <f>CONCATENATE("TAITPlanned:",(N1860*1000))</f>
        <v>TAITPlanned:0</v>
      </c>
      <c t="str" s="27" r="M1860">
        <f>CONCATENATE("TAITSettled:",(P1860*1000))</f>
        <v>TAITSettled:20000</v>
      </c>
      <c s="36" r="N1860"/>
      <c s="34" r="O1860"/>
      <c s="8" r="P1860">
        <v>20</v>
      </c>
      <c s="17" r="Q1860"/>
      <c s="40" r="R1860"/>
      <c s="40" r="S1860"/>
      <c s="17" r="T1860"/>
      <c s="29" r="U1860">
        <f>(((20*AB1860)*AC1860)+(20*AA1860))*1</f>
        <v>0</v>
      </c>
      <c s="29" r="V1860">
        <f>IF((U1860=0),0,(S1860/U1860))</f>
        <v>0</v>
      </c>
      <c s="40" r="X1860">
        <f>(AA1860+AB1860)*AC1860</f>
        <v>0</v>
      </c>
      <c s="17" r="Y1860"/>
      <c s="31" r="AA1860"/>
      <c s="31" r="AB1860"/>
      <c s="31" r="AC1860"/>
      <c s="31" r="AD1860"/>
    </row>
    <row customHeight="1" r="1861" ht="12.0">
      <c s="19" r="A1861">
        <v>41807.4583333333</v>
      </c>
      <c s="23" r="B1861">
        <v>41807.5</v>
      </c>
      <c s="19" r="C1861">
        <f>A1861+TIME(5,0,0)</f>
        <v>41807.6666666667</v>
      </c>
      <c s="24" r="D1861">
        <f>DATE(YEAR(C1861),MONTH(C1861),DAY(C1861))</f>
        <v>41807</v>
      </c>
      <c s="27" r="E1861">
        <f>HOUR(C1861)</f>
        <v>16</v>
      </c>
      <c t="str" s="27" r="F1861">
        <f>CONCATENATE("TAITsched:",(H1861*1000))</f>
        <v>TAITsched:20000</v>
      </c>
      <c s="18" r="G1861">
        <v>20</v>
      </c>
      <c s="8" r="H1861">
        <v>20</v>
      </c>
      <c s="36" r="I1861">
        <v>0</v>
      </c>
      <c t="str" s="27" r="J1861">
        <f>CONCATENATE("TAITbid:",(G1861*1000))</f>
        <v>TAITbid:20000</v>
      </c>
      <c t="str" s="27" r="K1861">
        <f>CONCATENATE("TAITUnscheduled:",(I1861*1000))</f>
        <v>TAITUnscheduled:0</v>
      </c>
      <c t="str" s="27" r="L1861">
        <f>CONCATENATE("TAITPlanned:",(N1861*1000))</f>
        <v>TAITPlanned:0</v>
      </c>
      <c t="str" s="27" r="M1861">
        <f>CONCATENATE("TAITSettled:",(P1861*1000))</f>
        <v>TAITSettled:20000</v>
      </c>
      <c s="36" r="N1861"/>
      <c s="34" r="O1861"/>
      <c s="8" r="P1861">
        <v>20</v>
      </c>
      <c s="17" r="Q1861"/>
      <c s="40" r="R1861"/>
      <c s="40" r="S1861"/>
      <c s="17" r="T1861"/>
      <c s="29" r="U1861">
        <f>(((20*AB1861)*AC1861)+(20*AA1861))*1</f>
        <v>0</v>
      </c>
      <c s="29" r="V1861">
        <f>IF((U1861=0),0,(S1861/U1861))</f>
        <v>0</v>
      </c>
      <c s="40" r="X1861">
        <f>(AA1861+AB1861)*AC1861</f>
        <v>0</v>
      </c>
      <c s="17" r="Y1861"/>
      <c s="31" r="AA1861"/>
      <c s="31" r="AB1861"/>
      <c s="31" r="AC1861"/>
      <c s="31" r="AD1861"/>
    </row>
    <row customHeight="1" r="1862" ht="12.0">
      <c s="19" r="A1862">
        <v>41807.5</v>
      </c>
      <c s="23" r="B1862">
        <v>41807.5416666667</v>
      </c>
      <c s="19" r="C1862">
        <f>A1862+TIME(5,0,0)</f>
        <v>41807.7083333333</v>
      </c>
      <c s="24" r="D1862">
        <f>DATE(YEAR(C1862),MONTH(C1862),DAY(C1862))</f>
        <v>41807</v>
      </c>
      <c s="27" r="E1862">
        <f>HOUR(C1862)</f>
        <v>17</v>
      </c>
      <c t="str" s="27" r="F1862">
        <f>CONCATENATE("TAITsched:",(H1862*1000))</f>
        <v>TAITsched:20000</v>
      </c>
      <c s="18" r="G1862">
        <v>20</v>
      </c>
      <c s="8" r="H1862">
        <v>20</v>
      </c>
      <c s="36" r="I1862">
        <v>0</v>
      </c>
      <c t="str" s="27" r="J1862">
        <f>CONCATENATE("TAITbid:",(G1862*1000))</f>
        <v>TAITbid:20000</v>
      </c>
      <c t="str" s="27" r="K1862">
        <f>CONCATENATE("TAITUnscheduled:",(I1862*1000))</f>
        <v>TAITUnscheduled:0</v>
      </c>
      <c t="str" s="27" r="L1862">
        <f>CONCATENATE("TAITPlanned:",(N1862*1000))</f>
        <v>TAITPlanned:0</v>
      </c>
      <c t="str" s="27" r="M1862">
        <f>CONCATENATE("TAITSettled:",(P1862*1000))</f>
        <v>TAITSettled:20000</v>
      </c>
      <c s="36" r="N1862"/>
      <c s="34" r="O1862"/>
      <c s="8" r="P1862">
        <v>20</v>
      </c>
      <c s="17" r="Q1862"/>
      <c s="40" r="R1862"/>
      <c s="40" r="S1862"/>
      <c s="17" r="T1862"/>
      <c s="29" r="U1862">
        <f>(((20*AB1862)*AC1862)+(20*AA1862))*1</f>
        <v>0</v>
      </c>
      <c s="29" r="V1862">
        <f>IF((U1862=0),0,(S1862/U1862))</f>
        <v>0</v>
      </c>
      <c s="40" r="X1862">
        <f>(AA1862+AB1862)*AC1862</f>
        <v>0</v>
      </c>
      <c s="17" r="Y1862"/>
      <c s="31" r="AA1862"/>
      <c s="31" r="AB1862"/>
      <c s="31" r="AC1862"/>
      <c s="31" r="AD1862"/>
    </row>
    <row customHeight="1" r="1863" ht="12.0">
      <c s="19" r="A1863">
        <v>41807.5416666667</v>
      </c>
      <c s="23" r="B1863">
        <v>41807.5833333333</v>
      </c>
      <c s="19" r="C1863">
        <f>A1863+TIME(5,0,0)</f>
        <v>41807.75</v>
      </c>
      <c s="24" r="D1863">
        <f>DATE(YEAR(C1863),MONTH(C1863),DAY(C1863))</f>
        <v>41807</v>
      </c>
      <c s="27" r="E1863">
        <f>HOUR(C1863)</f>
        <v>18</v>
      </c>
      <c t="str" s="27" r="F1863">
        <f>CONCATENATE("TAITsched:",(H1863*1000))</f>
        <v>TAITsched:20000</v>
      </c>
      <c s="18" r="G1863">
        <v>20</v>
      </c>
      <c s="8" r="H1863">
        <v>20</v>
      </c>
      <c s="36" r="I1863">
        <v>0</v>
      </c>
      <c t="str" s="27" r="J1863">
        <f>CONCATENATE("TAITbid:",(G1863*1000))</f>
        <v>TAITbid:20000</v>
      </c>
      <c t="str" s="27" r="K1863">
        <f>CONCATENATE("TAITUnscheduled:",(I1863*1000))</f>
        <v>TAITUnscheduled:0</v>
      </c>
      <c t="str" s="27" r="L1863">
        <f>CONCATENATE("TAITPlanned:",(N1863*1000))</f>
        <v>TAITPlanned:0</v>
      </c>
      <c t="str" s="27" r="M1863">
        <f>CONCATENATE("TAITSettled:",(P1863*1000))</f>
        <v>TAITSettled:20000</v>
      </c>
      <c s="36" r="N1863"/>
      <c s="34" r="O1863"/>
      <c s="8" r="P1863">
        <v>20</v>
      </c>
      <c s="17" r="Q1863"/>
      <c s="40" r="R1863"/>
      <c s="40" r="S1863"/>
      <c s="17" r="T1863"/>
      <c s="29" r="U1863">
        <f>(((20*AB1863)*AC1863)+(20*AA1863))*1</f>
        <v>0</v>
      </c>
      <c s="29" r="V1863">
        <f>IF((U1863=0),0,(S1863/U1863))</f>
        <v>0</v>
      </c>
      <c s="40" r="X1863">
        <f>(AA1863+AB1863)*AC1863</f>
        <v>0</v>
      </c>
      <c s="17" r="Y1863"/>
      <c s="31" r="AA1863"/>
      <c s="31" r="AB1863"/>
      <c s="31" r="AC1863"/>
      <c s="31" r="AD1863"/>
    </row>
    <row customHeight="1" r="1864" ht="12.0">
      <c s="19" r="A1864">
        <v>41807.5833333333</v>
      </c>
      <c s="23" r="B1864">
        <v>41807.625</v>
      </c>
      <c s="19" r="C1864">
        <f>A1864+TIME(5,0,0)</f>
        <v>41807.7916666667</v>
      </c>
      <c s="24" r="D1864">
        <f>DATE(YEAR(C1864),MONTH(C1864),DAY(C1864))</f>
        <v>41807</v>
      </c>
      <c s="27" r="E1864">
        <f>HOUR(C1864)</f>
        <v>19</v>
      </c>
      <c t="str" s="27" r="F1864">
        <f>CONCATENATE("TAITsched:",(H1864*1000))</f>
        <v>TAITsched:20000</v>
      </c>
      <c s="18" r="G1864">
        <v>20</v>
      </c>
      <c s="8" r="H1864">
        <v>20</v>
      </c>
      <c s="36" r="I1864">
        <v>0</v>
      </c>
      <c t="str" s="27" r="J1864">
        <f>CONCATENATE("TAITbid:",(G1864*1000))</f>
        <v>TAITbid:20000</v>
      </c>
      <c t="str" s="27" r="K1864">
        <f>CONCATENATE("TAITUnscheduled:",(I1864*1000))</f>
        <v>TAITUnscheduled:0</v>
      </c>
      <c t="str" s="27" r="L1864">
        <f>CONCATENATE("TAITPlanned:",(N1864*1000))</f>
        <v>TAITPlanned:0</v>
      </c>
      <c t="str" s="27" r="M1864">
        <f>CONCATENATE("TAITSettled:",(P1864*1000))</f>
        <v>TAITSettled:20000</v>
      </c>
      <c s="36" r="N1864"/>
      <c s="34" r="O1864"/>
      <c s="8" r="P1864">
        <v>20</v>
      </c>
      <c s="17" r="Q1864"/>
      <c s="40" r="R1864"/>
      <c s="40" r="S1864"/>
      <c s="17" r="T1864"/>
      <c s="29" r="U1864">
        <f>(((20*AB1864)*AC1864)+(20*AA1864))*1</f>
        <v>0</v>
      </c>
      <c s="29" r="V1864">
        <f>IF((U1864=0),0,(S1864/U1864))</f>
        <v>0</v>
      </c>
      <c s="40" r="X1864">
        <f>(AA1864+AB1864)*AC1864</f>
        <v>0</v>
      </c>
      <c s="17" r="Y1864"/>
      <c s="31" r="AA1864"/>
      <c s="31" r="AB1864"/>
      <c s="31" r="AC1864"/>
      <c s="31" r="AD1864"/>
    </row>
    <row customHeight="1" r="1865" ht="12.0">
      <c s="19" r="A1865">
        <v>41807.625</v>
      </c>
      <c s="23" r="B1865">
        <v>41807.6666666667</v>
      </c>
      <c s="19" r="C1865">
        <f>A1865+TIME(5,0,0)</f>
        <v>41807.8333333333</v>
      </c>
      <c s="24" r="D1865">
        <f>DATE(YEAR(C1865),MONTH(C1865),DAY(C1865))</f>
        <v>41807</v>
      </c>
      <c s="27" r="E1865">
        <f>HOUR(C1865)</f>
        <v>20</v>
      </c>
      <c t="str" s="27" r="F1865">
        <f>CONCATENATE("TAITsched:",(H1865*1000))</f>
        <v>TAITsched:20000</v>
      </c>
      <c s="18" r="G1865">
        <v>20</v>
      </c>
      <c s="8" r="H1865">
        <v>20</v>
      </c>
      <c s="36" r="I1865">
        <v>0</v>
      </c>
      <c t="str" s="27" r="J1865">
        <f>CONCATENATE("TAITbid:",(G1865*1000))</f>
        <v>TAITbid:20000</v>
      </c>
      <c t="str" s="27" r="K1865">
        <f>CONCATENATE("TAITUnscheduled:",(I1865*1000))</f>
        <v>TAITUnscheduled:0</v>
      </c>
      <c t="str" s="27" r="L1865">
        <f>CONCATENATE("TAITPlanned:",(N1865*1000))</f>
        <v>TAITPlanned:0</v>
      </c>
      <c t="str" s="27" r="M1865">
        <f>CONCATENATE("TAITSettled:",(P1865*1000))</f>
        <v>TAITSettled:20000</v>
      </c>
      <c s="36" r="N1865"/>
      <c s="34" r="O1865"/>
      <c s="8" r="P1865">
        <v>20</v>
      </c>
      <c s="17" r="Q1865"/>
      <c s="40" r="R1865"/>
      <c s="40" r="S1865"/>
      <c s="17" r="T1865"/>
      <c s="29" r="U1865">
        <f>(((20*AB1865)*AC1865)+(20*AA1865))*1</f>
        <v>0</v>
      </c>
      <c s="29" r="V1865">
        <f>IF((U1865=0),0,(S1865/U1865))</f>
        <v>0</v>
      </c>
      <c s="40" r="X1865">
        <f>(AA1865+AB1865)*AC1865</f>
        <v>0</v>
      </c>
      <c s="17" r="Y1865"/>
      <c s="31" r="AA1865"/>
      <c s="31" r="AB1865"/>
      <c s="31" r="AC1865"/>
      <c s="31" r="AD1865"/>
    </row>
    <row customHeight="1" r="1866" ht="12.0">
      <c s="19" r="A1866">
        <v>41807.6666666667</v>
      </c>
      <c s="23" r="B1866">
        <v>41807.7083333333</v>
      </c>
      <c s="19" r="C1866">
        <f>A1866+TIME(5,0,0)</f>
        <v>41807.875</v>
      </c>
      <c s="24" r="D1866">
        <f>DATE(YEAR(C1866),MONTH(C1866),DAY(C1866))</f>
        <v>41807</v>
      </c>
      <c s="27" r="E1866">
        <f>HOUR(C1866)</f>
        <v>21</v>
      </c>
      <c t="str" s="27" r="F1866">
        <f>CONCATENATE("TAITsched:",(H1866*1000))</f>
        <v>TAITsched:20000</v>
      </c>
      <c s="18" r="G1866">
        <v>20</v>
      </c>
      <c s="8" r="H1866">
        <v>20</v>
      </c>
      <c s="36" r="I1866">
        <v>0</v>
      </c>
      <c t="str" s="27" r="J1866">
        <f>CONCATENATE("TAITbid:",(G1866*1000))</f>
        <v>TAITbid:20000</v>
      </c>
      <c t="str" s="27" r="K1866">
        <f>CONCATENATE("TAITUnscheduled:",(I1866*1000))</f>
        <v>TAITUnscheduled:0</v>
      </c>
      <c t="str" s="27" r="L1866">
        <f>CONCATENATE("TAITPlanned:",(N1866*1000))</f>
        <v>TAITPlanned:0</v>
      </c>
      <c t="str" s="27" r="M1866">
        <f>CONCATENATE("TAITSettled:",(P1866*1000))</f>
        <v>TAITSettled:20000</v>
      </c>
      <c s="36" r="N1866"/>
      <c s="34" r="O1866"/>
      <c s="8" r="P1866">
        <v>20</v>
      </c>
      <c s="17" r="Q1866"/>
      <c s="40" r="R1866"/>
      <c s="40" r="S1866"/>
      <c s="17" r="T1866"/>
      <c s="29" r="U1866">
        <f>(((20*AB1866)*AC1866)+(20*AA1866))*1</f>
        <v>0</v>
      </c>
      <c s="29" r="V1866">
        <f>IF((U1866=0),0,(S1866/U1866))</f>
        <v>0</v>
      </c>
      <c s="40" r="X1866">
        <f>(AA1866+AB1866)*AC1866</f>
        <v>0</v>
      </c>
      <c s="17" r="Y1866"/>
      <c s="31" r="AA1866"/>
      <c s="31" r="AB1866"/>
      <c s="31" r="AC1866"/>
      <c s="31" r="AD1866"/>
    </row>
    <row customHeight="1" r="1867" ht="12.0">
      <c s="19" r="A1867">
        <v>41807.7083333333</v>
      </c>
      <c s="23" r="B1867">
        <v>41807.75</v>
      </c>
      <c s="19" r="C1867">
        <f>A1867+TIME(5,0,0)</f>
        <v>41807.9166666667</v>
      </c>
      <c s="24" r="D1867">
        <f>DATE(YEAR(C1867),MONTH(C1867),DAY(C1867))</f>
        <v>41807</v>
      </c>
      <c s="27" r="E1867">
        <f>HOUR(C1867)</f>
        <v>22</v>
      </c>
      <c t="str" s="27" r="F1867">
        <f>CONCATENATE("TAITsched:",(H1867*1000))</f>
        <v>TAITsched:20000</v>
      </c>
      <c s="18" r="G1867">
        <v>20</v>
      </c>
      <c s="8" r="H1867">
        <v>20</v>
      </c>
      <c s="36" r="I1867">
        <v>0</v>
      </c>
      <c t="str" s="27" r="J1867">
        <f>CONCATENATE("TAITbid:",(G1867*1000))</f>
        <v>TAITbid:20000</v>
      </c>
      <c t="str" s="27" r="K1867">
        <f>CONCATENATE("TAITUnscheduled:",(I1867*1000))</f>
        <v>TAITUnscheduled:0</v>
      </c>
      <c t="str" s="27" r="L1867">
        <f>CONCATENATE("TAITPlanned:",(N1867*1000))</f>
        <v>TAITPlanned:0</v>
      </c>
      <c t="str" s="27" r="M1867">
        <f>CONCATENATE("TAITSettled:",(P1867*1000))</f>
        <v>TAITSettled:20000</v>
      </c>
      <c s="36" r="N1867"/>
      <c s="34" r="O1867"/>
      <c s="8" r="P1867">
        <v>20</v>
      </c>
      <c s="17" r="Q1867"/>
      <c s="40" r="R1867"/>
      <c s="40" r="S1867"/>
      <c s="17" r="T1867"/>
      <c s="29" r="U1867">
        <f>(((20*AB1867)*AC1867)+(20*AA1867))*1</f>
        <v>0</v>
      </c>
      <c s="29" r="V1867">
        <f>IF((U1867=0),0,(S1867/U1867))</f>
        <v>0</v>
      </c>
      <c s="40" r="X1867">
        <f>(AA1867+AB1867)*AC1867</f>
        <v>0</v>
      </c>
      <c s="17" r="Y1867"/>
      <c s="31" r="AA1867"/>
      <c s="31" r="AB1867"/>
      <c s="31" r="AC1867"/>
      <c s="31" r="AD1867"/>
    </row>
    <row customHeight="1" r="1868" ht="12.0">
      <c s="19" r="A1868">
        <v>41807.75</v>
      </c>
      <c s="23" r="B1868">
        <v>41807.7916666667</v>
      </c>
      <c s="19" r="C1868">
        <f>A1868+TIME(5,0,0)</f>
        <v>41807.9583333333</v>
      </c>
      <c s="24" r="D1868">
        <f>DATE(YEAR(C1868),MONTH(C1868),DAY(C1868))</f>
        <v>41807</v>
      </c>
      <c s="27" r="E1868">
        <f>HOUR(C1868)</f>
        <v>23</v>
      </c>
      <c t="str" s="27" r="F1868">
        <f>CONCATENATE("TAITsched:",(H1868*1000))</f>
        <v>TAITsched:20000</v>
      </c>
      <c s="18" r="G1868">
        <v>20</v>
      </c>
      <c s="8" r="H1868">
        <v>20</v>
      </c>
      <c s="36" r="I1868">
        <v>0</v>
      </c>
      <c t="str" s="27" r="J1868">
        <f>CONCATENATE("TAITbid:",(G1868*1000))</f>
        <v>TAITbid:20000</v>
      </c>
      <c t="str" s="27" r="K1868">
        <f>CONCATENATE("TAITUnscheduled:",(I1868*1000))</f>
        <v>TAITUnscheduled:0</v>
      </c>
      <c t="str" s="27" r="L1868">
        <f>CONCATENATE("TAITPlanned:",(N1868*1000))</f>
        <v>TAITPlanned:0</v>
      </c>
      <c t="str" s="27" r="M1868">
        <f>CONCATENATE("TAITSettled:",(P1868*1000))</f>
        <v>TAITSettled:20000</v>
      </c>
      <c s="36" r="N1868"/>
      <c s="34" r="O1868"/>
      <c s="8" r="P1868">
        <v>20</v>
      </c>
      <c s="17" r="Q1868"/>
      <c s="40" r="R1868"/>
      <c s="40" r="S1868"/>
      <c s="17" r="T1868"/>
      <c s="29" r="U1868">
        <f>(((20*AB1868)*AC1868)+(20*AA1868))*1</f>
        <v>0</v>
      </c>
      <c s="29" r="V1868">
        <f>IF((U1868=0),0,(S1868/U1868))</f>
        <v>0</v>
      </c>
      <c s="40" r="X1868">
        <f>(AA1868+AB1868)*AC1868</f>
        <v>0</v>
      </c>
      <c s="17" r="Y1868"/>
      <c s="31" r="AA1868"/>
      <c s="31" r="AB1868"/>
      <c s="31" r="AC1868"/>
      <c s="31" r="AD1868"/>
    </row>
    <row customHeight="1" r="1869" ht="12.0">
      <c s="19" r="A1869">
        <v>41807.7916666667</v>
      </c>
      <c s="23" r="B1869">
        <v>41807.8333333333</v>
      </c>
      <c s="19" r="C1869">
        <f>A1869+TIME(5,0,0)</f>
        <v>41808</v>
      </c>
      <c s="24" r="D1869">
        <f>DATE(YEAR(C1869),MONTH(C1869),DAY(C1869))</f>
        <v>41808</v>
      </c>
      <c s="27" r="E1869">
        <f>HOUR(C1869)</f>
        <v>0</v>
      </c>
      <c t="str" s="27" r="F1869">
        <f>CONCATENATE("TAITsched:",(H1869*1000))</f>
        <v>TAITsched:20000</v>
      </c>
      <c s="18" r="G1869">
        <v>20</v>
      </c>
      <c s="8" r="H1869">
        <v>20</v>
      </c>
      <c s="36" r="I1869">
        <v>0</v>
      </c>
      <c t="str" s="27" r="J1869">
        <f>CONCATENATE("TAITbid:",(G1869*1000))</f>
        <v>TAITbid:20000</v>
      </c>
      <c t="str" s="27" r="K1869">
        <f>CONCATENATE("TAITUnscheduled:",(I1869*1000))</f>
        <v>TAITUnscheduled:0</v>
      </c>
      <c t="str" s="27" r="L1869">
        <f>CONCATENATE("TAITPlanned:",(N1869*1000))</f>
        <v>TAITPlanned:0</v>
      </c>
      <c t="str" s="27" r="M1869">
        <f>CONCATENATE("TAITSettled:",(P1869*1000))</f>
        <v>TAITSettled:20000</v>
      </c>
      <c s="36" r="N1869"/>
      <c s="34" r="O1869"/>
      <c s="8" r="P1869">
        <v>20</v>
      </c>
      <c s="17" r="Q1869"/>
      <c s="40" r="R1869"/>
      <c s="40" r="S1869"/>
      <c s="17" r="T1869"/>
      <c s="29" r="U1869">
        <f>(((20*AB1869)*AC1869)+(20*AA1869))*1</f>
        <v>0</v>
      </c>
      <c s="29" r="V1869">
        <f>IF((U1869=0),0,(S1869/U1869))</f>
        <v>0</v>
      </c>
      <c s="40" r="X1869">
        <f>(AA1869+AB1869)*AC1869</f>
        <v>0</v>
      </c>
      <c s="17" r="Y1869"/>
      <c s="31" r="AA1869"/>
      <c s="31" r="AB1869"/>
      <c s="31" r="AC1869"/>
      <c s="31" r="AD1869"/>
    </row>
    <row customHeight="1" r="1870" ht="12.0">
      <c s="19" r="A1870">
        <v>41807.8333333333</v>
      </c>
      <c s="23" r="B1870">
        <v>41807.875</v>
      </c>
      <c s="19" r="C1870">
        <f>A1870+TIME(5,0,0)</f>
        <v>41808.0416666667</v>
      </c>
      <c s="24" r="D1870">
        <f>DATE(YEAR(C1870),MONTH(C1870),DAY(C1870))</f>
        <v>41808</v>
      </c>
      <c s="27" r="E1870">
        <f>HOUR(C1870)</f>
        <v>1</v>
      </c>
      <c t="str" s="27" r="F1870">
        <f>CONCATENATE("TAITsched:",(H1870*1000))</f>
        <v>TAITsched:20000</v>
      </c>
      <c s="18" r="G1870">
        <v>20</v>
      </c>
      <c s="8" r="H1870">
        <v>20</v>
      </c>
      <c s="36" r="I1870">
        <v>0</v>
      </c>
      <c t="str" s="27" r="J1870">
        <f>CONCATENATE("TAITbid:",(G1870*1000))</f>
        <v>TAITbid:20000</v>
      </c>
      <c t="str" s="27" r="K1870">
        <f>CONCATENATE("TAITUnscheduled:",(I1870*1000))</f>
        <v>TAITUnscheduled:0</v>
      </c>
      <c t="str" s="27" r="L1870">
        <f>CONCATENATE("TAITPlanned:",(N1870*1000))</f>
        <v>TAITPlanned:0</v>
      </c>
      <c t="str" s="27" r="M1870">
        <f>CONCATENATE("TAITSettled:",(P1870*1000))</f>
        <v>TAITSettled:20000</v>
      </c>
      <c s="36" r="N1870"/>
      <c s="34" r="O1870"/>
      <c s="8" r="P1870">
        <v>20</v>
      </c>
      <c s="17" r="Q1870"/>
      <c s="40" r="R1870"/>
      <c s="40" r="S1870"/>
      <c s="17" r="T1870"/>
      <c s="29" r="U1870">
        <f>(((20*AB1870)*AC1870)+(20*AA1870))*1</f>
        <v>0</v>
      </c>
      <c s="29" r="V1870">
        <f>IF((U1870=0),0,(S1870/U1870))</f>
        <v>0</v>
      </c>
      <c s="40" r="X1870">
        <f>(AA1870+AB1870)*AC1870</f>
        <v>0</v>
      </c>
      <c s="17" r="Y1870"/>
      <c s="31" r="AA1870"/>
      <c s="31" r="AB1870"/>
      <c s="31" r="AC1870"/>
      <c s="31" r="AD1870"/>
    </row>
    <row customHeight="1" r="1871" ht="12.0">
      <c s="19" r="A1871">
        <v>41807.875</v>
      </c>
      <c s="23" r="B1871">
        <v>41807.9166666667</v>
      </c>
      <c s="19" r="C1871">
        <f>A1871+TIME(5,0,0)</f>
        <v>41808.0833333333</v>
      </c>
      <c s="24" r="D1871">
        <f>DATE(YEAR(C1871),MONTH(C1871),DAY(C1871))</f>
        <v>41808</v>
      </c>
      <c s="27" r="E1871">
        <f>HOUR(C1871)</f>
        <v>2</v>
      </c>
      <c t="str" s="27" r="F1871">
        <f>CONCATENATE("TAITsched:",(H1871*1000))</f>
        <v>TAITsched:20000</v>
      </c>
      <c s="18" r="G1871">
        <v>20</v>
      </c>
      <c s="8" r="H1871">
        <v>20</v>
      </c>
      <c s="36" r="I1871">
        <v>0</v>
      </c>
      <c t="str" s="27" r="J1871">
        <f>CONCATENATE("TAITbid:",(G1871*1000))</f>
        <v>TAITbid:20000</v>
      </c>
      <c t="str" s="27" r="K1871">
        <f>CONCATENATE("TAITUnscheduled:",(I1871*1000))</f>
        <v>TAITUnscheduled:0</v>
      </c>
      <c t="str" s="27" r="L1871">
        <f>CONCATENATE("TAITPlanned:",(N1871*1000))</f>
        <v>TAITPlanned:0</v>
      </c>
      <c t="str" s="27" r="M1871">
        <f>CONCATENATE("TAITSettled:",(P1871*1000))</f>
        <v>TAITSettled:20000</v>
      </c>
      <c s="36" r="N1871"/>
      <c s="34" r="O1871"/>
      <c s="8" r="P1871">
        <v>20</v>
      </c>
      <c s="17" r="Q1871"/>
      <c s="40" r="R1871"/>
      <c s="40" r="S1871"/>
      <c s="17" r="T1871"/>
      <c s="29" r="U1871">
        <f>(((20*AB1871)*AC1871)+(20*AA1871))*1</f>
        <v>0</v>
      </c>
      <c s="29" r="V1871">
        <f>IF((U1871=0),0,(S1871/U1871))</f>
        <v>0</v>
      </c>
      <c s="40" r="X1871">
        <f>(AA1871+AB1871)*AC1871</f>
        <v>0</v>
      </c>
      <c s="17" r="Y1871"/>
      <c s="31" r="AA1871"/>
      <c s="31" r="AB1871"/>
      <c s="31" r="AC1871"/>
      <c s="31" r="AD1871"/>
    </row>
    <row customHeight="1" r="1872" ht="12.0">
      <c s="19" r="A1872">
        <v>41807.9166666667</v>
      </c>
      <c s="23" r="B1872">
        <v>41807.9583333333</v>
      </c>
      <c s="19" r="C1872">
        <f>A1872+TIME(5,0,0)</f>
        <v>41808.125</v>
      </c>
      <c s="24" r="D1872">
        <f>DATE(YEAR(C1872),MONTH(C1872),DAY(C1872))</f>
        <v>41808</v>
      </c>
      <c s="27" r="E1872">
        <f>HOUR(C1872)</f>
        <v>3</v>
      </c>
      <c t="str" s="27" r="F1872">
        <f>CONCATENATE("TAITsched:",(H1872*1000))</f>
        <v>TAITsched:20000</v>
      </c>
      <c s="18" r="G1872">
        <v>20</v>
      </c>
      <c s="8" r="H1872">
        <v>20</v>
      </c>
      <c s="36" r="I1872">
        <v>0</v>
      </c>
      <c t="str" s="27" r="J1872">
        <f>CONCATENATE("TAITbid:",(G1872*1000))</f>
        <v>TAITbid:20000</v>
      </c>
      <c t="str" s="27" r="K1872">
        <f>CONCATENATE("TAITUnscheduled:",(I1872*1000))</f>
        <v>TAITUnscheduled:0</v>
      </c>
      <c t="str" s="27" r="L1872">
        <f>CONCATENATE("TAITPlanned:",(N1872*1000))</f>
        <v>TAITPlanned:0</v>
      </c>
      <c t="str" s="27" r="M1872">
        <f>CONCATENATE("TAITSettled:",(P1872*1000))</f>
        <v>TAITSettled:20000</v>
      </c>
      <c s="36" r="N1872"/>
      <c s="34" r="O1872"/>
      <c s="8" r="P1872">
        <v>20</v>
      </c>
      <c s="17" r="Q1872"/>
      <c s="40" r="R1872"/>
      <c s="40" r="S1872"/>
      <c s="17" r="T1872"/>
      <c s="29" r="U1872">
        <f>(((20*AB1872)*AC1872)+(20*AA1872))*1</f>
        <v>0</v>
      </c>
      <c s="29" r="V1872">
        <f>IF((U1872=0),0,(S1872/U1872))</f>
        <v>0</v>
      </c>
      <c s="40" r="X1872">
        <f>(AA1872+AB1872)*AC1872</f>
        <v>0</v>
      </c>
      <c s="17" r="Y1872"/>
      <c s="31" r="AA1872"/>
      <c s="31" r="AB1872"/>
      <c s="31" r="AC1872"/>
      <c s="31" r="AD1872"/>
    </row>
    <row customHeight="1" r="1873" ht="12.0">
      <c s="19" r="A1873">
        <v>41807.9583333333</v>
      </c>
      <c s="23" r="B1873">
        <v>41808</v>
      </c>
      <c s="19" r="C1873">
        <f>A1873+TIME(5,0,0)</f>
        <v>41808.1666666667</v>
      </c>
      <c s="24" r="D1873">
        <f>DATE(YEAR(C1873),MONTH(C1873),DAY(C1873))</f>
        <v>41808</v>
      </c>
      <c s="27" r="E1873">
        <f>HOUR(C1873)</f>
        <v>4</v>
      </c>
      <c t="str" s="27" r="F1873">
        <f>CONCATENATE("TAITsched:",(H1873*1000))</f>
        <v>TAITsched:20000</v>
      </c>
      <c s="18" r="G1873">
        <v>20</v>
      </c>
      <c s="8" r="H1873">
        <v>20</v>
      </c>
      <c s="36" r="I1873">
        <v>0</v>
      </c>
      <c t="str" s="27" r="J1873">
        <f>CONCATENATE("TAITbid:",(G1873*1000))</f>
        <v>TAITbid:20000</v>
      </c>
      <c t="str" s="27" r="K1873">
        <f>CONCATENATE("TAITUnscheduled:",(I1873*1000))</f>
        <v>TAITUnscheduled:0</v>
      </c>
      <c t="str" s="27" r="L1873">
        <f>CONCATENATE("TAITPlanned:",(N1873*1000))</f>
        <v>TAITPlanned:0</v>
      </c>
      <c t="str" s="27" r="M1873">
        <f>CONCATENATE("TAITSettled:",(P1873*1000))</f>
        <v>TAITSettled:20000</v>
      </c>
      <c s="36" r="N1873"/>
      <c s="34" r="O1873"/>
      <c s="8" r="P1873">
        <v>20</v>
      </c>
      <c s="17" r="Q1873"/>
      <c s="40" r="R1873"/>
      <c s="40" r="S1873"/>
      <c s="17" r="T1873"/>
      <c s="29" r="U1873">
        <f>(((20*AB1873)*AC1873)+(20*AA1873))*1</f>
        <v>0</v>
      </c>
      <c s="29" r="V1873">
        <f>IF((U1873=0),0,(S1873/U1873))</f>
        <v>0</v>
      </c>
      <c s="40" r="X1873">
        <f>(AA1873+AB1873)*AC1873</f>
        <v>0</v>
      </c>
      <c s="17" r="Y1873"/>
      <c s="31" r="AA1873"/>
      <c s="31" r="AB1873"/>
      <c s="31" r="AC1873"/>
      <c s="31" r="AD1873"/>
    </row>
    <row customHeight="1" r="1874" ht="12.0">
      <c s="19" r="A1874">
        <v>41808</v>
      </c>
      <c s="23" r="B1874">
        <v>41808.0416666667</v>
      </c>
      <c s="19" r="C1874">
        <f>A1874+TIME(5,0,0)</f>
        <v>41808.2083333333</v>
      </c>
      <c s="24" r="D1874">
        <f>DATE(YEAR(C1874),MONTH(C1874),DAY(C1874))</f>
        <v>41808</v>
      </c>
      <c s="27" r="E1874">
        <f>HOUR(C1874)</f>
        <v>5</v>
      </c>
      <c t="str" s="27" r="F1874">
        <f>CONCATENATE("TAITsched:",(H1874*1000))</f>
        <v>TAITsched:20000</v>
      </c>
      <c s="18" r="G1874">
        <v>20</v>
      </c>
      <c s="8" r="H1874">
        <v>20</v>
      </c>
      <c s="36" r="I1874">
        <v>0</v>
      </c>
      <c t="str" s="27" r="J1874">
        <f>CONCATENATE("TAITbid:",(G1874*1000))</f>
        <v>TAITbid:20000</v>
      </c>
      <c t="str" s="27" r="K1874">
        <f>CONCATENATE("TAITUnscheduled:",(I1874*1000))</f>
        <v>TAITUnscheduled:0</v>
      </c>
      <c t="str" s="27" r="L1874">
        <f>CONCATENATE("TAITPlanned:",(N1874*1000))</f>
        <v>TAITPlanned:0</v>
      </c>
      <c t="str" s="27" r="M1874">
        <f>CONCATENATE("TAITSettled:",(P1874*1000))</f>
        <v>TAITSettled:20000</v>
      </c>
      <c s="36" r="N1874"/>
      <c s="34" r="O1874"/>
      <c s="8" r="P1874">
        <v>20</v>
      </c>
      <c s="17" r="Q1874"/>
      <c s="40" r="R1874"/>
      <c s="40" r="S1874"/>
      <c s="17" r="T1874"/>
      <c s="29" r="U1874">
        <f>(((20*AB1874)*AC1874)+(20*AA1874))*1</f>
        <v>0</v>
      </c>
      <c s="29" r="V1874">
        <f>IF((U1874=0),0,(S1874/U1874))</f>
        <v>0</v>
      </c>
      <c s="40" r="X1874">
        <f>(AA1874+AB1874)*AC1874</f>
        <v>0</v>
      </c>
      <c s="17" r="Y1874"/>
      <c s="31" r="AA1874"/>
      <c s="31" r="AB1874"/>
      <c s="31" r="AC1874"/>
      <c s="31" r="AD1874"/>
    </row>
    <row customHeight="1" r="1875" ht="12.0">
      <c s="19" r="A1875">
        <v>41808.0416666667</v>
      </c>
      <c s="23" r="B1875">
        <v>41808.0833333333</v>
      </c>
      <c s="19" r="C1875">
        <f>A1875+TIME(5,0,0)</f>
        <v>41808.25</v>
      </c>
      <c s="24" r="D1875">
        <f>DATE(YEAR(C1875),MONTH(C1875),DAY(C1875))</f>
        <v>41808</v>
      </c>
      <c s="27" r="E1875">
        <f>HOUR(C1875)</f>
        <v>6</v>
      </c>
      <c t="str" s="27" r="F1875">
        <f>CONCATENATE("TAITsched:",(H1875*1000))</f>
        <v>TAITsched:20000</v>
      </c>
      <c s="18" r="G1875">
        <v>20</v>
      </c>
      <c s="8" r="H1875">
        <v>20</v>
      </c>
      <c s="36" r="I1875">
        <v>0</v>
      </c>
      <c t="str" s="27" r="J1875">
        <f>CONCATENATE("TAITbid:",(G1875*1000))</f>
        <v>TAITbid:20000</v>
      </c>
      <c t="str" s="27" r="K1875">
        <f>CONCATENATE("TAITUnscheduled:",(I1875*1000))</f>
        <v>TAITUnscheduled:0</v>
      </c>
      <c t="str" s="27" r="L1875">
        <f>CONCATENATE("TAITPlanned:",(N1875*1000))</f>
        <v>TAITPlanned:0</v>
      </c>
      <c t="str" s="27" r="M1875">
        <f>CONCATENATE("TAITSettled:",(P1875*1000))</f>
        <v>TAITSettled:20000</v>
      </c>
      <c s="36" r="N1875"/>
      <c s="34" r="O1875"/>
      <c s="8" r="P1875">
        <v>20</v>
      </c>
      <c s="17" r="Q1875"/>
      <c s="40" r="R1875"/>
      <c s="40" r="S1875"/>
      <c s="17" r="T1875"/>
      <c s="29" r="U1875">
        <f>(((20*AB1875)*AC1875)+(20*AA1875))*1</f>
        <v>0</v>
      </c>
      <c s="29" r="V1875">
        <f>IF((U1875=0),0,(S1875/U1875))</f>
        <v>0</v>
      </c>
      <c s="40" r="X1875">
        <f>(AA1875+AB1875)*AC1875</f>
        <v>0</v>
      </c>
      <c s="17" r="Y1875"/>
      <c s="31" r="AA1875"/>
      <c s="31" r="AB1875"/>
      <c s="31" r="AC1875"/>
      <c s="31" r="AD1875"/>
    </row>
    <row customHeight="1" r="1876" ht="12.0">
      <c s="19" r="A1876">
        <v>41808.0833333333</v>
      </c>
      <c s="23" r="B1876">
        <v>41808.125</v>
      </c>
      <c s="19" r="C1876">
        <f>A1876+TIME(5,0,0)</f>
        <v>41808.2916666667</v>
      </c>
      <c s="24" r="D1876">
        <f>DATE(YEAR(C1876),MONTH(C1876),DAY(C1876))</f>
        <v>41808</v>
      </c>
      <c s="27" r="E1876">
        <f>HOUR(C1876)</f>
        <v>7</v>
      </c>
      <c t="str" s="27" r="F1876">
        <f>CONCATENATE("TAITsched:",(H1876*1000))</f>
        <v>TAITsched:20000</v>
      </c>
      <c s="18" r="G1876">
        <v>20</v>
      </c>
      <c s="8" r="H1876">
        <v>20</v>
      </c>
      <c s="36" r="I1876">
        <v>0</v>
      </c>
      <c t="str" s="27" r="J1876">
        <f>CONCATENATE("TAITbid:",(G1876*1000))</f>
        <v>TAITbid:20000</v>
      </c>
      <c t="str" s="27" r="K1876">
        <f>CONCATENATE("TAITUnscheduled:",(I1876*1000))</f>
        <v>TAITUnscheduled:0</v>
      </c>
      <c t="str" s="27" r="L1876">
        <f>CONCATENATE("TAITPlanned:",(N1876*1000))</f>
        <v>TAITPlanned:0</v>
      </c>
      <c t="str" s="27" r="M1876">
        <f>CONCATENATE("TAITSettled:",(P1876*1000))</f>
        <v>TAITSettled:20000</v>
      </c>
      <c s="36" r="N1876"/>
      <c s="34" r="O1876"/>
      <c s="8" r="P1876">
        <v>20</v>
      </c>
      <c s="17" r="Q1876"/>
      <c s="40" r="R1876"/>
      <c s="40" r="S1876"/>
      <c s="17" r="T1876"/>
      <c s="29" r="U1876">
        <f>(((20*AB1876)*AC1876)+(20*AA1876))*1</f>
        <v>0</v>
      </c>
      <c s="29" r="V1876">
        <f>IF((U1876=0),0,(S1876/U1876))</f>
        <v>0</v>
      </c>
      <c s="40" r="X1876">
        <f>(AA1876+AB1876)*AC1876</f>
        <v>0</v>
      </c>
      <c s="17" r="Y1876"/>
      <c s="31" r="AA1876"/>
      <c s="31" r="AB1876"/>
      <c s="31" r="AC1876"/>
      <c s="31" r="AD1876"/>
    </row>
    <row customHeight="1" r="1877" ht="12.0">
      <c s="19" r="A1877">
        <v>41808.125</v>
      </c>
      <c s="23" r="B1877">
        <v>41808.1666666667</v>
      </c>
      <c s="19" r="C1877">
        <f>A1877+TIME(5,0,0)</f>
        <v>41808.3333333333</v>
      </c>
      <c s="24" r="D1877">
        <f>DATE(YEAR(C1877),MONTH(C1877),DAY(C1877))</f>
        <v>41808</v>
      </c>
      <c s="27" r="E1877">
        <f>HOUR(C1877)</f>
        <v>8</v>
      </c>
      <c t="str" s="27" r="F1877">
        <f>CONCATENATE("TAITsched:",(H1877*1000))</f>
        <v>TAITsched:20000</v>
      </c>
      <c s="18" r="G1877">
        <v>20</v>
      </c>
      <c s="8" r="H1877">
        <v>20</v>
      </c>
      <c s="36" r="I1877">
        <v>0</v>
      </c>
      <c t="str" s="27" r="J1877">
        <f>CONCATENATE("TAITbid:",(G1877*1000))</f>
        <v>TAITbid:20000</v>
      </c>
      <c t="str" s="27" r="K1877">
        <f>CONCATENATE("TAITUnscheduled:",(I1877*1000))</f>
        <v>TAITUnscheduled:0</v>
      </c>
      <c t="str" s="27" r="L1877">
        <f>CONCATENATE("TAITPlanned:",(N1877*1000))</f>
        <v>TAITPlanned:0</v>
      </c>
      <c t="str" s="27" r="M1877">
        <f>CONCATENATE("TAITSettled:",(P1877*1000))</f>
        <v>TAITSettled:20000</v>
      </c>
      <c s="36" r="N1877"/>
      <c s="34" r="O1877"/>
      <c s="8" r="P1877">
        <v>20</v>
      </c>
      <c s="17" r="Q1877"/>
      <c s="40" r="R1877"/>
      <c s="40" r="S1877"/>
      <c s="17" r="T1877"/>
      <c s="29" r="U1877">
        <f>(((20*AB1877)*AC1877)+(20*AA1877))*1</f>
        <v>0</v>
      </c>
      <c s="29" r="V1877">
        <f>IF((U1877=0),0,(S1877/U1877))</f>
        <v>0</v>
      </c>
      <c s="40" r="X1877">
        <f>(AA1877+AB1877)*AC1877</f>
        <v>0</v>
      </c>
      <c s="17" r="Y1877"/>
      <c s="31" r="AA1877"/>
      <c s="31" r="AB1877"/>
      <c s="31" r="AC1877"/>
      <c s="31" r="AD1877"/>
    </row>
    <row customHeight="1" r="1878" ht="12.0">
      <c s="19" r="A1878">
        <v>41808.1666666667</v>
      </c>
      <c s="23" r="B1878">
        <v>41808.2083333333</v>
      </c>
      <c s="19" r="C1878">
        <f>A1878+TIME(5,0,0)</f>
        <v>41808.375</v>
      </c>
      <c s="24" r="D1878">
        <f>DATE(YEAR(C1878),MONTH(C1878),DAY(C1878))</f>
        <v>41808</v>
      </c>
      <c s="27" r="E1878">
        <f>HOUR(C1878)</f>
        <v>9</v>
      </c>
      <c t="str" s="27" r="F1878">
        <f>CONCATENATE("TAITsched:",(H1878*1000))</f>
        <v>TAITsched:20000</v>
      </c>
      <c s="18" r="G1878">
        <v>20</v>
      </c>
      <c s="8" r="H1878">
        <v>20</v>
      </c>
      <c s="36" r="I1878">
        <v>0</v>
      </c>
      <c t="str" s="27" r="J1878">
        <f>CONCATENATE("TAITbid:",(G1878*1000))</f>
        <v>TAITbid:20000</v>
      </c>
      <c t="str" s="27" r="K1878">
        <f>CONCATENATE("TAITUnscheduled:",(I1878*1000))</f>
        <v>TAITUnscheduled:0</v>
      </c>
      <c t="str" s="27" r="L1878">
        <f>CONCATENATE("TAITPlanned:",(N1878*1000))</f>
        <v>TAITPlanned:0</v>
      </c>
      <c t="str" s="27" r="M1878">
        <f>CONCATENATE("TAITSettled:",(P1878*1000))</f>
        <v>TAITSettled:20000</v>
      </c>
      <c s="36" r="N1878"/>
      <c s="34" r="O1878"/>
      <c s="8" r="P1878">
        <v>20</v>
      </c>
      <c s="17" r="Q1878"/>
      <c s="40" r="R1878"/>
      <c s="40" r="S1878"/>
      <c s="17" r="T1878"/>
      <c s="29" r="U1878">
        <f>(((20*AB1878)*AC1878)+(20*AA1878))*1</f>
        <v>0</v>
      </c>
      <c s="29" r="V1878">
        <f>IF((U1878=0),0,(S1878/U1878))</f>
        <v>0</v>
      </c>
      <c s="40" r="X1878">
        <f>(AA1878+AB1878)*AC1878</f>
        <v>0</v>
      </c>
      <c s="17" r="Y1878"/>
      <c s="31" r="AA1878"/>
      <c s="31" r="AB1878"/>
      <c s="31" r="AC1878"/>
      <c s="31" r="AD1878"/>
    </row>
    <row customHeight="1" r="1879" ht="12.0">
      <c s="19" r="A1879">
        <v>41808.2083333333</v>
      </c>
      <c s="23" r="B1879">
        <v>41808.25</v>
      </c>
      <c s="19" r="C1879">
        <f>A1879+TIME(5,0,0)</f>
        <v>41808.4166666667</v>
      </c>
      <c s="24" r="D1879">
        <f>DATE(YEAR(C1879),MONTH(C1879),DAY(C1879))</f>
        <v>41808</v>
      </c>
      <c s="27" r="E1879">
        <f>HOUR(C1879)</f>
        <v>10</v>
      </c>
      <c t="str" s="27" r="F1879">
        <f>CONCATENATE("TAITsched:",(H1879*1000))</f>
        <v>TAITsched:20000</v>
      </c>
      <c s="18" r="G1879">
        <v>20</v>
      </c>
      <c s="8" r="H1879">
        <v>20</v>
      </c>
      <c s="36" r="I1879">
        <v>0</v>
      </c>
      <c t="str" s="27" r="J1879">
        <f>CONCATENATE("TAITbid:",(G1879*1000))</f>
        <v>TAITbid:20000</v>
      </c>
      <c t="str" s="27" r="K1879">
        <f>CONCATENATE("TAITUnscheduled:",(I1879*1000))</f>
        <v>TAITUnscheduled:0</v>
      </c>
      <c t="str" s="27" r="L1879">
        <f>CONCATENATE("TAITPlanned:",(N1879*1000))</f>
        <v>TAITPlanned:0</v>
      </c>
      <c t="str" s="27" r="M1879">
        <f>CONCATENATE("TAITSettled:",(P1879*1000))</f>
        <v>TAITSettled:20000</v>
      </c>
      <c s="36" r="N1879"/>
      <c s="34" r="O1879"/>
      <c s="8" r="P1879">
        <v>20</v>
      </c>
      <c s="17" r="Q1879"/>
      <c s="40" r="R1879"/>
      <c s="40" r="S1879"/>
      <c s="17" r="T1879"/>
      <c s="29" r="U1879">
        <f>(((20*AB1879)*AC1879)+(20*AA1879))*1</f>
        <v>0</v>
      </c>
      <c s="29" r="V1879">
        <f>IF((U1879=0),0,(S1879/U1879))</f>
        <v>0</v>
      </c>
      <c s="40" r="X1879">
        <f>(AA1879+AB1879)*AC1879</f>
        <v>0</v>
      </c>
      <c s="17" r="Y1879"/>
      <c s="31" r="AA1879"/>
      <c s="31" r="AB1879"/>
      <c s="31" r="AC1879"/>
      <c s="31" r="AD1879"/>
    </row>
    <row customHeight="1" r="1880" ht="12.0">
      <c s="19" r="A1880">
        <v>41808.25</v>
      </c>
      <c s="23" r="B1880">
        <v>41808.2916666667</v>
      </c>
      <c s="19" r="C1880">
        <f>A1880+TIME(5,0,0)</f>
        <v>41808.4583333333</v>
      </c>
      <c s="24" r="D1880">
        <f>DATE(YEAR(C1880),MONTH(C1880),DAY(C1880))</f>
        <v>41808</v>
      </c>
      <c s="27" r="E1880">
        <f>HOUR(C1880)</f>
        <v>11</v>
      </c>
      <c t="str" s="27" r="F1880">
        <f>CONCATENATE("TAITsched:",(H1880*1000))</f>
        <v>TAITsched:20000</v>
      </c>
      <c s="18" r="G1880">
        <v>20</v>
      </c>
      <c s="8" r="H1880">
        <v>20</v>
      </c>
      <c s="36" r="I1880">
        <v>0</v>
      </c>
      <c t="str" s="27" r="J1880">
        <f>CONCATENATE("TAITbid:",(G1880*1000))</f>
        <v>TAITbid:20000</v>
      </c>
      <c t="str" s="27" r="K1880">
        <f>CONCATENATE("TAITUnscheduled:",(I1880*1000))</f>
        <v>TAITUnscheduled:0</v>
      </c>
      <c t="str" s="27" r="L1880">
        <f>CONCATENATE("TAITPlanned:",(N1880*1000))</f>
        <v>TAITPlanned:0</v>
      </c>
      <c t="str" s="27" r="M1880">
        <f>CONCATENATE("TAITSettled:",(P1880*1000))</f>
        <v>TAITSettled:20000</v>
      </c>
      <c s="36" r="N1880"/>
      <c s="34" r="O1880"/>
      <c s="8" r="P1880">
        <v>20</v>
      </c>
      <c s="17" r="Q1880"/>
      <c s="40" r="R1880"/>
      <c s="40" r="S1880"/>
      <c s="17" r="T1880"/>
      <c s="29" r="U1880">
        <f>(((20*AB1880)*AC1880)+(20*AA1880))*1</f>
        <v>0</v>
      </c>
      <c s="29" r="V1880">
        <f>IF((U1880=0),0,(S1880/U1880))</f>
        <v>0</v>
      </c>
      <c s="40" r="X1880">
        <f>(AA1880+AB1880)*AC1880</f>
        <v>0</v>
      </c>
      <c s="17" r="Y1880"/>
      <c s="31" r="AA1880"/>
      <c s="31" r="AB1880"/>
      <c s="31" r="AC1880"/>
      <c s="31" r="AD1880"/>
    </row>
    <row customHeight="1" r="1881" ht="12.0">
      <c s="19" r="A1881">
        <v>41808.2916666667</v>
      </c>
      <c s="23" r="B1881">
        <v>41808.3333333333</v>
      </c>
      <c s="19" r="C1881">
        <f>A1881+TIME(5,0,0)</f>
        <v>41808.5</v>
      </c>
      <c s="24" r="D1881">
        <f>DATE(YEAR(C1881),MONTH(C1881),DAY(C1881))</f>
        <v>41808</v>
      </c>
      <c s="27" r="E1881">
        <f>HOUR(C1881)</f>
        <v>12</v>
      </c>
      <c t="str" s="27" r="F1881">
        <f>CONCATENATE("TAITsched:",(H1881*1000))</f>
        <v>TAITsched:20000</v>
      </c>
      <c s="18" r="G1881">
        <v>20</v>
      </c>
      <c s="8" r="H1881">
        <v>20</v>
      </c>
      <c s="36" r="I1881">
        <v>0</v>
      </c>
      <c t="str" s="27" r="J1881">
        <f>CONCATENATE("TAITbid:",(G1881*1000))</f>
        <v>TAITbid:20000</v>
      </c>
      <c t="str" s="27" r="K1881">
        <f>CONCATENATE("TAITUnscheduled:",(I1881*1000))</f>
        <v>TAITUnscheduled:0</v>
      </c>
      <c t="str" s="27" r="L1881">
        <f>CONCATENATE("TAITPlanned:",(N1881*1000))</f>
        <v>TAITPlanned:0</v>
      </c>
      <c t="str" s="27" r="M1881">
        <f>CONCATENATE("TAITSettled:",(P1881*1000))</f>
        <v>TAITSettled:20000</v>
      </c>
      <c s="36" r="N1881"/>
      <c s="34" r="O1881"/>
      <c s="8" r="P1881">
        <v>20</v>
      </c>
      <c s="17" r="Q1881"/>
      <c s="40" r="R1881"/>
      <c s="40" r="S1881"/>
      <c s="17" r="T1881"/>
      <c s="29" r="U1881">
        <f>(((20*AB1881)*AC1881)+(20*AA1881))*1</f>
        <v>0</v>
      </c>
      <c s="29" r="V1881">
        <f>IF((U1881=0),0,(S1881/U1881))</f>
        <v>0</v>
      </c>
      <c s="40" r="X1881">
        <f>(AA1881+AB1881)*AC1881</f>
        <v>0</v>
      </c>
      <c s="17" r="Y1881"/>
      <c s="31" r="AA1881"/>
      <c s="31" r="AB1881"/>
      <c s="31" r="AC1881"/>
      <c s="31" r="AD1881"/>
    </row>
    <row customHeight="1" r="1882" ht="12.0">
      <c s="19" r="A1882">
        <v>41808.3333333333</v>
      </c>
      <c s="23" r="B1882">
        <v>41808.375</v>
      </c>
      <c s="19" r="C1882">
        <f>A1882+TIME(5,0,0)</f>
        <v>41808.5416666667</v>
      </c>
      <c s="24" r="D1882">
        <f>DATE(YEAR(C1882),MONTH(C1882),DAY(C1882))</f>
        <v>41808</v>
      </c>
      <c s="27" r="E1882">
        <f>HOUR(C1882)</f>
        <v>13</v>
      </c>
      <c t="str" s="27" r="F1882">
        <f>CONCATENATE("TAITsched:",(H1882*1000))</f>
        <v>TAITsched:20000</v>
      </c>
      <c s="18" r="G1882">
        <v>20</v>
      </c>
      <c s="8" r="H1882">
        <v>20</v>
      </c>
      <c s="36" r="I1882">
        <v>0</v>
      </c>
      <c t="str" s="27" r="J1882">
        <f>CONCATENATE("TAITbid:",(G1882*1000))</f>
        <v>TAITbid:20000</v>
      </c>
      <c t="str" s="27" r="K1882">
        <f>CONCATENATE("TAITUnscheduled:",(I1882*1000))</f>
        <v>TAITUnscheduled:0</v>
      </c>
      <c t="str" s="27" r="L1882">
        <f>CONCATENATE("TAITPlanned:",(N1882*1000))</f>
        <v>TAITPlanned:0</v>
      </c>
      <c t="str" s="27" r="M1882">
        <f>CONCATENATE("TAITSettled:",(P1882*1000))</f>
        <v>TAITSettled:20000</v>
      </c>
      <c s="36" r="N1882"/>
      <c s="34" r="O1882"/>
      <c s="8" r="P1882">
        <v>20</v>
      </c>
      <c s="17" r="Q1882"/>
      <c s="40" r="R1882"/>
      <c s="40" r="S1882"/>
      <c s="17" r="T1882"/>
      <c s="29" r="U1882">
        <f>(((20*AB1882)*AC1882)+(20*AA1882))*1</f>
        <v>0</v>
      </c>
      <c s="29" r="V1882">
        <f>IF((U1882=0),0,(S1882/U1882))</f>
        <v>0</v>
      </c>
      <c s="40" r="X1882">
        <f>(AA1882+AB1882)*AC1882</f>
        <v>0</v>
      </c>
      <c s="17" r="Y1882"/>
      <c s="31" r="AA1882"/>
      <c s="31" r="AB1882"/>
      <c s="31" r="AC1882"/>
      <c s="31" r="AD1882"/>
    </row>
    <row customHeight="1" r="1883" ht="12.0">
      <c s="19" r="A1883">
        <v>41808.375</v>
      </c>
      <c s="23" r="B1883">
        <v>41808.4166666667</v>
      </c>
      <c s="19" r="C1883">
        <f>A1883+TIME(5,0,0)</f>
        <v>41808.5833333333</v>
      </c>
      <c s="24" r="D1883">
        <f>DATE(YEAR(C1883),MONTH(C1883),DAY(C1883))</f>
        <v>41808</v>
      </c>
      <c s="27" r="E1883">
        <f>HOUR(C1883)</f>
        <v>14</v>
      </c>
      <c t="str" s="27" r="F1883">
        <f>CONCATENATE("TAITsched:",(H1883*1000))</f>
        <v>TAITsched:20000</v>
      </c>
      <c s="18" r="G1883">
        <v>20</v>
      </c>
      <c s="8" r="H1883">
        <v>20</v>
      </c>
      <c s="36" r="I1883">
        <v>0</v>
      </c>
      <c t="str" s="27" r="J1883">
        <f>CONCATENATE("TAITbid:",(G1883*1000))</f>
        <v>TAITbid:20000</v>
      </c>
      <c t="str" s="27" r="K1883">
        <f>CONCATENATE("TAITUnscheduled:",(I1883*1000))</f>
        <v>TAITUnscheduled:0</v>
      </c>
      <c t="str" s="27" r="L1883">
        <f>CONCATENATE("TAITPlanned:",(N1883*1000))</f>
        <v>TAITPlanned:0</v>
      </c>
      <c t="str" s="27" r="M1883">
        <f>CONCATENATE("TAITSettled:",(P1883*1000))</f>
        <v>TAITSettled:20000</v>
      </c>
      <c s="36" r="N1883"/>
      <c s="34" r="O1883"/>
      <c s="8" r="P1883">
        <v>20</v>
      </c>
      <c s="17" r="Q1883"/>
      <c s="40" r="R1883"/>
      <c s="40" r="S1883"/>
      <c s="17" r="T1883"/>
      <c s="29" r="U1883">
        <f>(((20*AB1883)*AC1883)+(20*AA1883))*1</f>
        <v>0</v>
      </c>
      <c s="29" r="V1883">
        <f>IF((U1883=0),0,(S1883/U1883))</f>
        <v>0</v>
      </c>
      <c s="40" r="X1883">
        <f>(AA1883+AB1883)*AC1883</f>
        <v>0</v>
      </c>
      <c s="17" r="Y1883"/>
      <c s="31" r="AA1883"/>
      <c s="31" r="AB1883"/>
      <c s="31" r="AC1883"/>
      <c s="31" r="AD1883"/>
    </row>
    <row customHeight="1" r="1884" ht="12.0">
      <c s="19" r="A1884">
        <v>41808.4166666667</v>
      </c>
      <c s="23" r="B1884">
        <v>41808.4583333333</v>
      </c>
      <c s="19" r="C1884">
        <f>A1884+TIME(5,0,0)</f>
        <v>41808.625</v>
      </c>
      <c s="24" r="D1884">
        <f>DATE(YEAR(C1884),MONTH(C1884),DAY(C1884))</f>
        <v>41808</v>
      </c>
      <c s="27" r="E1884">
        <f>HOUR(C1884)</f>
        <v>15</v>
      </c>
      <c t="str" s="27" r="F1884">
        <f>CONCATENATE("TAITsched:",(H1884*1000))</f>
        <v>TAITsched:20000</v>
      </c>
      <c s="18" r="G1884">
        <v>20</v>
      </c>
      <c s="8" r="H1884">
        <v>20</v>
      </c>
      <c s="36" r="I1884">
        <v>0</v>
      </c>
      <c t="str" s="27" r="J1884">
        <f>CONCATENATE("TAITbid:",(G1884*1000))</f>
        <v>TAITbid:20000</v>
      </c>
      <c t="str" s="27" r="K1884">
        <f>CONCATENATE("TAITUnscheduled:",(I1884*1000))</f>
        <v>TAITUnscheduled:0</v>
      </c>
      <c t="str" s="27" r="L1884">
        <f>CONCATENATE("TAITPlanned:",(N1884*1000))</f>
        <v>TAITPlanned:0</v>
      </c>
      <c t="str" s="27" r="M1884">
        <f>CONCATENATE("TAITSettled:",(P1884*1000))</f>
        <v>TAITSettled:20000</v>
      </c>
      <c s="36" r="N1884"/>
      <c s="34" r="O1884"/>
      <c s="8" r="P1884">
        <v>20</v>
      </c>
      <c s="17" r="Q1884"/>
      <c s="40" r="R1884"/>
      <c s="40" r="S1884"/>
      <c s="17" r="T1884"/>
      <c s="29" r="U1884">
        <f>(((20*AB1884)*AC1884)+(20*AA1884))*1</f>
        <v>0</v>
      </c>
      <c s="29" r="V1884">
        <f>IF((U1884=0),0,(S1884/U1884))</f>
        <v>0</v>
      </c>
      <c s="40" r="X1884">
        <f>(AA1884+AB1884)*AC1884</f>
        <v>0</v>
      </c>
      <c s="17" r="Y1884"/>
      <c s="31" r="AA1884"/>
      <c s="31" r="AB1884"/>
      <c s="31" r="AC1884"/>
      <c s="31" r="AD1884"/>
    </row>
    <row customHeight="1" r="1885" ht="12.0">
      <c s="19" r="A1885">
        <v>41808.4583333333</v>
      </c>
      <c s="23" r="B1885">
        <v>41808.5</v>
      </c>
      <c s="19" r="C1885">
        <f>A1885+TIME(5,0,0)</f>
        <v>41808.6666666667</v>
      </c>
      <c s="24" r="D1885">
        <f>DATE(YEAR(C1885),MONTH(C1885),DAY(C1885))</f>
        <v>41808</v>
      </c>
      <c s="27" r="E1885">
        <f>HOUR(C1885)</f>
        <v>16</v>
      </c>
      <c t="str" s="27" r="F1885">
        <f>CONCATENATE("TAITsched:",(H1885*1000))</f>
        <v>TAITsched:20000</v>
      </c>
      <c s="18" r="G1885">
        <v>20</v>
      </c>
      <c s="8" r="H1885">
        <v>20</v>
      </c>
      <c s="36" r="I1885">
        <v>0</v>
      </c>
      <c t="str" s="27" r="J1885">
        <f>CONCATENATE("TAITbid:",(G1885*1000))</f>
        <v>TAITbid:20000</v>
      </c>
      <c t="str" s="27" r="K1885">
        <f>CONCATENATE("TAITUnscheduled:",(I1885*1000))</f>
        <v>TAITUnscheduled:0</v>
      </c>
      <c t="str" s="27" r="L1885">
        <f>CONCATENATE("TAITPlanned:",(N1885*1000))</f>
        <v>TAITPlanned:0</v>
      </c>
      <c t="str" s="27" r="M1885">
        <f>CONCATENATE("TAITSettled:",(P1885*1000))</f>
        <v>TAITSettled:20000</v>
      </c>
      <c s="36" r="N1885"/>
      <c s="34" r="O1885"/>
      <c s="8" r="P1885">
        <v>20</v>
      </c>
      <c s="17" r="Q1885"/>
      <c s="40" r="R1885"/>
      <c s="40" r="S1885"/>
      <c s="17" r="T1885"/>
      <c s="29" r="U1885">
        <f>(((20*AB1885)*AC1885)+(20*AA1885))*1</f>
        <v>0</v>
      </c>
      <c s="29" r="V1885">
        <f>IF((U1885=0),0,(S1885/U1885))</f>
        <v>0</v>
      </c>
      <c s="40" r="X1885">
        <f>(AA1885+AB1885)*AC1885</f>
        <v>0</v>
      </c>
      <c s="17" r="Y1885"/>
      <c s="31" r="AA1885"/>
      <c s="31" r="AB1885"/>
      <c s="31" r="AC1885"/>
      <c s="31" r="AD1885"/>
    </row>
    <row customHeight="1" r="1886" ht="12.0">
      <c s="19" r="A1886">
        <v>41808.5</v>
      </c>
      <c s="23" r="B1886">
        <v>41808.5416666667</v>
      </c>
      <c s="19" r="C1886">
        <f>A1886+TIME(5,0,0)</f>
        <v>41808.7083333333</v>
      </c>
      <c s="24" r="D1886">
        <f>DATE(YEAR(C1886),MONTH(C1886),DAY(C1886))</f>
        <v>41808</v>
      </c>
      <c s="27" r="E1886">
        <f>HOUR(C1886)</f>
        <v>17</v>
      </c>
      <c t="str" s="27" r="F1886">
        <f>CONCATENATE("TAITsched:",(H1886*1000))</f>
        <v>TAITsched:20000</v>
      </c>
      <c s="18" r="G1886">
        <v>20</v>
      </c>
      <c s="8" r="H1886">
        <v>20</v>
      </c>
      <c s="36" r="I1886">
        <v>0</v>
      </c>
      <c t="str" s="27" r="J1886">
        <f>CONCATENATE("TAITbid:",(G1886*1000))</f>
        <v>TAITbid:20000</v>
      </c>
      <c t="str" s="27" r="K1886">
        <f>CONCATENATE("TAITUnscheduled:",(I1886*1000))</f>
        <v>TAITUnscheduled:0</v>
      </c>
      <c t="str" s="27" r="L1886">
        <f>CONCATENATE("TAITPlanned:",(N1886*1000))</f>
        <v>TAITPlanned:0</v>
      </c>
      <c t="str" s="27" r="M1886">
        <f>CONCATENATE("TAITSettled:",(P1886*1000))</f>
        <v>TAITSettled:20000</v>
      </c>
      <c s="36" r="N1886"/>
      <c s="34" r="O1886"/>
      <c s="8" r="P1886">
        <v>20</v>
      </c>
      <c s="17" r="Q1886"/>
      <c s="40" r="R1886"/>
      <c s="40" r="S1886"/>
      <c s="17" r="T1886"/>
      <c s="29" r="U1886">
        <f>(((20*AB1886)*AC1886)+(20*AA1886))*1</f>
        <v>0</v>
      </c>
      <c s="29" r="V1886">
        <f>IF((U1886=0),0,(S1886/U1886))</f>
        <v>0</v>
      </c>
      <c s="40" r="X1886">
        <f>(AA1886+AB1886)*AC1886</f>
        <v>0</v>
      </c>
      <c s="17" r="Y1886"/>
      <c s="31" r="AA1886"/>
      <c s="31" r="AB1886"/>
      <c s="31" r="AC1886"/>
      <c s="31" r="AD1886"/>
    </row>
    <row customHeight="1" r="1887" ht="12.0">
      <c s="19" r="A1887">
        <v>41808.5416666667</v>
      </c>
      <c s="23" r="B1887">
        <v>41808.5833333333</v>
      </c>
      <c s="19" r="C1887">
        <f>A1887+TIME(5,0,0)</f>
        <v>41808.75</v>
      </c>
      <c s="24" r="D1887">
        <f>DATE(YEAR(C1887),MONTH(C1887),DAY(C1887))</f>
        <v>41808</v>
      </c>
      <c s="27" r="E1887">
        <f>HOUR(C1887)</f>
        <v>18</v>
      </c>
      <c t="str" s="27" r="F1887">
        <f>CONCATENATE("TAITsched:",(H1887*1000))</f>
        <v>TAITsched:20000</v>
      </c>
      <c s="18" r="G1887">
        <v>20</v>
      </c>
      <c s="8" r="H1887">
        <v>20</v>
      </c>
      <c s="36" r="I1887">
        <v>0</v>
      </c>
      <c t="str" s="27" r="J1887">
        <f>CONCATENATE("TAITbid:",(G1887*1000))</f>
        <v>TAITbid:20000</v>
      </c>
      <c t="str" s="27" r="K1887">
        <f>CONCATENATE("TAITUnscheduled:",(I1887*1000))</f>
        <v>TAITUnscheduled:0</v>
      </c>
      <c t="str" s="27" r="L1887">
        <f>CONCATENATE("TAITPlanned:",(N1887*1000))</f>
        <v>TAITPlanned:0</v>
      </c>
      <c t="str" s="27" r="M1887">
        <f>CONCATENATE("TAITSettled:",(P1887*1000))</f>
        <v>TAITSettled:20000</v>
      </c>
      <c s="36" r="N1887"/>
      <c s="34" r="O1887"/>
      <c s="8" r="P1887">
        <v>20</v>
      </c>
      <c s="17" r="Q1887"/>
      <c s="40" r="R1887"/>
      <c s="40" r="S1887"/>
      <c s="17" r="T1887"/>
      <c s="29" r="U1887">
        <f>(((20*AB1887)*AC1887)+(20*AA1887))*1</f>
        <v>0</v>
      </c>
      <c s="29" r="V1887">
        <f>IF((U1887=0),0,(S1887/U1887))</f>
        <v>0</v>
      </c>
      <c s="40" r="X1887">
        <f>(AA1887+AB1887)*AC1887</f>
        <v>0</v>
      </c>
      <c s="17" r="Y1887"/>
      <c s="31" r="AA1887"/>
      <c s="31" r="AB1887"/>
      <c s="31" r="AC1887"/>
      <c s="31" r="AD1887"/>
    </row>
    <row customHeight="1" r="1888" ht="12.0">
      <c s="19" r="A1888">
        <v>41808.5833333333</v>
      </c>
      <c s="23" r="B1888">
        <v>41808.625</v>
      </c>
      <c s="19" r="C1888">
        <f>A1888+TIME(5,0,0)</f>
        <v>41808.7916666667</v>
      </c>
      <c s="24" r="D1888">
        <f>DATE(YEAR(C1888),MONTH(C1888),DAY(C1888))</f>
        <v>41808</v>
      </c>
      <c s="27" r="E1888">
        <f>HOUR(C1888)</f>
        <v>19</v>
      </c>
      <c t="str" s="27" r="F1888">
        <f>CONCATENATE("TAITsched:",(H1888*1000))</f>
        <v>TAITsched:20000</v>
      </c>
      <c s="18" r="G1888">
        <v>20</v>
      </c>
      <c s="8" r="H1888">
        <v>20</v>
      </c>
      <c s="36" r="I1888">
        <v>0</v>
      </c>
      <c t="str" s="27" r="J1888">
        <f>CONCATENATE("TAITbid:",(G1888*1000))</f>
        <v>TAITbid:20000</v>
      </c>
      <c t="str" s="27" r="K1888">
        <f>CONCATENATE("TAITUnscheduled:",(I1888*1000))</f>
        <v>TAITUnscheduled:0</v>
      </c>
      <c t="str" s="27" r="L1888">
        <f>CONCATENATE("TAITPlanned:",(N1888*1000))</f>
        <v>TAITPlanned:0</v>
      </c>
      <c t="str" s="27" r="M1888">
        <f>CONCATENATE("TAITSettled:",(P1888*1000))</f>
        <v>TAITSettled:20000</v>
      </c>
      <c s="36" r="N1888"/>
      <c s="34" r="O1888"/>
      <c s="8" r="P1888">
        <v>20</v>
      </c>
      <c s="17" r="Q1888"/>
      <c s="40" r="R1888"/>
      <c s="40" r="S1888"/>
      <c s="17" r="T1888"/>
      <c s="29" r="U1888">
        <f>(((20*AB1888)*AC1888)+(20*AA1888))*1</f>
        <v>0</v>
      </c>
      <c s="29" r="V1888">
        <f>IF((U1888=0),0,(S1888/U1888))</f>
        <v>0</v>
      </c>
      <c s="40" r="X1888">
        <f>(AA1888+AB1888)*AC1888</f>
        <v>0</v>
      </c>
      <c s="17" r="Y1888"/>
      <c s="31" r="AA1888"/>
      <c s="31" r="AB1888"/>
      <c s="31" r="AC1888"/>
      <c s="31" r="AD1888"/>
    </row>
    <row customHeight="1" r="1889" ht="12.0">
      <c s="19" r="A1889">
        <v>41808.625</v>
      </c>
      <c s="23" r="B1889">
        <v>41808.6666666667</v>
      </c>
      <c s="19" r="C1889">
        <f>A1889+TIME(5,0,0)</f>
        <v>41808.8333333333</v>
      </c>
      <c s="24" r="D1889">
        <f>DATE(YEAR(C1889),MONTH(C1889),DAY(C1889))</f>
        <v>41808</v>
      </c>
      <c s="27" r="E1889">
        <f>HOUR(C1889)</f>
        <v>20</v>
      </c>
      <c t="str" s="27" r="F1889">
        <f>CONCATENATE("TAITsched:",(H1889*1000))</f>
        <v>TAITsched:20000</v>
      </c>
      <c s="18" r="G1889">
        <v>20</v>
      </c>
      <c s="8" r="H1889">
        <v>20</v>
      </c>
      <c s="36" r="I1889">
        <v>0</v>
      </c>
      <c t="str" s="27" r="J1889">
        <f>CONCATENATE("TAITbid:",(G1889*1000))</f>
        <v>TAITbid:20000</v>
      </c>
      <c t="str" s="27" r="K1889">
        <f>CONCATENATE("TAITUnscheduled:",(I1889*1000))</f>
        <v>TAITUnscheduled:0</v>
      </c>
      <c t="str" s="27" r="L1889">
        <f>CONCATENATE("TAITPlanned:",(N1889*1000))</f>
        <v>TAITPlanned:0</v>
      </c>
      <c t="str" s="27" r="M1889">
        <f>CONCATENATE("TAITSettled:",(P1889*1000))</f>
        <v>TAITSettled:20000</v>
      </c>
      <c s="36" r="N1889"/>
      <c s="34" r="O1889"/>
      <c s="8" r="P1889">
        <v>20</v>
      </c>
      <c s="17" r="Q1889"/>
      <c s="40" r="R1889"/>
      <c s="40" r="S1889"/>
      <c s="17" r="T1889"/>
      <c s="29" r="U1889">
        <f>(((20*AB1889)*AC1889)+(20*AA1889))*1</f>
        <v>0</v>
      </c>
      <c s="29" r="V1889">
        <f>IF((U1889=0),0,(S1889/U1889))</f>
        <v>0</v>
      </c>
      <c s="40" r="X1889">
        <f>(AA1889+AB1889)*AC1889</f>
        <v>0</v>
      </c>
      <c s="17" r="Y1889"/>
      <c s="31" r="AA1889"/>
      <c s="31" r="AB1889"/>
      <c s="31" r="AC1889"/>
      <c s="31" r="AD1889"/>
    </row>
    <row customHeight="1" r="1890" ht="12.0">
      <c s="19" r="A1890">
        <v>41808.6666666667</v>
      </c>
      <c s="23" r="B1890">
        <v>41808.7083333333</v>
      </c>
      <c s="19" r="C1890">
        <f>A1890+TIME(5,0,0)</f>
        <v>41808.875</v>
      </c>
      <c s="24" r="D1890">
        <f>DATE(YEAR(C1890),MONTH(C1890),DAY(C1890))</f>
        <v>41808</v>
      </c>
      <c s="27" r="E1890">
        <f>HOUR(C1890)</f>
        <v>21</v>
      </c>
      <c t="str" s="27" r="F1890">
        <f>CONCATENATE("TAITsched:",(H1890*1000))</f>
        <v>TAITsched:20000</v>
      </c>
      <c s="18" r="G1890">
        <v>20</v>
      </c>
      <c s="8" r="H1890">
        <v>20</v>
      </c>
      <c s="36" r="I1890">
        <v>0</v>
      </c>
      <c t="str" s="27" r="J1890">
        <f>CONCATENATE("TAITbid:",(G1890*1000))</f>
        <v>TAITbid:20000</v>
      </c>
      <c t="str" s="27" r="K1890">
        <f>CONCATENATE("TAITUnscheduled:",(I1890*1000))</f>
        <v>TAITUnscheduled:0</v>
      </c>
      <c t="str" s="27" r="L1890">
        <f>CONCATENATE("TAITPlanned:",(N1890*1000))</f>
        <v>TAITPlanned:0</v>
      </c>
      <c t="str" s="27" r="M1890">
        <f>CONCATENATE("TAITSettled:",(P1890*1000))</f>
        <v>TAITSettled:20000</v>
      </c>
      <c s="36" r="N1890"/>
      <c s="34" r="O1890"/>
      <c s="8" r="P1890">
        <v>20</v>
      </c>
      <c s="17" r="Q1890"/>
      <c s="40" r="R1890"/>
      <c s="40" r="S1890"/>
      <c s="17" r="T1890"/>
      <c s="29" r="U1890">
        <f>(((20*AB1890)*AC1890)+(20*AA1890))*1</f>
        <v>0</v>
      </c>
      <c s="29" r="V1890">
        <f>IF((U1890=0),0,(S1890/U1890))</f>
        <v>0</v>
      </c>
      <c s="40" r="X1890">
        <f>(AA1890+AB1890)*AC1890</f>
        <v>0</v>
      </c>
      <c s="17" r="Y1890"/>
      <c s="31" r="AA1890"/>
      <c s="31" r="AB1890"/>
      <c s="31" r="AC1890"/>
      <c s="31" r="AD1890"/>
    </row>
    <row customHeight="1" r="1891" ht="12.0">
      <c s="19" r="A1891">
        <v>41808.7083333333</v>
      </c>
      <c s="23" r="B1891">
        <v>41808.75</v>
      </c>
      <c s="19" r="C1891">
        <f>A1891+TIME(5,0,0)</f>
        <v>41808.9166666667</v>
      </c>
      <c s="24" r="D1891">
        <f>DATE(YEAR(C1891),MONTH(C1891),DAY(C1891))</f>
        <v>41808</v>
      </c>
      <c s="27" r="E1891">
        <f>HOUR(C1891)</f>
        <v>22</v>
      </c>
      <c t="str" s="27" r="F1891">
        <f>CONCATENATE("TAITsched:",(H1891*1000))</f>
        <v>TAITsched:20000</v>
      </c>
      <c s="18" r="G1891">
        <v>20</v>
      </c>
      <c s="8" r="H1891">
        <v>20</v>
      </c>
      <c s="36" r="I1891">
        <v>0</v>
      </c>
      <c t="str" s="27" r="J1891">
        <f>CONCATENATE("TAITbid:",(G1891*1000))</f>
        <v>TAITbid:20000</v>
      </c>
      <c t="str" s="27" r="K1891">
        <f>CONCATENATE("TAITUnscheduled:",(I1891*1000))</f>
        <v>TAITUnscheduled:0</v>
      </c>
      <c t="str" s="27" r="L1891">
        <f>CONCATENATE("TAITPlanned:",(N1891*1000))</f>
        <v>TAITPlanned:0</v>
      </c>
      <c t="str" s="27" r="M1891">
        <f>CONCATENATE("TAITSettled:",(P1891*1000))</f>
        <v>TAITSettled:20000</v>
      </c>
      <c s="36" r="N1891"/>
      <c s="34" r="O1891"/>
      <c s="8" r="P1891">
        <v>20</v>
      </c>
      <c s="17" r="Q1891"/>
      <c s="40" r="R1891"/>
      <c s="40" r="S1891"/>
      <c s="17" r="T1891"/>
      <c s="29" r="U1891">
        <f>(((20*AB1891)*AC1891)+(20*AA1891))*1</f>
        <v>0</v>
      </c>
      <c s="29" r="V1891">
        <f>IF((U1891=0),0,(S1891/U1891))</f>
        <v>0</v>
      </c>
      <c s="40" r="X1891">
        <f>(AA1891+AB1891)*AC1891</f>
        <v>0</v>
      </c>
      <c s="17" r="Y1891"/>
      <c s="31" r="AA1891"/>
      <c s="31" r="AB1891"/>
      <c s="31" r="AC1891"/>
      <c s="31" r="AD1891"/>
    </row>
    <row customHeight="1" r="1892" ht="12.0">
      <c s="19" r="A1892">
        <v>41808.75</v>
      </c>
      <c s="23" r="B1892">
        <v>41808.7916666667</v>
      </c>
      <c s="19" r="C1892">
        <f>A1892+TIME(5,0,0)</f>
        <v>41808.9583333333</v>
      </c>
      <c s="24" r="D1892">
        <f>DATE(YEAR(C1892),MONTH(C1892),DAY(C1892))</f>
        <v>41808</v>
      </c>
      <c s="27" r="E1892">
        <f>HOUR(C1892)</f>
        <v>23</v>
      </c>
      <c t="str" s="27" r="F1892">
        <f>CONCATENATE("TAITsched:",(H1892*1000))</f>
        <v>TAITsched:20000</v>
      </c>
      <c s="18" r="G1892">
        <v>20</v>
      </c>
      <c s="8" r="H1892">
        <v>20</v>
      </c>
      <c s="36" r="I1892">
        <v>0</v>
      </c>
      <c t="str" s="27" r="J1892">
        <f>CONCATENATE("TAITbid:",(G1892*1000))</f>
        <v>TAITbid:20000</v>
      </c>
      <c t="str" s="27" r="K1892">
        <f>CONCATENATE("TAITUnscheduled:",(I1892*1000))</f>
        <v>TAITUnscheduled:0</v>
      </c>
      <c t="str" s="27" r="L1892">
        <f>CONCATENATE("TAITPlanned:",(N1892*1000))</f>
        <v>TAITPlanned:0</v>
      </c>
      <c t="str" s="27" r="M1892">
        <f>CONCATENATE("TAITSettled:",(P1892*1000))</f>
        <v>TAITSettled:20000</v>
      </c>
      <c s="36" r="N1892"/>
      <c s="34" r="O1892"/>
      <c s="8" r="P1892">
        <v>20</v>
      </c>
      <c s="17" r="Q1892"/>
      <c s="40" r="R1892"/>
      <c s="40" r="S1892"/>
      <c s="17" r="T1892"/>
      <c s="29" r="U1892">
        <f>(((20*AB1892)*AC1892)+(20*AA1892))*1</f>
        <v>0</v>
      </c>
      <c s="29" r="V1892">
        <f>IF((U1892=0),0,(S1892/U1892))</f>
        <v>0</v>
      </c>
      <c s="40" r="X1892">
        <f>(AA1892+AB1892)*AC1892</f>
        <v>0</v>
      </c>
      <c s="17" r="Y1892"/>
      <c s="31" r="AA1892"/>
      <c s="31" r="AB1892"/>
      <c s="31" r="AC1892"/>
      <c s="31" r="AD1892"/>
    </row>
    <row customHeight="1" r="1893" ht="12.0">
      <c s="19" r="A1893">
        <v>41808.7916666667</v>
      </c>
      <c s="23" r="B1893">
        <v>41808.8333333333</v>
      </c>
      <c s="19" r="C1893">
        <f>A1893+TIME(5,0,0)</f>
        <v>41809</v>
      </c>
      <c s="24" r="D1893">
        <f>DATE(YEAR(C1893),MONTH(C1893),DAY(C1893))</f>
        <v>41809</v>
      </c>
      <c s="27" r="E1893">
        <f>HOUR(C1893)</f>
        <v>0</v>
      </c>
      <c t="str" s="27" r="F1893">
        <f>CONCATENATE("TAITsched:",(H1893*1000))</f>
        <v>TAITsched:20000</v>
      </c>
      <c s="18" r="G1893">
        <v>20</v>
      </c>
      <c s="8" r="H1893">
        <v>20</v>
      </c>
      <c s="36" r="I1893">
        <v>0</v>
      </c>
      <c t="str" s="27" r="J1893">
        <f>CONCATENATE("TAITbid:",(G1893*1000))</f>
        <v>TAITbid:20000</v>
      </c>
      <c t="str" s="27" r="K1893">
        <f>CONCATENATE("TAITUnscheduled:",(I1893*1000))</f>
        <v>TAITUnscheduled:0</v>
      </c>
      <c t="str" s="27" r="L1893">
        <f>CONCATENATE("TAITPlanned:",(N1893*1000))</f>
        <v>TAITPlanned:0</v>
      </c>
      <c t="str" s="27" r="M1893">
        <f>CONCATENATE("TAITSettled:",(P1893*1000))</f>
        <v>TAITSettled:20000</v>
      </c>
      <c s="36" r="N1893"/>
      <c s="34" r="O1893"/>
      <c s="8" r="P1893">
        <v>20</v>
      </c>
      <c s="17" r="Q1893"/>
      <c s="40" r="R1893"/>
      <c s="40" r="S1893"/>
      <c s="17" r="T1893"/>
      <c s="29" r="U1893">
        <f>(((20*AB1893)*AC1893)+(20*AA1893))*1</f>
        <v>0</v>
      </c>
      <c s="29" r="V1893">
        <f>IF((U1893=0),0,(S1893/U1893))</f>
        <v>0</v>
      </c>
      <c s="40" r="X1893">
        <f>(AA1893+AB1893)*AC1893</f>
        <v>0</v>
      </c>
      <c s="17" r="Y1893"/>
      <c s="31" r="AA1893"/>
      <c s="31" r="AB1893"/>
      <c s="31" r="AC1893"/>
      <c s="31" r="AD1893"/>
    </row>
    <row customHeight="1" r="1894" ht="12.0">
      <c s="19" r="A1894">
        <v>41808.8333333333</v>
      </c>
      <c s="23" r="B1894">
        <v>41808.875</v>
      </c>
      <c s="19" r="C1894">
        <f>A1894+TIME(5,0,0)</f>
        <v>41809.0416666667</v>
      </c>
      <c s="24" r="D1894">
        <f>DATE(YEAR(C1894),MONTH(C1894),DAY(C1894))</f>
        <v>41809</v>
      </c>
      <c s="27" r="E1894">
        <f>HOUR(C1894)</f>
        <v>1</v>
      </c>
      <c t="str" s="27" r="F1894">
        <f>CONCATENATE("TAITsched:",(H1894*1000))</f>
        <v>TAITsched:20000</v>
      </c>
      <c s="18" r="G1894">
        <v>20</v>
      </c>
      <c s="8" r="H1894">
        <v>20</v>
      </c>
      <c s="36" r="I1894">
        <v>0</v>
      </c>
      <c t="str" s="27" r="J1894">
        <f>CONCATENATE("TAITbid:",(G1894*1000))</f>
        <v>TAITbid:20000</v>
      </c>
      <c t="str" s="27" r="K1894">
        <f>CONCATENATE("TAITUnscheduled:",(I1894*1000))</f>
        <v>TAITUnscheduled:0</v>
      </c>
      <c t="str" s="27" r="L1894">
        <f>CONCATENATE("TAITPlanned:",(N1894*1000))</f>
        <v>TAITPlanned:0</v>
      </c>
      <c t="str" s="27" r="M1894">
        <f>CONCATENATE("TAITSettled:",(P1894*1000))</f>
        <v>TAITSettled:20000</v>
      </c>
      <c s="36" r="N1894"/>
      <c s="34" r="O1894"/>
      <c s="8" r="P1894">
        <v>20</v>
      </c>
      <c s="17" r="Q1894"/>
      <c s="40" r="R1894"/>
      <c s="40" r="S1894"/>
      <c s="17" r="T1894"/>
      <c s="29" r="U1894">
        <f>(((20*AB1894)*AC1894)+(20*AA1894))*1</f>
        <v>0</v>
      </c>
      <c s="29" r="V1894">
        <f>IF((U1894=0),0,(S1894/U1894))</f>
        <v>0</v>
      </c>
      <c s="40" r="X1894">
        <f>(AA1894+AB1894)*AC1894</f>
        <v>0</v>
      </c>
      <c s="17" r="Y1894"/>
      <c s="31" r="AA1894"/>
      <c s="31" r="AB1894"/>
      <c s="31" r="AC1894"/>
      <c s="31" r="AD1894"/>
    </row>
    <row customHeight="1" r="1895" ht="12.0">
      <c s="19" r="A1895">
        <v>41808.875</v>
      </c>
      <c s="23" r="B1895">
        <v>41808.9166666667</v>
      </c>
      <c s="19" r="C1895">
        <f>A1895+TIME(5,0,0)</f>
        <v>41809.0833333333</v>
      </c>
      <c s="24" r="D1895">
        <f>DATE(YEAR(C1895),MONTH(C1895),DAY(C1895))</f>
        <v>41809</v>
      </c>
      <c s="27" r="E1895">
        <f>HOUR(C1895)</f>
        <v>2</v>
      </c>
      <c t="str" s="27" r="F1895">
        <f>CONCATENATE("TAITsched:",(H1895*1000))</f>
        <v>TAITsched:20000</v>
      </c>
      <c s="18" r="G1895">
        <v>20</v>
      </c>
      <c s="8" r="H1895">
        <v>20</v>
      </c>
      <c s="36" r="I1895">
        <v>0</v>
      </c>
      <c t="str" s="27" r="J1895">
        <f>CONCATENATE("TAITbid:",(G1895*1000))</f>
        <v>TAITbid:20000</v>
      </c>
      <c t="str" s="27" r="K1895">
        <f>CONCATENATE("TAITUnscheduled:",(I1895*1000))</f>
        <v>TAITUnscheduled:0</v>
      </c>
      <c t="str" s="27" r="L1895">
        <f>CONCATENATE("TAITPlanned:",(N1895*1000))</f>
        <v>TAITPlanned:0</v>
      </c>
      <c t="str" s="27" r="M1895">
        <f>CONCATENATE("TAITSettled:",(P1895*1000))</f>
        <v>TAITSettled:20000</v>
      </c>
      <c s="36" r="N1895"/>
      <c s="34" r="O1895"/>
      <c s="8" r="P1895">
        <v>20</v>
      </c>
      <c s="17" r="Q1895"/>
      <c s="40" r="R1895"/>
      <c s="40" r="S1895"/>
      <c s="17" r="T1895"/>
      <c s="29" r="U1895">
        <f>(((20*AB1895)*AC1895)+(20*AA1895))*1</f>
        <v>0</v>
      </c>
      <c s="29" r="V1895">
        <f>IF((U1895=0),0,(S1895/U1895))</f>
        <v>0</v>
      </c>
      <c s="40" r="X1895">
        <f>(AA1895+AB1895)*AC1895</f>
        <v>0</v>
      </c>
      <c s="17" r="Y1895"/>
      <c s="31" r="AA1895"/>
      <c s="31" r="AB1895"/>
      <c s="31" r="AC1895"/>
      <c s="31" r="AD1895"/>
    </row>
    <row customHeight="1" r="1896" ht="12.0">
      <c s="19" r="A1896">
        <v>41808.9166666667</v>
      </c>
      <c s="23" r="B1896">
        <v>41808.9583333333</v>
      </c>
      <c s="19" r="C1896">
        <f>A1896+TIME(5,0,0)</f>
        <v>41809.125</v>
      </c>
      <c s="24" r="D1896">
        <f>DATE(YEAR(C1896),MONTH(C1896),DAY(C1896))</f>
        <v>41809</v>
      </c>
      <c s="27" r="E1896">
        <f>HOUR(C1896)</f>
        <v>3</v>
      </c>
      <c t="str" s="27" r="F1896">
        <f>CONCATENATE("TAITsched:",(H1896*1000))</f>
        <v>TAITsched:20000</v>
      </c>
      <c s="18" r="G1896">
        <v>20</v>
      </c>
      <c s="8" r="H1896">
        <v>20</v>
      </c>
      <c s="36" r="I1896">
        <v>0</v>
      </c>
      <c t="str" s="27" r="J1896">
        <f>CONCATENATE("TAITbid:",(G1896*1000))</f>
        <v>TAITbid:20000</v>
      </c>
      <c t="str" s="27" r="K1896">
        <f>CONCATENATE("TAITUnscheduled:",(I1896*1000))</f>
        <v>TAITUnscheduled:0</v>
      </c>
      <c t="str" s="27" r="L1896">
        <f>CONCATENATE("TAITPlanned:",(N1896*1000))</f>
        <v>TAITPlanned:0</v>
      </c>
      <c t="str" s="27" r="M1896">
        <f>CONCATENATE("TAITSettled:",(P1896*1000))</f>
        <v>TAITSettled:20000</v>
      </c>
      <c s="36" r="N1896"/>
      <c s="34" r="O1896"/>
      <c s="8" r="P1896">
        <v>20</v>
      </c>
      <c s="17" r="Q1896"/>
      <c s="40" r="R1896"/>
      <c s="40" r="S1896"/>
      <c s="17" r="T1896"/>
      <c s="29" r="U1896">
        <f>(((20*AB1896)*AC1896)+(20*AA1896))*1</f>
        <v>0</v>
      </c>
      <c s="29" r="V1896">
        <f>IF((U1896=0),0,(S1896/U1896))</f>
        <v>0</v>
      </c>
      <c s="40" r="X1896">
        <f>(AA1896+AB1896)*AC1896</f>
        <v>0</v>
      </c>
      <c s="17" r="Y1896"/>
      <c s="31" r="AA1896"/>
      <c s="31" r="AB1896"/>
      <c s="31" r="AC1896"/>
      <c s="31" r="AD1896"/>
    </row>
    <row customHeight="1" r="1897" ht="12.0">
      <c s="19" r="A1897">
        <v>41808.9583333333</v>
      </c>
      <c s="23" r="B1897">
        <v>41809</v>
      </c>
      <c s="19" r="C1897">
        <f>A1897+TIME(5,0,0)</f>
        <v>41809.1666666667</v>
      </c>
      <c s="24" r="D1897">
        <f>DATE(YEAR(C1897),MONTH(C1897),DAY(C1897))</f>
        <v>41809</v>
      </c>
      <c s="27" r="E1897">
        <f>HOUR(C1897)</f>
        <v>4</v>
      </c>
      <c t="str" s="27" r="F1897">
        <f>CONCATENATE("TAITsched:",(H1897*1000))</f>
        <v>TAITsched:20000</v>
      </c>
      <c s="18" r="G1897">
        <v>20</v>
      </c>
      <c s="8" r="H1897">
        <v>20</v>
      </c>
      <c s="36" r="I1897">
        <v>0</v>
      </c>
      <c t="str" s="27" r="J1897">
        <f>CONCATENATE("TAITbid:",(G1897*1000))</f>
        <v>TAITbid:20000</v>
      </c>
      <c t="str" s="27" r="K1897">
        <f>CONCATENATE("TAITUnscheduled:",(I1897*1000))</f>
        <v>TAITUnscheduled:0</v>
      </c>
      <c t="str" s="27" r="L1897">
        <f>CONCATENATE("TAITPlanned:",(N1897*1000))</f>
        <v>TAITPlanned:0</v>
      </c>
      <c t="str" s="27" r="M1897">
        <f>CONCATENATE("TAITSettled:",(P1897*1000))</f>
        <v>TAITSettled:20000</v>
      </c>
      <c s="36" r="N1897"/>
      <c s="34" r="O1897"/>
      <c s="8" r="P1897">
        <v>20</v>
      </c>
      <c s="17" r="Q1897"/>
      <c s="40" r="R1897"/>
      <c s="40" r="S1897"/>
      <c s="17" r="T1897"/>
      <c s="29" r="U1897">
        <f>(((20*AB1897)*AC1897)+(20*AA1897))*1</f>
        <v>0</v>
      </c>
      <c s="29" r="V1897">
        <f>IF((U1897=0),0,(S1897/U1897))</f>
        <v>0</v>
      </c>
      <c s="40" r="X1897">
        <f>(AA1897+AB1897)*AC1897</f>
        <v>0</v>
      </c>
      <c s="17" r="Y1897"/>
      <c s="31" r="AA1897"/>
      <c s="31" r="AB1897"/>
      <c s="31" r="AC1897"/>
      <c s="31" r="AD1897"/>
    </row>
    <row customHeight="1" r="1898" ht="12.0">
      <c s="19" r="A1898">
        <v>41809</v>
      </c>
      <c s="23" r="B1898">
        <v>41809.0416666667</v>
      </c>
      <c s="19" r="C1898">
        <f>A1898+TIME(5,0,0)</f>
        <v>41809.2083333333</v>
      </c>
      <c s="24" r="D1898">
        <f>DATE(YEAR(C1898),MONTH(C1898),DAY(C1898))</f>
        <v>41809</v>
      </c>
      <c s="27" r="E1898">
        <f>HOUR(C1898)</f>
        <v>5</v>
      </c>
      <c t="str" s="27" r="F1898">
        <f>CONCATENATE("TAITsched:",(H1898*1000))</f>
        <v>TAITsched:20000</v>
      </c>
      <c s="18" r="G1898">
        <v>20</v>
      </c>
      <c s="8" r="H1898">
        <v>20</v>
      </c>
      <c s="36" r="I1898">
        <v>0</v>
      </c>
      <c t="str" s="27" r="J1898">
        <f>CONCATENATE("TAITbid:",(G1898*1000))</f>
        <v>TAITbid:20000</v>
      </c>
      <c t="str" s="27" r="K1898">
        <f>CONCATENATE("TAITUnscheduled:",(I1898*1000))</f>
        <v>TAITUnscheduled:0</v>
      </c>
      <c t="str" s="27" r="L1898">
        <f>CONCATENATE("TAITPlanned:",(N1898*1000))</f>
        <v>TAITPlanned:0</v>
      </c>
      <c t="str" s="27" r="M1898">
        <f>CONCATENATE("TAITSettled:",(P1898*1000))</f>
        <v>TAITSettled:20000</v>
      </c>
      <c s="36" r="N1898"/>
      <c s="34" r="O1898"/>
      <c s="8" r="P1898">
        <v>20</v>
      </c>
      <c s="17" r="Q1898"/>
      <c s="40" r="R1898"/>
      <c s="40" r="S1898"/>
      <c s="17" r="T1898"/>
      <c s="29" r="U1898">
        <f>(((20*AB1898)*AC1898)+(20*AA1898))*1</f>
        <v>0</v>
      </c>
      <c s="29" r="V1898">
        <f>IF((U1898=0),0,(S1898/U1898))</f>
        <v>0</v>
      </c>
      <c s="40" r="X1898">
        <f>(AA1898+AB1898)*AC1898</f>
        <v>0</v>
      </c>
      <c s="17" r="Y1898"/>
      <c s="31" r="AA1898"/>
      <c s="31" r="AB1898"/>
      <c s="31" r="AC1898"/>
      <c s="31" r="AD1898"/>
    </row>
    <row customHeight="1" r="1899" ht="12.0">
      <c s="19" r="A1899">
        <v>41809.0416666667</v>
      </c>
      <c s="23" r="B1899">
        <v>41809.0833333333</v>
      </c>
      <c s="19" r="C1899">
        <f>A1899+TIME(5,0,0)</f>
        <v>41809.25</v>
      </c>
      <c s="24" r="D1899">
        <f>DATE(YEAR(C1899),MONTH(C1899),DAY(C1899))</f>
        <v>41809</v>
      </c>
      <c s="27" r="E1899">
        <f>HOUR(C1899)</f>
        <v>6</v>
      </c>
      <c t="str" s="27" r="F1899">
        <f>CONCATENATE("TAITsched:",(H1899*1000))</f>
        <v>TAITsched:20000</v>
      </c>
      <c s="18" r="G1899">
        <v>20</v>
      </c>
      <c s="8" r="H1899">
        <v>20</v>
      </c>
      <c s="36" r="I1899">
        <v>0</v>
      </c>
      <c t="str" s="27" r="J1899">
        <f>CONCATENATE("TAITbid:",(G1899*1000))</f>
        <v>TAITbid:20000</v>
      </c>
      <c t="str" s="27" r="K1899">
        <f>CONCATENATE("TAITUnscheduled:",(I1899*1000))</f>
        <v>TAITUnscheduled:0</v>
      </c>
      <c t="str" s="27" r="L1899">
        <f>CONCATENATE("TAITPlanned:",(N1899*1000))</f>
        <v>TAITPlanned:0</v>
      </c>
      <c t="str" s="27" r="M1899">
        <f>CONCATENATE("TAITSettled:",(P1899*1000))</f>
        <v>TAITSettled:20000</v>
      </c>
      <c s="36" r="N1899"/>
      <c s="34" r="O1899"/>
      <c s="8" r="P1899">
        <v>20</v>
      </c>
      <c s="17" r="Q1899"/>
      <c s="40" r="R1899"/>
      <c s="40" r="S1899"/>
      <c s="17" r="T1899"/>
      <c s="29" r="U1899">
        <f>(((20*AB1899)*AC1899)+(20*AA1899))*1</f>
        <v>0</v>
      </c>
      <c s="29" r="V1899">
        <f>IF((U1899=0),0,(S1899/U1899))</f>
        <v>0</v>
      </c>
      <c s="40" r="X1899">
        <f>(AA1899+AB1899)*AC1899</f>
        <v>0</v>
      </c>
      <c s="17" r="Y1899"/>
      <c s="31" r="AA1899"/>
      <c s="31" r="AB1899"/>
      <c s="31" r="AC1899"/>
      <c s="31" r="AD1899"/>
    </row>
    <row customHeight="1" r="1900" ht="12.0">
      <c s="19" r="A1900">
        <v>41809.0833333333</v>
      </c>
      <c s="23" r="B1900">
        <v>41809.125</v>
      </c>
      <c s="19" r="C1900">
        <f>A1900+TIME(5,0,0)</f>
        <v>41809.2916666667</v>
      </c>
      <c s="24" r="D1900">
        <f>DATE(YEAR(C1900),MONTH(C1900),DAY(C1900))</f>
        <v>41809</v>
      </c>
      <c s="27" r="E1900">
        <f>HOUR(C1900)</f>
        <v>7</v>
      </c>
      <c t="str" s="27" r="F1900">
        <f>CONCATENATE("TAITsched:",(H1900*1000))</f>
        <v>TAITsched:20000</v>
      </c>
      <c s="18" r="G1900">
        <v>20</v>
      </c>
      <c s="8" r="H1900">
        <v>20</v>
      </c>
      <c s="36" r="I1900">
        <v>0</v>
      </c>
      <c t="str" s="27" r="J1900">
        <f>CONCATENATE("TAITbid:",(G1900*1000))</f>
        <v>TAITbid:20000</v>
      </c>
      <c t="str" s="27" r="K1900">
        <f>CONCATENATE("TAITUnscheduled:",(I1900*1000))</f>
        <v>TAITUnscheduled:0</v>
      </c>
      <c t="str" s="27" r="L1900">
        <f>CONCATENATE("TAITPlanned:",(N1900*1000))</f>
        <v>TAITPlanned:0</v>
      </c>
      <c t="str" s="27" r="M1900">
        <f>CONCATENATE("TAITSettled:",(P1900*1000))</f>
        <v>TAITSettled:20000</v>
      </c>
      <c s="36" r="N1900"/>
      <c s="34" r="O1900"/>
      <c s="8" r="P1900">
        <v>20</v>
      </c>
      <c s="17" r="Q1900"/>
      <c s="40" r="R1900"/>
      <c s="40" r="S1900"/>
      <c s="17" r="T1900"/>
      <c s="29" r="U1900">
        <f>(((20*AB1900)*AC1900)+(20*AA1900))*1</f>
        <v>0</v>
      </c>
      <c s="29" r="V1900">
        <f>IF((U1900=0),0,(S1900/U1900))</f>
        <v>0</v>
      </c>
      <c s="40" r="X1900">
        <f>(AA1900+AB1900)*AC1900</f>
        <v>0</v>
      </c>
      <c s="17" r="Y1900"/>
      <c s="31" r="AA1900"/>
      <c s="31" r="AB1900"/>
      <c s="31" r="AC1900"/>
      <c s="31" r="AD1900"/>
    </row>
    <row customHeight="1" r="1901" ht="12.0">
      <c s="19" r="A1901">
        <v>41809.125</v>
      </c>
      <c s="23" r="B1901">
        <v>41809.1666666667</v>
      </c>
      <c s="19" r="C1901">
        <f>A1901+TIME(5,0,0)</f>
        <v>41809.3333333333</v>
      </c>
      <c s="24" r="D1901">
        <f>DATE(YEAR(C1901),MONTH(C1901),DAY(C1901))</f>
        <v>41809</v>
      </c>
      <c s="27" r="E1901">
        <f>HOUR(C1901)</f>
        <v>8</v>
      </c>
      <c t="str" s="27" r="F1901">
        <f>CONCATENATE("TAITsched:",(H1901*1000))</f>
        <v>TAITsched:20000</v>
      </c>
      <c s="18" r="G1901">
        <v>20</v>
      </c>
      <c s="8" r="H1901">
        <v>20</v>
      </c>
      <c s="36" r="I1901">
        <v>0</v>
      </c>
      <c t="str" s="27" r="J1901">
        <f>CONCATENATE("TAITbid:",(G1901*1000))</f>
        <v>TAITbid:20000</v>
      </c>
      <c t="str" s="27" r="K1901">
        <f>CONCATENATE("TAITUnscheduled:",(I1901*1000))</f>
        <v>TAITUnscheduled:0</v>
      </c>
      <c t="str" s="27" r="L1901">
        <f>CONCATENATE("TAITPlanned:",(N1901*1000))</f>
        <v>TAITPlanned:0</v>
      </c>
      <c t="str" s="27" r="M1901">
        <f>CONCATENATE("TAITSettled:",(P1901*1000))</f>
        <v>TAITSettled:20000</v>
      </c>
      <c s="36" r="N1901"/>
      <c s="34" r="O1901"/>
      <c s="8" r="P1901">
        <v>20</v>
      </c>
      <c s="17" r="Q1901"/>
      <c s="40" r="R1901"/>
      <c s="40" r="S1901"/>
      <c s="17" r="T1901"/>
      <c s="29" r="U1901">
        <f>(((20*AB1901)*AC1901)+(20*AA1901))*1</f>
        <v>0</v>
      </c>
      <c s="29" r="V1901">
        <f>IF((U1901=0),0,(S1901/U1901))</f>
        <v>0</v>
      </c>
      <c s="40" r="X1901">
        <f>(AA1901+AB1901)*AC1901</f>
        <v>0</v>
      </c>
      <c s="17" r="Y1901"/>
      <c s="31" r="AA1901"/>
      <c s="31" r="AB1901"/>
      <c s="31" r="AC1901"/>
      <c s="31" r="AD1901"/>
    </row>
    <row customHeight="1" r="1902" ht="12.0">
      <c s="19" r="A1902">
        <v>41809.1666666667</v>
      </c>
      <c s="23" r="B1902">
        <v>41809.2083333333</v>
      </c>
      <c s="19" r="C1902">
        <f>A1902+TIME(5,0,0)</f>
        <v>41809.375</v>
      </c>
      <c s="24" r="D1902">
        <f>DATE(YEAR(C1902),MONTH(C1902),DAY(C1902))</f>
        <v>41809</v>
      </c>
      <c s="27" r="E1902">
        <f>HOUR(C1902)</f>
        <v>9</v>
      </c>
      <c t="str" s="27" r="F1902">
        <f>CONCATENATE("TAITsched:",(H1902*1000))</f>
        <v>TAITsched:20000</v>
      </c>
      <c s="18" r="G1902">
        <v>20</v>
      </c>
      <c s="8" r="H1902">
        <v>20</v>
      </c>
      <c s="36" r="I1902">
        <v>0</v>
      </c>
      <c t="str" s="27" r="J1902">
        <f>CONCATENATE("TAITbid:",(G1902*1000))</f>
        <v>TAITbid:20000</v>
      </c>
      <c t="str" s="27" r="K1902">
        <f>CONCATENATE("TAITUnscheduled:",(I1902*1000))</f>
        <v>TAITUnscheduled:0</v>
      </c>
      <c t="str" s="27" r="L1902">
        <f>CONCATENATE("TAITPlanned:",(N1902*1000))</f>
        <v>TAITPlanned:0</v>
      </c>
      <c t="str" s="27" r="M1902">
        <f>CONCATENATE("TAITSettled:",(P1902*1000))</f>
        <v>TAITSettled:20000</v>
      </c>
      <c s="36" r="N1902"/>
      <c s="34" r="O1902"/>
      <c s="8" r="P1902">
        <v>20</v>
      </c>
      <c s="17" r="Q1902"/>
      <c s="40" r="R1902"/>
      <c s="40" r="S1902"/>
      <c s="17" r="T1902"/>
      <c s="29" r="U1902">
        <f>(((20*AB1902)*AC1902)+(20*AA1902))*1</f>
        <v>0</v>
      </c>
      <c s="29" r="V1902">
        <f>IF((U1902=0),0,(S1902/U1902))</f>
        <v>0</v>
      </c>
      <c s="40" r="X1902">
        <f>(AA1902+AB1902)*AC1902</f>
        <v>0</v>
      </c>
      <c s="17" r="Y1902"/>
      <c s="31" r="AA1902"/>
      <c s="31" r="AB1902"/>
      <c s="31" r="AC1902"/>
      <c s="31" r="AD1902"/>
    </row>
    <row customHeight="1" r="1903" ht="12.0">
      <c s="19" r="A1903">
        <v>41809.2083333333</v>
      </c>
      <c s="23" r="B1903">
        <v>41809.25</v>
      </c>
      <c s="19" r="C1903">
        <f>A1903+TIME(5,0,0)</f>
        <v>41809.4166666667</v>
      </c>
      <c s="24" r="D1903">
        <f>DATE(YEAR(C1903),MONTH(C1903),DAY(C1903))</f>
        <v>41809</v>
      </c>
      <c s="27" r="E1903">
        <f>HOUR(C1903)</f>
        <v>10</v>
      </c>
      <c t="str" s="27" r="F1903">
        <f>CONCATENATE("TAITsched:",(H1903*1000))</f>
        <v>TAITsched:20000</v>
      </c>
      <c s="18" r="G1903">
        <v>20</v>
      </c>
      <c s="8" r="H1903">
        <v>20</v>
      </c>
      <c s="36" r="I1903">
        <v>0</v>
      </c>
      <c t="str" s="27" r="J1903">
        <f>CONCATENATE("TAITbid:",(G1903*1000))</f>
        <v>TAITbid:20000</v>
      </c>
      <c t="str" s="27" r="K1903">
        <f>CONCATENATE("TAITUnscheduled:",(I1903*1000))</f>
        <v>TAITUnscheduled:0</v>
      </c>
      <c t="str" s="27" r="L1903">
        <f>CONCATENATE("TAITPlanned:",(N1903*1000))</f>
        <v>TAITPlanned:0</v>
      </c>
      <c t="str" s="27" r="M1903">
        <f>CONCATENATE("TAITSettled:",(P1903*1000))</f>
        <v>TAITSettled:20000</v>
      </c>
      <c s="36" r="N1903"/>
      <c s="34" r="O1903"/>
      <c s="8" r="P1903">
        <v>20</v>
      </c>
      <c s="17" r="Q1903"/>
      <c s="40" r="R1903"/>
      <c s="40" r="S1903"/>
      <c s="17" r="T1903"/>
      <c s="29" r="U1903">
        <f>(((20*AB1903)*AC1903)+(20*AA1903))*1</f>
        <v>0</v>
      </c>
      <c s="29" r="V1903">
        <f>IF((U1903=0),0,(S1903/U1903))</f>
        <v>0</v>
      </c>
      <c s="40" r="X1903">
        <f>(AA1903+AB1903)*AC1903</f>
        <v>0</v>
      </c>
      <c s="17" r="Y1903"/>
      <c s="31" r="AA1903"/>
      <c s="31" r="AB1903"/>
      <c s="31" r="AC1903"/>
      <c s="31" r="AD1903"/>
    </row>
    <row customHeight="1" r="1904" ht="12.0">
      <c s="19" r="A1904">
        <v>41809.25</v>
      </c>
      <c s="23" r="B1904">
        <v>41809.2916666667</v>
      </c>
      <c s="19" r="C1904">
        <f>A1904+TIME(5,0,0)</f>
        <v>41809.4583333333</v>
      </c>
      <c s="24" r="D1904">
        <f>DATE(YEAR(C1904),MONTH(C1904),DAY(C1904))</f>
        <v>41809</v>
      </c>
      <c s="27" r="E1904">
        <f>HOUR(C1904)</f>
        <v>11</v>
      </c>
      <c t="str" s="27" r="F1904">
        <f>CONCATENATE("TAITsched:",(H1904*1000))</f>
        <v>TAITsched:20000</v>
      </c>
      <c s="18" r="G1904">
        <v>20</v>
      </c>
      <c s="8" r="H1904">
        <v>20</v>
      </c>
      <c s="36" r="I1904">
        <v>0</v>
      </c>
      <c t="str" s="27" r="J1904">
        <f>CONCATENATE("TAITbid:",(G1904*1000))</f>
        <v>TAITbid:20000</v>
      </c>
      <c t="str" s="27" r="K1904">
        <f>CONCATENATE("TAITUnscheduled:",(I1904*1000))</f>
        <v>TAITUnscheduled:0</v>
      </c>
      <c t="str" s="27" r="L1904">
        <f>CONCATENATE("TAITPlanned:",(N1904*1000))</f>
        <v>TAITPlanned:0</v>
      </c>
      <c t="str" s="27" r="M1904">
        <f>CONCATENATE("TAITSettled:",(P1904*1000))</f>
        <v>TAITSettled:20000</v>
      </c>
      <c s="36" r="N1904"/>
      <c s="34" r="O1904"/>
      <c s="8" r="P1904">
        <v>20</v>
      </c>
      <c s="17" r="Q1904"/>
      <c s="40" r="R1904"/>
      <c s="40" r="S1904"/>
      <c s="17" r="T1904"/>
      <c s="29" r="U1904">
        <f>(((20*AB1904)*AC1904)+(20*AA1904))*1</f>
        <v>0</v>
      </c>
      <c s="29" r="V1904">
        <f>IF((U1904=0),0,(S1904/U1904))</f>
        <v>0</v>
      </c>
      <c s="40" r="X1904">
        <f>(AA1904+AB1904)*AC1904</f>
        <v>0</v>
      </c>
      <c s="17" r="Y1904"/>
      <c s="31" r="AA1904"/>
      <c s="31" r="AB1904"/>
      <c s="31" r="AC1904"/>
      <c s="31" r="AD1904"/>
    </row>
    <row customHeight="1" r="1905" ht="12.0">
      <c s="19" r="A1905">
        <v>41809.2916666667</v>
      </c>
      <c s="23" r="B1905">
        <v>41809.3333333333</v>
      </c>
      <c s="19" r="C1905">
        <f>A1905+TIME(5,0,0)</f>
        <v>41809.5</v>
      </c>
      <c s="24" r="D1905">
        <f>DATE(YEAR(C1905),MONTH(C1905),DAY(C1905))</f>
        <v>41809</v>
      </c>
      <c s="27" r="E1905">
        <f>HOUR(C1905)</f>
        <v>12</v>
      </c>
      <c t="str" s="27" r="F1905">
        <f>CONCATENATE("TAITsched:",(H1905*1000))</f>
        <v>TAITsched:20000</v>
      </c>
      <c s="18" r="G1905">
        <v>20</v>
      </c>
      <c s="8" r="H1905">
        <v>20</v>
      </c>
      <c s="36" r="I1905">
        <v>0</v>
      </c>
      <c t="str" s="27" r="J1905">
        <f>CONCATENATE("TAITbid:",(G1905*1000))</f>
        <v>TAITbid:20000</v>
      </c>
      <c t="str" s="27" r="K1905">
        <f>CONCATENATE("TAITUnscheduled:",(I1905*1000))</f>
        <v>TAITUnscheduled:0</v>
      </c>
      <c t="str" s="27" r="L1905">
        <f>CONCATENATE("TAITPlanned:",(N1905*1000))</f>
        <v>TAITPlanned:0</v>
      </c>
      <c t="str" s="27" r="M1905">
        <f>CONCATENATE("TAITSettled:",(P1905*1000))</f>
        <v>TAITSettled:20000</v>
      </c>
      <c s="36" r="N1905"/>
      <c s="34" r="O1905"/>
      <c s="8" r="P1905">
        <v>20</v>
      </c>
      <c s="17" r="Q1905"/>
      <c s="40" r="R1905"/>
      <c s="40" r="S1905"/>
      <c s="17" r="T1905"/>
      <c s="29" r="U1905">
        <f>(((20*AB1905)*AC1905)+(20*AA1905))*1</f>
        <v>0</v>
      </c>
      <c s="29" r="V1905">
        <f>IF((U1905=0),0,(S1905/U1905))</f>
        <v>0</v>
      </c>
      <c s="40" r="X1905">
        <f>(AA1905+AB1905)*AC1905</f>
        <v>0</v>
      </c>
      <c s="17" r="Y1905"/>
      <c s="31" r="AA1905"/>
      <c s="31" r="AB1905"/>
      <c s="31" r="AC1905"/>
      <c s="31" r="AD1905"/>
    </row>
    <row customHeight="1" r="1906" ht="12.0">
      <c s="19" r="A1906">
        <v>41809.3333333333</v>
      </c>
      <c s="23" r="B1906">
        <v>41809.375</v>
      </c>
      <c s="19" r="C1906">
        <f>A1906+TIME(5,0,0)</f>
        <v>41809.5416666667</v>
      </c>
      <c s="24" r="D1906">
        <f>DATE(YEAR(C1906),MONTH(C1906),DAY(C1906))</f>
        <v>41809</v>
      </c>
      <c s="27" r="E1906">
        <f>HOUR(C1906)</f>
        <v>13</v>
      </c>
      <c t="str" s="27" r="F1906">
        <f>CONCATENATE("TAITsched:",(H1906*1000))</f>
        <v>TAITsched:20000</v>
      </c>
      <c s="18" r="G1906">
        <v>20</v>
      </c>
      <c s="8" r="H1906">
        <v>20</v>
      </c>
      <c s="36" r="I1906">
        <v>0</v>
      </c>
      <c t="str" s="27" r="J1906">
        <f>CONCATENATE("TAITbid:",(G1906*1000))</f>
        <v>TAITbid:20000</v>
      </c>
      <c t="str" s="27" r="K1906">
        <f>CONCATENATE("TAITUnscheduled:",(I1906*1000))</f>
        <v>TAITUnscheduled:0</v>
      </c>
      <c t="str" s="27" r="L1906">
        <f>CONCATENATE("TAITPlanned:",(N1906*1000))</f>
        <v>TAITPlanned:0</v>
      </c>
      <c t="str" s="27" r="M1906">
        <f>CONCATENATE("TAITSettled:",(P1906*1000))</f>
        <v>TAITSettled:20000</v>
      </c>
      <c s="36" r="N1906"/>
      <c s="34" r="O1906"/>
      <c s="8" r="P1906">
        <v>20</v>
      </c>
      <c s="17" r="Q1906"/>
      <c s="40" r="R1906"/>
      <c s="40" r="S1906"/>
      <c s="17" r="T1906"/>
      <c s="29" r="U1906">
        <f>(((20*AB1906)*AC1906)+(20*AA1906))*1</f>
        <v>0</v>
      </c>
      <c s="29" r="V1906">
        <f>IF((U1906=0),0,(S1906/U1906))</f>
        <v>0</v>
      </c>
      <c s="40" r="X1906">
        <f>(AA1906+AB1906)*AC1906</f>
        <v>0</v>
      </c>
      <c s="17" r="Y1906"/>
      <c s="31" r="AA1906"/>
      <c s="31" r="AB1906"/>
      <c s="31" r="AC1906"/>
      <c s="31" r="AD1906"/>
    </row>
    <row customHeight="1" r="1907" ht="12.0">
      <c s="19" r="A1907">
        <v>41809.375</v>
      </c>
      <c s="23" r="B1907">
        <v>41809.4166666667</v>
      </c>
      <c s="19" r="C1907">
        <f>A1907+TIME(5,0,0)</f>
        <v>41809.5833333333</v>
      </c>
      <c s="24" r="D1907">
        <f>DATE(YEAR(C1907),MONTH(C1907),DAY(C1907))</f>
        <v>41809</v>
      </c>
      <c s="27" r="E1907">
        <f>HOUR(C1907)</f>
        <v>14</v>
      </c>
      <c t="str" s="27" r="F1907">
        <f>CONCATENATE("TAITsched:",(H1907*1000))</f>
        <v>TAITsched:20000</v>
      </c>
      <c s="18" r="G1907">
        <v>20</v>
      </c>
      <c s="8" r="H1907">
        <v>20</v>
      </c>
      <c s="36" r="I1907">
        <v>0</v>
      </c>
      <c t="str" s="27" r="J1907">
        <f>CONCATENATE("TAITbid:",(G1907*1000))</f>
        <v>TAITbid:20000</v>
      </c>
      <c t="str" s="27" r="K1907">
        <f>CONCATENATE("TAITUnscheduled:",(I1907*1000))</f>
        <v>TAITUnscheduled:0</v>
      </c>
      <c t="str" s="27" r="L1907">
        <f>CONCATENATE("TAITPlanned:",(N1907*1000))</f>
        <v>TAITPlanned:0</v>
      </c>
      <c t="str" s="27" r="M1907">
        <f>CONCATENATE("TAITSettled:",(P1907*1000))</f>
        <v>TAITSettled:20000</v>
      </c>
      <c s="36" r="N1907"/>
      <c s="34" r="O1907"/>
      <c s="8" r="P1907">
        <v>20</v>
      </c>
      <c s="17" r="Q1907"/>
      <c s="40" r="R1907"/>
      <c s="40" r="S1907"/>
      <c s="17" r="T1907"/>
      <c s="29" r="U1907">
        <f>(((20*AB1907)*AC1907)+(20*AA1907))*1</f>
        <v>0</v>
      </c>
      <c s="29" r="V1907">
        <f>IF((U1907=0),0,(S1907/U1907))</f>
        <v>0</v>
      </c>
      <c s="40" r="X1907">
        <f>(AA1907+AB1907)*AC1907</f>
        <v>0</v>
      </c>
      <c s="17" r="Y1907"/>
      <c s="31" r="AA1907"/>
      <c s="31" r="AB1907"/>
      <c s="31" r="AC1907"/>
      <c s="31" r="AD1907"/>
    </row>
    <row customHeight="1" r="1908" ht="12.0">
      <c s="19" r="A1908">
        <v>41809.4166666667</v>
      </c>
      <c s="23" r="B1908">
        <v>41809.4583333333</v>
      </c>
      <c s="19" r="C1908">
        <f>A1908+TIME(5,0,0)</f>
        <v>41809.625</v>
      </c>
      <c s="24" r="D1908">
        <f>DATE(YEAR(C1908),MONTH(C1908),DAY(C1908))</f>
        <v>41809</v>
      </c>
      <c s="27" r="E1908">
        <f>HOUR(C1908)</f>
        <v>15</v>
      </c>
      <c t="str" s="27" r="F1908">
        <f>CONCATENATE("TAITsched:",(H1908*1000))</f>
        <v>TAITsched:20000</v>
      </c>
      <c s="18" r="G1908">
        <v>20</v>
      </c>
      <c s="8" r="H1908">
        <v>20</v>
      </c>
      <c s="36" r="I1908">
        <v>0</v>
      </c>
      <c t="str" s="27" r="J1908">
        <f>CONCATENATE("TAITbid:",(G1908*1000))</f>
        <v>TAITbid:20000</v>
      </c>
      <c t="str" s="27" r="K1908">
        <f>CONCATENATE("TAITUnscheduled:",(I1908*1000))</f>
        <v>TAITUnscheduled:0</v>
      </c>
      <c t="str" s="27" r="L1908">
        <f>CONCATENATE("TAITPlanned:",(N1908*1000))</f>
        <v>TAITPlanned:0</v>
      </c>
      <c t="str" s="27" r="M1908">
        <f>CONCATENATE("TAITSettled:",(P1908*1000))</f>
        <v>TAITSettled:20000</v>
      </c>
      <c s="36" r="N1908"/>
      <c s="34" r="O1908"/>
      <c s="8" r="P1908">
        <v>20</v>
      </c>
      <c s="17" r="Q1908"/>
      <c s="40" r="R1908"/>
      <c s="40" r="S1908"/>
      <c s="17" r="T1908"/>
      <c s="29" r="U1908">
        <f>(((20*AB1908)*AC1908)+(20*AA1908))*1</f>
        <v>0</v>
      </c>
      <c s="29" r="V1908">
        <f>IF((U1908=0),0,(S1908/U1908))</f>
        <v>0</v>
      </c>
      <c s="40" r="X1908">
        <f>(AA1908+AB1908)*AC1908</f>
        <v>0</v>
      </c>
      <c s="17" r="Y1908"/>
      <c s="31" r="AA1908"/>
      <c s="31" r="AB1908"/>
      <c s="31" r="AC1908"/>
      <c s="31" r="AD1908"/>
    </row>
    <row customHeight="1" r="1909" ht="12.0">
      <c s="19" r="A1909">
        <v>41809.4583333333</v>
      </c>
      <c s="23" r="B1909">
        <v>41809.5</v>
      </c>
      <c s="19" r="C1909">
        <f>A1909+TIME(5,0,0)</f>
        <v>41809.6666666667</v>
      </c>
      <c s="24" r="D1909">
        <f>DATE(YEAR(C1909),MONTH(C1909),DAY(C1909))</f>
        <v>41809</v>
      </c>
      <c s="27" r="E1909">
        <f>HOUR(C1909)</f>
        <v>16</v>
      </c>
      <c t="str" s="27" r="F1909">
        <f>CONCATENATE("TAITsched:",(H1909*1000))</f>
        <v>TAITsched:20000</v>
      </c>
      <c s="18" r="G1909">
        <v>20</v>
      </c>
      <c s="8" r="H1909">
        <v>20</v>
      </c>
      <c s="36" r="I1909">
        <v>0</v>
      </c>
      <c t="str" s="27" r="J1909">
        <f>CONCATENATE("TAITbid:",(G1909*1000))</f>
        <v>TAITbid:20000</v>
      </c>
      <c t="str" s="27" r="K1909">
        <f>CONCATENATE("TAITUnscheduled:",(I1909*1000))</f>
        <v>TAITUnscheduled:0</v>
      </c>
      <c t="str" s="27" r="L1909">
        <f>CONCATENATE("TAITPlanned:",(N1909*1000))</f>
        <v>TAITPlanned:0</v>
      </c>
      <c t="str" s="27" r="M1909">
        <f>CONCATENATE("TAITSettled:",(P1909*1000))</f>
        <v>TAITSettled:20000</v>
      </c>
      <c s="36" r="N1909"/>
      <c s="34" r="O1909"/>
      <c s="8" r="P1909">
        <v>20</v>
      </c>
      <c s="17" r="Q1909"/>
      <c s="40" r="R1909"/>
      <c s="40" r="S1909"/>
      <c s="17" r="T1909"/>
      <c s="29" r="U1909">
        <f>(((20*AB1909)*AC1909)+(20*AA1909))*1</f>
        <v>0</v>
      </c>
      <c s="29" r="V1909">
        <f>IF((U1909=0),0,(S1909/U1909))</f>
        <v>0</v>
      </c>
      <c s="40" r="X1909">
        <f>(AA1909+AB1909)*AC1909</f>
        <v>0</v>
      </c>
      <c s="17" r="Y1909"/>
      <c s="31" r="AA1909"/>
      <c s="31" r="AB1909"/>
      <c s="31" r="AC1909"/>
      <c s="31" r="AD1909"/>
    </row>
    <row customHeight="1" r="1910" ht="12.0">
      <c s="19" r="A1910">
        <v>41809.5</v>
      </c>
      <c s="23" r="B1910">
        <v>41809.5416666667</v>
      </c>
      <c s="19" r="C1910">
        <f>A1910+TIME(5,0,0)</f>
        <v>41809.7083333333</v>
      </c>
      <c s="24" r="D1910">
        <f>DATE(YEAR(C1910),MONTH(C1910),DAY(C1910))</f>
        <v>41809</v>
      </c>
      <c s="27" r="E1910">
        <f>HOUR(C1910)</f>
        <v>17</v>
      </c>
      <c t="str" s="27" r="F1910">
        <f>CONCATENATE("TAITsched:",(H1910*1000))</f>
        <v>TAITsched:20000</v>
      </c>
      <c s="18" r="G1910">
        <v>20</v>
      </c>
      <c s="8" r="H1910">
        <v>20</v>
      </c>
      <c s="36" r="I1910">
        <v>0</v>
      </c>
      <c t="str" s="27" r="J1910">
        <f>CONCATENATE("TAITbid:",(G1910*1000))</f>
        <v>TAITbid:20000</v>
      </c>
      <c t="str" s="27" r="K1910">
        <f>CONCATENATE("TAITUnscheduled:",(I1910*1000))</f>
        <v>TAITUnscheduled:0</v>
      </c>
      <c t="str" s="27" r="L1910">
        <f>CONCATENATE("TAITPlanned:",(N1910*1000))</f>
        <v>TAITPlanned:0</v>
      </c>
      <c t="str" s="27" r="M1910">
        <f>CONCATENATE("TAITSettled:",(P1910*1000))</f>
        <v>TAITSettled:20000</v>
      </c>
      <c s="36" r="N1910"/>
      <c s="34" r="O1910"/>
      <c s="8" r="P1910">
        <v>20</v>
      </c>
      <c s="17" r="Q1910"/>
      <c s="40" r="R1910"/>
      <c s="40" r="S1910"/>
      <c s="17" r="T1910"/>
      <c s="29" r="U1910">
        <f>(((20*AB1910)*AC1910)+(20*AA1910))*1</f>
        <v>0</v>
      </c>
      <c s="29" r="V1910">
        <f>IF((U1910=0),0,(S1910/U1910))</f>
        <v>0</v>
      </c>
      <c s="40" r="X1910">
        <f>(AA1910+AB1910)*AC1910</f>
        <v>0</v>
      </c>
      <c s="17" r="Y1910"/>
      <c s="31" r="AA1910"/>
      <c s="31" r="AB1910"/>
      <c s="31" r="AC1910"/>
      <c s="31" r="AD1910"/>
    </row>
    <row customHeight="1" r="1911" ht="12.0">
      <c s="19" r="A1911">
        <v>41809.5416666667</v>
      </c>
      <c s="23" r="B1911">
        <v>41809.5833333333</v>
      </c>
      <c s="19" r="C1911">
        <f>A1911+TIME(5,0,0)</f>
        <v>41809.75</v>
      </c>
      <c s="24" r="D1911">
        <f>DATE(YEAR(C1911),MONTH(C1911),DAY(C1911))</f>
        <v>41809</v>
      </c>
      <c s="27" r="E1911">
        <f>HOUR(C1911)</f>
        <v>18</v>
      </c>
      <c t="str" s="27" r="F1911">
        <f>CONCATENATE("TAITsched:",(H1911*1000))</f>
        <v>TAITsched:20000</v>
      </c>
      <c s="18" r="G1911">
        <v>20</v>
      </c>
      <c s="8" r="H1911">
        <v>20</v>
      </c>
      <c s="36" r="I1911">
        <v>0</v>
      </c>
      <c t="str" s="27" r="J1911">
        <f>CONCATENATE("TAITbid:",(G1911*1000))</f>
        <v>TAITbid:20000</v>
      </c>
      <c t="str" s="27" r="K1911">
        <f>CONCATENATE("TAITUnscheduled:",(I1911*1000))</f>
        <v>TAITUnscheduled:0</v>
      </c>
      <c t="str" s="27" r="L1911">
        <f>CONCATENATE("TAITPlanned:",(N1911*1000))</f>
        <v>TAITPlanned:0</v>
      </c>
      <c t="str" s="27" r="M1911">
        <f>CONCATENATE("TAITSettled:",(P1911*1000))</f>
        <v>TAITSettled:20000</v>
      </c>
      <c s="36" r="N1911"/>
      <c s="34" r="O1911"/>
      <c s="8" r="P1911">
        <v>20</v>
      </c>
      <c s="17" r="Q1911"/>
      <c s="40" r="R1911"/>
      <c s="40" r="S1911"/>
      <c s="17" r="T1911"/>
      <c s="29" r="U1911">
        <f>(((20*AB1911)*AC1911)+(20*AA1911))*1</f>
        <v>0</v>
      </c>
      <c s="29" r="V1911">
        <f>IF((U1911=0),0,(S1911/U1911))</f>
        <v>0</v>
      </c>
      <c s="40" r="X1911">
        <f>(AA1911+AB1911)*AC1911</f>
        <v>0</v>
      </c>
      <c s="17" r="Y1911"/>
      <c s="31" r="AA1911"/>
      <c s="31" r="AB1911"/>
      <c s="31" r="AC1911"/>
      <c s="31" r="AD1911"/>
    </row>
    <row customHeight="1" r="1912" ht="12.0">
      <c s="19" r="A1912">
        <v>41809.5833333333</v>
      </c>
      <c s="23" r="B1912">
        <v>41809.625</v>
      </c>
      <c s="19" r="C1912">
        <f>A1912+TIME(5,0,0)</f>
        <v>41809.7916666667</v>
      </c>
      <c s="24" r="D1912">
        <f>DATE(YEAR(C1912),MONTH(C1912),DAY(C1912))</f>
        <v>41809</v>
      </c>
      <c s="27" r="E1912">
        <f>HOUR(C1912)</f>
        <v>19</v>
      </c>
      <c t="str" s="27" r="F1912">
        <f>CONCATENATE("TAITsched:",(H1912*1000))</f>
        <v>TAITsched:20000</v>
      </c>
      <c s="18" r="G1912">
        <v>20</v>
      </c>
      <c s="8" r="H1912">
        <v>20</v>
      </c>
      <c s="36" r="I1912">
        <v>0</v>
      </c>
      <c t="str" s="27" r="J1912">
        <f>CONCATENATE("TAITbid:",(G1912*1000))</f>
        <v>TAITbid:20000</v>
      </c>
      <c t="str" s="27" r="K1912">
        <f>CONCATENATE("TAITUnscheduled:",(I1912*1000))</f>
        <v>TAITUnscheduled:0</v>
      </c>
      <c t="str" s="27" r="L1912">
        <f>CONCATENATE("TAITPlanned:",(N1912*1000))</f>
        <v>TAITPlanned:0</v>
      </c>
      <c t="str" s="27" r="M1912">
        <f>CONCATENATE("TAITSettled:",(P1912*1000))</f>
        <v>TAITSettled:20000</v>
      </c>
      <c s="36" r="N1912"/>
      <c s="34" r="O1912"/>
      <c s="8" r="P1912">
        <v>20</v>
      </c>
      <c s="17" r="Q1912"/>
      <c s="40" r="R1912"/>
      <c s="40" r="S1912"/>
      <c s="17" r="T1912"/>
      <c s="29" r="U1912">
        <f>(((20*AB1912)*AC1912)+(20*AA1912))*1</f>
        <v>0</v>
      </c>
      <c s="29" r="V1912">
        <f>IF((U1912=0),0,(S1912/U1912))</f>
        <v>0</v>
      </c>
      <c s="40" r="X1912">
        <f>(AA1912+AB1912)*AC1912</f>
        <v>0</v>
      </c>
      <c s="17" r="Y1912"/>
      <c s="31" r="AA1912"/>
      <c s="31" r="AB1912"/>
      <c s="31" r="AC1912"/>
      <c s="31" r="AD1912"/>
    </row>
    <row customHeight="1" r="1913" ht="12.0">
      <c s="19" r="A1913">
        <v>41809.625</v>
      </c>
      <c s="23" r="B1913">
        <v>41809.6666666667</v>
      </c>
      <c s="19" r="C1913">
        <f>A1913+TIME(5,0,0)</f>
        <v>41809.8333333333</v>
      </c>
      <c s="24" r="D1913">
        <f>DATE(YEAR(C1913),MONTH(C1913),DAY(C1913))</f>
        <v>41809</v>
      </c>
      <c s="27" r="E1913">
        <f>HOUR(C1913)</f>
        <v>20</v>
      </c>
      <c t="str" s="27" r="F1913">
        <f>CONCATENATE("TAITsched:",(H1913*1000))</f>
        <v>TAITsched:20000</v>
      </c>
      <c s="18" r="G1913">
        <v>20</v>
      </c>
      <c s="8" r="H1913">
        <v>20</v>
      </c>
      <c s="36" r="I1913">
        <v>0</v>
      </c>
      <c t="str" s="27" r="J1913">
        <f>CONCATENATE("TAITbid:",(G1913*1000))</f>
        <v>TAITbid:20000</v>
      </c>
      <c t="str" s="27" r="K1913">
        <f>CONCATENATE("TAITUnscheduled:",(I1913*1000))</f>
        <v>TAITUnscheduled:0</v>
      </c>
      <c t="str" s="27" r="L1913">
        <f>CONCATENATE("TAITPlanned:",(N1913*1000))</f>
        <v>TAITPlanned:0</v>
      </c>
      <c t="str" s="27" r="M1913">
        <f>CONCATENATE("TAITSettled:",(P1913*1000))</f>
        <v>TAITSettled:20000</v>
      </c>
      <c s="36" r="N1913"/>
      <c s="34" r="O1913"/>
      <c s="8" r="P1913">
        <v>20</v>
      </c>
      <c s="17" r="Q1913"/>
      <c s="40" r="R1913"/>
      <c s="40" r="S1913"/>
      <c s="17" r="T1913"/>
      <c s="29" r="U1913">
        <f>(((20*AB1913)*AC1913)+(20*AA1913))*1</f>
        <v>0</v>
      </c>
      <c s="29" r="V1913">
        <f>IF((U1913=0),0,(S1913/U1913))</f>
        <v>0</v>
      </c>
      <c s="40" r="X1913">
        <f>(AA1913+AB1913)*AC1913</f>
        <v>0</v>
      </c>
      <c s="17" r="Y1913"/>
      <c s="31" r="AA1913"/>
      <c s="31" r="AB1913"/>
      <c s="31" r="AC1913"/>
      <c s="31" r="AD1913"/>
    </row>
    <row customHeight="1" r="1914" ht="12.0">
      <c s="19" r="A1914">
        <v>41809.6666666667</v>
      </c>
      <c s="23" r="B1914">
        <v>41809.7083333333</v>
      </c>
      <c s="19" r="C1914">
        <f>A1914+TIME(5,0,0)</f>
        <v>41809.875</v>
      </c>
      <c s="24" r="D1914">
        <f>DATE(YEAR(C1914),MONTH(C1914),DAY(C1914))</f>
        <v>41809</v>
      </c>
      <c s="27" r="E1914">
        <f>HOUR(C1914)</f>
        <v>21</v>
      </c>
      <c t="str" s="27" r="F1914">
        <f>CONCATENATE("TAITsched:",(H1914*1000))</f>
        <v>TAITsched:20000</v>
      </c>
      <c s="18" r="G1914">
        <v>20</v>
      </c>
      <c s="8" r="H1914">
        <v>20</v>
      </c>
      <c s="36" r="I1914">
        <v>0</v>
      </c>
      <c t="str" s="27" r="J1914">
        <f>CONCATENATE("TAITbid:",(G1914*1000))</f>
        <v>TAITbid:20000</v>
      </c>
      <c t="str" s="27" r="K1914">
        <f>CONCATENATE("TAITUnscheduled:",(I1914*1000))</f>
        <v>TAITUnscheduled:0</v>
      </c>
      <c t="str" s="27" r="L1914">
        <f>CONCATENATE("TAITPlanned:",(N1914*1000))</f>
        <v>TAITPlanned:0</v>
      </c>
      <c t="str" s="27" r="M1914">
        <f>CONCATENATE("TAITSettled:",(P1914*1000))</f>
        <v>TAITSettled:20000</v>
      </c>
      <c s="36" r="N1914"/>
      <c s="34" r="O1914"/>
      <c s="8" r="P1914">
        <v>20</v>
      </c>
      <c s="17" r="Q1914"/>
      <c s="40" r="R1914"/>
      <c s="40" r="S1914"/>
      <c s="17" r="T1914"/>
      <c s="29" r="U1914">
        <f>(((20*AB1914)*AC1914)+(20*AA1914))*1</f>
        <v>0</v>
      </c>
      <c s="29" r="V1914">
        <f>IF((U1914=0),0,(S1914/U1914))</f>
        <v>0</v>
      </c>
      <c s="40" r="X1914">
        <f>(AA1914+AB1914)*AC1914</f>
        <v>0</v>
      </c>
      <c s="17" r="Y1914"/>
      <c s="31" r="AA1914"/>
      <c s="31" r="AB1914"/>
      <c s="31" r="AC1914"/>
      <c s="31" r="AD1914"/>
    </row>
    <row customHeight="1" r="1915" ht="12.0">
      <c s="19" r="A1915">
        <v>41809.7083333333</v>
      </c>
      <c s="23" r="B1915">
        <v>41809.75</v>
      </c>
      <c s="19" r="C1915">
        <f>A1915+TIME(5,0,0)</f>
        <v>41809.9166666667</v>
      </c>
      <c s="24" r="D1915">
        <f>DATE(YEAR(C1915),MONTH(C1915),DAY(C1915))</f>
        <v>41809</v>
      </c>
      <c s="27" r="E1915">
        <f>HOUR(C1915)</f>
        <v>22</v>
      </c>
      <c t="str" s="27" r="F1915">
        <f>CONCATENATE("TAITsched:",(H1915*1000))</f>
        <v>TAITsched:20000</v>
      </c>
      <c s="18" r="G1915">
        <v>20</v>
      </c>
      <c s="8" r="H1915">
        <v>20</v>
      </c>
      <c s="36" r="I1915">
        <v>0</v>
      </c>
      <c t="str" s="27" r="J1915">
        <f>CONCATENATE("TAITbid:",(G1915*1000))</f>
        <v>TAITbid:20000</v>
      </c>
      <c t="str" s="27" r="K1915">
        <f>CONCATENATE("TAITUnscheduled:",(I1915*1000))</f>
        <v>TAITUnscheduled:0</v>
      </c>
      <c t="str" s="27" r="L1915">
        <f>CONCATENATE("TAITPlanned:",(N1915*1000))</f>
        <v>TAITPlanned:0</v>
      </c>
      <c t="str" s="27" r="M1915">
        <f>CONCATENATE("TAITSettled:",(P1915*1000))</f>
        <v>TAITSettled:20000</v>
      </c>
      <c s="36" r="N1915"/>
      <c s="34" r="O1915"/>
      <c s="8" r="P1915">
        <v>20</v>
      </c>
      <c s="17" r="Q1915"/>
      <c s="40" r="R1915"/>
      <c s="40" r="S1915"/>
      <c s="17" r="T1915"/>
      <c s="29" r="U1915">
        <f>(((20*AB1915)*AC1915)+(20*AA1915))*1</f>
        <v>0</v>
      </c>
      <c s="29" r="V1915">
        <f>IF((U1915=0),0,(S1915/U1915))</f>
        <v>0</v>
      </c>
      <c s="40" r="X1915">
        <f>(AA1915+AB1915)*AC1915</f>
        <v>0</v>
      </c>
      <c s="17" r="Y1915"/>
      <c s="31" r="AA1915"/>
      <c s="31" r="AB1915"/>
      <c s="31" r="AC1915"/>
      <c s="31" r="AD1915"/>
    </row>
    <row customHeight="1" r="1916" ht="12.0">
      <c s="19" r="A1916">
        <v>41809.75</v>
      </c>
      <c s="23" r="B1916">
        <v>41809.7916666667</v>
      </c>
      <c s="19" r="C1916">
        <f>A1916+TIME(5,0,0)</f>
        <v>41809.9583333333</v>
      </c>
      <c s="24" r="D1916">
        <f>DATE(YEAR(C1916),MONTH(C1916),DAY(C1916))</f>
        <v>41809</v>
      </c>
      <c s="27" r="E1916">
        <f>HOUR(C1916)</f>
        <v>23</v>
      </c>
      <c t="str" s="27" r="F1916">
        <f>CONCATENATE("TAITsched:",(H1916*1000))</f>
        <v>TAITsched:20000</v>
      </c>
      <c s="18" r="G1916">
        <v>20</v>
      </c>
      <c s="8" r="H1916">
        <v>20</v>
      </c>
      <c s="36" r="I1916">
        <v>0</v>
      </c>
      <c t="str" s="27" r="J1916">
        <f>CONCATENATE("TAITbid:",(G1916*1000))</f>
        <v>TAITbid:20000</v>
      </c>
      <c t="str" s="27" r="K1916">
        <f>CONCATENATE("TAITUnscheduled:",(I1916*1000))</f>
        <v>TAITUnscheduled:0</v>
      </c>
      <c t="str" s="27" r="L1916">
        <f>CONCATENATE("TAITPlanned:",(N1916*1000))</f>
        <v>TAITPlanned:0</v>
      </c>
      <c t="str" s="27" r="M1916">
        <f>CONCATENATE("TAITSettled:",(P1916*1000))</f>
        <v>TAITSettled:20000</v>
      </c>
      <c s="36" r="N1916"/>
      <c s="34" r="O1916"/>
      <c s="8" r="P1916">
        <v>20</v>
      </c>
      <c s="17" r="Q1916"/>
      <c s="40" r="R1916"/>
      <c s="40" r="S1916"/>
      <c s="17" r="T1916"/>
      <c s="29" r="U1916">
        <f>(((20*AB1916)*AC1916)+(20*AA1916))*1</f>
        <v>0</v>
      </c>
      <c s="29" r="V1916">
        <f>IF((U1916=0),0,(S1916/U1916))</f>
        <v>0</v>
      </c>
      <c s="40" r="X1916">
        <f>(AA1916+AB1916)*AC1916</f>
        <v>0</v>
      </c>
      <c s="17" r="Y1916"/>
      <c s="31" r="AA1916"/>
      <c s="31" r="AB1916"/>
      <c s="31" r="AC1916"/>
      <c s="31" r="AD1916"/>
    </row>
    <row customHeight="1" r="1917" ht="12.0">
      <c s="19" r="A1917">
        <v>41809.7916666667</v>
      </c>
      <c s="23" r="B1917">
        <v>41809.8333333333</v>
      </c>
      <c s="19" r="C1917">
        <f>A1917+TIME(5,0,0)</f>
        <v>41810</v>
      </c>
      <c s="24" r="D1917">
        <f>DATE(YEAR(C1917),MONTH(C1917),DAY(C1917))</f>
        <v>41810</v>
      </c>
      <c s="27" r="E1917">
        <f>HOUR(C1917)</f>
        <v>0</v>
      </c>
      <c t="str" s="27" r="F1917">
        <f>CONCATENATE("TAITsched:",(H1917*1000))</f>
        <v>TAITsched:20000</v>
      </c>
      <c s="18" r="G1917">
        <v>20</v>
      </c>
      <c s="8" r="H1917">
        <v>20</v>
      </c>
      <c s="36" r="I1917">
        <v>0</v>
      </c>
      <c t="str" s="27" r="J1917">
        <f>CONCATENATE("TAITbid:",(G1917*1000))</f>
        <v>TAITbid:20000</v>
      </c>
      <c t="str" s="27" r="K1917">
        <f>CONCATENATE("TAITUnscheduled:",(I1917*1000))</f>
        <v>TAITUnscheduled:0</v>
      </c>
      <c t="str" s="27" r="L1917">
        <f>CONCATENATE("TAITPlanned:",(N1917*1000))</f>
        <v>TAITPlanned:0</v>
      </c>
      <c t="str" s="27" r="M1917">
        <f>CONCATENATE("TAITSettled:",(P1917*1000))</f>
        <v>TAITSettled:20000</v>
      </c>
      <c s="36" r="N1917"/>
      <c s="34" r="O1917"/>
      <c s="8" r="P1917">
        <v>20</v>
      </c>
      <c s="17" r="Q1917"/>
      <c s="40" r="R1917"/>
      <c s="40" r="S1917"/>
      <c s="17" r="T1917"/>
      <c s="29" r="U1917">
        <f>(((20*AB1917)*AC1917)+(20*AA1917))*1</f>
        <v>0</v>
      </c>
      <c s="29" r="V1917">
        <f>IF((U1917=0),0,(S1917/U1917))</f>
        <v>0</v>
      </c>
      <c s="40" r="X1917">
        <f>(AA1917+AB1917)*AC1917</f>
        <v>0</v>
      </c>
      <c s="17" r="Y1917"/>
      <c s="31" r="AA1917"/>
      <c s="31" r="AB1917"/>
      <c s="31" r="AC1917"/>
      <c s="31" r="AD1917"/>
    </row>
    <row customHeight="1" r="1918" ht="12.0">
      <c s="19" r="A1918">
        <v>41809.8333333333</v>
      </c>
      <c s="23" r="B1918">
        <v>41809.875</v>
      </c>
      <c s="19" r="C1918">
        <f>A1918+TIME(5,0,0)</f>
        <v>41810.0416666667</v>
      </c>
      <c s="24" r="D1918">
        <f>DATE(YEAR(C1918),MONTH(C1918),DAY(C1918))</f>
        <v>41810</v>
      </c>
      <c s="27" r="E1918">
        <f>HOUR(C1918)</f>
        <v>1</v>
      </c>
      <c t="str" s="27" r="F1918">
        <f>CONCATENATE("TAITsched:",(H1918*1000))</f>
        <v>TAITsched:20000</v>
      </c>
      <c s="18" r="G1918">
        <v>20</v>
      </c>
      <c s="8" r="H1918">
        <v>20</v>
      </c>
      <c s="36" r="I1918">
        <v>0</v>
      </c>
      <c t="str" s="27" r="J1918">
        <f>CONCATENATE("TAITbid:",(G1918*1000))</f>
        <v>TAITbid:20000</v>
      </c>
      <c t="str" s="27" r="K1918">
        <f>CONCATENATE("TAITUnscheduled:",(I1918*1000))</f>
        <v>TAITUnscheduled:0</v>
      </c>
      <c t="str" s="27" r="L1918">
        <f>CONCATENATE("TAITPlanned:",(N1918*1000))</f>
        <v>TAITPlanned:0</v>
      </c>
      <c t="str" s="27" r="M1918">
        <f>CONCATENATE("TAITSettled:",(P1918*1000))</f>
        <v>TAITSettled:20000</v>
      </c>
      <c s="36" r="N1918"/>
      <c s="34" r="O1918"/>
      <c s="8" r="P1918">
        <v>20</v>
      </c>
      <c s="17" r="Q1918"/>
      <c s="40" r="R1918"/>
      <c s="40" r="S1918"/>
      <c s="17" r="T1918"/>
      <c s="29" r="U1918">
        <f>(((20*AB1918)*AC1918)+(20*AA1918))*1</f>
        <v>0</v>
      </c>
      <c s="29" r="V1918">
        <f>IF((U1918=0),0,(S1918/U1918))</f>
        <v>0</v>
      </c>
      <c s="40" r="X1918">
        <f>(AA1918+AB1918)*AC1918</f>
        <v>0</v>
      </c>
      <c s="17" r="Y1918"/>
      <c s="31" r="AA1918"/>
      <c s="31" r="AB1918"/>
      <c s="31" r="AC1918"/>
      <c s="31" r="AD1918"/>
    </row>
    <row customHeight="1" r="1919" ht="12.0">
      <c s="19" r="A1919">
        <v>41809.875</v>
      </c>
      <c s="23" r="B1919">
        <v>41809.9166666667</v>
      </c>
      <c s="19" r="C1919">
        <f>A1919+TIME(5,0,0)</f>
        <v>41810.0833333333</v>
      </c>
      <c s="24" r="D1919">
        <f>DATE(YEAR(C1919),MONTH(C1919),DAY(C1919))</f>
        <v>41810</v>
      </c>
      <c s="27" r="E1919">
        <f>HOUR(C1919)</f>
        <v>2</v>
      </c>
      <c t="str" s="27" r="F1919">
        <f>CONCATENATE("TAITsched:",(H1919*1000))</f>
        <v>TAITsched:20000</v>
      </c>
      <c s="18" r="G1919">
        <v>20</v>
      </c>
      <c s="8" r="H1919">
        <v>20</v>
      </c>
      <c s="36" r="I1919">
        <v>0</v>
      </c>
      <c t="str" s="27" r="J1919">
        <f>CONCATENATE("TAITbid:",(G1919*1000))</f>
        <v>TAITbid:20000</v>
      </c>
      <c t="str" s="27" r="K1919">
        <f>CONCATENATE("TAITUnscheduled:",(I1919*1000))</f>
        <v>TAITUnscheduled:0</v>
      </c>
      <c t="str" s="27" r="L1919">
        <f>CONCATENATE("TAITPlanned:",(N1919*1000))</f>
        <v>TAITPlanned:0</v>
      </c>
      <c t="str" s="27" r="M1919">
        <f>CONCATENATE("TAITSettled:",(P1919*1000))</f>
        <v>TAITSettled:20000</v>
      </c>
      <c s="36" r="N1919"/>
      <c s="34" r="O1919"/>
      <c s="8" r="P1919">
        <v>20</v>
      </c>
      <c s="17" r="Q1919"/>
      <c s="40" r="R1919"/>
      <c s="40" r="S1919"/>
      <c s="17" r="T1919"/>
      <c s="29" r="U1919">
        <f>(((20*AB1919)*AC1919)+(20*AA1919))*1</f>
        <v>0</v>
      </c>
      <c s="29" r="V1919">
        <f>IF((U1919=0),0,(S1919/U1919))</f>
        <v>0</v>
      </c>
      <c s="40" r="X1919">
        <f>(AA1919+AB1919)*AC1919</f>
        <v>0</v>
      </c>
      <c s="17" r="Y1919"/>
      <c s="31" r="AA1919"/>
      <c s="31" r="AB1919"/>
      <c s="31" r="AC1919"/>
      <c s="31" r="AD1919"/>
    </row>
    <row customHeight="1" r="1920" ht="12.0">
      <c s="19" r="A1920">
        <v>41809.9166666667</v>
      </c>
      <c s="23" r="B1920">
        <v>41809.9583333333</v>
      </c>
      <c s="19" r="C1920">
        <f>A1920+TIME(5,0,0)</f>
        <v>41810.125</v>
      </c>
      <c s="24" r="D1920">
        <f>DATE(YEAR(C1920),MONTH(C1920),DAY(C1920))</f>
        <v>41810</v>
      </c>
      <c s="27" r="E1920">
        <f>HOUR(C1920)</f>
        <v>3</v>
      </c>
      <c t="str" s="27" r="F1920">
        <f>CONCATENATE("TAITsched:",(H1920*1000))</f>
        <v>TAITsched:20000</v>
      </c>
      <c s="18" r="G1920">
        <v>20</v>
      </c>
      <c s="8" r="H1920">
        <v>20</v>
      </c>
      <c s="36" r="I1920">
        <v>0</v>
      </c>
      <c t="str" s="27" r="J1920">
        <f>CONCATENATE("TAITbid:",(G1920*1000))</f>
        <v>TAITbid:20000</v>
      </c>
      <c t="str" s="27" r="K1920">
        <f>CONCATENATE("TAITUnscheduled:",(I1920*1000))</f>
        <v>TAITUnscheduled:0</v>
      </c>
      <c t="str" s="27" r="L1920">
        <f>CONCATENATE("TAITPlanned:",(N1920*1000))</f>
        <v>TAITPlanned:0</v>
      </c>
      <c t="str" s="27" r="M1920">
        <f>CONCATENATE("TAITSettled:",(P1920*1000))</f>
        <v>TAITSettled:20000</v>
      </c>
      <c s="36" r="N1920"/>
      <c s="34" r="O1920"/>
      <c s="8" r="P1920">
        <v>20</v>
      </c>
      <c s="17" r="Q1920"/>
      <c s="40" r="R1920"/>
      <c s="40" r="S1920"/>
      <c s="17" r="T1920"/>
      <c s="29" r="U1920">
        <f>(((20*AB1920)*AC1920)+(20*AA1920))*1</f>
        <v>0</v>
      </c>
      <c s="29" r="V1920">
        <f>IF((U1920=0),0,(S1920/U1920))</f>
        <v>0</v>
      </c>
      <c s="40" r="X1920">
        <f>(AA1920+AB1920)*AC1920</f>
        <v>0</v>
      </c>
      <c s="17" r="Y1920"/>
      <c s="31" r="AA1920"/>
      <c s="31" r="AB1920"/>
      <c s="31" r="AC1920"/>
      <c s="31" r="AD1920"/>
    </row>
    <row customHeight="1" r="1921" ht="12.0">
      <c s="19" r="A1921">
        <v>41809.9583333333</v>
      </c>
      <c s="23" r="B1921">
        <v>41810</v>
      </c>
      <c s="19" r="C1921">
        <f>A1921+TIME(5,0,0)</f>
        <v>41810.1666666667</v>
      </c>
      <c s="24" r="D1921">
        <f>DATE(YEAR(C1921),MONTH(C1921),DAY(C1921))</f>
        <v>41810</v>
      </c>
      <c s="27" r="E1921">
        <f>HOUR(C1921)</f>
        <v>4</v>
      </c>
      <c t="str" s="27" r="F1921">
        <f>CONCATENATE("TAITsched:",(H1921*1000))</f>
        <v>TAITsched:20000</v>
      </c>
      <c s="18" r="G1921">
        <v>20</v>
      </c>
      <c s="8" r="H1921">
        <v>20</v>
      </c>
      <c s="36" r="I1921">
        <v>0</v>
      </c>
      <c t="str" s="27" r="J1921">
        <f>CONCATENATE("TAITbid:",(G1921*1000))</f>
        <v>TAITbid:20000</v>
      </c>
      <c t="str" s="27" r="K1921">
        <f>CONCATENATE("TAITUnscheduled:",(I1921*1000))</f>
        <v>TAITUnscheduled:0</v>
      </c>
      <c t="str" s="27" r="L1921">
        <f>CONCATENATE("TAITPlanned:",(N1921*1000))</f>
        <v>TAITPlanned:0</v>
      </c>
      <c t="str" s="27" r="M1921">
        <f>CONCATENATE("TAITSettled:",(P1921*1000))</f>
        <v>TAITSettled:20000</v>
      </c>
      <c s="36" r="N1921"/>
      <c s="34" r="O1921"/>
      <c s="8" r="P1921">
        <v>20</v>
      </c>
      <c s="17" r="Q1921"/>
      <c s="40" r="R1921"/>
      <c s="40" r="S1921"/>
      <c s="17" r="T1921"/>
      <c s="29" r="U1921">
        <f>(((20*AB1921)*AC1921)+(20*AA1921))*1</f>
        <v>0</v>
      </c>
      <c s="29" r="V1921">
        <f>IF((U1921=0),0,(S1921/U1921))</f>
        <v>0</v>
      </c>
      <c s="40" r="X1921">
        <f>(AA1921+AB1921)*AC1921</f>
        <v>0</v>
      </c>
      <c s="17" r="Y1921"/>
      <c s="31" r="AA1921"/>
      <c s="31" r="AB1921"/>
      <c s="31" r="AC1921"/>
      <c s="31" r="AD1921"/>
    </row>
    <row customHeight="1" r="1922" ht="12.0">
      <c s="19" r="A1922">
        <v>41810</v>
      </c>
      <c s="23" r="B1922">
        <v>41810.0416666667</v>
      </c>
      <c s="19" r="C1922">
        <f>A1922+TIME(5,0,0)</f>
        <v>41810.2083333333</v>
      </c>
      <c s="24" r="D1922">
        <f>DATE(YEAR(C1922),MONTH(C1922),DAY(C1922))</f>
        <v>41810</v>
      </c>
      <c s="27" r="E1922">
        <f>HOUR(C1922)</f>
        <v>5</v>
      </c>
      <c t="str" s="27" r="F1922">
        <f>CONCATENATE("TAITsched:",(H1922*1000))</f>
        <v>TAITsched:20000</v>
      </c>
      <c s="18" r="G1922">
        <v>20</v>
      </c>
      <c s="8" r="H1922">
        <v>20</v>
      </c>
      <c s="36" r="I1922">
        <v>0</v>
      </c>
      <c t="str" s="27" r="J1922">
        <f>CONCATENATE("TAITbid:",(G1922*1000))</f>
        <v>TAITbid:20000</v>
      </c>
      <c t="str" s="27" r="K1922">
        <f>CONCATENATE("TAITUnscheduled:",(I1922*1000))</f>
        <v>TAITUnscheduled:0</v>
      </c>
      <c t="str" s="27" r="L1922">
        <f>CONCATENATE("TAITPlanned:",(N1922*1000))</f>
        <v>TAITPlanned:0</v>
      </c>
      <c t="str" s="27" r="M1922">
        <f>CONCATENATE("TAITSettled:",(P1922*1000))</f>
        <v>TAITSettled:20000</v>
      </c>
      <c s="36" r="N1922"/>
      <c s="34" r="O1922"/>
      <c s="8" r="P1922">
        <v>20</v>
      </c>
      <c s="17" r="Q1922"/>
      <c s="40" r="R1922"/>
      <c s="40" r="S1922"/>
      <c s="17" r="T1922"/>
      <c s="29" r="U1922">
        <f>(((20*AB1922)*AC1922)+(20*AA1922))*1</f>
        <v>0</v>
      </c>
      <c s="29" r="V1922">
        <f>IF((U1922=0),0,(S1922/U1922))</f>
        <v>0</v>
      </c>
      <c s="40" r="X1922">
        <f>(AA1922+AB1922)*AC1922</f>
        <v>0</v>
      </c>
      <c s="17" r="Y1922"/>
      <c s="31" r="AA1922"/>
      <c s="31" r="AB1922"/>
      <c s="31" r="AC1922"/>
      <c s="31" r="AD1922"/>
    </row>
    <row customHeight="1" r="1923" ht="12.0">
      <c s="19" r="A1923">
        <v>41810.0416666667</v>
      </c>
      <c s="23" r="B1923">
        <v>41810.0833333333</v>
      </c>
      <c s="19" r="C1923">
        <f>A1923+TIME(5,0,0)</f>
        <v>41810.25</v>
      </c>
      <c s="24" r="D1923">
        <f>DATE(YEAR(C1923),MONTH(C1923),DAY(C1923))</f>
        <v>41810</v>
      </c>
      <c s="27" r="E1923">
        <f>HOUR(C1923)</f>
        <v>6</v>
      </c>
      <c t="str" s="27" r="F1923">
        <f>CONCATENATE("TAITsched:",(H1923*1000))</f>
        <v>TAITsched:20000</v>
      </c>
      <c s="18" r="G1923">
        <v>20</v>
      </c>
      <c s="8" r="H1923">
        <v>20</v>
      </c>
      <c s="36" r="I1923">
        <v>0</v>
      </c>
      <c t="str" s="27" r="J1923">
        <f>CONCATENATE("TAITbid:",(G1923*1000))</f>
        <v>TAITbid:20000</v>
      </c>
      <c t="str" s="27" r="K1923">
        <f>CONCATENATE("TAITUnscheduled:",(I1923*1000))</f>
        <v>TAITUnscheduled:0</v>
      </c>
      <c t="str" s="27" r="L1923">
        <f>CONCATENATE("TAITPlanned:",(N1923*1000))</f>
        <v>TAITPlanned:0</v>
      </c>
      <c t="str" s="27" r="M1923">
        <f>CONCATENATE("TAITSettled:",(P1923*1000))</f>
        <v>TAITSettled:20000</v>
      </c>
      <c s="36" r="N1923"/>
      <c s="34" r="O1923"/>
      <c s="8" r="P1923">
        <v>20</v>
      </c>
      <c s="17" r="Q1923"/>
      <c s="40" r="R1923"/>
      <c s="40" r="S1923"/>
      <c s="17" r="T1923"/>
      <c s="29" r="U1923">
        <f>(((20*AB1923)*AC1923)+(20*AA1923))*1</f>
        <v>0</v>
      </c>
      <c s="29" r="V1923">
        <f>IF((U1923=0),0,(S1923/U1923))</f>
        <v>0</v>
      </c>
      <c s="40" r="X1923">
        <f>(AA1923+AB1923)*AC1923</f>
        <v>0</v>
      </c>
      <c s="17" r="Y1923"/>
      <c s="31" r="AA1923"/>
      <c s="31" r="AB1923"/>
      <c s="31" r="AC1923"/>
      <c s="31" r="AD1923"/>
    </row>
    <row customHeight="1" r="1924" ht="12.0">
      <c s="19" r="A1924">
        <v>41810.0833333333</v>
      </c>
      <c s="23" r="B1924">
        <v>41810.125</v>
      </c>
      <c s="19" r="C1924">
        <f>A1924+TIME(5,0,0)</f>
        <v>41810.2916666667</v>
      </c>
      <c s="24" r="D1924">
        <f>DATE(YEAR(C1924),MONTH(C1924),DAY(C1924))</f>
        <v>41810</v>
      </c>
      <c s="27" r="E1924">
        <f>HOUR(C1924)</f>
        <v>7</v>
      </c>
      <c t="str" s="27" r="F1924">
        <f>CONCATENATE("TAITsched:",(H1924*1000))</f>
        <v>TAITsched:20000</v>
      </c>
      <c s="18" r="G1924">
        <v>20</v>
      </c>
      <c s="8" r="H1924">
        <v>20</v>
      </c>
      <c s="36" r="I1924">
        <v>0</v>
      </c>
      <c t="str" s="27" r="J1924">
        <f>CONCATENATE("TAITbid:",(G1924*1000))</f>
        <v>TAITbid:20000</v>
      </c>
      <c t="str" s="27" r="K1924">
        <f>CONCATENATE("TAITUnscheduled:",(I1924*1000))</f>
        <v>TAITUnscheduled:0</v>
      </c>
      <c t="str" s="27" r="L1924">
        <f>CONCATENATE("TAITPlanned:",(N1924*1000))</f>
        <v>TAITPlanned:0</v>
      </c>
      <c t="str" s="27" r="M1924">
        <f>CONCATENATE("TAITSettled:",(P1924*1000))</f>
        <v>TAITSettled:20000</v>
      </c>
      <c s="36" r="N1924"/>
      <c s="34" r="O1924"/>
      <c s="8" r="P1924">
        <v>20</v>
      </c>
      <c s="17" r="Q1924"/>
      <c s="40" r="R1924"/>
      <c s="40" r="S1924"/>
      <c s="17" r="T1924"/>
      <c s="29" r="U1924">
        <f>(((20*AB1924)*AC1924)+(20*AA1924))*1</f>
        <v>0</v>
      </c>
      <c s="29" r="V1924">
        <f>IF((U1924=0),0,(S1924/U1924))</f>
        <v>0</v>
      </c>
      <c s="40" r="X1924">
        <f>(AA1924+AB1924)*AC1924</f>
        <v>0</v>
      </c>
      <c s="17" r="Y1924"/>
      <c s="31" r="AA1924"/>
      <c s="31" r="AB1924"/>
      <c s="31" r="AC1924"/>
      <c s="31" r="AD1924"/>
    </row>
    <row customHeight="1" r="1925" ht="12.0">
      <c s="19" r="A1925">
        <v>41810.125</v>
      </c>
      <c s="23" r="B1925">
        <v>41810.1666666667</v>
      </c>
      <c s="19" r="C1925">
        <f>A1925+TIME(5,0,0)</f>
        <v>41810.3333333333</v>
      </c>
      <c s="24" r="D1925">
        <f>DATE(YEAR(C1925),MONTH(C1925),DAY(C1925))</f>
        <v>41810</v>
      </c>
      <c s="27" r="E1925">
        <f>HOUR(C1925)</f>
        <v>8</v>
      </c>
      <c t="str" s="27" r="F1925">
        <f>CONCATENATE("TAITsched:",(H1925*1000))</f>
        <v>TAITsched:20000</v>
      </c>
      <c s="18" r="G1925">
        <v>20</v>
      </c>
      <c s="8" r="H1925">
        <v>20</v>
      </c>
      <c s="36" r="I1925">
        <v>0</v>
      </c>
      <c t="str" s="27" r="J1925">
        <f>CONCATENATE("TAITbid:",(G1925*1000))</f>
        <v>TAITbid:20000</v>
      </c>
      <c t="str" s="27" r="K1925">
        <f>CONCATENATE("TAITUnscheduled:",(I1925*1000))</f>
        <v>TAITUnscheduled:0</v>
      </c>
      <c t="str" s="27" r="L1925">
        <f>CONCATENATE("TAITPlanned:",(N1925*1000))</f>
        <v>TAITPlanned:0</v>
      </c>
      <c t="str" s="27" r="M1925">
        <f>CONCATENATE("TAITSettled:",(P1925*1000))</f>
        <v>TAITSettled:20000</v>
      </c>
      <c s="36" r="N1925"/>
      <c s="34" r="O1925"/>
      <c s="8" r="P1925">
        <v>20</v>
      </c>
      <c s="17" r="Q1925"/>
      <c s="40" r="R1925"/>
      <c s="40" r="S1925"/>
      <c s="17" r="T1925"/>
      <c s="29" r="U1925">
        <f>(((20*AB1925)*AC1925)+(20*AA1925))*1</f>
        <v>0</v>
      </c>
      <c s="29" r="V1925">
        <f>IF((U1925=0),0,(S1925/U1925))</f>
        <v>0</v>
      </c>
      <c s="40" r="X1925">
        <f>(AA1925+AB1925)*AC1925</f>
        <v>0</v>
      </c>
      <c s="17" r="Y1925"/>
      <c s="31" r="AA1925"/>
      <c s="31" r="AB1925"/>
      <c s="31" r="AC1925"/>
      <c s="31" r="AD1925"/>
    </row>
    <row customHeight="1" r="1926" ht="12.0">
      <c s="19" r="A1926">
        <v>41810.1666666667</v>
      </c>
      <c s="23" r="B1926">
        <v>41810.2083333333</v>
      </c>
      <c s="19" r="C1926">
        <f>A1926+TIME(5,0,0)</f>
        <v>41810.375</v>
      </c>
      <c s="24" r="D1926">
        <f>DATE(YEAR(C1926),MONTH(C1926),DAY(C1926))</f>
        <v>41810</v>
      </c>
      <c s="27" r="E1926">
        <f>HOUR(C1926)</f>
        <v>9</v>
      </c>
      <c t="str" s="27" r="F1926">
        <f>CONCATENATE("TAITsched:",(H1926*1000))</f>
        <v>TAITsched:20000</v>
      </c>
      <c s="18" r="G1926">
        <v>20</v>
      </c>
      <c s="8" r="H1926">
        <v>20</v>
      </c>
      <c s="36" r="I1926">
        <v>0</v>
      </c>
      <c t="str" s="27" r="J1926">
        <f>CONCATENATE("TAITbid:",(G1926*1000))</f>
        <v>TAITbid:20000</v>
      </c>
      <c t="str" s="27" r="K1926">
        <f>CONCATENATE("TAITUnscheduled:",(I1926*1000))</f>
        <v>TAITUnscheduled:0</v>
      </c>
      <c t="str" s="27" r="L1926">
        <f>CONCATENATE("TAITPlanned:",(N1926*1000))</f>
        <v>TAITPlanned:0</v>
      </c>
      <c t="str" s="27" r="M1926">
        <f>CONCATENATE("TAITSettled:",(P1926*1000))</f>
        <v>TAITSettled:20000</v>
      </c>
      <c s="36" r="N1926"/>
      <c s="34" r="O1926"/>
      <c s="8" r="P1926">
        <v>20</v>
      </c>
      <c s="17" r="Q1926"/>
      <c s="40" r="R1926"/>
      <c s="40" r="S1926"/>
      <c s="17" r="T1926"/>
      <c s="29" r="U1926">
        <f>(((20*AB1926)*AC1926)+(20*AA1926))*1</f>
        <v>0</v>
      </c>
      <c s="29" r="V1926">
        <f>IF((U1926=0),0,(S1926/U1926))</f>
        <v>0</v>
      </c>
      <c s="40" r="X1926">
        <f>(AA1926+AB1926)*AC1926</f>
        <v>0</v>
      </c>
      <c s="17" r="Y1926"/>
      <c s="31" r="AA1926"/>
      <c s="31" r="AB1926"/>
      <c s="31" r="AC1926"/>
      <c s="31" r="AD1926"/>
    </row>
    <row customHeight="1" r="1927" ht="12.0">
      <c s="19" r="A1927">
        <v>41810.2083333333</v>
      </c>
      <c s="23" r="B1927">
        <v>41810.25</v>
      </c>
      <c s="19" r="C1927">
        <f>A1927+TIME(5,0,0)</f>
        <v>41810.4166666667</v>
      </c>
      <c s="24" r="D1927">
        <f>DATE(YEAR(C1927),MONTH(C1927),DAY(C1927))</f>
        <v>41810</v>
      </c>
      <c s="27" r="E1927">
        <f>HOUR(C1927)</f>
        <v>10</v>
      </c>
      <c t="str" s="27" r="F1927">
        <f>CONCATENATE("TAITsched:",(H1927*1000))</f>
        <v>TAITsched:20000</v>
      </c>
      <c s="18" r="G1927">
        <v>20</v>
      </c>
      <c s="8" r="H1927">
        <v>20</v>
      </c>
      <c s="36" r="I1927">
        <v>0</v>
      </c>
      <c t="str" s="27" r="J1927">
        <f>CONCATENATE("TAITbid:",(G1927*1000))</f>
        <v>TAITbid:20000</v>
      </c>
      <c t="str" s="27" r="K1927">
        <f>CONCATENATE("TAITUnscheduled:",(I1927*1000))</f>
        <v>TAITUnscheduled:0</v>
      </c>
      <c t="str" s="27" r="L1927">
        <f>CONCATENATE("TAITPlanned:",(N1927*1000))</f>
        <v>TAITPlanned:0</v>
      </c>
      <c t="str" s="27" r="M1927">
        <f>CONCATENATE("TAITSettled:",(P1927*1000))</f>
        <v>TAITSettled:20000</v>
      </c>
      <c s="36" r="N1927"/>
      <c s="34" r="O1927"/>
      <c s="8" r="P1927">
        <v>20</v>
      </c>
      <c s="17" r="Q1927"/>
      <c s="40" r="R1927"/>
      <c s="40" r="S1927"/>
      <c s="17" r="T1927"/>
      <c s="29" r="U1927">
        <f>(((20*AB1927)*AC1927)+(20*AA1927))*1</f>
        <v>0</v>
      </c>
      <c s="29" r="V1927">
        <f>IF((U1927=0),0,(S1927/U1927))</f>
        <v>0</v>
      </c>
      <c s="40" r="X1927">
        <f>(AA1927+AB1927)*AC1927</f>
        <v>0</v>
      </c>
      <c s="17" r="Y1927"/>
      <c s="31" r="AA1927"/>
      <c s="31" r="AB1927"/>
      <c s="31" r="AC1927"/>
      <c s="31" r="AD1927"/>
    </row>
    <row customHeight="1" r="1928" ht="12.0">
      <c s="19" r="A1928">
        <v>41810.25</v>
      </c>
      <c s="23" r="B1928">
        <v>41810.2916666667</v>
      </c>
      <c s="19" r="C1928">
        <f>A1928+TIME(5,0,0)</f>
        <v>41810.4583333333</v>
      </c>
      <c s="24" r="D1928">
        <f>DATE(YEAR(C1928),MONTH(C1928),DAY(C1928))</f>
        <v>41810</v>
      </c>
      <c s="27" r="E1928">
        <f>HOUR(C1928)</f>
        <v>11</v>
      </c>
      <c t="str" s="27" r="F1928">
        <f>CONCATENATE("TAITsched:",(H1928*1000))</f>
        <v>TAITsched:20000</v>
      </c>
      <c s="18" r="G1928">
        <v>20</v>
      </c>
      <c s="8" r="H1928">
        <v>20</v>
      </c>
      <c s="36" r="I1928">
        <v>0</v>
      </c>
      <c t="str" s="27" r="J1928">
        <f>CONCATENATE("TAITbid:",(G1928*1000))</f>
        <v>TAITbid:20000</v>
      </c>
      <c t="str" s="27" r="K1928">
        <f>CONCATENATE("TAITUnscheduled:",(I1928*1000))</f>
        <v>TAITUnscheduled:0</v>
      </c>
      <c t="str" s="27" r="L1928">
        <f>CONCATENATE("TAITPlanned:",(N1928*1000))</f>
        <v>TAITPlanned:0</v>
      </c>
      <c t="str" s="27" r="M1928">
        <f>CONCATENATE("TAITSettled:",(P1928*1000))</f>
        <v>TAITSettled:20000</v>
      </c>
      <c s="36" r="N1928"/>
      <c s="34" r="O1928"/>
      <c s="8" r="P1928">
        <v>20</v>
      </c>
      <c s="17" r="Q1928"/>
      <c s="40" r="R1928"/>
      <c s="40" r="S1928"/>
      <c s="17" r="T1928"/>
      <c s="29" r="U1928">
        <f>(((20*AB1928)*AC1928)+(20*AA1928))*1</f>
        <v>0</v>
      </c>
      <c s="29" r="V1928">
        <f>IF((U1928=0),0,(S1928/U1928))</f>
        <v>0</v>
      </c>
      <c s="40" r="X1928">
        <f>(AA1928+AB1928)*AC1928</f>
        <v>0</v>
      </c>
      <c s="17" r="Y1928"/>
      <c s="31" r="AA1928"/>
      <c s="31" r="AB1928"/>
      <c s="31" r="AC1928"/>
      <c s="31" r="AD1928"/>
    </row>
    <row customHeight="1" r="1929" ht="12.0">
      <c s="19" r="A1929">
        <v>41810.2916666667</v>
      </c>
      <c s="23" r="B1929">
        <v>41810.3333333333</v>
      </c>
      <c s="19" r="C1929">
        <f>A1929+TIME(5,0,0)</f>
        <v>41810.5</v>
      </c>
      <c s="24" r="D1929">
        <f>DATE(YEAR(C1929),MONTH(C1929),DAY(C1929))</f>
        <v>41810</v>
      </c>
      <c s="27" r="E1929">
        <f>HOUR(C1929)</f>
        <v>12</v>
      </c>
      <c t="str" s="27" r="F1929">
        <f>CONCATENATE("TAITsched:",(H1929*1000))</f>
        <v>TAITsched:20000</v>
      </c>
      <c s="18" r="G1929">
        <v>20</v>
      </c>
      <c s="8" r="H1929">
        <v>20</v>
      </c>
      <c s="36" r="I1929">
        <v>0</v>
      </c>
      <c t="str" s="27" r="J1929">
        <f>CONCATENATE("TAITbid:",(G1929*1000))</f>
        <v>TAITbid:20000</v>
      </c>
      <c t="str" s="27" r="K1929">
        <f>CONCATENATE("TAITUnscheduled:",(I1929*1000))</f>
        <v>TAITUnscheduled:0</v>
      </c>
      <c t="str" s="27" r="L1929">
        <f>CONCATENATE("TAITPlanned:",(N1929*1000))</f>
        <v>TAITPlanned:0</v>
      </c>
      <c t="str" s="27" r="M1929">
        <f>CONCATENATE("TAITSettled:",(P1929*1000))</f>
        <v>TAITSettled:20000</v>
      </c>
      <c s="36" r="N1929"/>
      <c s="34" r="O1929"/>
      <c s="8" r="P1929">
        <v>20</v>
      </c>
      <c s="17" r="Q1929"/>
      <c s="40" r="R1929"/>
      <c s="40" r="S1929"/>
      <c s="17" r="T1929"/>
      <c s="29" r="U1929">
        <f>(((20*AB1929)*AC1929)+(20*AA1929))*1</f>
        <v>0</v>
      </c>
      <c s="29" r="V1929">
        <f>IF((U1929=0),0,(S1929/U1929))</f>
        <v>0</v>
      </c>
      <c s="40" r="X1929">
        <f>(AA1929+AB1929)*AC1929</f>
        <v>0</v>
      </c>
      <c s="17" r="Y1929"/>
      <c s="31" r="AA1929"/>
      <c s="31" r="AB1929"/>
      <c s="31" r="AC1929"/>
      <c s="31" r="AD1929"/>
    </row>
    <row customHeight="1" r="1930" ht="12.0">
      <c s="19" r="A1930">
        <v>41810.3333333333</v>
      </c>
      <c s="23" r="B1930">
        <v>41810.375</v>
      </c>
      <c s="19" r="C1930">
        <f>A1930+TIME(5,0,0)</f>
        <v>41810.5416666667</v>
      </c>
      <c s="24" r="D1930">
        <f>DATE(YEAR(C1930),MONTH(C1930),DAY(C1930))</f>
        <v>41810</v>
      </c>
      <c s="27" r="E1930">
        <f>HOUR(C1930)</f>
        <v>13</v>
      </c>
      <c t="str" s="27" r="F1930">
        <f>CONCATENATE("TAITsched:",(H1930*1000))</f>
        <v>TAITsched:20000</v>
      </c>
      <c s="18" r="G1930">
        <v>20</v>
      </c>
      <c s="8" r="H1930">
        <v>20</v>
      </c>
      <c s="36" r="I1930">
        <v>0</v>
      </c>
      <c t="str" s="27" r="J1930">
        <f>CONCATENATE("TAITbid:",(G1930*1000))</f>
        <v>TAITbid:20000</v>
      </c>
      <c t="str" s="27" r="K1930">
        <f>CONCATENATE("TAITUnscheduled:",(I1930*1000))</f>
        <v>TAITUnscheduled:0</v>
      </c>
      <c t="str" s="27" r="L1930">
        <f>CONCATENATE("TAITPlanned:",(N1930*1000))</f>
        <v>TAITPlanned:0</v>
      </c>
      <c t="str" s="27" r="M1930">
        <f>CONCATENATE("TAITSettled:",(P1930*1000))</f>
        <v>TAITSettled:20000</v>
      </c>
      <c s="36" r="N1930"/>
      <c s="34" r="O1930"/>
      <c s="8" r="P1930">
        <v>20</v>
      </c>
      <c s="17" r="Q1930"/>
      <c s="40" r="R1930"/>
      <c s="40" r="S1930"/>
      <c s="17" r="T1930"/>
      <c s="29" r="U1930">
        <f>(((20*AB1930)*AC1930)+(20*AA1930))*1</f>
        <v>0</v>
      </c>
      <c s="29" r="V1930">
        <f>IF((U1930=0),0,(S1930/U1930))</f>
        <v>0</v>
      </c>
      <c s="40" r="X1930">
        <f>(AA1930+AB1930)*AC1930</f>
        <v>0</v>
      </c>
      <c s="17" r="Y1930"/>
      <c s="31" r="AA1930"/>
      <c s="31" r="AB1930"/>
      <c s="31" r="AC1930"/>
      <c s="31" r="AD1930"/>
    </row>
    <row customHeight="1" r="1931" ht="12.0">
      <c s="19" r="A1931">
        <v>41810.375</v>
      </c>
      <c s="23" r="B1931">
        <v>41810.4166666667</v>
      </c>
      <c s="19" r="C1931">
        <f>A1931+TIME(5,0,0)</f>
        <v>41810.5833333333</v>
      </c>
      <c s="24" r="D1931">
        <f>DATE(YEAR(C1931),MONTH(C1931),DAY(C1931))</f>
        <v>41810</v>
      </c>
      <c s="27" r="E1931">
        <f>HOUR(C1931)</f>
        <v>14</v>
      </c>
      <c t="str" s="27" r="F1931">
        <f>CONCATENATE("TAITsched:",(H1931*1000))</f>
        <v>TAITsched:20000</v>
      </c>
      <c s="18" r="G1931">
        <v>20</v>
      </c>
      <c s="8" r="H1931">
        <v>20</v>
      </c>
      <c s="36" r="I1931">
        <v>0</v>
      </c>
      <c t="str" s="27" r="J1931">
        <f>CONCATENATE("TAITbid:",(G1931*1000))</f>
        <v>TAITbid:20000</v>
      </c>
      <c t="str" s="27" r="K1931">
        <f>CONCATENATE("TAITUnscheduled:",(I1931*1000))</f>
        <v>TAITUnscheduled:0</v>
      </c>
      <c t="str" s="27" r="L1931">
        <f>CONCATENATE("TAITPlanned:",(N1931*1000))</f>
        <v>TAITPlanned:0</v>
      </c>
      <c t="str" s="27" r="M1931">
        <f>CONCATENATE("TAITSettled:",(P1931*1000))</f>
        <v>TAITSettled:20000</v>
      </c>
      <c s="36" r="N1931"/>
      <c s="34" r="O1931"/>
      <c s="8" r="P1931">
        <v>20</v>
      </c>
      <c s="17" r="Q1931"/>
      <c s="40" r="R1931"/>
      <c s="40" r="S1931"/>
      <c s="17" r="T1931"/>
      <c s="29" r="U1931">
        <f>(((20*AB1931)*AC1931)+(20*AA1931))*1</f>
        <v>0</v>
      </c>
      <c s="29" r="V1931">
        <f>IF((U1931=0),0,(S1931/U1931))</f>
        <v>0</v>
      </c>
      <c s="40" r="X1931">
        <f>(AA1931+AB1931)*AC1931</f>
        <v>0</v>
      </c>
      <c s="17" r="Y1931"/>
      <c s="31" r="AA1931"/>
      <c s="31" r="AB1931"/>
      <c s="31" r="AC1931"/>
      <c s="31" r="AD1931"/>
    </row>
    <row customHeight="1" r="1932" ht="12.0">
      <c s="19" r="A1932">
        <v>41810.4166666667</v>
      </c>
      <c s="23" r="B1932">
        <v>41810.4583333333</v>
      </c>
      <c s="19" r="C1932">
        <f>A1932+TIME(5,0,0)</f>
        <v>41810.625</v>
      </c>
      <c s="24" r="D1932">
        <f>DATE(YEAR(C1932),MONTH(C1932),DAY(C1932))</f>
        <v>41810</v>
      </c>
      <c s="27" r="E1932">
        <f>HOUR(C1932)</f>
        <v>15</v>
      </c>
      <c t="str" s="27" r="F1932">
        <f>CONCATENATE("TAITsched:",(H1932*1000))</f>
        <v>TAITsched:20000</v>
      </c>
      <c s="18" r="G1932">
        <v>20</v>
      </c>
      <c s="8" r="H1932">
        <v>20</v>
      </c>
      <c s="36" r="I1932">
        <v>0</v>
      </c>
      <c t="str" s="27" r="J1932">
        <f>CONCATENATE("TAITbid:",(G1932*1000))</f>
        <v>TAITbid:20000</v>
      </c>
      <c t="str" s="27" r="K1932">
        <f>CONCATENATE("TAITUnscheduled:",(I1932*1000))</f>
        <v>TAITUnscheduled:0</v>
      </c>
      <c t="str" s="27" r="L1932">
        <f>CONCATENATE("TAITPlanned:",(N1932*1000))</f>
        <v>TAITPlanned:0</v>
      </c>
      <c t="str" s="27" r="M1932">
        <f>CONCATENATE("TAITSettled:",(P1932*1000))</f>
        <v>TAITSettled:20000</v>
      </c>
      <c s="36" r="N1932"/>
      <c s="34" r="O1932"/>
      <c s="8" r="P1932">
        <v>20</v>
      </c>
      <c s="17" r="Q1932"/>
      <c s="40" r="R1932"/>
      <c s="40" r="S1932"/>
      <c s="17" r="T1932"/>
      <c s="29" r="U1932">
        <f>(((20*AB1932)*AC1932)+(20*AA1932))*1</f>
        <v>0</v>
      </c>
      <c s="29" r="V1932">
        <f>IF((U1932=0),0,(S1932/U1932))</f>
        <v>0</v>
      </c>
      <c s="40" r="X1932">
        <f>(AA1932+AB1932)*AC1932</f>
        <v>0</v>
      </c>
      <c s="17" r="Y1932"/>
      <c s="31" r="AA1932"/>
      <c s="31" r="AB1932"/>
      <c s="31" r="AC1932"/>
      <c s="31" r="AD1932"/>
    </row>
    <row customHeight="1" r="1933" ht="12.0">
      <c s="19" r="A1933">
        <v>41810.4583333333</v>
      </c>
      <c s="23" r="B1933">
        <v>41810.5</v>
      </c>
      <c s="19" r="C1933">
        <f>A1933+TIME(5,0,0)</f>
        <v>41810.6666666667</v>
      </c>
      <c s="24" r="D1933">
        <f>DATE(YEAR(C1933),MONTH(C1933),DAY(C1933))</f>
        <v>41810</v>
      </c>
      <c s="27" r="E1933">
        <f>HOUR(C1933)</f>
        <v>16</v>
      </c>
      <c t="str" s="27" r="F1933">
        <f>CONCATENATE("TAITsched:",(H1933*1000))</f>
        <v>TAITsched:20000</v>
      </c>
      <c s="18" r="G1933">
        <v>20</v>
      </c>
      <c s="8" r="H1933">
        <v>20</v>
      </c>
      <c s="36" r="I1933">
        <v>0</v>
      </c>
      <c t="str" s="27" r="J1933">
        <f>CONCATENATE("TAITbid:",(G1933*1000))</f>
        <v>TAITbid:20000</v>
      </c>
      <c t="str" s="27" r="K1933">
        <f>CONCATENATE("TAITUnscheduled:",(I1933*1000))</f>
        <v>TAITUnscheduled:0</v>
      </c>
      <c t="str" s="27" r="L1933">
        <f>CONCATENATE("TAITPlanned:",(N1933*1000))</f>
        <v>TAITPlanned:0</v>
      </c>
      <c t="str" s="27" r="M1933">
        <f>CONCATENATE("TAITSettled:",(P1933*1000))</f>
        <v>TAITSettled:20000</v>
      </c>
      <c s="36" r="N1933"/>
      <c s="34" r="O1933"/>
      <c s="8" r="P1933">
        <v>20</v>
      </c>
      <c s="17" r="Q1933"/>
      <c s="40" r="R1933"/>
      <c s="40" r="S1933"/>
      <c s="17" r="T1933"/>
      <c s="29" r="U1933">
        <f>(((20*AB1933)*AC1933)+(20*AA1933))*1</f>
        <v>0</v>
      </c>
      <c s="29" r="V1933">
        <f>IF((U1933=0),0,(S1933/U1933))</f>
        <v>0</v>
      </c>
      <c s="40" r="X1933">
        <f>(AA1933+AB1933)*AC1933</f>
        <v>0</v>
      </c>
      <c s="17" r="Y1933"/>
      <c s="31" r="AA1933"/>
      <c s="31" r="AB1933"/>
      <c s="31" r="AC1933"/>
      <c s="31" r="AD1933"/>
    </row>
    <row customHeight="1" r="1934" ht="12.0">
      <c s="19" r="A1934">
        <v>41810.5</v>
      </c>
      <c s="23" r="B1934">
        <v>41810.5416666667</v>
      </c>
      <c s="19" r="C1934">
        <f>A1934+TIME(5,0,0)</f>
        <v>41810.7083333333</v>
      </c>
      <c s="24" r="D1934">
        <f>DATE(YEAR(C1934),MONTH(C1934),DAY(C1934))</f>
        <v>41810</v>
      </c>
      <c s="27" r="E1934">
        <f>HOUR(C1934)</f>
        <v>17</v>
      </c>
      <c t="str" s="27" r="F1934">
        <f>CONCATENATE("TAITsched:",(H1934*1000))</f>
        <v>TAITsched:20000</v>
      </c>
      <c s="18" r="G1934">
        <v>20</v>
      </c>
      <c s="8" r="H1934">
        <v>20</v>
      </c>
      <c s="36" r="I1934">
        <v>0</v>
      </c>
      <c t="str" s="27" r="J1934">
        <f>CONCATENATE("TAITbid:",(G1934*1000))</f>
        <v>TAITbid:20000</v>
      </c>
      <c t="str" s="27" r="K1934">
        <f>CONCATENATE("TAITUnscheduled:",(I1934*1000))</f>
        <v>TAITUnscheduled:0</v>
      </c>
      <c t="str" s="27" r="L1934">
        <f>CONCATENATE("TAITPlanned:",(N1934*1000))</f>
        <v>TAITPlanned:0</v>
      </c>
      <c t="str" s="27" r="M1934">
        <f>CONCATENATE("TAITSettled:",(P1934*1000))</f>
        <v>TAITSettled:20000</v>
      </c>
      <c s="36" r="N1934"/>
      <c s="34" r="O1934"/>
      <c s="8" r="P1934">
        <v>20</v>
      </c>
      <c s="17" r="Q1934"/>
      <c s="40" r="R1934"/>
      <c s="40" r="S1934"/>
      <c s="17" r="T1934"/>
      <c s="29" r="U1934">
        <f>(((20*AB1934)*AC1934)+(20*AA1934))*1</f>
        <v>0</v>
      </c>
      <c s="29" r="V1934">
        <f>IF((U1934=0),0,(S1934/U1934))</f>
        <v>0</v>
      </c>
      <c s="40" r="X1934">
        <f>(AA1934+AB1934)*AC1934</f>
        <v>0</v>
      </c>
      <c s="17" r="Y1934"/>
      <c s="31" r="AA1934"/>
      <c s="31" r="AB1934"/>
      <c s="31" r="AC1934"/>
      <c s="31" r="AD1934"/>
    </row>
    <row customHeight="1" r="1935" ht="12.0">
      <c s="19" r="A1935">
        <v>41810.5416666667</v>
      </c>
      <c s="23" r="B1935">
        <v>41810.5833333333</v>
      </c>
      <c s="19" r="C1935">
        <f>A1935+TIME(5,0,0)</f>
        <v>41810.75</v>
      </c>
      <c s="24" r="D1935">
        <f>DATE(YEAR(C1935),MONTH(C1935),DAY(C1935))</f>
        <v>41810</v>
      </c>
      <c s="27" r="E1935">
        <f>HOUR(C1935)</f>
        <v>18</v>
      </c>
      <c t="str" s="27" r="F1935">
        <f>CONCATENATE("TAITsched:",(H1935*1000))</f>
        <v>TAITsched:20000</v>
      </c>
      <c s="18" r="G1935">
        <v>20</v>
      </c>
      <c s="8" r="H1935">
        <v>20</v>
      </c>
      <c s="36" r="I1935">
        <v>0</v>
      </c>
      <c t="str" s="27" r="J1935">
        <f>CONCATENATE("TAITbid:",(G1935*1000))</f>
        <v>TAITbid:20000</v>
      </c>
      <c t="str" s="27" r="K1935">
        <f>CONCATENATE("TAITUnscheduled:",(I1935*1000))</f>
        <v>TAITUnscheduled:0</v>
      </c>
      <c t="str" s="27" r="L1935">
        <f>CONCATENATE("TAITPlanned:",(N1935*1000))</f>
        <v>TAITPlanned:0</v>
      </c>
      <c t="str" s="27" r="M1935">
        <f>CONCATENATE("TAITSettled:",(P1935*1000))</f>
        <v>TAITSettled:20000</v>
      </c>
      <c s="36" r="N1935"/>
      <c s="34" r="O1935"/>
      <c s="8" r="P1935">
        <v>20</v>
      </c>
      <c s="17" r="Q1935"/>
      <c s="40" r="R1935"/>
      <c s="40" r="S1935"/>
      <c s="17" r="T1935"/>
      <c s="29" r="U1935">
        <f>(((20*AB1935)*AC1935)+(20*AA1935))*1</f>
        <v>0</v>
      </c>
      <c s="29" r="V1935">
        <f>IF((U1935=0),0,(S1935/U1935))</f>
        <v>0</v>
      </c>
      <c s="40" r="X1935">
        <f>(AA1935+AB1935)*AC1935</f>
        <v>0</v>
      </c>
      <c s="17" r="Y1935"/>
      <c s="31" r="AA1935"/>
      <c s="31" r="AB1935"/>
      <c s="31" r="AC1935"/>
      <c s="31" r="AD1935"/>
    </row>
    <row customHeight="1" r="1936" ht="12.0">
      <c s="19" r="A1936">
        <v>41810.5833333333</v>
      </c>
      <c s="23" r="B1936">
        <v>41810.625</v>
      </c>
      <c s="19" r="C1936">
        <f>A1936+TIME(5,0,0)</f>
        <v>41810.7916666667</v>
      </c>
      <c s="24" r="D1936">
        <f>DATE(YEAR(C1936),MONTH(C1936),DAY(C1936))</f>
        <v>41810</v>
      </c>
      <c s="27" r="E1936">
        <f>HOUR(C1936)</f>
        <v>19</v>
      </c>
      <c t="str" s="27" r="F1936">
        <f>CONCATENATE("TAITsched:",(H1936*1000))</f>
        <v>TAITsched:20000</v>
      </c>
      <c s="18" r="G1936">
        <v>20</v>
      </c>
      <c s="8" r="H1936">
        <v>20</v>
      </c>
      <c s="36" r="I1936">
        <v>0</v>
      </c>
      <c t="str" s="27" r="J1936">
        <f>CONCATENATE("TAITbid:",(G1936*1000))</f>
        <v>TAITbid:20000</v>
      </c>
      <c t="str" s="27" r="K1936">
        <f>CONCATENATE("TAITUnscheduled:",(I1936*1000))</f>
        <v>TAITUnscheduled:0</v>
      </c>
      <c t="str" s="27" r="L1936">
        <f>CONCATENATE("TAITPlanned:",(N1936*1000))</f>
        <v>TAITPlanned:0</v>
      </c>
      <c t="str" s="27" r="M1936">
        <f>CONCATENATE("TAITSettled:",(P1936*1000))</f>
        <v>TAITSettled:20000</v>
      </c>
      <c s="36" r="N1936"/>
      <c s="34" r="O1936"/>
      <c s="8" r="P1936">
        <v>20</v>
      </c>
      <c s="17" r="Q1936"/>
      <c s="40" r="R1936"/>
      <c s="40" r="S1936"/>
      <c s="17" r="T1936"/>
      <c s="29" r="U1936">
        <f>(((20*AB1936)*AC1936)+(20*AA1936))*1</f>
        <v>0</v>
      </c>
      <c s="29" r="V1936">
        <f>IF((U1936=0),0,(S1936/U1936))</f>
        <v>0</v>
      </c>
      <c s="40" r="X1936">
        <f>(AA1936+AB1936)*AC1936</f>
        <v>0</v>
      </c>
      <c s="17" r="Y1936"/>
      <c s="31" r="AA1936"/>
      <c s="31" r="AB1936"/>
      <c s="31" r="AC1936"/>
      <c s="31" r="AD1936"/>
    </row>
    <row customHeight="1" r="1937" ht="12.0">
      <c s="19" r="A1937">
        <v>41810.625</v>
      </c>
      <c s="23" r="B1937">
        <v>41810.6666666667</v>
      </c>
      <c s="19" r="C1937">
        <f>A1937+TIME(5,0,0)</f>
        <v>41810.8333333333</v>
      </c>
      <c s="24" r="D1937">
        <f>DATE(YEAR(C1937),MONTH(C1937),DAY(C1937))</f>
        <v>41810</v>
      </c>
      <c s="27" r="E1937">
        <f>HOUR(C1937)</f>
        <v>20</v>
      </c>
      <c t="str" s="27" r="F1937">
        <f>CONCATENATE("TAITsched:",(H1937*1000))</f>
        <v>TAITsched:20000</v>
      </c>
      <c s="18" r="G1937">
        <v>20</v>
      </c>
      <c s="8" r="H1937">
        <v>20</v>
      </c>
      <c s="36" r="I1937">
        <v>0</v>
      </c>
      <c t="str" s="27" r="J1937">
        <f>CONCATENATE("TAITbid:",(G1937*1000))</f>
        <v>TAITbid:20000</v>
      </c>
      <c t="str" s="27" r="K1937">
        <f>CONCATENATE("TAITUnscheduled:",(I1937*1000))</f>
        <v>TAITUnscheduled:0</v>
      </c>
      <c t="str" s="27" r="L1937">
        <f>CONCATENATE("TAITPlanned:",(N1937*1000))</f>
        <v>TAITPlanned:0</v>
      </c>
      <c t="str" s="27" r="M1937">
        <f>CONCATENATE("TAITSettled:",(P1937*1000))</f>
        <v>TAITSettled:20000</v>
      </c>
      <c s="36" r="N1937"/>
      <c s="34" r="O1937"/>
      <c s="8" r="P1937">
        <v>20</v>
      </c>
      <c s="17" r="Q1937"/>
      <c s="40" r="R1937"/>
      <c s="40" r="S1937"/>
      <c s="17" r="T1937"/>
      <c s="29" r="U1937">
        <f>(((20*AB1937)*AC1937)+(20*AA1937))*1</f>
        <v>0</v>
      </c>
      <c s="29" r="V1937">
        <f>IF((U1937=0),0,(S1937/U1937))</f>
        <v>0</v>
      </c>
      <c s="40" r="X1937">
        <f>(AA1937+AB1937)*AC1937</f>
        <v>0</v>
      </c>
      <c s="17" r="Y1937"/>
      <c s="31" r="AA1937"/>
      <c s="31" r="AB1937"/>
      <c s="31" r="AC1937"/>
      <c s="31" r="AD1937"/>
    </row>
    <row customHeight="1" r="1938" ht="12.0">
      <c s="19" r="A1938">
        <v>41810.6666666667</v>
      </c>
      <c s="23" r="B1938">
        <v>41810.7083333333</v>
      </c>
      <c s="19" r="C1938">
        <f>A1938+TIME(5,0,0)</f>
        <v>41810.875</v>
      </c>
      <c s="24" r="D1938">
        <f>DATE(YEAR(C1938),MONTH(C1938),DAY(C1938))</f>
        <v>41810</v>
      </c>
      <c s="27" r="E1938">
        <f>HOUR(C1938)</f>
        <v>21</v>
      </c>
      <c t="str" s="27" r="F1938">
        <f>CONCATENATE("TAITsched:",(H1938*1000))</f>
        <v>TAITsched:20000</v>
      </c>
      <c s="18" r="G1938">
        <v>20</v>
      </c>
      <c s="8" r="H1938">
        <v>20</v>
      </c>
      <c s="36" r="I1938">
        <v>0</v>
      </c>
      <c t="str" s="27" r="J1938">
        <f>CONCATENATE("TAITbid:",(G1938*1000))</f>
        <v>TAITbid:20000</v>
      </c>
      <c t="str" s="27" r="K1938">
        <f>CONCATENATE("TAITUnscheduled:",(I1938*1000))</f>
        <v>TAITUnscheduled:0</v>
      </c>
      <c t="str" s="27" r="L1938">
        <f>CONCATENATE("TAITPlanned:",(N1938*1000))</f>
        <v>TAITPlanned:0</v>
      </c>
      <c t="str" s="27" r="M1938">
        <f>CONCATENATE("TAITSettled:",(P1938*1000))</f>
        <v>TAITSettled:20000</v>
      </c>
      <c s="36" r="N1938"/>
      <c s="34" r="O1938"/>
      <c s="8" r="P1938">
        <v>20</v>
      </c>
      <c s="17" r="Q1938"/>
      <c s="40" r="R1938"/>
      <c s="40" r="S1938"/>
      <c s="17" r="T1938"/>
      <c s="29" r="U1938">
        <f>(((20*AB1938)*AC1938)+(20*AA1938))*1</f>
        <v>0</v>
      </c>
      <c s="29" r="V1938">
        <f>IF((U1938=0),0,(S1938/U1938))</f>
        <v>0</v>
      </c>
      <c s="40" r="X1938">
        <f>(AA1938+AB1938)*AC1938</f>
        <v>0</v>
      </c>
      <c s="17" r="Y1938"/>
      <c s="31" r="AA1938"/>
      <c s="31" r="AB1938"/>
      <c s="31" r="AC1938"/>
      <c s="31" r="AD1938"/>
    </row>
    <row customHeight="1" r="1939" ht="12.0">
      <c s="19" r="A1939">
        <v>41810.7083333333</v>
      </c>
      <c s="23" r="B1939">
        <v>41810.75</v>
      </c>
      <c s="19" r="C1939">
        <f>A1939+TIME(5,0,0)</f>
        <v>41810.9166666667</v>
      </c>
      <c s="24" r="D1939">
        <f>DATE(YEAR(C1939),MONTH(C1939),DAY(C1939))</f>
        <v>41810</v>
      </c>
      <c s="27" r="E1939">
        <f>HOUR(C1939)</f>
        <v>22</v>
      </c>
      <c t="str" s="27" r="F1939">
        <f>CONCATENATE("TAITsched:",(H1939*1000))</f>
        <v>TAITsched:20000</v>
      </c>
      <c s="18" r="G1939">
        <v>20</v>
      </c>
      <c s="8" r="H1939">
        <v>20</v>
      </c>
      <c s="36" r="I1939">
        <v>0</v>
      </c>
      <c t="str" s="27" r="J1939">
        <f>CONCATENATE("TAITbid:",(G1939*1000))</f>
        <v>TAITbid:20000</v>
      </c>
      <c t="str" s="27" r="K1939">
        <f>CONCATENATE("TAITUnscheduled:",(I1939*1000))</f>
        <v>TAITUnscheduled:0</v>
      </c>
      <c t="str" s="27" r="L1939">
        <f>CONCATENATE("TAITPlanned:",(N1939*1000))</f>
        <v>TAITPlanned:0</v>
      </c>
      <c t="str" s="27" r="M1939">
        <f>CONCATENATE("TAITSettled:",(P1939*1000))</f>
        <v>TAITSettled:20000</v>
      </c>
      <c s="36" r="N1939"/>
      <c s="34" r="O1939"/>
      <c s="8" r="P1939">
        <v>20</v>
      </c>
      <c s="17" r="Q1939"/>
      <c s="40" r="R1939"/>
      <c s="40" r="S1939"/>
      <c s="17" r="T1939"/>
      <c s="29" r="U1939">
        <f>(((20*AB1939)*AC1939)+(20*AA1939))*1</f>
        <v>0</v>
      </c>
      <c s="29" r="V1939">
        <f>IF((U1939=0),0,(S1939/U1939))</f>
        <v>0</v>
      </c>
      <c s="40" r="X1939">
        <f>(AA1939+AB1939)*AC1939</f>
        <v>0</v>
      </c>
      <c s="17" r="Y1939"/>
      <c s="31" r="AA1939"/>
      <c s="31" r="AB1939"/>
      <c s="31" r="AC1939"/>
      <c s="31" r="AD1939"/>
    </row>
    <row customHeight="1" r="1940" ht="12.0">
      <c s="19" r="A1940">
        <v>41810.75</v>
      </c>
      <c s="23" r="B1940">
        <v>41810.7916666667</v>
      </c>
      <c s="19" r="C1940">
        <f>A1940+TIME(5,0,0)</f>
        <v>41810.9583333333</v>
      </c>
      <c s="24" r="D1940">
        <f>DATE(YEAR(C1940),MONTH(C1940),DAY(C1940))</f>
        <v>41810</v>
      </c>
      <c s="27" r="E1940">
        <f>HOUR(C1940)</f>
        <v>23</v>
      </c>
      <c t="str" s="27" r="F1940">
        <f>CONCATENATE("TAITsched:",(H1940*1000))</f>
        <v>TAITsched:20000</v>
      </c>
      <c s="18" r="G1940">
        <v>20</v>
      </c>
      <c s="8" r="H1940">
        <v>20</v>
      </c>
      <c s="36" r="I1940">
        <v>0</v>
      </c>
      <c t="str" s="27" r="J1940">
        <f>CONCATENATE("TAITbid:",(G1940*1000))</f>
        <v>TAITbid:20000</v>
      </c>
      <c t="str" s="27" r="K1940">
        <f>CONCATENATE("TAITUnscheduled:",(I1940*1000))</f>
        <v>TAITUnscheduled:0</v>
      </c>
      <c t="str" s="27" r="L1940">
        <f>CONCATENATE("TAITPlanned:",(N1940*1000))</f>
        <v>TAITPlanned:0</v>
      </c>
      <c t="str" s="27" r="M1940">
        <f>CONCATENATE("TAITSettled:",(P1940*1000))</f>
        <v>TAITSettled:20000</v>
      </c>
      <c s="36" r="N1940"/>
      <c s="34" r="O1940"/>
      <c s="8" r="P1940">
        <v>20</v>
      </c>
      <c s="17" r="Q1940"/>
      <c s="40" r="R1940"/>
      <c s="40" r="S1940"/>
      <c s="17" r="T1940"/>
      <c s="29" r="U1940">
        <f>(((20*AB1940)*AC1940)+(20*AA1940))*1</f>
        <v>0</v>
      </c>
      <c s="29" r="V1940">
        <f>IF((U1940=0),0,(S1940/U1940))</f>
        <v>0</v>
      </c>
      <c s="40" r="X1940">
        <f>(AA1940+AB1940)*AC1940</f>
        <v>0</v>
      </c>
      <c s="17" r="Y1940"/>
      <c s="31" r="AA1940"/>
      <c s="31" r="AB1940"/>
      <c s="31" r="AC1940"/>
      <c s="31" r="AD1940"/>
    </row>
    <row customHeight="1" r="1941" ht="12.0">
      <c s="19" r="A1941">
        <v>41810.7916666667</v>
      </c>
      <c s="23" r="B1941">
        <v>41810.8333333333</v>
      </c>
      <c s="19" r="C1941">
        <f>A1941+TIME(5,0,0)</f>
        <v>41811</v>
      </c>
      <c s="24" r="D1941">
        <f>DATE(YEAR(C1941),MONTH(C1941),DAY(C1941))</f>
        <v>41811</v>
      </c>
      <c s="27" r="E1941">
        <f>HOUR(C1941)</f>
        <v>0</v>
      </c>
      <c t="str" s="27" r="F1941">
        <f>CONCATENATE("TAITsched:",(H1941*1000))</f>
        <v>TAITsched:20000</v>
      </c>
      <c s="18" r="G1941">
        <v>20</v>
      </c>
      <c s="8" r="H1941">
        <v>20</v>
      </c>
      <c s="36" r="I1941">
        <v>0</v>
      </c>
      <c t="str" s="27" r="J1941">
        <f>CONCATENATE("TAITbid:",(G1941*1000))</f>
        <v>TAITbid:20000</v>
      </c>
      <c t="str" s="27" r="K1941">
        <f>CONCATENATE("TAITUnscheduled:",(I1941*1000))</f>
        <v>TAITUnscheduled:0</v>
      </c>
      <c t="str" s="27" r="L1941">
        <f>CONCATENATE("TAITPlanned:",(N1941*1000))</f>
        <v>TAITPlanned:0</v>
      </c>
      <c t="str" s="27" r="M1941">
        <f>CONCATENATE("TAITSettled:",(P1941*1000))</f>
        <v>TAITSettled:20000</v>
      </c>
      <c s="36" r="N1941"/>
      <c s="34" r="O1941"/>
      <c s="8" r="P1941">
        <v>20</v>
      </c>
      <c s="17" r="Q1941"/>
      <c s="40" r="R1941"/>
      <c s="40" r="S1941"/>
      <c s="17" r="T1941"/>
      <c s="29" r="U1941">
        <f>(((20*AB1941)*AC1941)+(20*AA1941))*1</f>
        <v>0</v>
      </c>
      <c s="29" r="V1941">
        <f>IF((U1941=0),0,(S1941/U1941))</f>
        <v>0</v>
      </c>
      <c s="40" r="X1941">
        <f>(AA1941+AB1941)*AC1941</f>
        <v>0</v>
      </c>
      <c s="17" r="Y1941"/>
      <c s="31" r="AA1941"/>
      <c s="31" r="AB1941"/>
      <c s="31" r="AC1941"/>
      <c s="31" r="AD1941"/>
    </row>
    <row customHeight="1" r="1942" ht="12.0">
      <c s="19" r="A1942">
        <v>41810.8333333333</v>
      </c>
      <c s="23" r="B1942">
        <v>41810.875</v>
      </c>
      <c s="19" r="C1942">
        <f>A1942+TIME(5,0,0)</f>
        <v>41811.0416666667</v>
      </c>
      <c s="24" r="D1942">
        <f>DATE(YEAR(C1942),MONTH(C1942),DAY(C1942))</f>
        <v>41811</v>
      </c>
      <c s="27" r="E1942">
        <f>HOUR(C1942)</f>
        <v>1</v>
      </c>
      <c t="str" s="27" r="F1942">
        <f>CONCATENATE("TAITsched:",(H1942*1000))</f>
        <v>TAITsched:20000</v>
      </c>
      <c s="18" r="G1942">
        <v>20</v>
      </c>
      <c s="8" r="H1942">
        <v>20</v>
      </c>
      <c s="36" r="I1942">
        <v>0</v>
      </c>
      <c t="str" s="27" r="J1942">
        <f>CONCATENATE("TAITbid:",(G1942*1000))</f>
        <v>TAITbid:20000</v>
      </c>
      <c t="str" s="27" r="K1942">
        <f>CONCATENATE("TAITUnscheduled:",(I1942*1000))</f>
        <v>TAITUnscheduled:0</v>
      </c>
      <c t="str" s="27" r="L1942">
        <f>CONCATENATE("TAITPlanned:",(N1942*1000))</f>
        <v>TAITPlanned:0</v>
      </c>
      <c t="str" s="27" r="M1942">
        <f>CONCATENATE("TAITSettled:",(P1942*1000))</f>
        <v>TAITSettled:20000</v>
      </c>
      <c s="36" r="N1942"/>
      <c s="34" r="O1942"/>
      <c s="8" r="P1942">
        <v>20</v>
      </c>
      <c s="17" r="Q1942"/>
      <c s="40" r="R1942"/>
      <c s="40" r="S1942"/>
      <c s="17" r="T1942"/>
      <c s="29" r="U1942">
        <f>(((20*AB1942)*AC1942)+(20*AA1942))*1</f>
        <v>0</v>
      </c>
      <c s="29" r="V1942">
        <f>IF((U1942=0),0,(S1942/U1942))</f>
        <v>0</v>
      </c>
      <c s="40" r="X1942">
        <f>(AA1942+AB1942)*AC1942</f>
        <v>0</v>
      </c>
      <c s="17" r="Y1942"/>
      <c s="31" r="AA1942"/>
      <c s="31" r="AB1942"/>
      <c s="31" r="AC1942"/>
      <c s="31" r="AD1942"/>
    </row>
    <row customHeight="1" r="1943" ht="12.0">
      <c s="19" r="A1943">
        <v>41810.875</v>
      </c>
      <c s="23" r="B1943">
        <v>41810.9166666667</v>
      </c>
      <c s="19" r="C1943">
        <f>A1943+TIME(5,0,0)</f>
        <v>41811.0833333333</v>
      </c>
      <c s="24" r="D1943">
        <f>DATE(YEAR(C1943),MONTH(C1943),DAY(C1943))</f>
        <v>41811</v>
      </c>
      <c s="27" r="E1943">
        <f>HOUR(C1943)</f>
        <v>2</v>
      </c>
      <c t="str" s="27" r="F1943">
        <f>CONCATENATE("TAITsched:",(H1943*1000))</f>
        <v>TAITsched:20000</v>
      </c>
      <c s="18" r="G1943">
        <v>20</v>
      </c>
      <c s="8" r="H1943">
        <v>20</v>
      </c>
      <c s="36" r="I1943">
        <v>0</v>
      </c>
      <c t="str" s="27" r="J1943">
        <f>CONCATENATE("TAITbid:",(G1943*1000))</f>
        <v>TAITbid:20000</v>
      </c>
      <c t="str" s="27" r="K1943">
        <f>CONCATENATE("TAITUnscheduled:",(I1943*1000))</f>
        <v>TAITUnscheduled:0</v>
      </c>
      <c t="str" s="27" r="L1943">
        <f>CONCATENATE("TAITPlanned:",(N1943*1000))</f>
        <v>TAITPlanned:0</v>
      </c>
      <c t="str" s="27" r="M1943">
        <f>CONCATENATE("TAITSettled:",(P1943*1000))</f>
        <v>TAITSettled:20000</v>
      </c>
      <c s="36" r="N1943"/>
      <c s="34" r="O1943"/>
      <c s="8" r="P1943">
        <v>20</v>
      </c>
      <c s="17" r="Q1943"/>
      <c s="40" r="R1943"/>
      <c s="40" r="S1943"/>
      <c s="17" r="T1943"/>
      <c s="29" r="U1943">
        <f>(((20*AB1943)*AC1943)+(20*AA1943))*1</f>
        <v>0</v>
      </c>
      <c s="29" r="V1943">
        <f>IF((U1943=0),0,(S1943/U1943))</f>
        <v>0</v>
      </c>
      <c s="40" r="X1943">
        <f>(AA1943+AB1943)*AC1943</f>
        <v>0</v>
      </c>
      <c s="17" r="Y1943"/>
      <c s="31" r="AA1943"/>
      <c s="31" r="AB1943"/>
      <c s="31" r="AC1943"/>
      <c s="31" r="AD1943"/>
    </row>
    <row customHeight="1" r="1944" ht="12.0">
      <c s="19" r="A1944">
        <v>41810.9166666667</v>
      </c>
      <c s="23" r="B1944">
        <v>41810.9583333333</v>
      </c>
      <c s="19" r="C1944">
        <f>A1944+TIME(5,0,0)</f>
        <v>41811.125</v>
      </c>
      <c s="24" r="D1944">
        <f>DATE(YEAR(C1944),MONTH(C1944),DAY(C1944))</f>
        <v>41811</v>
      </c>
      <c s="27" r="E1944">
        <f>HOUR(C1944)</f>
        <v>3</v>
      </c>
      <c t="str" s="27" r="F1944">
        <f>CONCATENATE("TAITsched:",(H1944*1000))</f>
        <v>TAITsched:20000</v>
      </c>
      <c s="18" r="G1944">
        <v>20</v>
      </c>
      <c s="8" r="H1944">
        <v>20</v>
      </c>
      <c s="36" r="I1944">
        <v>0</v>
      </c>
      <c t="str" s="27" r="J1944">
        <f>CONCATENATE("TAITbid:",(G1944*1000))</f>
        <v>TAITbid:20000</v>
      </c>
      <c t="str" s="27" r="K1944">
        <f>CONCATENATE("TAITUnscheduled:",(I1944*1000))</f>
        <v>TAITUnscheduled:0</v>
      </c>
      <c t="str" s="27" r="L1944">
        <f>CONCATENATE("TAITPlanned:",(N1944*1000))</f>
        <v>TAITPlanned:0</v>
      </c>
      <c t="str" s="27" r="M1944">
        <f>CONCATENATE("TAITSettled:",(P1944*1000))</f>
        <v>TAITSettled:20000</v>
      </c>
      <c s="36" r="N1944"/>
      <c s="34" r="O1944"/>
      <c s="8" r="P1944">
        <v>20</v>
      </c>
      <c s="17" r="Q1944"/>
      <c s="40" r="R1944"/>
      <c s="40" r="S1944"/>
      <c s="17" r="T1944"/>
      <c s="29" r="U1944">
        <f>(((20*AB1944)*AC1944)+(20*AA1944))*1</f>
        <v>0</v>
      </c>
      <c s="29" r="V1944">
        <f>IF((U1944=0),0,(S1944/U1944))</f>
        <v>0</v>
      </c>
      <c s="40" r="X1944">
        <f>(AA1944+AB1944)*AC1944</f>
        <v>0</v>
      </c>
      <c s="17" r="Y1944"/>
      <c s="31" r="AA1944"/>
      <c s="31" r="AB1944"/>
      <c s="31" r="AC1944"/>
      <c s="31" r="AD1944"/>
    </row>
    <row customHeight="1" r="1945" ht="12.0">
      <c s="19" r="A1945">
        <v>41810.9583333333</v>
      </c>
      <c s="23" r="B1945">
        <v>41811</v>
      </c>
      <c s="19" r="C1945">
        <f>A1945+TIME(5,0,0)</f>
        <v>41811.1666666667</v>
      </c>
      <c s="24" r="D1945">
        <f>DATE(YEAR(C1945),MONTH(C1945),DAY(C1945))</f>
        <v>41811</v>
      </c>
      <c s="27" r="E1945">
        <f>HOUR(C1945)</f>
        <v>4</v>
      </c>
      <c t="str" s="27" r="F1945">
        <f>CONCATENATE("TAITsched:",(H1945*1000))</f>
        <v>TAITsched:20000</v>
      </c>
      <c s="18" r="G1945">
        <v>20</v>
      </c>
      <c s="8" r="H1945">
        <v>20</v>
      </c>
      <c s="36" r="I1945">
        <v>0</v>
      </c>
      <c t="str" s="27" r="J1945">
        <f>CONCATENATE("TAITbid:",(G1945*1000))</f>
        <v>TAITbid:20000</v>
      </c>
      <c t="str" s="27" r="K1945">
        <f>CONCATENATE("TAITUnscheduled:",(I1945*1000))</f>
        <v>TAITUnscheduled:0</v>
      </c>
      <c t="str" s="27" r="L1945">
        <f>CONCATENATE("TAITPlanned:",(N1945*1000))</f>
        <v>TAITPlanned:0</v>
      </c>
      <c t="str" s="27" r="M1945">
        <f>CONCATENATE("TAITSettled:",(P1945*1000))</f>
        <v>TAITSettled:20000</v>
      </c>
      <c s="36" r="N1945"/>
      <c s="34" r="O1945"/>
      <c s="8" r="P1945">
        <v>20</v>
      </c>
      <c s="17" r="Q1945"/>
      <c s="40" r="R1945"/>
      <c s="40" r="S1945"/>
      <c s="17" r="T1945"/>
      <c s="29" r="U1945">
        <f>(((20*AB1945)*AC1945)+(20*AA1945))*1</f>
        <v>0</v>
      </c>
      <c s="29" r="V1945">
        <f>IF((U1945=0),0,(S1945/U1945))</f>
        <v>0</v>
      </c>
      <c s="40" r="X1945">
        <f>(AA1945+AB1945)*AC1945</f>
        <v>0</v>
      </c>
      <c s="17" r="Y1945"/>
      <c s="31" r="AA1945"/>
      <c s="31" r="AB1945"/>
      <c s="31" r="AC1945"/>
      <c s="31" r="AD1945"/>
    </row>
    <row customHeight="1" r="1946" ht="12.0">
      <c s="19" r="A1946">
        <v>41811</v>
      </c>
      <c s="23" r="B1946">
        <v>41811.0416666667</v>
      </c>
      <c s="19" r="C1946">
        <f>A1946+TIME(5,0,0)</f>
        <v>41811.2083333333</v>
      </c>
      <c s="24" r="D1946">
        <f>DATE(YEAR(C1946),MONTH(C1946),DAY(C1946))</f>
        <v>41811</v>
      </c>
      <c s="27" r="E1946">
        <f>HOUR(C1946)</f>
        <v>5</v>
      </c>
      <c t="str" s="27" r="F1946">
        <f>CONCATENATE("TAITsched:",(H1946*1000))</f>
        <v>TAITsched:20000</v>
      </c>
      <c s="18" r="G1946">
        <v>20</v>
      </c>
      <c s="8" r="H1946">
        <v>20</v>
      </c>
      <c s="36" r="I1946">
        <v>0</v>
      </c>
      <c t="str" s="27" r="J1946">
        <f>CONCATENATE("TAITbid:",(G1946*1000))</f>
        <v>TAITbid:20000</v>
      </c>
      <c t="str" s="27" r="K1946">
        <f>CONCATENATE("TAITUnscheduled:",(I1946*1000))</f>
        <v>TAITUnscheduled:0</v>
      </c>
      <c t="str" s="27" r="L1946">
        <f>CONCATENATE("TAITPlanned:",(N1946*1000))</f>
        <v>TAITPlanned:0</v>
      </c>
      <c t="str" s="27" r="M1946">
        <f>CONCATENATE("TAITSettled:",(P1946*1000))</f>
        <v>TAITSettled:20000</v>
      </c>
      <c s="36" r="N1946"/>
      <c s="34" r="O1946"/>
      <c s="8" r="P1946">
        <v>20</v>
      </c>
      <c s="17" r="Q1946"/>
      <c s="40" r="R1946"/>
      <c s="40" r="S1946"/>
      <c s="17" r="T1946"/>
      <c s="29" r="U1946">
        <f>(((20*AB1946)*AC1946)+(20*AA1946))*1</f>
        <v>0</v>
      </c>
      <c s="29" r="V1946">
        <f>IF((U1946=0),0,(S1946/U1946))</f>
        <v>0</v>
      </c>
      <c s="40" r="X1946">
        <f>(AA1946+AB1946)*AC1946</f>
        <v>0</v>
      </c>
      <c s="17" r="Y1946"/>
      <c s="31" r="AA1946"/>
      <c s="31" r="AB1946"/>
      <c s="31" r="AC1946"/>
      <c s="31" r="AD1946"/>
    </row>
    <row customHeight="1" r="1947" ht="12.0">
      <c s="19" r="A1947">
        <v>41811.0416666667</v>
      </c>
      <c s="23" r="B1947">
        <v>41811.0833333333</v>
      </c>
      <c s="19" r="C1947">
        <f>A1947+TIME(5,0,0)</f>
        <v>41811.25</v>
      </c>
      <c s="24" r="D1947">
        <f>DATE(YEAR(C1947),MONTH(C1947),DAY(C1947))</f>
        <v>41811</v>
      </c>
      <c s="27" r="E1947">
        <f>HOUR(C1947)</f>
        <v>6</v>
      </c>
      <c t="str" s="27" r="F1947">
        <f>CONCATENATE("TAITsched:",(H1947*1000))</f>
        <v>TAITsched:20000</v>
      </c>
      <c s="18" r="G1947">
        <v>20</v>
      </c>
      <c s="8" r="H1947">
        <v>20</v>
      </c>
      <c s="36" r="I1947">
        <v>0</v>
      </c>
      <c t="str" s="27" r="J1947">
        <f>CONCATENATE("TAITbid:",(G1947*1000))</f>
        <v>TAITbid:20000</v>
      </c>
      <c t="str" s="27" r="K1947">
        <f>CONCATENATE("TAITUnscheduled:",(I1947*1000))</f>
        <v>TAITUnscheduled:0</v>
      </c>
      <c t="str" s="27" r="L1947">
        <f>CONCATENATE("TAITPlanned:",(N1947*1000))</f>
        <v>TAITPlanned:0</v>
      </c>
      <c t="str" s="27" r="M1947">
        <f>CONCATENATE("TAITSettled:",(P1947*1000))</f>
        <v>TAITSettled:20000</v>
      </c>
      <c s="36" r="N1947"/>
      <c s="34" r="O1947"/>
      <c s="8" r="P1947">
        <v>20</v>
      </c>
      <c s="17" r="Q1947"/>
      <c s="40" r="R1947"/>
      <c s="40" r="S1947"/>
      <c s="17" r="T1947"/>
      <c s="29" r="U1947">
        <f>(((20*AB1947)*AC1947)+(20*AA1947))*1</f>
        <v>0</v>
      </c>
      <c s="29" r="V1947">
        <f>IF((U1947=0),0,(S1947/U1947))</f>
        <v>0</v>
      </c>
      <c s="40" r="X1947">
        <f>(AA1947+AB1947)*AC1947</f>
        <v>0</v>
      </c>
      <c s="17" r="Y1947"/>
      <c s="31" r="AA1947"/>
      <c s="31" r="AB1947"/>
      <c s="31" r="AC1947"/>
      <c s="31" r="AD1947"/>
    </row>
    <row customHeight="1" r="1948" ht="12.0">
      <c s="19" r="A1948">
        <v>41811.0833333333</v>
      </c>
      <c s="23" r="B1948">
        <v>41811.125</v>
      </c>
      <c s="19" r="C1948">
        <f>A1948+TIME(5,0,0)</f>
        <v>41811.2916666667</v>
      </c>
      <c s="24" r="D1948">
        <f>DATE(YEAR(C1948),MONTH(C1948),DAY(C1948))</f>
        <v>41811</v>
      </c>
      <c s="27" r="E1948">
        <f>HOUR(C1948)</f>
        <v>7</v>
      </c>
      <c t="str" s="27" r="F1948">
        <f>CONCATENATE("TAITsched:",(H1948*1000))</f>
        <v>TAITsched:20000</v>
      </c>
      <c s="18" r="G1948">
        <v>20</v>
      </c>
      <c s="8" r="H1948">
        <v>20</v>
      </c>
      <c s="36" r="I1948">
        <v>0</v>
      </c>
      <c t="str" s="27" r="J1948">
        <f>CONCATENATE("TAITbid:",(G1948*1000))</f>
        <v>TAITbid:20000</v>
      </c>
      <c t="str" s="27" r="K1948">
        <f>CONCATENATE("TAITUnscheduled:",(I1948*1000))</f>
        <v>TAITUnscheduled:0</v>
      </c>
      <c t="str" s="27" r="L1948">
        <f>CONCATENATE("TAITPlanned:",(N1948*1000))</f>
        <v>TAITPlanned:0</v>
      </c>
      <c t="str" s="27" r="M1948">
        <f>CONCATENATE("TAITSettled:",(P1948*1000))</f>
        <v>TAITSettled:20000</v>
      </c>
      <c s="36" r="N1948"/>
      <c s="34" r="O1948"/>
      <c s="8" r="P1948">
        <v>20</v>
      </c>
      <c s="17" r="Q1948"/>
      <c s="40" r="R1948"/>
      <c s="40" r="S1948"/>
      <c s="17" r="T1948"/>
      <c s="29" r="U1948">
        <f>(((20*AB1948)*AC1948)+(20*AA1948))*1</f>
        <v>0</v>
      </c>
      <c s="29" r="V1948">
        <f>IF((U1948=0),0,(S1948/U1948))</f>
        <v>0</v>
      </c>
      <c s="40" r="X1948">
        <f>(AA1948+AB1948)*AC1948</f>
        <v>0</v>
      </c>
      <c s="17" r="Y1948"/>
      <c s="31" r="AA1948"/>
      <c s="31" r="AB1948"/>
      <c s="31" r="AC1948"/>
      <c s="31" r="AD1948"/>
    </row>
    <row customHeight="1" r="1949" ht="12.0">
      <c s="19" r="A1949">
        <v>41811.125</v>
      </c>
      <c s="23" r="B1949">
        <v>41811.1666666667</v>
      </c>
      <c s="19" r="C1949">
        <f>A1949+TIME(5,0,0)</f>
        <v>41811.3333333333</v>
      </c>
      <c s="24" r="D1949">
        <f>DATE(YEAR(C1949),MONTH(C1949),DAY(C1949))</f>
        <v>41811</v>
      </c>
      <c s="27" r="E1949">
        <f>HOUR(C1949)</f>
        <v>8</v>
      </c>
      <c t="str" s="27" r="F1949">
        <f>CONCATENATE("TAITsched:",(H1949*1000))</f>
        <v>TAITsched:20000</v>
      </c>
      <c s="18" r="G1949">
        <v>20</v>
      </c>
      <c s="8" r="H1949">
        <v>20</v>
      </c>
      <c s="36" r="I1949">
        <v>0</v>
      </c>
      <c t="str" s="27" r="J1949">
        <f>CONCATENATE("TAITbid:",(G1949*1000))</f>
        <v>TAITbid:20000</v>
      </c>
      <c t="str" s="27" r="K1949">
        <f>CONCATENATE("TAITUnscheduled:",(I1949*1000))</f>
        <v>TAITUnscheduled:0</v>
      </c>
      <c t="str" s="27" r="L1949">
        <f>CONCATENATE("TAITPlanned:",(N1949*1000))</f>
        <v>TAITPlanned:0</v>
      </c>
      <c t="str" s="27" r="M1949">
        <f>CONCATENATE("TAITSettled:",(P1949*1000))</f>
        <v>TAITSettled:20000</v>
      </c>
      <c s="36" r="N1949"/>
      <c s="34" r="O1949"/>
      <c s="8" r="P1949">
        <v>20</v>
      </c>
      <c s="17" r="Q1949"/>
      <c s="40" r="R1949"/>
      <c s="40" r="S1949"/>
      <c s="17" r="T1949"/>
      <c s="29" r="U1949">
        <f>(((20*AB1949)*AC1949)+(20*AA1949))*1</f>
        <v>0</v>
      </c>
      <c s="29" r="V1949">
        <f>IF((U1949=0),0,(S1949/U1949))</f>
        <v>0</v>
      </c>
      <c s="40" r="X1949">
        <f>(AA1949+AB1949)*AC1949</f>
        <v>0</v>
      </c>
      <c s="17" r="Y1949"/>
      <c s="31" r="AA1949"/>
      <c s="31" r="AB1949"/>
      <c s="31" r="AC1949"/>
      <c s="31" r="AD1949"/>
    </row>
    <row customHeight="1" r="1950" ht="12.0">
      <c s="19" r="A1950">
        <v>41811.1666666667</v>
      </c>
      <c s="23" r="B1950">
        <v>41811.2083333333</v>
      </c>
      <c s="19" r="C1950">
        <f>A1950+TIME(5,0,0)</f>
        <v>41811.375</v>
      </c>
      <c s="24" r="D1950">
        <f>DATE(YEAR(C1950),MONTH(C1950),DAY(C1950))</f>
        <v>41811</v>
      </c>
      <c s="27" r="E1950">
        <f>HOUR(C1950)</f>
        <v>9</v>
      </c>
      <c t="str" s="27" r="F1950">
        <f>CONCATENATE("TAITsched:",(H1950*1000))</f>
        <v>TAITsched:20000</v>
      </c>
      <c s="18" r="G1950">
        <v>20</v>
      </c>
      <c s="8" r="H1950">
        <v>20</v>
      </c>
      <c s="36" r="I1950">
        <v>0</v>
      </c>
      <c t="str" s="27" r="J1950">
        <f>CONCATENATE("TAITbid:",(G1950*1000))</f>
        <v>TAITbid:20000</v>
      </c>
      <c t="str" s="27" r="K1950">
        <f>CONCATENATE("TAITUnscheduled:",(I1950*1000))</f>
        <v>TAITUnscheduled:0</v>
      </c>
      <c t="str" s="27" r="L1950">
        <f>CONCATENATE("TAITPlanned:",(N1950*1000))</f>
        <v>TAITPlanned:0</v>
      </c>
      <c t="str" s="27" r="M1950">
        <f>CONCATENATE("TAITSettled:",(P1950*1000))</f>
        <v>TAITSettled:20000</v>
      </c>
      <c s="36" r="N1950"/>
      <c s="34" r="O1950"/>
      <c s="8" r="P1950">
        <v>20</v>
      </c>
      <c s="17" r="Q1950"/>
      <c s="40" r="R1950"/>
      <c s="40" r="S1950"/>
      <c s="17" r="T1950"/>
      <c s="29" r="U1950">
        <f>(((20*AB1950)*AC1950)+(20*AA1950))*1</f>
        <v>0</v>
      </c>
      <c s="29" r="V1950">
        <f>IF((U1950=0),0,(S1950/U1950))</f>
        <v>0</v>
      </c>
      <c s="40" r="X1950">
        <f>(AA1950+AB1950)*AC1950</f>
        <v>0</v>
      </c>
      <c s="17" r="Y1950"/>
      <c s="31" r="AA1950"/>
      <c s="31" r="AB1950"/>
      <c s="31" r="AC1950"/>
      <c s="31" r="AD1950"/>
    </row>
    <row customHeight="1" r="1951" ht="12.0">
      <c s="19" r="A1951">
        <v>41811.2083333333</v>
      </c>
      <c s="23" r="B1951">
        <v>41811.25</v>
      </c>
      <c s="19" r="C1951">
        <f>A1951+TIME(5,0,0)</f>
        <v>41811.4166666667</v>
      </c>
      <c s="24" r="D1951">
        <f>DATE(YEAR(C1951),MONTH(C1951),DAY(C1951))</f>
        <v>41811</v>
      </c>
      <c s="27" r="E1951">
        <f>HOUR(C1951)</f>
        <v>10</v>
      </c>
      <c t="str" s="27" r="F1951">
        <f>CONCATENATE("TAITsched:",(H1951*1000))</f>
        <v>TAITsched:20000</v>
      </c>
      <c s="18" r="G1951">
        <v>20</v>
      </c>
      <c s="8" r="H1951">
        <v>20</v>
      </c>
      <c s="36" r="I1951">
        <v>0</v>
      </c>
      <c t="str" s="27" r="J1951">
        <f>CONCATENATE("TAITbid:",(G1951*1000))</f>
        <v>TAITbid:20000</v>
      </c>
      <c t="str" s="27" r="K1951">
        <f>CONCATENATE("TAITUnscheduled:",(I1951*1000))</f>
        <v>TAITUnscheduled:0</v>
      </c>
      <c t="str" s="27" r="L1951">
        <f>CONCATENATE("TAITPlanned:",(N1951*1000))</f>
        <v>TAITPlanned:0</v>
      </c>
      <c t="str" s="27" r="M1951">
        <f>CONCATENATE("TAITSettled:",(P1951*1000))</f>
        <v>TAITSettled:20000</v>
      </c>
      <c s="36" r="N1951"/>
      <c s="34" r="O1951"/>
      <c s="8" r="P1951">
        <v>20</v>
      </c>
      <c s="17" r="Q1951"/>
      <c s="40" r="R1951"/>
      <c s="40" r="S1951"/>
      <c s="17" r="T1951"/>
      <c s="29" r="U1951">
        <f>(((20*AB1951)*AC1951)+(20*AA1951))*1</f>
        <v>0</v>
      </c>
      <c s="29" r="V1951">
        <f>IF((U1951=0),0,(S1951/U1951))</f>
        <v>0</v>
      </c>
      <c s="40" r="X1951">
        <f>(AA1951+AB1951)*AC1951</f>
        <v>0</v>
      </c>
      <c s="17" r="Y1951"/>
      <c s="31" r="AA1951"/>
      <c s="31" r="AB1951"/>
      <c s="31" r="AC1951"/>
      <c s="31" r="AD1951"/>
    </row>
    <row customHeight="1" r="1952" ht="12.0">
      <c s="19" r="A1952">
        <v>41811.25</v>
      </c>
      <c s="23" r="B1952">
        <v>41811.2916666667</v>
      </c>
      <c s="19" r="C1952">
        <f>A1952+TIME(5,0,0)</f>
        <v>41811.4583333333</v>
      </c>
      <c s="24" r="D1952">
        <f>DATE(YEAR(C1952),MONTH(C1952),DAY(C1952))</f>
        <v>41811</v>
      </c>
      <c s="27" r="E1952">
        <f>HOUR(C1952)</f>
        <v>11</v>
      </c>
      <c t="str" s="27" r="F1952">
        <f>CONCATENATE("TAITsched:",(H1952*1000))</f>
        <v>TAITsched:20000</v>
      </c>
      <c s="18" r="G1952">
        <v>20</v>
      </c>
      <c s="8" r="H1952">
        <v>20</v>
      </c>
      <c s="36" r="I1952">
        <v>0</v>
      </c>
      <c t="str" s="27" r="J1952">
        <f>CONCATENATE("TAITbid:",(G1952*1000))</f>
        <v>TAITbid:20000</v>
      </c>
      <c t="str" s="27" r="K1952">
        <f>CONCATENATE("TAITUnscheduled:",(I1952*1000))</f>
        <v>TAITUnscheduled:0</v>
      </c>
      <c t="str" s="27" r="L1952">
        <f>CONCATENATE("TAITPlanned:",(N1952*1000))</f>
        <v>TAITPlanned:0</v>
      </c>
      <c t="str" s="27" r="M1952">
        <f>CONCATENATE("TAITSettled:",(P1952*1000))</f>
        <v>TAITSettled:20000</v>
      </c>
      <c s="36" r="N1952"/>
      <c s="34" r="O1952"/>
      <c s="8" r="P1952">
        <v>20</v>
      </c>
      <c s="17" r="Q1952"/>
      <c s="40" r="R1952"/>
      <c s="40" r="S1952"/>
      <c s="17" r="T1952"/>
      <c s="29" r="U1952">
        <f>(((20*AB1952)*AC1952)+(20*AA1952))*1</f>
        <v>0</v>
      </c>
      <c s="29" r="V1952">
        <f>IF((U1952=0),0,(S1952/U1952))</f>
        <v>0</v>
      </c>
      <c s="40" r="X1952">
        <f>(AA1952+AB1952)*AC1952</f>
        <v>0</v>
      </c>
      <c s="17" r="Y1952"/>
      <c s="31" r="AA1952"/>
      <c s="31" r="AB1952"/>
      <c s="31" r="AC1952"/>
      <c s="31" r="AD1952"/>
    </row>
    <row customHeight="1" r="1953" ht="12.0">
      <c s="19" r="A1953">
        <v>41811.2916666667</v>
      </c>
      <c s="23" r="B1953">
        <v>41811.3333333333</v>
      </c>
      <c s="19" r="C1953">
        <f>A1953+TIME(5,0,0)</f>
        <v>41811.5</v>
      </c>
      <c s="24" r="D1953">
        <f>DATE(YEAR(C1953),MONTH(C1953),DAY(C1953))</f>
        <v>41811</v>
      </c>
      <c s="27" r="E1953">
        <f>HOUR(C1953)</f>
        <v>12</v>
      </c>
      <c t="str" s="27" r="F1953">
        <f>CONCATENATE("TAITsched:",(H1953*1000))</f>
        <v>TAITsched:20000</v>
      </c>
      <c s="18" r="G1953">
        <v>20</v>
      </c>
      <c s="8" r="H1953">
        <v>20</v>
      </c>
      <c s="36" r="I1953">
        <v>0</v>
      </c>
      <c t="str" s="27" r="J1953">
        <f>CONCATENATE("TAITbid:",(G1953*1000))</f>
        <v>TAITbid:20000</v>
      </c>
      <c t="str" s="27" r="K1953">
        <f>CONCATENATE("TAITUnscheduled:",(I1953*1000))</f>
        <v>TAITUnscheduled:0</v>
      </c>
      <c t="str" s="27" r="L1953">
        <f>CONCATENATE("TAITPlanned:",(N1953*1000))</f>
        <v>TAITPlanned:0</v>
      </c>
      <c t="str" s="27" r="M1953">
        <f>CONCATENATE("TAITSettled:",(P1953*1000))</f>
        <v>TAITSettled:20000</v>
      </c>
      <c s="36" r="N1953"/>
      <c s="34" r="O1953"/>
      <c s="8" r="P1953">
        <v>20</v>
      </c>
      <c s="17" r="Q1953"/>
      <c s="40" r="R1953"/>
      <c s="40" r="S1953"/>
      <c s="17" r="T1953"/>
      <c s="29" r="U1953">
        <f>(((20*AB1953)*AC1953)+(20*AA1953))*1</f>
        <v>0</v>
      </c>
      <c s="29" r="V1953">
        <f>IF((U1953=0),0,(S1953/U1953))</f>
        <v>0</v>
      </c>
      <c s="40" r="X1953">
        <f>(AA1953+AB1953)*AC1953</f>
        <v>0</v>
      </c>
      <c s="17" r="Y1953"/>
      <c s="31" r="AA1953"/>
      <c s="31" r="AB1953"/>
      <c s="31" r="AC1953"/>
      <c s="31" r="AD1953"/>
    </row>
    <row customHeight="1" r="1954" ht="12.0">
      <c s="19" r="A1954">
        <v>41811.3333333333</v>
      </c>
      <c s="23" r="B1954">
        <v>41811.375</v>
      </c>
      <c s="19" r="C1954">
        <f>A1954+TIME(5,0,0)</f>
        <v>41811.5416666667</v>
      </c>
      <c s="24" r="D1954">
        <f>DATE(YEAR(C1954),MONTH(C1954),DAY(C1954))</f>
        <v>41811</v>
      </c>
      <c s="27" r="E1954">
        <f>HOUR(C1954)</f>
        <v>13</v>
      </c>
      <c t="str" s="27" r="F1954">
        <f>CONCATENATE("TAITsched:",(H1954*1000))</f>
        <v>TAITsched:20000</v>
      </c>
      <c s="18" r="G1954">
        <v>20</v>
      </c>
      <c s="8" r="H1954">
        <v>20</v>
      </c>
      <c s="36" r="I1954">
        <v>0</v>
      </c>
      <c t="str" s="27" r="J1954">
        <f>CONCATENATE("TAITbid:",(G1954*1000))</f>
        <v>TAITbid:20000</v>
      </c>
      <c t="str" s="27" r="K1954">
        <f>CONCATENATE("TAITUnscheduled:",(I1954*1000))</f>
        <v>TAITUnscheduled:0</v>
      </c>
      <c t="str" s="27" r="L1954">
        <f>CONCATENATE("TAITPlanned:",(N1954*1000))</f>
        <v>TAITPlanned:0</v>
      </c>
      <c t="str" s="27" r="M1954">
        <f>CONCATENATE("TAITSettled:",(P1954*1000))</f>
        <v>TAITSettled:20000</v>
      </c>
      <c s="36" r="N1954"/>
      <c s="34" r="O1954"/>
      <c s="8" r="P1954">
        <v>20</v>
      </c>
      <c s="17" r="Q1954"/>
      <c s="40" r="R1954"/>
      <c s="40" r="S1954"/>
      <c s="17" r="T1954"/>
      <c s="29" r="U1954">
        <f>(((20*AB1954)*AC1954)+(20*AA1954))*1</f>
        <v>0</v>
      </c>
      <c s="29" r="V1954">
        <f>IF((U1954=0),0,(S1954/U1954))</f>
        <v>0</v>
      </c>
      <c s="40" r="X1954">
        <f>(AA1954+AB1954)*AC1954</f>
        <v>0</v>
      </c>
      <c s="17" r="Y1954"/>
      <c s="31" r="AA1954"/>
      <c s="31" r="AB1954"/>
      <c s="31" r="AC1954"/>
      <c s="31" r="AD1954"/>
    </row>
    <row customHeight="1" r="1955" ht="12.0">
      <c s="19" r="A1955">
        <v>41811.375</v>
      </c>
      <c s="23" r="B1955">
        <v>41811.4166666667</v>
      </c>
      <c s="19" r="C1955">
        <f>A1955+TIME(5,0,0)</f>
        <v>41811.5833333333</v>
      </c>
      <c s="24" r="D1955">
        <f>DATE(YEAR(C1955),MONTH(C1955),DAY(C1955))</f>
        <v>41811</v>
      </c>
      <c s="27" r="E1955">
        <f>HOUR(C1955)</f>
        <v>14</v>
      </c>
      <c t="str" s="27" r="F1955">
        <f>CONCATENATE("TAITsched:",(H1955*1000))</f>
        <v>TAITsched:20000</v>
      </c>
      <c s="18" r="G1955">
        <v>20</v>
      </c>
      <c s="8" r="H1955">
        <v>20</v>
      </c>
      <c s="36" r="I1955">
        <v>0</v>
      </c>
      <c t="str" s="27" r="J1955">
        <f>CONCATENATE("TAITbid:",(G1955*1000))</f>
        <v>TAITbid:20000</v>
      </c>
      <c t="str" s="27" r="K1955">
        <f>CONCATENATE("TAITUnscheduled:",(I1955*1000))</f>
        <v>TAITUnscheduled:0</v>
      </c>
      <c t="str" s="27" r="L1955">
        <f>CONCATENATE("TAITPlanned:",(N1955*1000))</f>
        <v>TAITPlanned:0</v>
      </c>
      <c t="str" s="27" r="M1955">
        <f>CONCATENATE("TAITSettled:",(P1955*1000))</f>
        <v>TAITSettled:20000</v>
      </c>
      <c s="36" r="N1955"/>
      <c s="34" r="O1955"/>
      <c s="8" r="P1955">
        <v>20</v>
      </c>
      <c s="17" r="Q1955"/>
      <c s="40" r="R1955"/>
      <c s="40" r="S1955"/>
      <c s="17" r="T1955"/>
      <c s="29" r="U1955">
        <f>(((20*AB1955)*AC1955)+(20*AA1955))*1</f>
        <v>0</v>
      </c>
      <c s="29" r="V1955">
        <f>IF((U1955=0),0,(S1955/U1955))</f>
        <v>0</v>
      </c>
      <c s="40" r="X1955">
        <f>(AA1955+AB1955)*AC1955</f>
        <v>0</v>
      </c>
      <c s="17" r="Y1955"/>
      <c s="31" r="AA1955"/>
      <c s="31" r="AB1955"/>
      <c s="31" r="AC1955"/>
      <c s="31" r="AD1955"/>
    </row>
    <row customHeight="1" r="1956" ht="12.0">
      <c s="19" r="A1956">
        <v>41811.4166666667</v>
      </c>
      <c s="23" r="B1956">
        <v>41811.4583333333</v>
      </c>
      <c s="19" r="C1956">
        <f>A1956+TIME(5,0,0)</f>
        <v>41811.625</v>
      </c>
      <c s="24" r="D1956">
        <f>DATE(YEAR(C1956),MONTH(C1956),DAY(C1956))</f>
        <v>41811</v>
      </c>
      <c s="27" r="E1956">
        <f>HOUR(C1956)</f>
        <v>15</v>
      </c>
      <c t="str" s="27" r="F1956">
        <f>CONCATENATE("TAITsched:",(H1956*1000))</f>
        <v>TAITsched:20000</v>
      </c>
      <c s="18" r="G1956">
        <v>20</v>
      </c>
      <c s="8" r="H1956">
        <v>20</v>
      </c>
      <c s="36" r="I1956">
        <v>0</v>
      </c>
      <c t="str" s="27" r="J1956">
        <f>CONCATENATE("TAITbid:",(G1956*1000))</f>
        <v>TAITbid:20000</v>
      </c>
      <c t="str" s="27" r="K1956">
        <f>CONCATENATE("TAITUnscheduled:",(I1956*1000))</f>
        <v>TAITUnscheduled:0</v>
      </c>
      <c t="str" s="27" r="L1956">
        <f>CONCATENATE("TAITPlanned:",(N1956*1000))</f>
        <v>TAITPlanned:0</v>
      </c>
      <c t="str" s="27" r="M1956">
        <f>CONCATENATE("TAITSettled:",(P1956*1000))</f>
        <v>TAITSettled:20000</v>
      </c>
      <c s="36" r="N1956"/>
      <c s="34" r="O1956"/>
      <c s="8" r="P1956">
        <v>20</v>
      </c>
      <c s="17" r="Q1956"/>
      <c s="40" r="R1956"/>
      <c s="40" r="S1956"/>
      <c s="17" r="T1956"/>
      <c s="29" r="U1956">
        <f>(((20*AB1956)*AC1956)+(20*AA1956))*1</f>
        <v>0</v>
      </c>
      <c s="29" r="V1956">
        <f>IF((U1956=0),0,(S1956/U1956))</f>
        <v>0</v>
      </c>
      <c s="40" r="X1956">
        <f>(AA1956+AB1956)*AC1956</f>
        <v>0</v>
      </c>
      <c s="17" r="Y1956"/>
      <c s="31" r="AA1956"/>
      <c s="31" r="AB1956"/>
      <c s="31" r="AC1956"/>
      <c s="31" r="AD1956"/>
    </row>
    <row customHeight="1" r="1957" ht="12.0">
      <c s="19" r="A1957">
        <v>41811.4583333333</v>
      </c>
      <c s="23" r="B1957">
        <v>41811.5</v>
      </c>
      <c s="19" r="C1957">
        <f>A1957+TIME(5,0,0)</f>
        <v>41811.6666666667</v>
      </c>
      <c s="24" r="D1957">
        <f>DATE(YEAR(C1957),MONTH(C1957),DAY(C1957))</f>
        <v>41811</v>
      </c>
      <c s="27" r="E1957">
        <f>HOUR(C1957)</f>
        <v>16</v>
      </c>
      <c t="str" s="27" r="F1957">
        <f>CONCATENATE("TAITsched:",(H1957*1000))</f>
        <v>TAITsched:20000</v>
      </c>
      <c s="18" r="G1957">
        <v>20</v>
      </c>
      <c s="8" r="H1957">
        <v>20</v>
      </c>
      <c s="36" r="I1957">
        <v>0</v>
      </c>
      <c t="str" s="27" r="J1957">
        <f>CONCATENATE("TAITbid:",(G1957*1000))</f>
        <v>TAITbid:20000</v>
      </c>
      <c t="str" s="27" r="K1957">
        <f>CONCATENATE("TAITUnscheduled:",(I1957*1000))</f>
        <v>TAITUnscheduled:0</v>
      </c>
      <c t="str" s="27" r="L1957">
        <f>CONCATENATE("TAITPlanned:",(N1957*1000))</f>
        <v>TAITPlanned:0</v>
      </c>
      <c t="str" s="27" r="M1957">
        <f>CONCATENATE("TAITSettled:",(P1957*1000))</f>
        <v>TAITSettled:20000</v>
      </c>
      <c s="36" r="N1957"/>
      <c s="34" r="O1957"/>
      <c s="8" r="P1957">
        <v>20</v>
      </c>
      <c s="17" r="Q1957"/>
      <c s="40" r="R1957"/>
      <c s="40" r="S1957"/>
      <c s="17" r="T1957"/>
      <c s="29" r="U1957">
        <f>(((20*AB1957)*AC1957)+(20*AA1957))*1</f>
        <v>0</v>
      </c>
      <c s="29" r="V1957">
        <f>IF((U1957=0),0,(S1957/U1957))</f>
        <v>0</v>
      </c>
      <c s="40" r="X1957">
        <f>(AA1957+AB1957)*AC1957</f>
        <v>0</v>
      </c>
      <c s="17" r="Y1957"/>
      <c s="31" r="AA1957"/>
      <c s="31" r="AB1957"/>
      <c s="31" r="AC1957"/>
      <c s="31" r="AD1957"/>
    </row>
    <row customHeight="1" r="1958" ht="12.0">
      <c s="19" r="A1958">
        <v>41811.5</v>
      </c>
      <c s="23" r="B1958">
        <v>41811.5416666667</v>
      </c>
      <c s="19" r="C1958">
        <f>A1958+TIME(5,0,0)</f>
        <v>41811.7083333333</v>
      </c>
      <c s="24" r="D1958">
        <f>DATE(YEAR(C1958),MONTH(C1958),DAY(C1958))</f>
        <v>41811</v>
      </c>
      <c s="27" r="E1958">
        <f>HOUR(C1958)</f>
        <v>17</v>
      </c>
      <c t="str" s="27" r="F1958">
        <f>CONCATENATE("TAITsched:",(H1958*1000))</f>
        <v>TAITsched:20000</v>
      </c>
      <c s="18" r="G1958">
        <v>20</v>
      </c>
      <c s="8" r="H1958">
        <v>20</v>
      </c>
      <c s="36" r="I1958">
        <v>0</v>
      </c>
      <c t="str" s="27" r="J1958">
        <f>CONCATENATE("TAITbid:",(G1958*1000))</f>
        <v>TAITbid:20000</v>
      </c>
      <c t="str" s="27" r="K1958">
        <f>CONCATENATE("TAITUnscheduled:",(I1958*1000))</f>
        <v>TAITUnscheduled:0</v>
      </c>
      <c t="str" s="27" r="L1958">
        <f>CONCATENATE("TAITPlanned:",(N1958*1000))</f>
        <v>TAITPlanned:0</v>
      </c>
      <c t="str" s="27" r="M1958">
        <f>CONCATENATE("TAITSettled:",(P1958*1000))</f>
        <v>TAITSettled:20000</v>
      </c>
      <c s="36" r="N1958"/>
      <c s="34" r="O1958"/>
      <c s="8" r="P1958">
        <v>20</v>
      </c>
      <c s="17" r="Q1958"/>
      <c s="40" r="R1958"/>
      <c s="40" r="S1958"/>
      <c s="17" r="T1958"/>
      <c s="29" r="U1958">
        <f>(((20*AB1958)*AC1958)+(20*AA1958))*1</f>
        <v>0</v>
      </c>
      <c s="29" r="V1958">
        <f>IF((U1958=0),0,(S1958/U1958))</f>
        <v>0</v>
      </c>
      <c s="40" r="X1958">
        <f>(AA1958+AB1958)*AC1958</f>
        <v>0</v>
      </c>
      <c s="17" r="Y1958"/>
      <c s="31" r="AA1958"/>
      <c s="31" r="AB1958"/>
      <c s="31" r="AC1958"/>
      <c s="31" r="AD1958"/>
    </row>
    <row customHeight="1" r="1959" ht="12.0">
      <c s="19" r="A1959">
        <v>41811.5416666667</v>
      </c>
      <c s="23" r="B1959">
        <v>41811.5833333333</v>
      </c>
      <c s="19" r="C1959">
        <f>A1959+TIME(5,0,0)</f>
        <v>41811.75</v>
      </c>
      <c s="24" r="D1959">
        <f>DATE(YEAR(C1959),MONTH(C1959),DAY(C1959))</f>
        <v>41811</v>
      </c>
      <c s="27" r="E1959">
        <f>HOUR(C1959)</f>
        <v>18</v>
      </c>
      <c t="str" s="27" r="F1959">
        <f>CONCATENATE("TAITsched:",(H1959*1000))</f>
        <v>TAITsched:20000</v>
      </c>
      <c s="18" r="G1959">
        <v>20</v>
      </c>
      <c s="8" r="H1959">
        <v>20</v>
      </c>
      <c s="36" r="I1959">
        <v>0</v>
      </c>
      <c t="str" s="27" r="J1959">
        <f>CONCATENATE("TAITbid:",(G1959*1000))</f>
        <v>TAITbid:20000</v>
      </c>
      <c t="str" s="27" r="K1959">
        <f>CONCATENATE("TAITUnscheduled:",(I1959*1000))</f>
        <v>TAITUnscheduled:0</v>
      </c>
      <c t="str" s="27" r="L1959">
        <f>CONCATENATE("TAITPlanned:",(N1959*1000))</f>
        <v>TAITPlanned:0</v>
      </c>
      <c t="str" s="27" r="M1959">
        <f>CONCATENATE("TAITSettled:",(P1959*1000))</f>
        <v>TAITSettled:20000</v>
      </c>
      <c s="36" r="N1959"/>
      <c s="34" r="O1959"/>
      <c s="8" r="P1959">
        <v>20</v>
      </c>
      <c s="17" r="Q1959"/>
      <c s="40" r="R1959"/>
      <c s="40" r="S1959"/>
      <c s="17" r="T1959"/>
      <c s="29" r="U1959">
        <f>(((20*AB1959)*AC1959)+(20*AA1959))*1</f>
        <v>0</v>
      </c>
      <c s="29" r="V1959">
        <f>IF((U1959=0),0,(S1959/U1959))</f>
        <v>0</v>
      </c>
      <c s="40" r="X1959">
        <f>(AA1959+AB1959)*AC1959</f>
        <v>0</v>
      </c>
      <c s="17" r="Y1959"/>
      <c s="31" r="AA1959"/>
      <c s="31" r="AB1959"/>
      <c s="31" r="AC1959"/>
      <c s="31" r="AD1959"/>
    </row>
    <row customHeight="1" r="1960" ht="12.0">
      <c s="19" r="A1960">
        <v>41811.5833333333</v>
      </c>
      <c s="23" r="B1960">
        <v>41811.625</v>
      </c>
      <c s="19" r="C1960">
        <f>A1960+TIME(5,0,0)</f>
        <v>41811.7916666667</v>
      </c>
      <c s="24" r="D1960">
        <f>DATE(YEAR(C1960),MONTH(C1960),DAY(C1960))</f>
        <v>41811</v>
      </c>
      <c s="27" r="E1960">
        <f>HOUR(C1960)</f>
        <v>19</v>
      </c>
      <c t="str" s="27" r="F1960">
        <f>CONCATENATE("TAITsched:",(H1960*1000))</f>
        <v>TAITsched:20000</v>
      </c>
      <c s="18" r="G1960">
        <v>20</v>
      </c>
      <c s="8" r="H1960">
        <v>20</v>
      </c>
      <c s="36" r="I1960">
        <v>0</v>
      </c>
      <c t="str" s="27" r="J1960">
        <f>CONCATENATE("TAITbid:",(G1960*1000))</f>
        <v>TAITbid:20000</v>
      </c>
      <c t="str" s="27" r="K1960">
        <f>CONCATENATE("TAITUnscheduled:",(I1960*1000))</f>
        <v>TAITUnscheduled:0</v>
      </c>
      <c t="str" s="27" r="L1960">
        <f>CONCATENATE("TAITPlanned:",(N1960*1000))</f>
        <v>TAITPlanned:0</v>
      </c>
      <c t="str" s="27" r="M1960">
        <f>CONCATENATE("TAITSettled:",(P1960*1000))</f>
        <v>TAITSettled:20000</v>
      </c>
      <c s="36" r="N1960"/>
      <c s="34" r="O1960"/>
      <c s="8" r="P1960">
        <v>20</v>
      </c>
      <c s="17" r="Q1960"/>
      <c s="40" r="R1960"/>
      <c s="40" r="S1960"/>
      <c s="17" r="T1960"/>
      <c s="29" r="U1960">
        <f>(((20*AB1960)*AC1960)+(20*AA1960))*1</f>
        <v>0</v>
      </c>
      <c s="29" r="V1960">
        <f>IF((U1960=0),0,(S1960/U1960))</f>
        <v>0</v>
      </c>
      <c s="40" r="X1960">
        <f>(AA1960+AB1960)*AC1960</f>
        <v>0</v>
      </c>
      <c s="17" r="Y1960"/>
      <c s="31" r="AA1960"/>
      <c s="31" r="AB1960"/>
      <c s="31" r="AC1960"/>
      <c s="31" r="AD1960"/>
    </row>
    <row customHeight="1" r="1961" ht="12.0">
      <c s="19" r="A1961">
        <v>41811.625</v>
      </c>
      <c s="23" r="B1961">
        <v>41811.6666666667</v>
      </c>
      <c s="19" r="C1961">
        <f>A1961+TIME(5,0,0)</f>
        <v>41811.8333333333</v>
      </c>
      <c s="24" r="D1961">
        <f>DATE(YEAR(C1961),MONTH(C1961),DAY(C1961))</f>
        <v>41811</v>
      </c>
      <c s="27" r="E1961">
        <f>HOUR(C1961)</f>
        <v>20</v>
      </c>
      <c t="str" s="27" r="F1961">
        <f>CONCATENATE("TAITsched:",(H1961*1000))</f>
        <v>TAITsched:20000</v>
      </c>
      <c s="18" r="G1961">
        <v>20</v>
      </c>
      <c s="8" r="H1961">
        <v>20</v>
      </c>
      <c s="36" r="I1961">
        <v>0</v>
      </c>
      <c t="str" s="27" r="J1961">
        <f>CONCATENATE("TAITbid:",(G1961*1000))</f>
        <v>TAITbid:20000</v>
      </c>
      <c t="str" s="27" r="K1961">
        <f>CONCATENATE("TAITUnscheduled:",(I1961*1000))</f>
        <v>TAITUnscheduled:0</v>
      </c>
      <c t="str" s="27" r="L1961">
        <f>CONCATENATE("TAITPlanned:",(N1961*1000))</f>
        <v>TAITPlanned:0</v>
      </c>
      <c t="str" s="27" r="M1961">
        <f>CONCATENATE("TAITSettled:",(P1961*1000))</f>
        <v>TAITSettled:20000</v>
      </c>
      <c s="36" r="N1961"/>
      <c s="34" r="O1961"/>
      <c s="8" r="P1961">
        <v>20</v>
      </c>
      <c s="17" r="Q1961"/>
      <c s="40" r="R1961"/>
      <c s="40" r="S1961"/>
      <c s="17" r="T1961"/>
      <c s="29" r="U1961">
        <f>(((20*AB1961)*AC1961)+(20*AA1961))*1</f>
        <v>0</v>
      </c>
      <c s="29" r="V1961">
        <f>IF((U1961=0),0,(S1961/U1961))</f>
        <v>0</v>
      </c>
      <c s="40" r="X1961">
        <f>(AA1961+AB1961)*AC1961</f>
        <v>0</v>
      </c>
      <c s="17" r="Y1961"/>
      <c s="31" r="AA1961"/>
      <c s="31" r="AB1961"/>
      <c s="31" r="AC1961"/>
      <c s="31" r="AD1961"/>
    </row>
    <row customHeight="1" r="1962" ht="12.0">
      <c s="19" r="A1962">
        <v>41811.6666666667</v>
      </c>
      <c s="23" r="B1962">
        <v>41811.7083333333</v>
      </c>
      <c s="19" r="C1962">
        <f>A1962+TIME(5,0,0)</f>
        <v>41811.875</v>
      </c>
      <c s="24" r="D1962">
        <f>DATE(YEAR(C1962),MONTH(C1962),DAY(C1962))</f>
        <v>41811</v>
      </c>
      <c s="27" r="E1962">
        <f>HOUR(C1962)</f>
        <v>21</v>
      </c>
      <c t="str" s="27" r="F1962">
        <f>CONCATENATE("TAITsched:",(H1962*1000))</f>
        <v>TAITsched:20000</v>
      </c>
      <c s="18" r="G1962">
        <v>20</v>
      </c>
      <c s="8" r="H1962">
        <v>20</v>
      </c>
      <c s="36" r="I1962">
        <v>0</v>
      </c>
      <c t="str" s="27" r="J1962">
        <f>CONCATENATE("TAITbid:",(G1962*1000))</f>
        <v>TAITbid:20000</v>
      </c>
      <c t="str" s="27" r="K1962">
        <f>CONCATENATE("TAITUnscheduled:",(I1962*1000))</f>
        <v>TAITUnscheduled:0</v>
      </c>
      <c t="str" s="27" r="L1962">
        <f>CONCATENATE("TAITPlanned:",(N1962*1000))</f>
        <v>TAITPlanned:0</v>
      </c>
      <c t="str" s="27" r="M1962">
        <f>CONCATENATE("TAITSettled:",(P1962*1000))</f>
        <v>TAITSettled:20000</v>
      </c>
      <c s="36" r="N1962"/>
      <c s="34" r="O1962"/>
      <c s="8" r="P1962">
        <v>20</v>
      </c>
      <c s="17" r="Q1962"/>
      <c s="40" r="R1962"/>
      <c s="40" r="S1962"/>
      <c s="17" r="T1962"/>
      <c s="29" r="U1962">
        <f>(((20*AB1962)*AC1962)+(20*AA1962))*1</f>
        <v>0</v>
      </c>
      <c s="29" r="V1962">
        <f>IF((U1962=0),0,(S1962/U1962))</f>
        <v>0</v>
      </c>
      <c s="40" r="X1962">
        <f>(AA1962+AB1962)*AC1962</f>
        <v>0</v>
      </c>
      <c s="17" r="Y1962"/>
      <c s="31" r="AA1962"/>
      <c s="31" r="AB1962"/>
      <c s="31" r="AC1962"/>
      <c s="31" r="AD1962"/>
    </row>
    <row customHeight="1" r="1963" ht="12.0">
      <c s="19" r="A1963">
        <v>41811.7083333333</v>
      </c>
      <c s="23" r="B1963">
        <v>41811.75</v>
      </c>
      <c s="19" r="C1963">
        <f>A1963+TIME(5,0,0)</f>
        <v>41811.9166666667</v>
      </c>
      <c s="24" r="D1963">
        <f>DATE(YEAR(C1963),MONTH(C1963),DAY(C1963))</f>
        <v>41811</v>
      </c>
      <c s="27" r="E1963">
        <f>HOUR(C1963)</f>
        <v>22</v>
      </c>
      <c t="str" s="27" r="F1963">
        <f>CONCATENATE("TAITsched:",(H1963*1000))</f>
        <v>TAITsched:20000</v>
      </c>
      <c s="18" r="G1963">
        <v>20</v>
      </c>
      <c s="8" r="H1963">
        <v>20</v>
      </c>
      <c s="36" r="I1963">
        <v>0</v>
      </c>
      <c t="str" s="27" r="J1963">
        <f>CONCATENATE("TAITbid:",(G1963*1000))</f>
        <v>TAITbid:20000</v>
      </c>
      <c t="str" s="27" r="K1963">
        <f>CONCATENATE("TAITUnscheduled:",(I1963*1000))</f>
        <v>TAITUnscheduled:0</v>
      </c>
      <c t="str" s="27" r="L1963">
        <f>CONCATENATE("TAITPlanned:",(N1963*1000))</f>
        <v>TAITPlanned:0</v>
      </c>
      <c t="str" s="27" r="M1963">
        <f>CONCATENATE("TAITSettled:",(P1963*1000))</f>
        <v>TAITSettled:20000</v>
      </c>
      <c s="36" r="N1963"/>
      <c s="34" r="O1963"/>
      <c s="8" r="P1963">
        <v>20</v>
      </c>
      <c s="17" r="Q1963"/>
      <c s="40" r="R1963"/>
      <c s="40" r="S1963"/>
      <c s="17" r="T1963"/>
      <c s="29" r="U1963">
        <f>(((20*AB1963)*AC1963)+(20*AA1963))*1</f>
        <v>0</v>
      </c>
      <c s="29" r="V1963">
        <f>IF((U1963=0),0,(S1963/U1963))</f>
        <v>0</v>
      </c>
      <c s="40" r="X1963">
        <f>(AA1963+AB1963)*AC1963</f>
        <v>0</v>
      </c>
      <c s="17" r="Y1963"/>
      <c s="31" r="AA1963"/>
      <c s="31" r="AB1963"/>
      <c s="31" r="AC1963"/>
      <c s="31" r="AD1963"/>
    </row>
    <row customHeight="1" r="1964" ht="12.0">
      <c s="19" r="A1964">
        <v>41811.75</v>
      </c>
      <c s="23" r="B1964">
        <v>41811.7916666667</v>
      </c>
      <c s="19" r="C1964">
        <f>A1964+TIME(5,0,0)</f>
        <v>41811.9583333333</v>
      </c>
      <c s="24" r="D1964">
        <f>DATE(YEAR(C1964),MONTH(C1964),DAY(C1964))</f>
        <v>41811</v>
      </c>
      <c s="27" r="E1964">
        <f>HOUR(C1964)</f>
        <v>23</v>
      </c>
      <c t="str" s="27" r="F1964">
        <f>CONCATENATE("TAITsched:",(H1964*1000))</f>
        <v>TAITsched:20000</v>
      </c>
      <c s="18" r="G1964">
        <v>20</v>
      </c>
      <c s="8" r="H1964">
        <v>20</v>
      </c>
      <c s="36" r="I1964">
        <v>0</v>
      </c>
      <c t="str" s="27" r="J1964">
        <f>CONCATENATE("TAITbid:",(G1964*1000))</f>
        <v>TAITbid:20000</v>
      </c>
      <c t="str" s="27" r="K1964">
        <f>CONCATENATE("TAITUnscheduled:",(I1964*1000))</f>
        <v>TAITUnscheduled:0</v>
      </c>
      <c t="str" s="27" r="L1964">
        <f>CONCATENATE("TAITPlanned:",(N1964*1000))</f>
        <v>TAITPlanned:0</v>
      </c>
      <c t="str" s="27" r="M1964">
        <f>CONCATENATE("TAITSettled:",(P1964*1000))</f>
        <v>TAITSettled:20000</v>
      </c>
      <c s="36" r="N1964"/>
      <c s="34" r="O1964"/>
      <c s="8" r="P1964">
        <v>20</v>
      </c>
      <c s="17" r="Q1964"/>
      <c s="40" r="R1964"/>
      <c s="40" r="S1964"/>
      <c s="17" r="T1964"/>
      <c s="29" r="U1964">
        <f>(((20*AB1964)*AC1964)+(20*AA1964))*1</f>
        <v>0</v>
      </c>
      <c s="29" r="V1964">
        <f>IF((U1964=0),0,(S1964/U1964))</f>
        <v>0</v>
      </c>
      <c s="40" r="X1964">
        <f>(AA1964+AB1964)*AC1964</f>
        <v>0</v>
      </c>
      <c s="17" r="Y1964"/>
      <c s="31" r="AA1964"/>
      <c s="31" r="AB1964"/>
      <c s="31" r="AC1964"/>
      <c s="31" r="AD1964"/>
    </row>
    <row customHeight="1" r="1965" ht="12.0">
      <c s="19" r="A1965">
        <v>41811.7916666667</v>
      </c>
      <c s="23" r="B1965">
        <v>41811.8333333333</v>
      </c>
      <c s="19" r="C1965">
        <f>A1965+TIME(5,0,0)</f>
        <v>41812</v>
      </c>
      <c s="24" r="D1965">
        <f>DATE(YEAR(C1965),MONTH(C1965),DAY(C1965))</f>
        <v>41812</v>
      </c>
      <c s="27" r="E1965">
        <f>HOUR(C1965)</f>
        <v>0</v>
      </c>
      <c t="str" s="27" r="F1965">
        <f>CONCATENATE("TAITsched:",(H1965*1000))</f>
        <v>TAITsched:20000</v>
      </c>
      <c s="18" r="G1965">
        <v>20</v>
      </c>
      <c s="8" r="H1965">
        <v>20</v>
      </c>
      <c s="36" r="I1965">
        <v>0</v>
      </c>
      <c t="str" s="27" r="J1965">
        <f>CONCATENATE("TAITbid:",(G1965*1000))</f>
        <v>TAITbid:20000</v>
      </c>
      <c t="str" s="27" r="K1965">
        <f>CONCATENATE("TAITUnscheduled:",(I1965*1000))</f>
        <v>TAITUnscheduled:0</v>
      </c>
      <c t="str" s="27" r="L1965">
        <f>CONCATENATE("TAITPlanned:",(N1965*1000))</f>
        <v>TAITPlanned:0</v>
      </c>
      <c t="str" s="27" r="M1965">
        <f>CONCATENATE("TAITSettled:",(P1965*1000))</f>
        <v>TAITSettled:20000</v>
      </c>
      <c s="36" r="N1965"/>
      <c s="34" r="O1965"/>
      <c s="8" r="P1965">
        <v>20</v>
      </c>
      <c s="17" r="Q1965"/>
      <c s="40" r="R1965"/>
      <c s="40" r="S1965"/>
      <c s="17" r="T1965"/>
      <c s="29" r="U1965">
        <f>(((20*AB1965)*AC1965)+(20*AA1965))*1</f>
        <v>0</v>
      </c>
      <c s="29" r="V1965">
        <f>IF((U1965=0),0,(S1965/U1965))</f>
        <v>0</v>
      </c>
      <c s="40" r="X1965">
        <f>(AA1965+AB1965)*AC1965</f>
        <v>0</v>
      </c>
      <c s="17" r="Y1965"/>
      <c s="31" r="AA1965"/>
      <c s="31" r="AB1965"/>
      <c s="31" r="AC1965"/>
      <c s="31" r="AD1965"/>
    </row>
    <row customHeight="1" r="1966" ht="12.0">
      <c s="19" r="A1966">
        <v>41811.8333333333</v>
      </c>
      <c s="23" r="B1966">
        <v>41811.875</v>
      </c>
      <c s="19" r="C1966">
        <f>A1966+TIME(5,0,0)</f>
        <v>41812.0416666667</v>
      </c>
      <c s="24" r="D1966">
        <f>DATE(YEAR(C1966),MONTH(C1966),DAY(C1966))</f>
        <v>41812</v>
      </c>
      <c s="27" r="E1966">
        <f>HOUR(C1966)</f>
        <v>1</v>
      </c>
      <c t="str" s="27" r="F1966">
        <f>CONCATENATE("TAITsched:",(H1966*1000))</f>
        <v>TAITsched:20000</v>
      </c>
      <c s="18" r="G1966">
        <v>20</v>
      </c>
      <c s="8" r="H1966">
        <v>20</v>
      </c>
      <c s="36" r="I1966">
        <v>0</v>
      </c>
      <c t="str" s="27" r="J1966">
        <f>CONCATENATE("TAITbid:",(G1966*1000))</f>
        <v>TAITbid:20000</v>
      </c>
      <c t="str" s="27" r="K1966">
        <f>CONCATENATE("TAITUnscheduled:",(I1966*1000))</f>
        <v>TAITUnscheduled:0</v>
      </c>
      <c t="str" s="27" r="L1966">
        <f>CONCATENATE("TAITPlanned:",(N1966*1000))</f>
        <v>TAITPlanned:0</v>
      </c>
      <c t="str" s="27" r="M1966">
        <f>CONCATENATE("TAITSettled:",(P1966*1000))</f>
        <v>TAITSettled:20000</v>
      </c>
      <c s="36" r="N1966"/>
      <c s="34" r="O1966"/>
      <c s="8" r="P1966">
        <v>20</v>
      </c>
      <c s="17" r="Q1966"/>
      <c s="40" r="R1966"/>
      <c s="40" r="S1966"/>
      <c s="17" r="T1966"/>
      <c s="29" r="U1966">
        <f>(((20*AB1966)*AC1966)+(20*AA1966))*1</f>
        <v>0</v>
      </c>
      <c s="29" r="V1966">
        <f>IF((U1966=0),0,(S1966/U1966))</f>
        <v>0</v>
      </c>
      <c s="40" r="X1966">
        <f>(AA1966+AB1966)*AC1966</f>
        <v>0</v>
      </c>
      <c s="17" r="Y1966"/>
      <c s="31" r="AA1966"/>
      <c s="31" r="AB1966"/>
      <c s="31" r="AC1966"/>
      <c s="31" r="AD1966"/>
    </row>
    <row customHeight="1" r="1967" ht="12.0">
      <c s="19" r="A1967">
        <v>41811.875</v>
      </c>
      <c s="23" r="B1967">
        <v>41811.9166666667</v>
      </c>
      <c s="19" r="C1967">
        <f>A1967+TIME(5,0,0)</f>
        <v>41812.0833333333</v>
      </c>
      <c s="24" r="D1967">
        <f>DATE(YEAR(C1967),MONTH(C1967),DAY(C1967))</f>
        <v>41812</v>
      </c>
      <c s="27" r="E1967">
        <f>HOUR(C1967)</f>
        <v>2</v>
      </c>
      <c t="str" s="27" r="F1967">
        <f>CONCATENATE("TAITsched:",(H1967*1000))</f>
        <v>TAITsched:20000</v>
      </c>
      <c s="18" r="G1967">
        <v>20</v>
      </c>
      <c s="8" r="H1967">
        <v>20</v>
      </c>
      <c s="36" r="I1967">
        <v>0</v>
      </c>
      <c t="str" s="27" r="J1967">
        <f>CONCATENATE("TAITbid:",(G1967*1000))</f>
        <v>TAITbid:20000</v>
      </c>
      <c t="str" s="27" r="K1967">
        <f>CONCATENATE("TAITUnscheduled:",(I1967*1000))</f>
        <v>TAITUnscheduled:0</v>
      </c>
      <c t="str" s="27" r="L1967">
        <f>CONCATENATE("TAITPlanned:",(N1967*1000))</f>
        <v>TAITPlanned:0</v>
      </c>
      <c t="str" s="27" r="M1967">
        <f>CONCATENATE("TAITSettled:",(P1967*1000))</f>
        <v>TAITSettled:20000</v>
      </c>
      <c s="36" r="N1967"/>
      <c s="34" r="O1967"/>
      <c s="8" r="P1967">
        <v>20</v>
      </c>
      <c s="17" r="Q1967"/>
      <c s="40" r="R1967"/>
      <c s="40" r="S1967"/>
      <c s="17" r="T1967"/>
      <c s="29" r="U1967">
        <f>(((20*AB1967)*AC1967)+(20*AA1967))*1</f>
        <v>0</v>
      </c>
      <c s="29" r="V1967">
        <f>IF((U1967=0),0,(S1967/U1967))</f>
        <v>0</v>
      </c>
      <c s="40" r="X1967">
        <f>(AA1967+AB1967)*AC1967</f>
        <v>0</v>
      </c>
      <c s="17" r="Y1967"/>
      <c s="31" r="AA1967"/>
      <c s="31" r="AB1967"/>
      <c s="31" r="AC1967"/>
      <c s="31" r="AD1967"/>
    </row>
    <row customHeight="1" r="1968" ht="12.0">
      <c s="19" r="A1968">
        <v>41811.9166666667</v>
      </c>
      <c s="23" r="B1968">
        <v>41811.9583333333</v>
      </c>
      <c s="19" r="C1968">
        <f>A1968+TIME(5,0,0)</f>
        <v>41812.125</v>
      </c>
      <c s="24" r="D1968">
        <f>DATE(YEAR(C1968),MONTH(C1968),DAY(C1968))</f>
        <v>41812</v>
      </c>
      <c s="27" r="E1968">
        <f>HOUR(C1968)</f>
        <v>3</v>
      </c>
      <c t="str" s="27" r="F1968">
        <f>CONCATENATE("TAITsched:",(H1968*1000))</f>
        <v>TAITsched:20000</v>
      </c>
      <c s="18" r="G1968">
        <v>20</v>
      </c>
      <c s="8" r="H1968">
        <v>20</v>
      </c>
      <c s="36" r="I1968">
        <v>0</v>
      </c>
      <c t="str" s="27" r="J1968">
        <f>CONCATENATE("TAITbid:",(G1968*1000))</f>
        <v>TAITbid:20000</v>
      </c>
      <c t="str" s="27" r="K1968">
        <f>CONCATENATE("TAITUnscheduled:",(I1968*1000))</f>
        <v>TAITUnscheduled:0</v>
      </c>
      <c t="str" s="27" r="L1968">
        <f>CONCATENATE("TAITPlanned:",(N1968*1000))</f>
        <v>TAITPlanned:0</v>
      </c>
      <c t="str" s="27" r="M1968">
        <f>CONCATENATE("TAITSettled:",(P1968*1000))</f>
        <v>TAITSettled:20000</v>
      </c>
      <c s="36" r="N1968"/>
      <c s="34" r="O1968"/>
      <c s="8" r="P1968">
        <v>20</v>
      </c>
      <c s="17" r="Q1968"/>
      <c s="40" r="R1968"/>
      <c s="40" r="S1968"/>
      <c s="17" r="T1968"/>
      <c s="29" r="U1968">
        <f>(((20*AB1968)*AC1968)+(20*AA1968))*1</f>
        <v>0</v>
      </c>
      <c s="29" r="V1968">
        <f>IF((U1968=0),0,(S1968/U1968))</f>
        <v>0</v>
      </c>
      <c s="40" r="X1968">
        <f>(AA1968+AB1968)*AC1968</f>
        <v>0</v>
      </c>
      <c s="17" r="Y1968"/>
      <c s="31" r="AA1968"/>
      <c s="31" r="AB1968"/>
      <c s="31" r="AC1968"/>
      <c s="31" r="AD1968"/>
    </row>
    <row customHeight="1" r="1969" ht="12.0">
      <c s="19" r="A1969">
        <v>41811.9583333333</v>
      </c>
      <c s="23" r="B1969">
        <v>41812</v>
      </c>
      <c s="19" r="C1969">
        <f>A1969+TIME(5,0,0)</f>
        <v>41812.1666666667</v>
      </c>
      <c s="24" r="D1969">
        <f>DATE(YEAR(C1969),MONTH(C1969),DAY(C1969))</f>
        <v>41812</v>
      </c>
      <c s="27" r="E1969">
        <f>HOUR(C1969)</f>
        <v>4</v>
      </c>
      <c t="str" s="27" r="F1969">
        <f>CONCATENATE("TAITsched:",(H1969*1000))</f>
        <v>TAITsched:20000</v>
      </c>
      <c s="18" r="G1969">
        <v>20</v>
      </c>
      <c s="8" r="H1969">
        <v>20</v>
      </c>
      <c s="36" r="I1969">
        <v>0</v>
      </c>
      <c t="str" s="27" r="J1969">
        <f>CONCATENATE("TAITbid:",(G1969*1000))</f>
        <v>TAITbid:20000</v>
      </c>
      <c t="str" s="27" r="K1969">
        <f>CONCATENATE("TAITUnscheduled:",(I1969*1000))</f>
        <v>TAITUnscheduled:0</v>
      </c>
      <c t="str" s="27" r="L1969">
        <f>CONCATENATE("TAITPlanned:",(N1969*1000))</f>
        <v>TAITPlanned:0</v>
      </c>
      <c t="str" s="27" r="M1969">
        <f>CONCATENATE("TAITSettled:",(P1969*1000))</f>
        <v>TAITSettled:20000</v>
      </c>
      <c s="36" r="N1969"/>
      <c s="34" r="O1969"/>
      <c s="8" r="P1969">
        <v>20</v>
      </c>
      <c s="17" r="Q1969"/>
      <c s="40" r="R1969"/>
      <c s="40" r="S1969"/>
      <c s="17" r="T1969"/>
      <c s="29" r="U1969">
        <f>(((20*AB1969)*AC1969)+(20*AA1969))*1</f>
        <v>0</v>
      </c>
      <c s="29" r="V1969">
        <f>IF((U1969=0),0,(S1969/U1969))</f>
        <v>0</v>
      </c>
      <c s="40" r="X1969">
        <f>(AA1969+AB1969)*AC1969</f>
        <v>0</v>
      </c>
      <c s="17" r="Y1969"/>
      <c s="31" r="AA1969"/>
      <c s="31" r="AB1969"/>
      <c s="31" r="AC1969"/>
      <c s="31" r="AD1969"/>
    </row>
    <row customHeight="1" r="1970" ht="12.0">
      <c s="19" r="A1970">
        <v>41812</v>
      </c>
      <c s="23" r="B1970">
        <v>41812.0416666667</v>
      </c>
      <c s="19" r="C1970">
        <f>A1970+TIME(5,0,0)</f>
        <v>41812.2083333333</v>
      </c>
      <c s="24" r="D1970">
        <f>DATE(YEAR(C1970),MONTH(C1970),DAY(C1970))</f>
        <v>41812</v>
      </c>
      <c s="27" r="E1970">
        <f>HOUR(C1970)</f>
        <v>5</v>
      </c>
      <c t="str" s="27" r="F1970">
        <f>CONCATENATE("TAITsched:",(H1970*1000))</f>
        <v>TAITsched:20000</v>
      </c>
      <c s="18" r="G1970">
        <v>20</v>
      </c>
      <c s="8" r="H1970">
        <v>20</v>
      </c>
      <c s="36" r="I1970">
        <v>0</v>
      </c>
      <c t="str" s="27" r="J1970">
        <f>CONCATENATE("TAITbid:",(G1970*1000))</f>
        <v>TAITbid:20000</v>
      </c>
      <c t="str" s="27" r="K1970">
        <f>CONCATENATE("TAITUnscheduled:",(I1970*1000))</f>
        <v>TAITUnscheduled:0</v>
      </c>
      <c t="str" s="27" r="L1970">
        <f>CONCATENATE("TAITPlanned:",(N1970*1000))</f>
        <v>TAITPlanned:0</v>
      </c>
      <c t="str" s="27" r="M1970">
        <f>CONCATENATE("TAITSettled:",(P1970*1000))</f>
        <v>TAITSettled:20000</v>
      </c>
      <c s="36" r="N1970"/>
      <c s="34" r="O1970"/>
      <c s="8" r="P1970">
        <v>20</v>
      </c>
      <c s="17" r="Q1970"/>
      <c s="40" r="R1970"/>
      <c s="40" r="S1970"/>
      <c s="17" r="T1970"/>
      <c s="29" r="U1970">
        <f>(((20*AB1970)*AC1970)+(20*AA1970))*1</f>
        <v>0</v>
      </c>
      <c s="29" r="V1970">
        <f>IF((U1970=0),0,(S1970/U1970))</f>
        <v>0</v>
      </c>
      <c s="40" r="X1970">
        <f>(AA1970+AB1970)*AC1970</f>
        <v>0</v>
      </c>
      <c s="17" r="Y1970"/>
      <c s="31" r="AA1970"/>
      <c s="31" r="AB1970"/>
      <c s="31" r="AC1970"/>
      <c s="31" r="AD1970"/>
    </row>
    <row customHeight="1" r="1971" ht="12.0">
      <c s="19" r="A1971">
        <v>41812.0416666667</v>
      </c>
      <c s="23" r="B1971">
        <v>41812.0833333333</v>
      </c>
      <c s="19" r="C1971">
        <f>A1971+TIME(5,0,0)</f>
        <v>41812.25</v>
      </c>
      <c s="24" r="D1971">
        <f>DATE(YEAR(C1971),MONTH(C1971),DAY(C1971))</f>
        <v>41812</v>
      </c>
      <c s="27" r="E1971">
        <f>HOUR(C1971)</f>
        <v>6</v>
      </c>
      <c t="str" s="27" r="F1971">
        <f>CONCATENATE("TAITsched:",(H1971*1000))</f>
        <v>TAITsched:20000</v>
      </c>
      <c s="18" r="G1971">
        <v>20</v>
      </c>
      <c s="8" r="H1971">
        <v>20</v>
      </c>
      <c s="36" r="I1971">
        <v>0</v>
      </c>
      <c t="str" s="27" r="J1971">
        <f>CONCATENATE("TAITbid:",(G1971*1000))</f>
        <v>TAITbid:20000</v>
      </c>
      <c t="str" s="27" r="K1971">
        <f>CONCATENATE("TAITUnscheduled:",(I1971*1000))</f>
        <v>TAITUnscheduled:0</v>
      </c>
      <c t="str" s="27" r="L1971">
        <f>CONCATENATE("TAITPlanned:",(N1971*1000))</f>
        <v>TAITPlanned:0</v>
      </c>
      <c t="str" s="27" r="M1971">
        <f>CONCATENATE("TAITSettled:",(P1971*1000))</f>
        <v>TAITSettled:20000</v>
      </c>
      <c s="36" r="N1971"/>
      <c s="34" r="O1971"/>
      <c s="8" r="P1971">
        <v>20</v>
      </c>
      <c s="17" r="Q1971"/>
      <c s="40" r="R1971"/>
      <c s="40" r="S1971"/>
      <c s="17" r="T1971"/>
      <c s="29" r="U1971">
        <f>(((20*AB1971)*AC1971)+(20*AA1971))*1</f>
        <v>0</v>
      </c>
      <c s="29" r="V1971">
        <f>IF((U1971=0),0,(S1971/U1971))</f>
        <v>0</v>
      </c>
      <c s="40" r="X1971">
        <f>(AA1971+AB1971)*AC1971</f>
        <v>0</v>
      </c>
      <c s="17" r="Y1971"/>
      <c s="31" r="AA1971"/>
      <c s="31" r="AB1971"/>
      <c s="31" r="AC1971"/>
      <c s="31" r="AD1971"/>
    </row>
    <row customHeight="1" r="1972" ht="12.0">
      <c s="19" r="A1972">
        <v>41812.0833333333</v>
      </c>
      <c s="23" r="B1972">
        <v>41812.125</v>
      </c>
      <c s="19" r="C1972">
        <f>A1972+TIME(5,0,0)</f>
        <v>41812.2916666667</v>
      </c>
      <c s="24" r="D1972">
        <f>DATE(YEAR(C1972),MONTH(C1972),DAY(C1972))</f>
        <v>41812</v>
      </c>
      <c s="27" r="E1972">
        <f>HOUR(C1972)</f>
        <v>7</v>
      </c>
      <c t="str" s="27" r="F1972">
        <f>CONCATENATE("TAITsched:",(H1972*1000))</f>
        <v>TAITsched:20000</v>
      </c>
      <c s="18" r="G1972">
        <v>20</v>
      </c>
      <c s="8" r="H1972">
        <v>20</v>
      </c>
      <c s="36" r="I1972">
        <v>0</v>
      </c>
      <c t="str" s="27" r="J1972">
        <f>CONCATENATE("TAITbid:",(G1972*1000))</f>
        <v>TAITbid:20000</v>
      </c>
      <c t="str" s="27" r="K1972">
        <f>CONCATENATE("TAITUnscheduled:",(I1972*1000))</f>
        <v>TAITUnscheduled:0</v>
      </c>
      <c t="str" s="27" r="L1972">
        <f>CONCATENATE("TAITPlanned:",(N1972*1000))</f>
        <v>TAITPlanned:0</v>
      </c>
      <c t="str" s="27" r="M1972">
        <f>CONCATENATE("TAITSettled:",(P1972*1000))</f>
        <v>TAITSettled:20000</v>
      </c>
      <c s="36" r="N1972"/>
      <c s="34" r="O1972"/>
      <c s="8" r="P1972">
        <v>20</v>
      </c>
      <c s="17" r="Q1972"/>
      <c s="40" r="R1972"/>
      <c s="40" r="S1972"/>
      <c s="17" r="T1972"/>
      <c s="29" r="U1972">
        <f>(((20*AB1972)*AC1972)+(20*AA1972))*1</f>
        <v>0</v>
      </c>
      <c s="29" r="V1972">
        <f>IF((U1972=0),0,(S1972/U1972))</f>
        <v>0</v>
      </c>
      <c s="40" r="X1972">
        <f>(AA1972+AB1972)*AC1972</f>
        <v>0</v>
      </c>
      <c s="17" r="Y1972"/>
      <c s="31" r="AA1972"/>
      <c s="31" r="AB1972"/>
      <c s="31" r="AC1972"/>
      <c s="31" r="AD1972"/>
    </row>
    <row customHeight="1" r="1973" ht="12.0">
      <c s="19" r="A1973">
        <v>41812.125</v>
      </c>
      <c s="23" r="B1973">
        <v>41812.1666666667</v>
      </c>
      <c s="19" r="C1973">
        <f>A1973+TIME(5,0,0)</f>
        <v>41812.3333333333</v>
      </c>
      <c s="24" r="D1973">
        <f>DATE(YEAR(C1973),MONTH(C1973),DAY(C1973))</f>
        <v>41812</v>
      </c>
      <c s="27" r="E1973">
        <f>HOUR(C1973)</f>
        <v>8</v>
      </c>
      <c t="str" s="27" r="F1973">
        <f>CONCATENATE("TAITsched:",(H1973*1000))</f>
        <v>TAITsched:20000</v>
      </c>
      <c s="18" r="G1973">
        <v>20</v>
      </c>
      <c s="8" r="H1973">
        <v>20</v>
      </c>
      <c s="36" r="I1973">
        <v>0</v>
      </c>
      <c t="str" s="27" r="J1973">
        <f>CONCATENATE("TAITbid:",(G1973*1000))</f>
        <v>TAITbid:20000</v>
      </c>
      <c t="str" s="27" r="K1973">
        <f>CONCATENATE("TAITUnscheduled:",(I1973*1000))</f>
        <v>TAITUnscheduled:0</v>
      </c>
      <c t="str" s="27" r="L1973">
        <f>CONCATENATE("TAITPlanned:",(N1973*1000))</f>
        <v>TAITPlanned:0</v>
      </c>
      <c t="str" s="27" r="M1973">
        <f>CONCATENATE("TAITSettled:",(P1973*1000))</f>
        <v>TAITSettled:20000</v>
      </c>
      <c s="36" r="N1973"/>
      <c s="34" r="O1973"/>
      <c s="8" r="P1973">
        <v>20</v>
      </c>
      <c s="17" r="Q1973"/>
      <c s="40" r="R1973"/>
      <c s="40" r="S1973"/>
      <c s="17" r="T1973"/>
      <c s="29" r="U1973">
        <f>(((20*AB1973)*AC1973)+(20*AA1973))*1</f>
        <v>0</v>
      </c>
      <c s="29" r="V1973">
        <f>IF((U1973=0),0,(S1973/U1973))</f>
        <v>0</v>
      </c>
      <c s="40" r="X1973">
        <f>(AA1973+AB1973)*AC1973</f>
        <v>0</v>
      </c>
      <c s="17" r="Y1973"/>
      <c s="31" r="AA1973"/>
      <c s="31" r="AB1973"/>
      <c s="31" r="AC1973"/>
      <c s="31" r="AD1973"/>
    </row>
    <row customHeight="1" r="1974" ht="12.0">
      <c s="19" r="A1974">
        <v>41812.1666666667</v>
      </c>
      <c s="23" r="B1974">
        <v>41812.2083333333</v>
      </c>
      <c s="19" r="C1974">
        <f>A1974+TIME(5,0,0)</f>
        <v>41812.375</v>
      </c>
      <c s="24" r="D1974">
        <f>DATE(YEAR(C1974),MONTH(C1974),DAY(C1974))</f>
        <v>41812</v>
      </c>
      <c s="27" r="E1974">
        <f>HOUR(C1974)</f>
        <v>9</v>
      </c>
      <c t="str" s="27" r="F1974">
        <f>CONCATENATE("TAITsched:",(H1974*1000))</f>
        <v>TAITsched:20000</v>
      </c>
      <c s="18" r="G1974">
        <v>20</v>
      </c>
      <c s="8" r="H1974">
        <v>20</v>
      </c>
      <c s="36" r="I1974">
        <v>0</v>
      </c>
      <c t="str" s="27" r="J1974">
        <f>CONCATENATE("TAITbid:",(G1974*1000))</f>
        <v>TAITbid:20000</v>
      </c>
      <c t="str" s="27" r="K1974">
        <f>CONCATENATE("TAITUnscheduled:",(I1974*1000))</f>
        <v>TAITUnscheduled:0</v>
      </c>
      <c t="str" s="27" r="L1974">
        <f>CONCATENATE("TAITPlanned:",(N1974*1000))</f>
        <v>TAITPlanned:0</v>
      </c>
      <c t="str" s="27" r="M1974">
        <f>CONCATENATE("TAITSettled:",(P1974*1000))</f>
        <v>TAITSettled:20000</v>
      </c>
      <c s="36" r="N1974"/>
      <c s="34" r="O1974"/>
      <c s="8" r="P1974">
        <v>20</v>
      </c>
      <c s="17" r="Q1974"/>
      <c s="40" r="R1974"/>
      <c s="40" r="S1974"/>
      <c s="17" r="T1974"/>
      <c s="29" r="U1974">
        <f>(((20*AB1974)*AC1974)+(20*AA1974))*1</f>
        <v>0</v>
      </c>
      <c s="29" r="V1974">
        <f>IF((U1974=0),0,(S1974/U1974))</f>
        <v>0</v>
      </c>
      <c s="40" r="X1974">
        <f>(AA1974+AB1974)*AC1974</f>
        <v>0</v>
      </c>
      <c s="17" r="Y1974"/>
      <c s="31" r="AA1974"/>
      <c s="31" r="AB1974"/>
      <c s="31" r="AC1974"/>
      <c s="31" r="AD1974"/>
    </row>
    <row customHeight="1" r="1975" ht="12.0">
      <c s="19" r="A1975">
        <v>41812.2083333333</v>
      </c>
      <c s="23" r="B1975">
        <v>41812.25</v>
      </c>
      <c s="19" r="C1975">
        <f>A1975+TIME(5,0,0)</f>
        <v>41812.4166666667</v>
      </c>
      <c s="24" r="D1975">
        <f>DATE(YEAR(C1975),MONTH(C1975),DAY(C1975))</f>
        <v>41812</v>
      </c>
      <c s="27" r="E1975">
        <f>HOUR(C1975)</f>
        <v>10</v>
      </c>
      <c t="str" s="27" r="F1975">
        <f>CONCATENATE("TAITsched:",(H1975*1000))</f>
        <v>TAITsched:20000</v>
      </c>
      <c s="18" r="G1975">
        <v>20</v>
      </c>
      <c s="8" r="H1975">
        <v>20</v>
      </c>
      <c s="36" r="I1975">
        <v>0</v>
      </c>
      <c t="str" s="27" r="J1975">
        <f>CONCATENATE("TAITbid:",(G1975*1000))</f>
        <v>TAITbid:20000</v>
      </c>
      <c t="str" s="27" r="K1975">
        <f>CONCATENATE("TAITUnscheduled:",(I1975*1000))</f>
        <v>TAITUnscheduled:0</v>
      </c>
      <c t="str" s="27" r="L1975">
        <f>CONCATENATE("TAITPlanned:",(N1975*1000))</f>
        <v>TAITPlanned:0</v>
      </c>
      <c t="str" s="27" r="M1975">
        <f>CONCATENATE("TAITSettled:",(P1975*1000))</f>
        <v>TAITSettled:20000</v>
      </c>
      <c s="36" r="N1975"/>
      <c s="34" r="O1975"/>
      <c s="8" r="P1975">
        <v>20</v>
      </c>
      <c s="17" r="Q1975"/>
      <c s="40" r="R1975"/>
      <c s="40" r="S1975"/>
      <c s="17" r="T1975"/>
      <c s="29" r="U1975">
        <f>(((20*AB1975)*AC1975)+(20*AA1975))*1</f>
        <v>0</v>
      </c>
      <c s="29" r="V1975">
        <f>IF((U1975=0),0,(S1975/U1975))</f>
        <v>0</v>
      </c>
      <c s="40" r="X1975">
        <f>(AA1975+AB1975)*AC1975</f>
        <v>0</v>
      </c>
      <c s="17" r="Y1975"/>
      <c s="31" r="AA1975"/>
      <c s="31" r="AB1975"/>
      <c s="31" r="AC1975"/>
      <c s="31" r="AD1975"/>
    </row>
    <row customHeight="1" r="1976" ht="12.0">
      <c s="19" r="A1976">
        <v>41812.25</v>
      </c>
      <c s="23" r="B1976">
        <v>41812.2916666667</v>
      </c>
      <c s="19" r="C1976">
        <f>A1976+TIME(5,0,0)</f>
        <v>41812.4583333333</v>
      </c>
      <c s="24" r="D1976">
        <f>DATE(YEAR(C1976),MONTH(C1976),DAY(C1976))</f>
        <v>41812</v>
      </c>
      <c s="27" r="E1976">
        <f>HOUR(C1976)</f>
        <v>11</v>
      </c>
      <c t="str" s="27" r="F1976">
        <f>CONCATENATE("TAITsched:",(H1976*1000))</f>
        <v>TAITsched:20000</v>
      </c>
      <c s="18" r="G1976">
        <v>20</v>
      </c>
      <c s="8" r="H1976">
        <v>20</v>
      </c>
      <c s="36" r="I1976">
        <v>0</v>
      </c>
      <c t="str" s="27" r="J1976">
        <f>CONCATENATE("TAITbid:",(G1976*1000))</f>
        <v>TAITbid:20000</v>
      </c>
      <c t="str" s="27" r="K1976">
        <f>CONCATENATE("TAITUnscheduled:",(I1976*1000))</f>
        <v>TAITUnscheduled:0</v>
      </c>
      <c t="str" s="27" r="L1976">
        <f>CONCATENATE("TAITPlanned:",(N1976*1000))</f>
        <v>TAITPlanned:0</v>
      </c>
      <c t="str" s="27" r="M1976">
        <f>CONCATENATE("TAITSettled:",(P1976*1000))</f>
        <v>TAITSettled:20000</v>
      </c>
      <c s="36" r="N1976"/>
      <c s="34" r="O1976"/>
      <c s="8" r="P1976">
        <v>20</v>
      </c>
      <c s="17" r="Q1976"/>
      <c s="40" r="R1976"/>
      <c s="40" r="S1976"/>
      <c s="17" r="T1976"/>
      <c s="29" r="U1976">
        <f>(((20*AB1976)*AC1976)+(20*AA1976))*1</f>
        <v>0</v>
      </c>
      <c s="29" r="V1976">
        <f>IF((U1976=0),0,(S1976/U1976))</f>
        <v>0</v>
      </c>
      <c s="40" r="X1976">
        <f>(AA1976+AB1976)*AC1976</f>
        <v>0</v>
      </c>
      <c s="17" r="Y1976"/>
      <c s="31" r="AA1976"/>
      <c s="31" r="AB1976"/>
      <c s="31" r="AC1976"/>
      <c s="31" r="AD1976"/>
    </row>
    <row customHeight="1" r="1977" ht="12.0">
      <c s="19" r="A1977">
        <v>41812.2916666667</v>
      </c>
      <c s="23" r="B1977">
        <v>41812.3333333333</v>
      </c>
      <c s="19" r="C1977">
        <f>A1977+TIME(5,0,0)</f>
        <v>41812.5</v>
      </c>
      <c s="24" r="D1977">
        <f>DATE(YEAR(C1977),MONTH(C1977),DAY(C1977))</f>
        <v>41812</v>
      </c>
      <c s="27" r="E1977">
        <f>HOUR(C1977)</f>
        <v>12</v>
      </c>
      <c t="str" s="27" r="F1977">
        <f>CONCATENATE("TAITsched:",(H1977*1000))</f>
        <v>TAITsched:20000</v>
      </c>
      <c s="18" r="G1977">
        <v>20</v>
      </c>
      <c s="8" r="H1977">
        <v>20</v>
      </c>
      <c s="36" r="I1977">
        <v>0</v>
      </c>
      <c t="str" s="27" r="J1977">
        <f>CONCATENATE("TAITbid:",(G1977*1000))</f>
        <v>TAITbid:20000</v>
      </c>
      <c t="str" s="27" r="K1977">
        <f>CONCATENATE("TAITUnscheduled:",(I1977*1000))</f>
        <v>TAITUnscheduled:0</v>
      </c>
      <c t="str" s="27" r="L1977">
        <f>CONCATENATE("TAITPlanned:",(N1977*1000))</f>
        <v>TAITPlanned:0</v>
      </c>
      <c t="str" s="27" r="M1977">
        <f>CONCATENATE("TAITSettled:",(P1977*1000))</f>
        <v>TAITSettled:20000</v>
      </c>
      <c s="36" r="N1977"/>
      <c s="34" r="O1977"/>
      <c s="8" r="P1977">
        <v>20</v>
      </c>
      <c s="17" r="Q1977"/>
      <c s="40" r="R1977"/>
      <c s="40" r="S1977"/>
      <c s="17" r="T1977"/>
      <c s="29" r="U1977">
        <f>(((20*AB1977)*AC1977)+(20*AA1977))*1</f>
        <v>0</v>
      </c>
      <c s="29" r="V1977">
        <f>IF((U1977=0),0,(S1977/U1977))</f>
        <v>0</v>
      </c>
      <c s="40" r="X1977">
        <f>(AA1977+AB1977)*AC1977</f>
        <v>0</v>
      </c>
      <c s="17" r="Y1977"/>
      <c s="31" r="AA1977"/>
      <c s="31" r="AB1977"/>
      <c s="31" r="AC1977"/>
      <c s="31" r="AD1977"/>
    </row>
    <row customHeight="1" r="1978" ht="12.0">
      <c s="19" r="A1978">
        <v>41812.3333333333</v>
      </c>
      <c s="23" r="B1978">
        <v>41812.375</v>
      </c>
      <c s="19" r="C1978">
        <f>A1978+TIME(5,0,0)</f>
        <v>41812.5416666667</v>
      </c>
      <c s="24" r="D1978">
        <f>DATE(YEAR(C1978),MONTH(C1978),DAY(C1978))</f>
        <v>41812</v>
      </c>
      <c s="27" r="E1978">
        <f>HOUR(C1978)</f>
        <v>13</v>
      </c>
      <c t="str" s="27" r="F1978">
        <f>CONCATENATE("TAITsched:",(H1978*1000))</f>
        <v>TAITsched:20000</v>
      </c>
      <c s="18" r="G1978">
        <v>20</v>
      </c>
      <c s="8" r="H1978">
        <v>20</v>
      </c>
      <c s="36" r="I1978">
        <v>0</v>
      </c>
      <c t="str" s="27" r="J1978">
        <f>CONCATENATE("TAITbid:",(G1978*1000))</f>
        <v>TAITbid:20000</v>
      </c>
      <c t="str" s="27" r="K1978">
        <f>CONCATENATE("TAITUnscheduled:",(I1978*1000))</f>
        <v>TAITUnscheduled:0</v>
      </c>
      <c t="str" s="27" r="L1978">
        <f>CONCATENATE("TAITPlanned:",(N1978*1000))</f>
        <v>TAITPlanned:0</v>
      </c>
      <c t="str" s="27" r="M1978">
        <f>CONCATENATE("TAITSettled:",(P1978*1000))</f>
        <v>TAITSettled:20000</v>
      </c>
      <c s="36" r="N1978"/>
      <c s="34" r="O1978"/>
      <c s="8" r="P1978">
        <v>20</v>
      </c>
      <c s="17" r="Q1978"/>
      <c s="40" r="R1978"/>
      <c s="40" r="S1978"/>
      <c s="17" r="T1978"/>
      <c s="29" r="U1978">
        <f>(((20*AB1978)*AC1978)+(20*AA1978))*1</f>
        <v>0</v>
      </c>
      <c s="29" r="V1978">
        <f>IF((U1978=0),0,(S1978/U1978))</f>
        <v>0</v>
      </c>
      <c s="40" r="X1978">
        <f>(AA1978+AB1978)*AC1978</f>
        <v>0</v>
      </c>
      <c s="17" r="Y1978"/>
      <c s="31" r="AA1978"/>
      <c s="31" r="AB1978"/>
      <c s="31" r="AC1978"/>
      <c s="31" r="AD1978"/>
    </row>
    <row customHeight="1" r="1979" ht="12.0">
      <c s="19" r="A1979">
        <v>41812.375</v>
      </c>
      <c s="23" r="B1979">
        <v>41812.4166666667</v>
      </c>
      <c s="19" r="C1979">
        <f>A1979+TIME(5,0,0)</f>
        <v>41812.5833333333</v>
      </c>
      <c s="24" r="D1979">
        <f>DATE(YEAR(C1979),MONTH(C1979),DAY(C1979))</f>
        <v>41812</v>
      </c>
      <c s="27" r="E1979">
        <f>HOUR(C1979)</f>
        <v>14</v>
      </c>
      <c t="str" s="27" r="F1979">
        <f>CONCATENATE("TAITsched:",(H1979*1000))</f>
        <v>TAITsched:20000</v>
      </c>
      <c s="18" r="G1979">
        <v>20</v>
      </c>
      <c s="8" r="H1979">
        <v>20</v>
      </c>
      <c s="36" r="I1979">
        <v>0</v>
      </c>
      <c t="str" s="27" r="J1979">
        <f>CONCATENATE("TAITbid:",(G1979*1000))</f>
        <v>TAITbid:20000</v>
      </c>
      <c t="str" s="27" r="K1979">
        <f>CONCATENATE("TAITUnscheduled:",(I1979*1000))</f>
        <v>TAITUnscheduled:0</v>
      </c>
      <c t="str" s="27" r="L1979">
        <f>CONCATENATE("TAITPlanned:",(N1979*1000))</f>
        <v>TAITPlanned:0</v>
      </c>
      <c t="str" s="27" r="M1979">
        <f>CONCATENATE("TAITSettled:",(P1979*1000))</f>
        <v>TAITSettled:20000</v>
      </c>
      <c s="36" r="N1979"/>
      <c s="34" r="O1979"/>
      <c s="8" r="P1979">
        <v>20</v>
      </c>
      <c s="17" r="Q1979"/>
      <c s="40" r="R1979"/>
      <c s="40" r="S1979"/>
      <c s="17" r="T1979"/>
      <c s="29" r="U1979">
        <f>(((20*AB1979)*AC1979)+(20*AA1979))*1</f>
        <v>0</v>
      </c>
      <c s="29" r="V1979">
        <f>IF((U1979=0),0,(S1979/U1979))</f>
        <v>0</v>
      </c>
      <c s="40" r="X1979">
        <f>(AA1979+AB1979)*AC1979</f>
        <v>0</v>
      </c>
      <c s="17" r="Y1979"/>
      <c s="31" r="AA1979"/>
      <c s="31" r="AB1979"/>
      <c s="31" r="AC1979"/>
      <c s="31" r="AD1979"/>
    </row>
    <row customHeight="1" r="1980" ht="12.0">
      <c s="19" r="A1980">
        <v>41812.4166666667</v>
      </c>
      <c s="23" r="B1980">
        <v>41812.4583333333</v>
      </c>
      <c s="19" r="C1980">
        <f>A1980+TIME(5,0,0)</f>
        <v>41812.625</v>
      </c>
      <c s="24" r="D1980">
        <f>DATE(YEAR(C1980),MONTH(C1980),DAY(C1980))</f>
        <v>41812</v>
      </c>
      <c s="27" r="E1980">
        <f>HOUR(C1980)</f>
        <v>15</v>
      </c>
      <c t="str" s="27" r="F1980">
        <f>CONCATENATE("TAITsched:",(H1980*1000))</f>
        <v>TAITsched:20000</v>
      </c>
      <c s="18" r="G1980">
        <v>20</v>
      </c>
      <c s="8" r="H1980">
        <v>20</v>
      </c>
      <c s="36" r="I1980">
        <v>0</v>
      </c>
      <c t="str" s="27" r="J1980">
        <f>CONCATENATE("TAITbid:",(G1980*1000))</f>
        <v>TAITbid:20000</v>
      </c>
      <c t="str" s="27" r="K1980">
        <f>CONCATENATE("TAITUnscheduled:",(I1980*1000))</f>
        <v>TAITUnscheduled:0</v>
      </c>
      <c t="str" s="27" r="L1980">
        <f>CONCATENATE("TAITPlanned:",(N1980*1000))</f>
        <v>TAITPlanned:0</v>
      </c>
      <c t="str" s="27" r="M1980">
        <f>CONCATENATE("TAITSettled:",(P1980*1000))</f>
        <v>TAITSettled:20000</v>
      </c>
      <c s="36" r="N1980"/>
      <c s="34" r="O1980"/>
      <c s="8" r="P1980">
        <v>20</v>
      </c>
      <c s="17" r="Q1980"/>
      <c s="40" r="R1980"/>
      <c s="40" r="S1980"/>
      <c s="17" r="T1980"/>
      <c s="29" r="U1980">
        <f>(((20*AB1980)*AC1980)+(20*AA1980))*1</f>
        <v>0</v>
      </c>
      <c s="29" r="V1980">
        <f>IF((U1980=0),0,(S1980/U1980))</f>
        <v>0</v>
      </c>
      <c s="40" r="X1980">
        <f>(AA1980+AB1980)*AC1980</f>
        <v>0</v>
      </c>
      <c s="17" r="Y1980"/>
      <c s="31" r="AA1980"/>
      <c s="31" r="AB1980"/>
      <c s="31" r="AC1980"/>
      <c s="31" r="AD1980"/>
    </row>
    <row customHeight="1" r="1981" ht="12.0">
      <c s="19" r="A1981">
        <v>41812.4583333333</v>
      </c>
      <c s="23" r="B1981">
        <v>41812.5</v>
      </c>
      <c s="19" r="C1981">
        <f>A1981+TIME(5,0,0)</f>
        <v>41812.6666666667</v>
      </c>
      <c s="24" r="D1981">
        <f>DATE(YEAR(C1981),MONTH(C1981),DAY(C1981))</f>
        <v>41812</v>
      </c>
      <c s="27" r="E1981">
        <f>HOUR(C1981)</f>
        <v>16</v>
      </c>
      <c t="str" s="27" r="F1981">
        <f>CONCATENATE("TAITsched:",(H1981*1000))</f>
        <v>TAITsched:20000</v>
      </c>
      <c s="18" r="G1981">
        <v>20</v>
      </c>
      <c s="8" r="H1981">
        <v>20</v>
      </c>
      <c s="36" r="I1981">
        <v>0</v>
      </c>
      <c t="str" s="27" r="J1981">
        <f>CONCATENATE("TAITbid:",(G1981*1000))</f>
        <v>TAITbid:20000</v>
      </c>
      <c t="str" s="27" r="K1981">
        <f>CONCATENATE("TAITUnscheduled:",(I1981*1000))</f>
        <v>TAITUnscheduled:0</v>
      </c>
      <c t="str" s="27" r="L1981">
        <f>CONCATENATE("TAITPlanned:",(N1981*1000))</f>
        <v>TAITPlanned:0</v>
      </c>
      <c t="str" s="27" r="M1981">
        <f>CONCATENATE("TAITSettled:",(P1981*1000))</f>
        <v>TAITSettled:20000</v>
      </c>
      <c s="36" r="N1981"/>
      <c s="34" r="O1981"/>
      <c s="8" r="P1981">
        <v>20</v>
      </c>
      <c s="17" r="Q1981"/>
      <c s="40" r="R1981"/>
      <c s="40" r="S1981"/>
      <c s="17" r="T1981"/>
      <c s="29" r="U1981">
        <f>(((20*AB1981)*AC1981)+(20*AA1981))*1</f>
        <v>0</v>
      </c>
      <c s="29" r="V1981">
        <f>IF((U1981=0),0,(S1981/U1981))</f>
        <v>0</v>
      </c>
      <c s="40" r="X1981">
        <f>(AA1981+AB1981)*AC1981</f>
        <v>0</v>
      </c>
      <c s="17" r="Y1981"/>
      <c s="31" r="AA1981"/>
      <c s="31" r="AB1981"/>
      <c s="31" r="AC1981"/>
      <c s="31" r="AD1981"/>
    </row>
    <row customHeight="1" r="1982" ht="12.0">
      <c s="19" r="A1982">
        <v>41812.5</v>
      </c>
      <c s="23" r="B1982">
        <v>41812.5416666667</v>
      </c>
      <c s="19" r="C1982">
        <f>A1982+TIME(5,0,0)</f>
        <v>41812.7083333333</v>
      </c>
      <c s="24" r="D1982">
        <f>DATE(YEAR(C1982),MONTH(C1982),DAY(C1982))</f>
        <v>41812</v>
      </c>
      <c s="27" r="E1982">
        <f>HOUR(C1982)</f>
        <v>17</v>
      </c>
      <c t="str" s="27" r="F1982">
        <f>CONCATENATE("TAITsched:",(H1982*1000))</f>
        <v>TAITsched:20000</v>
      </c>
      <c s="18" r="G1982">
        <v>20</v>
      </c>
      <c s="8" r="H1982">
        <v>20</v>
      </c>
      <c s="36" r="I1982">
        <v>0</v>
      </c>
      <c t="str" s="27" r="J1982">
        <f>CONCATENATE("TAITbid:",(G1982*1000))</f>
        <v>TAITbid:20000</v>
      </c>
      <c t="str" s="27" r="K1982">
        <f>CONCATENATE("TAITUnscheduled:",(I1982*1000))</f>
        <v>TAITUnscheduled:0</v>
      </c>
      <c t="str" s="27" r="L1982">
        <f>CONCATENATE("TAITPlanned:",(N1982*1000))</f>
        <v>TAITPlanned:0</v>
      </c>
      <c t="str" s="27" r="M1982">
        <f>CONCATENATE("TAITSettled:",(P1982*1000))</f>
        <v>TAITSettled:20000</v>
      </c>
      <c s="36" r="N1982"/>
      <c s="34" r="O1982"/>
      <c s="8" r="P1982">
        <v>20</v>
      </c>
      <c s="17" r="Q1982"/>
      <c s="40" r="R1982"/>
      <c s="40" r="S1982"/>
      <c s="17" r="T1982"/>
      <c s="29" r="U1982">
        <f>(((20*AB1982)*AC1982)+(20*AA1982))*1</f>
        <v>0</v>
      </c>
      <c s="29" r="V1982">
        <f>IF((U1982=0),0,(S1982/U1982))</f>
        <v>0</v>
      </c>
      <c s="40" r="X1982">
        <f>(AA1982+AB1982)*AC1982</f>
        <v>0</v>
      </c>
      <c s="17" r="Y1982"/>
      <c s="31" r="AA1982"/>
      <c s="31" r="AB1982"/>
      <c s="31" r="AC1982"/>
      <c s="31" r="AD1982"/>
    </row>
    <row customHeight="1" r="1983" ht="12.0">
      <c s="19" r="A1983">
        <v>41812.5416666667</v>
      </c>
      <c s="23" r="B1983">
        <v>41812.5833333333</v>
      </c>
      <c s="19" r="C1983">
        <f>A1983+TIME(5,0,0)</f>
        <v>41812.75</v>
      </c>
      <c s="24" r="D1983">
        <f>DATE(YEAR(C1983),MONTH(C1983),DAY(C1983))</f>
        <v>41812</v>
      </c>
      <c s="27" r="E1983">
        <f>HOUR(C1983)</f>
        <v>18</v>
      </c>
      <c t="str" s="27" r="F1983">
        <f>CONCATENATE("TAITsched:",(H1983*1000))</f>
        <v>TAITsched:20000</v>
      </c>
      <c s="18" r="G1983">
        <v>20</v>
      </c>
      <c s="8" r="H1983">
        <v>20</v>
      </c>
      <c s="36" r="I1983">
        <v>0</v>
      </c>
      <c t="str" s="27" r="J1983">
        <f>CONCATENATE("TAITbid:",(G1983*1000))</f>
        <v>TAITbid:20000</v>
      </c>
      <c t="str" s="27" r="K1983">
        <f>CONCATENATE("TAITUnscheduled:",(I1983*1000))</f>
        <v>TAITUnscheduled:0</v>
      </c>
      <c t="str" s="27" r="L1983">
        <f>CONCATENATE("TAITPlanned:",(N1983*1000))</f>
        <v>TAITPlanned:0</v>
      </c>
      <c t="str" s="27" r="M1983">
        <f>CONCATENATE("TAITSettled:",(P1983*1000))</f>
        <v>TAITSettled:20000</v>
      </c>
      <c s="36" r="N1983"/>
      <c s="34" r="O1983"/>
      <c s="8" r="P1983">
        <v>20</v>
      </c>
      <c s="17" r="Q1983"/>
      <c s="40" r="R1983"/>
      <c s="40" r="S1983"/>
      <c s="17" r="T1983"/>
      <c s="29" r="U1983">
        <f>(((20*AB1983)*AC1983)+(20*AA1983))*1</f>
        <v>0</v>
      </c>
      <c s="29" r="V1983">
        <f>IF((U1983=0),0,(S1983/U1983))</f>
        <v>0</v>
      </c>
      <c s="40" r="X1983">
        <f>(AA1983+AB1983)*AC1983</f>
        <v>0</v>
      </c>
      <c s="17" r="Y1983"/>
      <c s="31" r="AA1983"/>
      <c s="31" r="AB1983"/>
      <c s="31" r="AC1983"/>
      <c s="31" r="AD1983"/>
    </row>
    <row customHeight="1" r="1984" ht="12.0">
      <c s="19" r="A1984">
        <v>41812.5833333333</v>
      </c>
      <c s="23" r="B1984">
        <v>41812.625</v>
      </c>
      <c s="19" r="C1984">
        <f>A1984+TIME(5,0,0)</f>
        <v>41812.7916666667</v>
      </c>
      <c s="24" r="D1984">
        <f>DATE(YEAR(C1984),MONTH(C1984),DAY(C1984))</f>
        <v>41812</v>
      </c>
      <c s="27" r="E1984">
        <f>HOUR(C1984)</f>
        <v>19</v>
      </c>
      <c t="str" s="27" r="F1984">
        <f>CONCATENATE("TAITsched:",(H1984*1000))</f>
        <v>TAITsched:20000</v>
      </c>
      <c s="18" r="G1984">
        <v>20</v>
      </c>
      <c s="8" r="H1984">
        <v>20</v>
      </c>
      <c s="36" r="I1984">
        <v>0</v>
      </c>
      <c t="str" s="27" r="J1984">
        <f>CONCATENATE("TAITbid:",(G1984*1000))</f>
        <v>TAITbid:20000</v>
      </c>
      <c t="str" s="27" r="K1984">
        <f>CONCATENATE("TAITUnscheduled:",(I1984*1000))</f>
        <v>TAITUnscheduled:0</v>
      </c>
      <c t="str" s="27" r="L1984">
        <f>CONCATENATE("TAITPlanned:",(N1984*1000))</f>
        <v>TAITPlanned:0</v>
      </c>
      <c t="str" s="27" r="M1984">
        <f>CONCATENATE("TAITSettled:",(P1984*1000))</f>
        <v>TAITSettled:20000</v>
      </c>
      <c s="36" r="N1984"/>
      <c s="34" r="O1984"/>
      <c s="8" r="P1984">
        <v>20</v>
      </c>
      <c s="17" r="Q1984"/>
      <c s="40" r="R1984"/>
      <c s="40" r="S1984"/>
      <c s="17" r="T1984"/>
      <c s="29" r="U1984">
        <f>(((20*AB1984)*AC1984)+(20*AA1984))*1</f>
        <v>0</v>
      </c>
      <c s="29" r="V1984">
        <f>IF((U1984=0),0,(S1984/U1984))</f>
        <v>0</v>
      </c>
      <c s="40" r="X1984">
        <f>(AA1984+AB1984)*AC1984</f>
        <v>0</v>
      </c>
      <c s="17" r="Y1984"/>
      <c s="31" r="AA1984"/>
      <c s="31" r="AB1984"/>
      <c s="31" r="AC1984"/>
      <c s="31" r="AD1984"/>
    </row>
    <row customHeight="1" r="1985" ht="12.0">
      <c s="19" r="A1985">
        <v>41812.625</v>
      </c>
      <c s="23" r="B1985">
        <v>41812.6666666667</v>
      </c>
      <c s="19" r="C1985">
        <f>A1985+TIME(5,0,0)</f>
        <v>41812.8333333333</v>
      </c>
      <c s="24" r="D1985">
        <f>DATE(YEAR(C1985),MONTH(C1985),DAY(C1985))</f>
        <v>41812</v>
      </c>
      <c s="27" r="E1985">
        <f>HOUR(C1985)</f>
        <v>20</v>
      </c>
      <c t="str" s="27" r="F1985">
        <f>CONCATENATE("TAITsched:",(H1985*1000))</f>
        <v>TAITsched:20000</v>
      </c>
      <c s="18" r="G1985">
        <v>20</v>
      </c>
      <c s="8" r="H1985">
        <v>20</v>
      </c>
      <c s="36" r="I1985">
        <v>0</v>
      </c>
      <c t="str" s="27" r="J1985">
        <f>CONCATENATE("TAITbid:",(G1985*1000))</f>
        <v>TAITbid:20000</v>
      </c>
      <c t="str" s="27" r="K1985">
        <f>CONCATENATE("TAITUnscheduled:",(I1985*1000))</f>
        <v>TAITUnscheduled:0</v>
      </c>
      <c t="str" s="27" r="L1985">
        <f>CONCATENATE("TAITPlanned:",(N1985*1000))</f>
        <v>TAITPlanned:0</v>
      </c>
      <c t="str" s="27" r="M1985">
        <f>CONCATENATE("TAITSettled:",(P1985*1000))</f>
        <v>TAITSettled:20000</v>
      </c>
      <c s="36" r="N1985"/>
      <c s="34" r="O1985"/>
      <c s="8" r="P1985">
        <v>20</v>
      </c>
      <c s="17" r="Q1985"/>
      <c s="40" r="R1985"/>
      <c s="40" r="S1985"/>
      <c s="17" r="T1985"/>
      <c s="29" r="U1985">
        <f>(((20*AB1985)*AC1985)+(20*AA1985))*1</f>
        <v>0</v>
      </c>
      <c s="29" r="V1985">
        <f>IF((U1985=0),0,(S1985/U1985))</f>
        <v>0</v>
      </c>
      <c s="40" r="X1985">
        <f>(AA1985+AB1985)*AC1985</f>
        <v>0</v>
      </c>
      <c s="17" r="Y1985"/>
      <c s="31" r="AA1985"/>
      <c s="31" r="AB1985"/>
      <c s="31" r="AC1985"/>
      <c s="31" r="AD1985"/>
    </row>
    <row customHeight="1" r="1986" ht="12.0">
      <c s="19" r="A1986">
        <v>41812.6666666667</v>
      </c>
      <c s="23" r="B1986">
        <v>41812.7083333333</v>
      </c>
      <c s="19" r="C1986">
        <f>A1986+TIME(5,0,0)</f>
        <v>41812.875</v>
      </c>
      <c s="24" r="D1986">
        <f>DATE(YEAR(C1986),MONTH(C1986),DAY(C1986))</f>
        <v>41812</v>
      </c>
      <c s="27" r="E1986">
        <f>HOUR(C1986)</f>
        <v>21</v>
      </c>
      <c t="str" s="27" r="F1986">
        <f>CONCATENATE("TAITsched:",(H1986*1000))</f>
        <v>TAITsched:20000</v>
      </c>
      <c s="18" r="G1986">
        <v>20</v>
      </c>
      <c s="8" r="H1986">
        <v>20</v>
      </c>
      <c s="36" r="I1986">
        <v>0</v>
      </c>
      <c t="str" s="27" r="J1986">
        <f>CONCATENATE("TAITbid:",(G1986*1000))</f>
        <v>TAITbid:20000</v>
      </c>
      <c t="str" s="27" r="K1986">
        <f>CONCATENATE("TAITUnscheduled:",(I1986*1000))</f>
        <v>TAITUnscheduled:0</v>
      </c>
      <c t="str" s="27" r="L1986">
        <f>CONCATENATE("TAITPlanned:",(N1986*1000))</f>
        <v>TAITPlanned:0</v>
      </c>
      <c t="str" s="27" r="M1986">
        <f>CONCATENATE("TAITSettled:",(P1986*1000))</f>
        <v>TAITSettled:20000</v>
      </c>
      <c s="36" r="N1986"/>
      <c s="34" r="O1986"/>
      <c s="8" r="P1986">
        <v>20</v>
      </c>
      <c s="17" r="Q1986"/>
      <c s="40" r="R1986"/>
      <c s="40" r="S1986"/>
      <c s="17" r="T1986"/>
      <c s="29" r="U1986">
        <f>(((20*AB1986)*AC1986)+(20*AA1986))*1</f>
        <v>0</v>
      </c>
      <c s="29" r="V1986">
        <f>IF((U1986=0),0,(S1986/U1986))</f>
        <v>0</v>
      </c>
      <c s="40" r="X1986">
        <f>(AA1986+AB1986)*AC1986</f>
        <v>0</v>
      </c>
      <c s="17" r="Y1986"/>
      <c s="31" r="AA1986"/>
      <c s="31" r="AB1986"/>
      <c s="31" r="AC1986"/>
      <c s="31" r="AD1986"/>
    </row>
    <row customHeight="1" r="1987" ht="12.0">
      <c s="19" r="A1987">
        <v>41812.7083333333</v>
      </c>
      <c s="23" r="B1987">
        <v>41812.75</v>
      </c>
      <c s="19" r="C1987">
        <f>A1987+TIME(5,0,0)</f>
        <v>41812.9166666667</v>
      </c>
      <c s="24" r="D1987">
        <f>DATE(YEAR(C1987),MONTH(C1987),DAY(C1987))</f>
        <v>41812</v>
      </c>
      <c s="27" r="E1987">
        <f>HOUR(C1987)</f>
        <v>22</v>
      </c>
      <c t="str" s="27" r="F1987">
        <f>CONCATENATE("TAITsched:",(H1987*1000))</f>
        <v>TAITsched:20000</v>
      </c>
      <c s="18" r="G1987">
        <v>20</v>
      </c>
      <c s="8" r="H1987">
        <v>20</v>
      </c>
      <c s="36" r="I1987">
        <v>0</v>
      </c>
      <c t="str" s="27" r="J1987">
        <f>CONCATENATE("TAITbid:",(G1987*1000))</f>
        <v>TAITbid:20000</v>
      </c>
      <c t="str" s="27" r="K1987">
        <f>CONCATENATE("TAITUnscheduled:",(I1987*1000))</f>
        <v>TAITUnscheduled:0</v>
      </c>
      <c t="str" s="27" r="L1987">
        <f>CONCATENATE("TAITPlanned:",(N1987*1000))</f>
        <v>TAITPlanned:0</v>
      </c>
      <c t="str" s="27" r="M1987">
        <f>CONCATENATE("TAITSettled:",(P1987*1000))</f>
        <v>TAITSettled:20000</v>
      </c>
      <c s="36" r="N1987"/>
      <c s="34" r="O1987"/>
      <c s="8" r="P1987">
        <v>20</v>
      </c>
      <c s="17" r="Q1987"/>
      <c s="40" r="R1987"/>
      <c s="40" r="S1987"/>
      <c s="17" r="T1987"/>
      <c s="29" r="U1987">
        <f>(((20*AB1987)*AC1987)+(20*AA1987))*1</f>
        <v>0</v>
      </c>
      <c s="29" r="V1987">
        <f>IF((U1987=0),0,(S1987/U1987))</f>
        <v>0</v>
      </c>
      <c s="40" r="X1987">
        <f>(AA1987+AB1987)*AC1987</f>
        <v>0</v>
      </c>
      <c s="17" r="Y1987"/>
      <c s="31" r="AA1987"/>
      <c s="31" r="AB1987"/>
      <c s="31" r="AC1987"/>
      <c s="31" r="AD1987"/>
    </row>
    <row customHeight="1" r="1988" ht="12.0">
      <c s="19" r="A1988">
        <v>41812.75</v>
      </c>
      <c s="23" r="B1988">
        <v>41812.7916666667</v>
      </c>
      <c s="19" r="C1988">
        <f>A1988+TIME(5,0,0)</f>
        <v>41812.9583333333</v>
      </c>
      <c s="24" r="D1988">
        <f>DATE(YEAR(C1988),MONTH(C1988),DAY(C1988))</f>
        <v>41812</v>
      </c>
      <c s="27" r="E1988">
        <f>HOUR(C1988)</f>
        <v>23</v>
      </c>
      <c t="str" s="27" r="F1988">
        <f>CONCATENATE("TAITsched:",(H1988*1000))</f>
        <v>TAITsched:20000</v>
      </c>
      <c s="18" r="G1988">
        <v>20</v>
      </c>
      <c s="8" r="H1988">
        <v>20</v>
      </c>
      <c s="36" r="I1988">
        <v>0</v>
      </c>
      <c t="str" s="27" r="J1988">
        <f>CONCATENATE("TAITbid:",(G1988*1000))</f>
        <v>TAITbid:20000</v>
      </c>
      <c t="str" s="27" r="K1988">
        <f>CONCATENATE("TAITUnscheduled:",(I1988*1000))</f>
        <v>TAITUnscheduled:0</v>
      </c>
      <c t="str" s="27" r="L1988">
        <f>CONCATENATE("TAITPlanned:",(N1988*1000))</f>
        <v>TAITPlanned:0</v>
      </c>
      <c t="str" s="27" r="M1988">
        <f>CONCATENATE("TAITSettled:",(P1988*1000))</f>
        <v>TAITSettled:20000</v>
      </c>
      <c s="36" r="N1988"/>
      <c s="34" r="O1988"/>
      <c s="8" r="P1988">
        <v>20</v>
      </c>
      <c s="17" r="Q1988"/>
      <c s="40" r="R1988"/>
      <c s="40" r="S1988"/>
      <c s="17" r="T1988"/>
      <c s="29" r="U1988">
        <f>(((20*AB1988)*AC1988)+(20*AA1988))*1</f>
        <v>0</v>
      </c>
      <c s="29" r="V1988">
        <f>IF((U1988=0),0,(S1988/U1988))</f>
        <v>0</v>
      </c>
      <c s="40" r="X1988">
        <f>(AA1988+AB1988)*AC1988</f>
        <v>0</v>
      </c>
      <c s="17" r="Y1988"/>
      <c s="31" r="AA1988"/>
      <c s="31" r="AB1988"/>
      <c s="31" r="AC1988"/>
      <c s="31" r="AD1988"/>
    </row>
    <row customHeight="1" r="1989" ht="12.0">
      <c s="19" r="A1989">
        <v>41812.7916666667</v>
      </c>
      <c s="23" r="B1989">
        <v>41812.8333333333</v>
      </c>
      <c s="19" r="C1989">
        <f>A1989+TIME(5,0,0)</f>
        <v>41813</v>
      </c>
      <c s="24" r="D1989">
        <f>DATE(YEAR(C1989),MONTH(C1989),DAY(C1989))</f>
        <v>41813</v>
      </c>
      <c s="27" r="E1989">
        <f>HOUR(C1989)</f>
        <v>0</v>
      </c>
      <c t="str" s="27" r="F1989">
        <f>CONCATENATE("TAITsched:",(H1989*1000))</f>
        <v>TAITsched:20000</v>
      </c>
      <c s="18" r="G1989">
        <v>20</v>
      </c>
      <c s="8" r="H1989">
        <v>20</v>
      </c>
      <c s="36" r="I1989">
        <v>0</v>
      </c>
      <c t="str" s="27" r="J1989">
        <f>CONCATENATE("TAITbid:",(G1989*1000))</f>
        <v>TAITbid:20000</v>
      </c>
      <c t="str" s="27" r="K1989">
        <f>CONCATENATE("TAITUnscheduled:",(I1989*1000))</f>
        <v>TAITUnscheduled:0</v>
      </c>
      <c t="str" s="27" r="L1989">
        <f>CONCATENATE("TAITPlanned:",(N1989*1000))</f>
        <v>TAITPlanned:0</v>
      </c>
      <c t="str" s="27" r="M1989">
        <f>CONCATENATE("TAITSettled:",(P1989*1000))</f>
        <v>TAITSettled:20000</v>
      </c>
      <c s="36" r="N1989"/>
      <c s="34" r="O1989"/>
      <c s="8" r="P1989">
        <v>20</v>
      </c>
      <c s="17" r="Q1989"/>
      <c s="40" r="R1989"/>
      <c s="40" r="S1989"/>
      <c s="17" r="T1989"/>
      <c s="29" r="U1989">
        <f>(((20*AB1989)*AC1989)+(20*AA1989))*1</f>
        <v>0</v>
      </c>
      <c s="29" r="V1989">
        <f>IF((U1989=0),0,(S1989/U1989))</f>
        <v>0</v>
      </c>
      <c s="40" r="X1989">
        <f>(AA1989+AB1989)*AC1989</f>
        <v>0</v>
      </c>
      <c s="17" r="Y1989"/>
      <c s="31" r="AA1989"/>
      <c s="31" r="AB1989"/>
      <c s="31" r="AC1989"/>
      <c s="31" r="AD1989"/>
    </row>
    <row customHeight="1" r="1990" ht="12.0">
      <c s="19" r="A1990">
        <v>41812.8333333333</v>
      </c>
      <c s="23" r="B1990">
        <v>41812.875</v>
      </c>
      <c s="19" r="C1990">
        <f>A1990+TIME(5,0,0)</f>
        <v>41813.0416666667</v>
      </c>
      <c s="24" r="D1990">
        <f>DATE(YEAR(C1990),MONTH(C1990),DAY(C1990))</f>
        <v>41813</v>
      </c>
      <c s="27" r="E1990">
        <f>HOUR(C1990)</f>
        <v>1</v>
      </c>
      <c t="str" s="27" r="F1990">
        <f>CONCATENATE("TAITsched:",(H1990*1000))</f>
        <v>TAITsched:20000</v>
      </c>
      <c s="18" r="G1990">
        <v>20</v>
      </c>
      <c s="8" r="H1990">
        <v>20</v>
      </c>
      <c s="36" r="I1990">
        <v>0</v>
      </c>
      <c t="str" s="27" r="J1990">
        <f>CONCATENATE("TAITbid:",(G1990*1000))</f>
        <v>TAITbid:20000</v>
      </c>
      <c t="str" s="27" r="K1990">
        <f>CONCATENATE("TAITUnscheduled:",(I1990*1000))</f>
        <v>TAITUnscheduled:0</v>
      </c>
      <c t="str" s="27" r="L1990">
        <f>CONCATENATE("TAITPlanned:",(N1990*1000))</f>
        <v>TAITPlanned:0</v>
      </c>
      <c t="str" s="27" r="M1990">
        <f>CONCATENATE("TAITSettled:",(P1990*1000))</f>
        <v>TAITSettled:20000</v>
      </c>
      <c s="36" r="N1990"/>
      <c s="34" r="O1990"/>
      <c s="8" r="P1990">
        <v>20</v>
      </c>
      <c s="17" r="Q1990"/>
      <c s="40" r="R1990"/>
      <c s="40" r="S1990"/>
      <c s="17" r="T1990"/>
      <c s="29" r="U1990">
        <f>(((20*AB1990)*AC1990)+(20*AA1990))*1</f>
        <v>0</v>
      </c>
      <c s="29" r="V1990">
        <f>IF((U1990=0),0,(S1990/U1990))</f>
        <v>0</v>
      </c>
      <c s="40" r="X1990">
        <f>(AA1990+AB1990)*AC1990</f>
        <v>0</v>
      </c>
      <c s="17" r="Y1990"/>
      <c s="31" r="AA1990"/>
      <c s="31" r="AB1990"/>
      <c s="31" r="AC1990"/>
      <c s="31" r="AD1990"/>
    </row>
    <row customHeight="1" r="1991" ht="12.0">
      <c s="19" r="A1991">
        <v>41812.875</v>
      </c>
      <c s="23" r="B1991">
        <v>41812.9166666667</v>
      </c>
      <c s="19" r="C1991">
        <f>A1991+TIME(5,0,0)</f>
        <v>41813.0833333333</v>
      </c>
      <c s="24" r="D1991">
        <f>DATE(YEAR(C1991),MONTH(C1991),DAY(C1991))</f>
        <v>41813</v>
      </c>
      <c s="27" r="E1991">
        <f>HOUR(C1991)</f>
        <v>2</v>
      </c>
      <c t="str" s="27" r="F1991">
        <f>CONCATENATE("TAITsched:",(H1991*1000))</f>
        <v>TAITsched:20000</v>
      </c>
      <c s="18" r="G1991">
        <v>20</v>
      </c>
      <c s="8" r="H1991">
        <v>20</v>
      </c>
      <c s="36" r="I1991">
        <v>0</v>
      </c>
      <c t="str" s="27" r="J1991">
        <f>CONCATENATE("TAITbid:",(G1991*1000))</f>
        <v>TAITbid:20000</v>
      </c>
      <c t="str" s="27" r="K1991">
        <f>CONCATENATE("TAITUnscheduled:",(I1991*1000))</f>
        <v>TAITUnscheduled:0</v>
      </c>
      <c t="str" s="27" r="L1991">
        <f>CONCATENATE("TAITPlanned:",(N1991*1000))</f>
        <v>TAITPlanned:0</v>
      </c>
      <c t="str" s="27" r="M1991">
        <f>CONCATENATE("TAITSettled:",(P1991*1000))</f>
        <v>TAITSettled:20000</v>
      </c>
      <c s="36" r="N1991"/>
      <c s="34" r="O1991"/>
      <c s="8" r="P1991">
        <v>20</v>
      </c>
      <c s="17" r="Q1991"/>
      <c s="40" r="R1991"/>
      <c s="40" r="S1991"/>
      <c s="17" r="T1991"/>
      <c s="29" r="U1991">
        <f>(((20*AB1991)*AC1991)+(20*AA1991))*1</f>
        <v>0</v>
      </c>
      <c s="29" r="V1991">
        <f>IF((U1991=0),0,(S1991/U1991))</f>
        <v>0</v>
      </c>
      <c s="40" r="X1991">
        <f>(AA1991+AB1991)*AC1991</f>
        <v>0</v>
      </c>
      <c s="17" r="Y1991"/>
      <c s="31" r="AA1991"/>
      <c s="31" r="AB1991"/>
      <c s="31" r="AC1991"/>
      <c s="31" r="AD1991"/>
    </row>
    <row customHeight="1" r="1992" ht="12.0">
      <c s="19" r="A1992">
        <v>41812.9166666667</v>
      </c>
      <c s="23" r="B1992">
        <v>41812.9583333333</v>
      </c>
      <c s="19" r="C1992">
        <f>A1992+TIME(5,0,0)</f>
        <v>41813.125</v>
      </c>
      <c s="24" r="D1992">
        <f>DATE(YEAR(C1992),MONTH(C1992),DAY(C1992))</f>
        <v>41813</v>
      </c>
      <c s="27" r="E1992">
        <f>HOUR(C1992)</f>
        <v>3</v>
      </c>
      <c t="str" s="27" r="F1992">
        <f>CONCATENATE("TAITsched:",(H1992*1000))</f>
        <v>TAITsched:20000</v>
      </c>
      <c s="18" r="G1992">
        <v>20</v>
      </c>
      <c s="8" r="H1992">
        <v>20</v>
      </c>
      <c s="36" r="I1992">
        <v>0</v>
      </c>
      <c t="str" s="27" r="J1992">
        <f>CONCATENATE("TAITbid:",(G1992*1000))</f>
        <v>TAITbid:20000</v>
      </c>
      <c t="str" s="27" r="K1992">
        <f>CONCATENATE("TAITUnscheduled:",(I1992*1000))</f>
        <v>TAITUnscheduled:0</v>
      </c>
      <c t="str" s="27" r="L1992">
        <f>CONCATENATE("TAITPlanned:",(N1992*1000))</f>
        <v>TAITPlanned:0</v>
      </c>
      <c t="str" s="27" r="M1992">
        <f>CONCATENATE("TAITSettled:",(P1992*1000))</f>
        <v>TAITSettled:20000</v>
      </c>
      <c s="36" r="N1992"/>
      <c s="34" r="O1992"/>
      <c s="8" r="P1992">
        <v>20</v>
      </c>
      <c s="17" r="Q1992"/>
      <c s="40" r="R1992"/>
      <c s="40" r="S1992"/>
      <c s="17" r="T1992"/>
      <c s="29" r="U1992">
        <f>(((20*AB1992)*AC1992)+(20*AA1992))*1</f>
        <v>0</v>
      </c>
      <c s="29" r="V1992">
        <f>IF((U1992=0),0,(S1992/U1992))</f>
        <v>0</v>
      </c>
      <c s="40" r="X1992">
        <f>(AA1992+AB1992)*AC1992</f>
        <v>0</v>
      </c>
      <c s="17" r="Y1992"/>
      <c s="31" r="AA1992"/>
      <c s="31" r="AB1992"/>
      <c s="31" r="AC1992"/>
      <c s="31" r="AD1992"/>
    </row>
    <row customHeight="1" r="1993" ht="12.0">
      <c s="19" r="A1993">
        <v>41812.9583333333</v>
      </c>
      <c s="23" r="B1993">
        <v>41813</v>
      </c>
      <c s="19" r="C1993">
        <f>A1993+TIME(5,0,0)</f>
        <v>41813.1666666667</v>
      </c>
      <c s="24" r="D1993">
        <f>DATE(YEAR(C1993),MONTH(C1993),DAY(C1993))</f>
        <v>41813</v>
      </c>
      <c s="27" r="E1993">
        <f>HOUR(C1993)</f>
        <v>4</v>
      </c>
      <c t="str" s="27" r="F1993">
        <f>CONCATENATE("TAITsched:",(H1993*1000))</f>
        <v>TAITsched:20000</v>
      </c>
      <c s="18" r="G1993">
        <v>20</v>
      </c>
      <c s="8" r="H1993">
        <v>20</v>
      </c>
      <c s="36" r="I1993">
        <v>0</v>
      </c>
      <c t="str" s="27" r="J1993">
        <f>CONCATENATE("TAITbid:",(G1993*1000))</f>
        <v>TAITbid:20000</v>
      </c>
      <c t="str" s="27" r="K1993">
        <f>CONCATENATE("TAITUnscheduled:",(I1993*1000))</f>
        <v>TAITUnscheduled:0</v>
      </c>
      <c t="str" s="27" r="L1993">
        <f>CONCATENATE("TAITPlanned:",(N1993*1000))</f>
        <v>TAITPlanned:0</v>
      </c>
      <c t="str" s="27" r="M1993">
        <f>CONCATENATE("TAITSettled:",(P1993*1000))</f>
        <v>TAITSettled:20000</v>
      </c>
      <c s="36" r="N1993"/>
      <c s="34" r="O1993"/>
      <c s="8" r="P1993">
        <v>20</v>
      </c>
      <c s="17" r="Q1993"/>
      <c s="40" r="R1993"/>
      <c s="40" r="S1993"/>
      <c s="17" r="T1993"/>
      <c s="29" r="U1993">
        <f>(((20*AB1993)*AC1993)+(20*AA1993))*1</f>
        <v>0</v>
      </c>
      <c s="29" r="V1993">
        <f>IF((U1993=0),0,(S1993/U1993))</f>
        <v>0</v>
      </c>
      <c s="40" r="X1993">
        <f>(AA1993+AB1993)*AC1993</f>
        <v>0</v>
      </c>
      <c s="17" r="Y1993"/>
      <c s="31" r="AA1993"/>
      <c s="31" r="AB1993"/>
      <c s="31" r="AC1993"/>
      <c s="31" r="AD1993"/>
    </row>
    <row customHeight="1" r="1994" ht="12.0">
      <c s="19" r="A1994">
        <v>41813</v>
      </c>
      <c s="23" r="B1994">
        <v>41813.0416666667</v>
      </c>
      <c s="19" r="C1994">
        <f>A1994+TIME(5,0,0)</f>
        <v>41813.2083333333</v>
      </c>
      <c s="24" r="D1994">
        <f>DATE(YEAR(C1994),MONTH(C1994),DAY(C1994))</f>
        <v>41813</v>
      </c>
      <c s="27" r="E1994">
        <f>HOUR(C1994)</f>
        <v>5</v>
      </c>
      <c t="str" s="27" r="F1994">
        <f>CONCATENATE("TAITsched:",(H1994*1000))</f>
        <v>TAITsched:20000</v>
      </c>
      <c s="18" r="G1994">
        <v>20</v>
      </c>
      <c s="8" r="H1994">
        <v>20</v>
      </c>
      <c s="36" r="I1994">
        <v>0</v>
      </c>
      <c t="str" s="27" r="J1994">
        <f>CONCATENATE("TAITbid:",(G1994*1000))</f>
        <v>TAITbid:20000</v>
      </c>
      <c t="str" s="27" r="K1994">
        <f>CONCATENATE("TAITUnscheduled:",(I1994*1000))</f>
        <v>TAITUnscheduled:0</v>
      </c>
      <c t="str" s="27" r="L1994">
        <f>CONCATENATE("TAITPlanned:",(N1994*1000))</f>
        <v>TAITPlanned:0</v>
      </c>
      <c t="str" s="27" r="M1994">
        <f>CONCATENATE("TAITSettled:",(P1994*1000))</f>
        <v>TAITSettled:20000</v>
      </c>
      <c s="36" r="N1994"/>
      <c s="34" r="O1994"/>
      <c s="8" r="P1994">
        <v>20</v>
      </c>
      <c s="17" r="Q1994"/>
      <c s="40" r="R1994"/>
      <c s="40" r="S1994"/>
      <c s="17" r="T1994"/>
      <c s="29" r="U1994">
        <f>(((20*AB1994)*AC1994)+(20*AA1994))*1</f>
        <v>0</v>
      </c>
      <c s="29" r="V1994">
        <f>IF((U1994=0),0,(S1994/U1994))</f>
        <v>0</v>
      </c>
      <c s="40" r="X1994">
        <f>(AA1994+AB1994)*AC1994</f>
        <v>0</v>
      </c>
      <c s="17" r="Y1994"/>
      <c s="31" r="AA1994"/>
      <c s="31" r="AB1994"/>
      <c s="31" r="AC1994"/>
      <c s="31" r="AD1994"/>
    </row>
    <row customHeight="1" r="1995" ht="12.0">
      <c s="19" r="A1995">
        <v>41813.0416666667</v>
      </c>
      <c s="23" r="B1995">
        <v>41813.0833333333</v>
      </c>
      <c s="19" r="C1995">
        <f>A1995+TIME(5,0,0)</f>
        <v>41813.25</v>
      </c>
      <c s="24" r="D1995">
        <f>DATE(YEAR(C1995),MONTH(C1995),DAY(C1995))</f>
        <v>41813</v>
      </c>
      <c s="27" r="E1995">
        <f>HOUR(C1995)</f>
        <v>6</v>
      </c>
      <c t="str" s="27" r="F1995">
        <f>CONCATENATE("TAITsched:",(H1995*1000))</f>
        <v>TAITsched:20000</v>
      </c>
      <c s="18" r="G1995">
        <v>20</v>
      </c>
      <c s="8" r="H1995">
        <v>20</v>
      </c>
      <c s="36" r="I1995">
        <v>0</v>
      </c>
      <c t="str" s="27" r="J1995">
        <f>CONCATENATE("TAITbid:",(G1995*1000))</f>
        <v>TAITbid:20000</v>
      </c>
      <c t="str" s="27" r="K1995">
        <f>CONCATENATE("TAITUnscheduled:",(I1995*1000))</f>
        <v>TAITUnscheduled:0</v>
      </c>
      <c t="str" s="27" r="L1995">
        <f>CONCATENATE("TAITPlanned:",(N1995*1000))</f>
        <v>TAITPlanned:0</v>
      </c>
      <c t="str" s="27" r="M1995">
        <f>CONCATENATE("TAITSettled:",(P1995*1000))</f>
        <v>TAITSettled:20000</v>
      </c>
      <c s="36" r="N1995"/>
      <c s="34" r="O1995"/>
      <c s="8" r="P1995">
        <v>20</v>
      </c>
      <c s="17" r="Q1995"/>
      <c s="40" r="R1995"/>
      <c s="40" r="S1995"/>
      <c s="17" r="T1995"/>
      <c s="29" r="U1995">
        <f>(((20*AB1995)*AC1995)+(20*AA1995))*1</f>
        <v>0</v>
      </c>
      <c s="29" r="V1995">
        <f>IF((U1995=0),0,(S1995/U1995))</f>
        <v>0</v>
      </c>
      <c s="40" r="X1995">
        <f>(AA1995+AB1995)*AC1995</f>
        <v>0</v>
      </c>
      <c s="17" r="Y1995"/>
      <c s="31" r="AA1995"/>
      <c s="31" r="AB1995"/>
      <c s="31" r="AC1995"/>
      <c s="31" r="AD1995"/>
    </row>
    <row customHeight="1" r="1996" ht="12.0">
      <c s="19" r="A1996">
        <v>41813.0833333333</v>
      </c>
      <c s="23" r="B1996">
        <v>41813.125</v>
      </c>
      <c s="19" r="C1996">
        <f>A1996+TIME(5,0,0)</f>
        <v>41813.2916666667</v>
      </c>
      <c s="24" r="D1996">
        <f>DATE(YEAR(C1996),MONTH(C1996),DAY(C1996))</f>
        <v>41813</v>
      </c>
      <c s="27" r="E1996">
        <f>HOUR(C1996)</f>
        <v>7</v>
      </c>
      <c t="str" s="27" r="F1996">
        <f>CONCATENATE("TAITsched:",(H1996*1000))</f>
        <v>TAITsched:20000</v>
      </c>
      <c s="18" r="G1996">
        <v>20</v>
      </c>
      <c s="8" r="H1996">
        <v>20</v>
      </c>
      <c s="36" r="I1996">
        <v>0</v>
      </c>
      <c t="str" s="27" r="J1996">
        <f>CONCATENATE("TAITbid:",(G1996*1000))</f>
        <v>TAITbid:20000</v>
      </c>
      <c t="str" s="27" r="K1996">
        <f>CONCATENATE("TAITUnscheduled:",(I1996*1000))</f>
        <v>TAITUnscheduled:0</v>
      </c>
      <c t="str" s="27" r="L1996">
        <f>CONCATENATE("TAITPlanned:",(N1996*1000))</f>
        <v>TAITPlanned:0</v>
      </c>
      <c t="str" s="27" r="M1996">
        <f>CONCATENATE("TAITSettled:",(P1996*1000))</f>
        <v>TAITSettled:20000</v>
      </c>
      <c s="36" r="N1996"/>
      <c s="34" r="O1996"/>
      <c s="8" r="P1996">
        <v>20</v>
      </c>
      <c s="17" r="Q1996"/>
      <c s="40" r="R1996"/>
      <c s="40" r="S1996"/>
      <c s="17" r="T1996"/>
      <c s="29" r="U1996">
        <f>(((20*AB1996)*AC1996)+(20*AA1996))*1</f>
        <v>0</v>
      </c>
      <c s="29" r="V1996">
        <f>IF((U1996=0),0,(S1996/U1996))</f>
        <v>0</v>
      </c>
      <c s="40" r="X1996">
        <f>(AA1996+AB1996)*AC1996</f>
        <v>0</v>
      </c>
      <c s="17" r="Y1996"/>
      <c s="31" r="AA1996"/>
      <c s="31" r="AB1996"/>
      <c s="31" r="AC1996"/>
      <c s="31" r="AD1996"/>
    </row>
    <row customHeight="1" r="1997" ht="12.0">
      <c s="19" r="A1997">
        <v>41813.125</v>
      </c>
      <c s="23" r="B1997">
        <v>41813.1666666667</v>
      </c>
      <c s="19" r="C1997">
        <f>A1997+TIME(5,0,0)</f>
        <v>41813.3333333333</v>
      </c>
      <c s="24" r="D1997">
        <f>DATE(YEAR(C1997),MONTH(C1997),DAY(C1997))</f>
        <v>41813</v>
      </c>
      <c s="27" r="E1997">
        <f>HOUR(C1997)</f>
        <v>8</v>
      </c>
      <c t="str" s="27" r="F1997">
        <f>CONCATENATE("TAITsched:",(H1997*1000))</f>
        <v>TAITsched:20000</v>
      </c>
      <c s="18" r="G1997">
        <v>20</v>
      </c>
      <c s="8" r="H1997">
        <v>20</v>
      </c>
      <c s="36" r="I1997">
        <v>0</v>
      </c>
      <c t="str" s="27" r="J1997">
        <f>CONCATENATE("TAITbid:",(G1997*1000))</f>
        <v>TAITbid:20000</v>
      </c>
      <c t="str" s="27" r="K1997">
        <f>CONCATENATE("TAITUnscheduled:",(I1997*1000))</f>
        <v>TAITUnscheduled:0</v>
      </c>
      <c t="str" s="27" r="L1997">
        <f>CONCATENATE("TAITPlanned:",(N1997*1000))</f>
        <v>TAITPlanned:0</v>
      </c>
      <c t="str" s="27" r="M1997">
        <f>CONCATENATE("TAITSettled:",(P1997*1000))</f>
        <v>TAITSettled:20000</v>
      </c>
      <c s="36" r="N1997"/>
      <c s="34" r="O1997"/>
      <c s="8" r="P1997">
        <v>20</v>
      </c>
      <c s="17" r="Q1997"/>
      <c s="40" r="R1997"/>
      <c s="40" r="S1997"/>
      <c s="17" r="T1997"/>
      <c s="29" r="U1997">
        <f>(((20*AB1997)*AC1997)+(20*AA1997))*1</f>
        <v>0</v>
      </c>
      <c s="29" r="V1997">
        <f>IF((U1997=0),0,(S1997/U1997))</f>
        <v>0</v>
      </c>
      <c s="40" r="X1997">
        <f>(AA1997+AB1997)*AC1997</f>
        <v>0</v>
      </c>
      <c s="17" r="Y1997"/>
      <c s="31" r="AA1997"/>
      <c s="31" r="AB1997"/>
      <c s="31" r="AC1997"/>
      <c s="31" r="AD1997"/>
    </row>
    <row customHeight="1" r="1998" ht="12.0">
      <c s="19" r="A1998">
        <v>41813.1666666667</v>
      </c>
      <c s="23" r="B1998">
        <v>41813.2083333333</v>
      </c>
      <c s="19" r="C1998">
        <f>A1998+TIME(5,0,0)</f>
        <v>41813.375</v>
      </c>
      <c s="24" r="D1998">
        <f>DATE(YEAR(C1998),MONTH(C1998),DAY(C1998))</f>
        <v>41813</v>
      </c>
      <c s="27" r="E1998">
        <f>HOUR(C1998)</f>
        <v>9</v>
      </c>
      <c t="str" s="27" r="F1998">
        <f>CONCATENATE("TAITsched:",(H1998*1000))</f>
        <v>TAITsched:20000</v>
      </c>
      <c s="18" r="G1998">
        <v>20</v>
      </c>
      <c s="8" r="H1998">
        <v>20</v>
      </c>
      <c s="36" r="I1998">
        <v>0</v>
      </c>
      <c t="str" s="27" r="J1998">
        <f>CONCATENATE("TAITbid:",(G1998*1000))</f>
        <v>TAITbid:20000</v>
      </c>
      <c t="str" s="27" r="K1998">
        <f>CONCATENATE("TAITUnscheduled:",(I1998*1000))</f>
        <v>TAITUnscheduled:0</v>
      </c>
      <c t="str" s="27" r="L1998">
        <f>CONCATENATE("TAITPlanned:",(N1998*1000))</f>
        <v>TAITPlanned:0</v>
      </c>
      <c t="str" s="27" r="M1998">
        <f>CONCATENATE("TAITSettled:",(P1998*1000))</f>
        <v>TAITSettled:20000</v>
      </c>
      <c s="36" r="N1998"/>
      <c s="34" r="O1998"/>
      <c s="8" r="P1998">
        <v>20</v>
      </c>
      <c s="17" r="Q1998"/>
      <c s="40" r="R1998"/>
      <c s="40" r="S1998"/>
      <c s="17" r="T1998"/>
      <c s="29" r="U1998">
        <f>(((20*AB1998)*AC1998)+(20*AA1998))*1</f>
        <v>0</v>
      </c>
      <c s="29" r="V1998">
        <f>IF((U1998=0),0,(S1998/U1998))</f>
        <v>0</v>
      </c>
      <c s="40" r="X1998">
        <f>(AA1998+AB1998)*AC1998</f>
        <v>0</v>
      </c>
      <c s="17" r="Y1998"/>
      <c s="31" r="AA1998"/>
      <c s="31" r="AB1998"/>
      <c s="31" r="AC1998"/>
      <c s="31" r="AD1998"/>
    </row>
    <row customHeight="1" r="1999" ht="12.0">
      <c s="19" r="A1999">
        <v>41813.2083333333</v>
      </c>
      <c s="23" r="B1999">
        <v>41813.25</v>
      </c>
      <c s="19" r="C1999">
        <f>A1999+TIME(5,0,0)</f>
        <v>41813.4166666667</v>
      </c>
      <c s="24" r="D1999">
        <f>DATE(YEAR(C1999),MONTH(C1999),DAY(C1999))</f>
        <v>41813</v>
      </c>
      <c s="27" r="E1999">
        <f>HOUR(C1999)</f>
        <v>10</v>
      </c>
      <c t="str" s="27" r="F1999">
        <f>CONCATENATE("TAITsched:",(H1999*1000))</f>
        <v>TAITsched:20000</v>
      </c>
      <c s="18" r="G1999">
        <v>20</v>
      </c>
      <c s="8" r="H1999">
        <v>20</v>
      </c>
      <c s="36" r="I1999">
        <v>0</v>
      </c>
      <c t="str" s="27" r="J1999">
        <f>CONCATENATE("TAITbid:",(G1999*1000))</f>
        <v>TAITbid:20000</v>
      </c>
      <c t="str" s="27" r="K1999">
        <f>CONCATENATE("TAITUnscheduled:",(I1999*1000))</f>
        <v>TAITUnscheduled:0</v>
      </c>
      <c t="str" s="27" r="L1999">
        <f>CONCATENATE("TAITPlanned:",(N1999*1000))</f>
        <v>TAITPlanned:0</v>
      </c>
      <c t="str" s="27" r="M1999">
        <f>CONCATENATE("TAITSettled:",(P1999*1000))</f>
        <v>TAITSettled:20000</v>
      </c>
      <c s="36" r="N1999"/>
      <c s="34" r="O1999"/>
      <c s="8" r="P1999">
        <v>20</v>
      </c>
      <c s="17" r="Q1999"/>
      <c s="40" r="R1999"/>
      <c s="40" r="S1999"/>
      <c s="17" r="T1999"/>
      <c s="29" r="U1999">
        <f>(((20*AB1999)*AC1999)+(20*AA1999))*1</f>
        <v>0</v>
      </c>
      <c s="29" r="V1999">
        <f>IF((U1999=0),0,(S1999/U1999))</f>
        <v>0</v>
      </c>
      <c s="40" r="X1999">
        <f>(AA1999+AB1999)*AC1999</f>
        <v>0</v>
      </c>
      <c s="17" r="Y1999"/>
      <c s="31" r="AA1999"/>
      <c s="31" r="AB1999"/>
      <c s="31" r="AC1999"/>
      <c s="31" r="AD1999"/>
    </row>
    <row customHeight="1" r="2000" ht="12.0">
      <c s="19" r="A2000">
        <v>41813.25</v>
      </c>
      <c s="23" r="B2000">
        <v>41813.2916666667</v>
      </c>
      <c s="19" r="C2000">
        <f>A2000+TIME(5,0,0)</f>
        <v>41813.4583333333</v>
      </c>
      <c s="24" r="D2000">
        <f>DATE(YEAR(C2000),MONTH(C2000),DAY(C2000))</f>
        <v>41813</v>
      </c>
      <c s="27" r="E2000">
        <f>HOUR(C2000)</f>
        <v>11</v>
      </c>
      <c t="str" s="27" r="F2000">
        <f>CONCATENATE("TAITsched:",(H2000*1000))</f>
        <v>TAITsched:20000</v>
      </c>
      <c s="18" r="G2000">
        <v>20</v>
      </c>
      <c s="8" r="H2000">
        <v>20</v>
      </c>
      <c s="36" r="I2000">
        <v>0</v>
      </c>
      <c t="str" s="27" r="J2000">
        <f>CONCATENATE("TAITbid:",(G2000*1000))</f>
        <v>TAITbid:20000</v>
      </c>
      <c t="str" s="27" r="K2000">
        <f>CONCATENATE("TAITUnscheduled:",(I2000*1000))</f>
        <v>TAITUnscheduled:0</v>
      </c>
      <c t="str" s="27" r="L2000">
        <f>CONCATENATE("TAITPlanned:",(N2000*1000))</f>
        <v>TAITPlanned:0</v>
      </c>
      <c t="str" s="27" r="M2000">
        <f>CONCATENATE("TAITSettled:",(P2000*1000))</f>
        <v>TAITSettled:20000</v>
      </c>
      <c s="36" r="N2000"/>
      <c s="34" r="O2000"/>
      <c s="8" r="P2000">
        <v>20</v>
      </c>
      <c s="17" r="Q2000"/>
      <c s="40" r="R2000"/>
      <c s="40" r="S2000"/>
      <c s="17" r="T2000"/>
      <c s="29" r="U2000">
        <f>(((20*AB2000)*AC2000)+(20*AA2000))*1</f>
        <v>0</v>
      </c>
      <c s="29" r="V2000">
        <f>IF((U2000=0),0,(S2000/U2000))</f>
        <v>0</v>
      </c>
      <c s="40" r="X2000">
        <f>(AA2000+AB2000)*AC2000</f>
        <v>0</v>
      </c>
      <c s="17" r="Y2000"/>
      <c s="31" r="AA2000"/>
      <c s="31" r="AB2000"/>
      <c s="31" r="AC2000"/>
      <c s="31" r="AD2000"/>
    </row>
    <row customHeight="1" r="2001" ht="12.0">
      <c s="19" r="A2001">
        <v>41813.2916666667</v>
      </c>
      <c s="23" r="B2001">
        <v>41813.3333333333</v>
      </c>
      <c s="19" r="C2001">
        <f>A2001+TIME(5,0,0)</f>
        <v>41813.5</v>
      </c>
      <c s="24" r="D2001">
        <f>DATE(YEAR(C2001),MONTH(C2001),DAY(C2001))</f>
        <v>41813</v>
      </c>
      <c s="27" r="E2001">
        <f>HOUR(C2001)</f>
        <v>12</v>
      </c>
      <c t="str" s="27" r="F2001">
        <f>CONCATENATE("TAITsched:",(H2001*1000))</f>
        <v>TAITsched:20000</v>
      </c>
      <c s="18" r="G2001">
        <v>20</v>
      </c>
      <c s="8" r="H2001">
        <v>20</v>
      </c>
      <c s="36" r="I2001">
        <v>0</v>
      </c>
      <c t="str" s="27" r="J2001">
        <f>CONCATENATE("TAITbid:",(G2001*1000))</f>
        <v>TAITbid:20000</v>
      </c>
      <c t="str" s="27" r="K2001">
        <f>CONCATENATE("TAITUnscheduled:",(I2001*1000))</f>
        <v>TAITUnscheduled:0</v>
      </c>
      <c t="str" s="27" r="L2001">
        <f>CONCATENATE("TAITPlanned:",(N2001*1000))</f>
        <v>TAITPlanned:0</v>
      </c>
      <c t="str" s="27" r="M2001">
        <f>CONCATENATE("TAITSettled:",(P2001*1000))</f>
        <v>TAITSettled:20000</v>
      </c>
      <c s="36" r="N2001"/>
      <c s="34" r="O2001"/>
      <c s="8" r="P2001">
        <v>20</v>
      </c>
      <c s="17" r="Q2001"/>
      <c s="40" r="R2001"/>
      <c s="40" r="S2001"/>
      <c s="17" r="T2001"/>
      <c s="29" r="U2001">
        <f>(((20*AB2001)*AC2001)+(20*AA2001))*1</f>
        <v>0</v>
      </c>
      <c s="29" r="V2001">
        <f>IF((U2001=0),0,(S2001/U2001))</f>
        <v>0</v>
      </c>
      <c s="40" r="X2001">
        <f>(AA2001+AB2001)*AC2001</f>
        <v>0</v>
      </c>
      <c s="17" r="Y2001"/>
      <c s="31" r="AA2001"/>
      <c s="31" r="AB2001"/>
      <c s="31" r="AC2001"/>
      <c s="31" r="AD2001"/>
    </row>
    <row customHeight="1" r="2002" ht="12.0">
      <c s="19" r="A2002">
        <v>41813.3333333333</v>
      </c>
      <c s="23" r="B2002">
        <v>41813.375</v>
      </c>
      <c s="19" r="C2002">
        <f>A2002+TIME(5,0,0)</f>
        <v>41813.5416666667</v>
      </c>
      <c s="24" r="D2002">
        <f>DATE(YEAR(C2002),MONTH(C2002),DAY(C2002))</f>
        <v>41813</v>
      </c>
      <c s="27" r="E2002">
        <f>HOUR(C2002)</f>
        <v>13</v>
      </c>
      <c t="str" s="27" r="F2002">
        <f>CONCATENATE("TAITsched:",(H2002*1000))</f>
        <v>TAITsched:20000</v>
      </c>
      <c s="18" r="G2002">
        <v>20</v>
      </c>
      <c s="8" r="H2002">
        <v>20</v>
      </c>
      <c s="36" r="I2002">
        <v>0</v>
      </c>
      <c t="str" s="27" r="J2002">
        <f>CONCATENATE("TAITbid:",(G2002*1000))</f>
        <v>TAITbid:20000</v>
      </c>
      <c t="str" s="27" r="K2002">
        <f>CONCATENATE("TAITUnscheduled:",(I2002*1000))</f>
        <v>TAITUnscheduled:0</v>
      </c>
      <c t="str" s="27" r="L2002">
        <f>CONCATENATE("TAITPlanned:",(N2002*1000))</f>
        <v>TAITPlanned:0</v>
      </c>
      <c t="str" s="27" r="M2002">
        <f>CONCATENATE("TAITSettled:",(P2002*1000))</f>
        <v>TAITSettled:20000</v>
      </c>
      <c s="36" r="N2002"/>
      <c s="34" r="O2002"/>
      <c s="8" r="P2002">
        <v>20</v>
      </c>
      <c s="17" r="Q2002"/>
      <c s="40" r="R2002"/>
      <c s="40" r="S2002"/>
      <c s="17" r="T2002"/>
      <c s="29" r="U2002">
        <f>(((20*AB2002)*AC2002)+(20*AA2002))*1</f>
        <v>0</v>
      </c>
      <c s="29" r="V2002">
        <f>IF((U2002=0),0,(S2002/U2002))</f>
        <v>0</v>
      </c>
      <c s="40" r="X2002">
        <f>(AA2002+AB2002)*AC2002</f>
        <v>0</v>
      </c>
      <c s="17" r="Y2002"/>
      <c s="31" r="AA2002"/>
      <c s="31" r="AB2002"/>
      <c s="31" r="AC2002"/>
      <c s="31" r="AD2002"/>
    </row>
    <row customHeight="1" r="2003" ht="12.0">
      <c s="19" r="A2003">
        <v>41813.375</v>
      </c>
      <c s="23" r="B2003">
        <v>41813.4166666667</v>
      </c>
      <c s="19" r="C2003">
        <f>A2003+TIME(5,0,0)</f>
        <v>41813.5833333333</v>
      </c>
      <c s="24" r="D2003">
        <f>DATE(YEAR(C2003),MONTH(C2003),DAY(C2003))</f>
        <v>41813</v>
      </c>
      <c s="27" r="E2003">
        <f>HOUR(C2003)</f>
        <v>14</v>
      </c>
      <c t="str" s="27" r="F2003">
        <f>CONCATENATE("TAITsched:",(H2003*1000))</f>
        <v>TAITsched:20000</v>
      </c>
      <c s="18" r="G2003">
        <v>20</v>
      </c>
      <c s="8" r="H2003">
        <v>20</v>
      </c>
      <c s="36" r="I2003">
        <v>0</v>
      </c>
      <c t="str" s="27" r="J2003">
        <f>CONCATENATE("TAITbid:",(G2003*1000))</f>
        <v>TAITbid:20000</v>
      </c>
      <c t="str" s="27" r="K2003">
        <f>CONCATENATE("TAITUnscheduled:",(I2003*1000))</f>
        <v>TAITUnscheduled:0</v>
      </c>
      <c t="str" s="27" r="L2003">
        <f>CONCATENATE("TAITPlanned:",(N2003*1000))</f>
        <v>TAITPlanned:0</v>
      </c>
      <c t="str" s="27" r="M2003">
        <f>CONCATENATE("TAITSettled:",(P2003*1000))</f>
        <v>TAITSettled:20000</v>
      </c>
      <c s="36" r="N2003"/>
      <c s="34" r="O2003"/>
      <c s="8" r="P2003">
        <v>20</v>
      </c>
      <c s="17" r="Q2003"/>
      <c s="40" r="R2003"/>
      <c s="40" r="S2003"/>
      <c s="17" r="T2003"/>
      <c s="29" r="U2003">
        <f>(((20*AB2003)*AC2003)+(20*AA2003))*1</f>
        <v>0</v>
      </c>
      <c s="29" r="V2003">
        <f>IF((U2003=0),0,(S2003/U2003))</f>
        <v>0</v>
      </c>
      <c s="40" r="X2003">
        <f>(AA2003+AB2003)*AC2003</f>
        <v>0</v>
      </c>
      <c s="17" r="Y2003"/>
      <c s="31" r="AA2003"/>
      <c s="31" r="AB2003"/>
      <c s="31" r="AC2003"/>
      <c s="31" r="AD2003"/>
    </row>
    <row customHeight="1" r="2004" ht="12.0">
      <c s="19" r="A2004">
        <v>41813.4166666667</v>
      </c>
      <c s="23" r="B2004">
        <v>41813.4583333333</v>
      </c>
      <c s="19" r="C2004">
        <f>A2004+TIME(5,0,0)</f>
        <v>41813.625</v>
      </c>
      <c s="24" r="D2004">
        <f>DATE(YEAR(C2004),MONTH(C2004),DAY(C2004))</f>
        <v>41813</v>
      </c>
      <c s="27" r="E2004">
        <f>HOUR(C2004)</f>
        <v>15</v>
      </c>
      <c t="str" s="27" r="F2004">
        <f>CONCATENATE("TAITsched:",(H2004*1000))</f>
        <v>TAITsched:20000</v>
      </c>
      <c s="18" r="G2004">
        <v>20</v>
      </c>
      <c s="8" r="H2004">
        <v>20</v>
      </c>
      <c s="36" r="I2004">
        <v>0</v>
      </c>
      <c t="str" s="27" r="J2004">
        <f>CONCATENATE("TAITbid:",(G2004*1000))</f>
        <v>TAITbid:20000</v>
      </c>
      <c t="str" s="27" r="K2004">
        <f>CONCATENATE("TAITUnscheduled:",(I2004*1000))</f>
        <v>TAITUnscheduled:0</v>
      </c>
      <c t="str" s="27" r="L2004">
        <f>CONCATENATE("TAITPlanned:",(N2004*1000))</f>
        <v>TAITPlanned:0</v>
      </c>
      <c t="str" s="27" r="M2004">
        <f>CONCATENATE("TAITSettled:",(P2004*1000))</f>
        <v>TAITSettled:20000</v>
      </c>
      <c s="36" r="N2004"/>
      <c s="34" r="O2004"/>
      <c s="8" r="P2004">
        <v>20</v>
      </c>
      <c s="17" r="Q2004"/>
      <c s="40" r="R2004"/>
      <c s="40" r="S2004"/>
      <c s="17" r="T2004"/>
      <c s="29" r="U2004">
        <f>(((20*AB2004)*AC2004)+(20*AA2004))*1</f>
        <v>0</v>
      </c>
      <c s="29" r="V2004">
        <f>IF((U2004=0),0,(S2004/U2004))</f>
        <v>0</v>
      </c>
      <c s="40" r="X2004">
        <f>(AA2004+AB2004)*AC2004</f>
        <v>0</v>
      </c>
      <c s="17" r="Y2004"/>
      <c s="31" r="AA2004"/>
      <c s="31" r="AB2004"/>
      <c s="31" r="AC2004"/>
      <c s="31" r="AD2004"/>
    </row>
    <row customHeight="1" r="2005" ht="12.0">
      <c s="19" r="A2005">
        <v>41813.4583333333</v>
      </c>
      <c s="23" r="B2005">
        <v>41813.5</v>
      </c>
      <c s="19" r="C2005">
        <f>A2005+TIME(5,0,0)</f>
        <v>41813.6666666667</v>
      </c>
      <c s="24" r="D2005">
        <f>DATE(YEAR(C2005),MONTH(C2005),DAY(C2005))</f>
        <v>41813</v>
      </c>
      <c s="27" r="E2005">
        <f>HOUR(C2005)</f>
        <v>16</v>
      </c>
      <c t="str" s="27" r="F2005">
        <f>CONCATENATE("TAITsched:",(H2005*1000))</f>
        <v>TAITsched:20000</v>
      </c>
      <c s="18" r="G2005">
        <v>20</v>
      </c>
      <c s="8" r="H2005">
        <v>20</v>
      </c>
      <c s="36" r="I2005">
        <v>0</v>
      </c>
      <c t="str" s="27" r="J2005">
        <f>CONCATENATE("TAITbid:",(G2005*1000))</f>
        <v>TAITbid:20000</v>
      </c>
      <c t="str" s="27" r="K2005">
        <f>CONCATENATE("TAITUnscheduled:",(I2005*1000))</f>
        <v>TAITUnscheduled:0</v>
      </c>
      <c t="str" s="27" r="L2005">
        <f>CONCATENATE("TAITPlanned:",(N2005*1000))</f>
        <v>TAITPlanned:0</v>
      </c>
      <c t="str" s="27" r="M2005">
        <f>CONCATENATE("TAITSettled:",(P2005*1000))</f>
        <v>TAITSettled:20000</v>
      </c>
      <c s="36" r="N2005"/>
      <c s="34" r="O2005"/>
      <c s="8" r="P2005">
        <v>20</v>
      </c>
      <c s="17" r="Q2005"/>
      <c s="40" r="R2005"/>
      <c s="40" r="S2005"/>
      <c s="17" r="T2005"/>
      <c s="29" r="U2005">
        <f>(((20*AB2005)*AC2005)+(20*AA2005))*1</f>
        <v>0</v>
      </c>
      <c s="29" r="V2005">
        <f>IF((U2005=0),0,(S2005/U2005))</f>
        <v>0</v>
      </c>
      <c s="40" r="X2005">
        <f>(AA2005+AB2005)*AC2005</f>
        <v>0</v>
      </c>
      <c s="17" r="Y2005"/>
      <c s="31" r="AA2005"/>
      <c s="31" r="AB2005"/>
      <c s="31" r="AC2005"/>
      <c s="31" r="AD2005"/>
    </row>
    <row customHeight="1" r="2006" ht="12.0">
      <c s="19" r="A2006">
        <v>41813.5</v>
      </c>
      <c s="23" r="B2006">
        <v>41813.5416666667</v>
      </c>
      <c s="19" r="C2006">
        <f>A2006+TIME(5,0,0)</f>
        <v>41813.7083333333</v>
      </c>
      <c s="24" r="D2006">
        <f>DATE(YEAR(C2006),MONTH(C2006),DAY(C2006))</f>
        <v>41813</v>
      </c>
      <c s="27" r="E2006">
        <f>HOUR(C2006)</f>
        <v>17</v>
      </c>
      <c t="str" s="27" r="F2006">
        <f>CONCATENATE("TAITsched:",(H2006*1000))</f>
        <v>TAITsched:20000</v>
      </c>
      <c s="18" r="G2006">
        <v>20</v>
      </c>
      <c s="8" r="H2006">
        <v>20</v>
      </c>
      <c s="36" r="I2006">
        <v>0</v>
      </c>
      <c t="str" s="27" r="J2006">
        <f>CONCATENATE("TAITbid:",(G2006*1000))</f>
        <v>TAITbid:20000</v>
      </c>
      <c t="str" s="27" r="K2006">
        <f>CONCATENATE("TAITUnscheduled:",(I2006*1000))</f>
        <v>TAITUnscheduled:0</v>
      </c>
      <c t="str" s="27" r="L2006">
        <f>CONCATENATE("TAITPlanned:",(N2006*1000))</f>
        <v>TAITPlanned:0</v>
      </c>
      <c t="str" s="27" r="M2006">
        <f>CONCATENATE("TAITSettled:",(P2006*1000))</f>
        <v>TAITSettled:20000</v>
      </c>
      <c s="36" r="N2006"/>
      <c s="34" r="O2006"/>
      <c s="8" r="P2006">
        <v>20</v>
      </c>
      <c s="17" r="Q2006"/>
      <c s="40" r="R2006"/>
      <c s="40" r="S2006"/>
      <c s="17" r="T2006"/>
      <c s="29" r="U2006">
        <f>(((20*AB2006)*AC2006)+(20*AA2006))*1</f>
        <v>0</v>
      </c>
      <c s="29" r="V2006">
        <f>IF((U2006=0),0,(S2006/U2006))</f>
        <v>0</v>
      </c>
      <c s="40" r="X2006">
        <f>(AA2006+AB2006)*AC2006</f>
        <v>0</v>
      </c>
      <c s="17" r="Y2006"/>
      <c s="31" r="AA2006"/>
      <c s="31" r="AB2006"/>
      <c s="31" r="AC2006"/>
      <c s="31" r="AD2006"/>
    </row>
    <row customHeight="1" r="2007" ht="12.0">
      <c s="19" r="A2007">
        <v>41813.5416666667</v>
      </c>
      <c s="23" r="B2007">
        <v>41813.5833333333</v>
      </c>
      <c s="19" r="C2007">
        <f>A2007+TIME(5,0,0)</f>
        <v>41813.75</v>
      </c>
      <c s="24" r="D2007">
        <f>DATE(YEAR(C2007),MONTH(C2007),DAY(C2007))</f>
        <v>41813</v>
      </c>
      <c s="27" r="E2007">
        <f>HOUR(C2007)</f>
        <v>18</v>
      </c>
      <c t="str" s="27" r="F2007">
        <f>CONCATENATE("TAITsched:",(H2007*1000))</f>
        <v>TAITsched:20000</v>
      </c>
      <c s="18" r="G2007">
        <v>20</v>
      </c>
      <c s="8" r="H2007">
        <v>20</v>
      </c>
      <c s="36" r="I2007">
        <v>0</v>
      </c>
      <c t="str" s="27" r="J2007">
        <f>CONCATENATE("TAITbid:",(G2007*1000))</f>
        <v>TAITbid:20000</v>
      </c>
      <c t="str" s="27" r="K2007">
        <f>CONCATENATE("TAITUnscheduled:",(I2007*1000))</f>
        <v>TAITUnscheduled:0</v>
      </c>
      <c t="str" s="27" r="L2007">
        <f>CONCATENATE("TAITPlanned:",(N2007*1000))</f>
        <v>TAITPlanned:0</v>
      </c>
      <c t="str" s="27" r="M2007">
        <f>CONCATENATE("TAITSettled:",(P2007*1000))</f>
        <v>TAITSettled:20000</v>
      </c>
      <c s="36" r="N2007"/>
      <c s="34" r="O2007"/>
      <c s="8" r="P2007">
        <v>20</v>
      </c>
      <c s="17" r="Q2007"/>
      <c s="40" r="R2007"/>
      <c s="40" r="S2007"/>
      <c s="17" r="T2007"/>
      <c s="29" r="U2007">
        <f>(((20*AB2007)*AC2007)+(20*AA2007))*1</f>
        <v>0</v>
      </c>
      <c s="29" r="V2007">
        <f>IF((U2007=0),0,(S2007/U2007))</f>
        <v>0</v>
      </c>
      <c s="40" r="X2007">
        <f>(AA2007+AB2007)*AC2007</f>
        <v>0</v>
      </c>
      <c s="17" r="Y2007"/>
      <c s="31" r="AA2007"/>
      <c s="31" r="AB2007"/>
      <c s="31" r="AC2007"/>
      <c s="31" r="AD2007"/>
    </row>
    <row customHeight="1" r="2008" ht="12.0">
      <c s="19" r="A2008">
        <v>41813.5833333333</v>
      </c>
      <c s="23" r="B2008">
        <v>41813.625</v>
      </c>
      <c s="19" r="C2008">
        <f>A2008+TIME(5,0,0)</f>
        <v>41813.7916666667</v>
      </c>
      <c s="24" r="D2008">
        <f>DATE(YEAR(C2008),MONTH(C2008),DAY(C2008))</f>
        <v>41813</v>
      </c>
      <c s="27" r="E2008">
        <f>HOUR(C2008)</f>
        <v>19</v>
      </c>
      <c t="str" s="27" r="F2008">
        <f>CONCATENATE("TAITsched:",(H2008*1000))</f>
        <v>TAITsched:20000</v>
      </c>
      <c s="18" r="G2008">
        <v>20</v>
      </c>
      <c s="8" r="H2008">
        <v>20</v>
      </c>
      <c s="36" r="I2008">
        <v>0</v>
      </c>
      <c t="str" s="27" r="J2008">
        <f>CONCATENATE("TAITbid:",(G2008*1000))</f>
        <v>TAITbid:20000</v>
      </c>
      <c t="str" s="27" r="K2008">
        <f>CONCATENATE("TAITUnscheduled:",(I2008*1000))</f>
        <v>TAITUnscheduled:0</v>
      </c>
      <c t="str" s="27" r="L2008">
        <f>CONCATENATE("TAITPlanned:",(N2008*1000))</f>
        <v>TAITPlanned:0</v>
      </c>
      <c t="str" s="27" r="M2008">
        <f>CONCATENATE("TAITSettled:",(P2008*1000))</f>
        <v>TAITSettled:20000</v>
      </c>
      <c s="36" r="N2008"/>
      <c s="34" r="O2008"/>
      <c s="8" r="P2008">
        <v>20</v>
      </c>
      <c s="17" r="Q2008"/>
      <c s="40" r="R2008"/>
      <c s="40" r="S2008"/>
      <c s="17" r="T2008"/>
      <c s="29" r="U2008">
        <f>(((20*AB2008)*AC2008)+(20*AA2008))*1</f>
        <v>0</v>
      </c>
      <c s="29" r="V2008">
        <f>IF((U2008=0),0,(S2008/U2008))</f>
        <v>0</v>
      </c>
      <c s="40" r="X2008">
        <f>(AA2008+AB2008)*AC2008</f>
        <v>0</v>
      </c>
      <c s="17" r="Y2008"/>
      <c s="31" r="AA2008"/>
      <c s="31" r="AB2008"/>
      <c s="31" r="AC2008"/>
      <c s="31" r="AD2008"/>
    </row>
    <row customHeight="1" r="2009" ht="12.0">
      <c s="19" r="A2009">
        <v>41813.625</v>
      </c>
      <c s="23" r="B2009">
        <v>41813.6666666667</v>
      </c>
      <c s="19" r="C2009">
        <f>A2009+TIME(5,0,0)</f>
        <v>41813.8333333333</v>
      </c>
      <c s="24" r="D2009">
        <f>DATE(YEAR(C2009),MONTH(C2009),DAY(C2009))</f>
        <v>41813</v>
      </c>
      <c s="27" r="E2009">
        <f>HOUR(C2009)</f>
        <v>20</v>
      </c>
      <c t="str" s="27" r="F2009">
        <f>CONCATENATE("TAITsched:",(H2009*1000))</f>
        <v>TAITsched:20000</v>
      </c>
      <c s="18" r="G2009">
        <v>20</v>
      </c>
      <c s="8" r="H2009">
        <v>20</v>
      </c>
      <c s="36" r="I2009">
        <v>0</v>
      </c>
      <c t="str" s="27" r="J2009">
        <f>CONCATENATE("TAITbid:",(G2009*1000))</f>
        <v>TAITbid:20000</v>
      </c>
      <c t="str" s="27" r="K2009">
        <f>CONCATENATE("TAITUnscheduled:",(I2009*1000))</f>
        <v>TAITUnscheduled:0</v>
      </c>
      <c t="str" s="27" r="L2009">
        <f>CONCATENATE("TAITPlanned:",(N2009*1000))</f>
        <v>TAITPlanned:0</v>
      </c>
      <c t="str" s="27" r="M2009">
        <f>CONCATENATE("TAITSettled:",(P2009*1000))</f>
        <v>TAITSettled:20000</v>
      </c>
      <c s="36" r="N2009"/>
      <c s="34" r="O2009"/>
      <c s="8" r="P2009">
        <v>20</v>
      </c>
      <c s="17" r="Q2009"/>
      <c s="40" r="R2009"/>
      <c s="40" r="S2009"/>
      <c s="17" r="T2009"/>
      <c s="29" r="U2009">
        <f>(((20*AB2009)*AC2009)+(20*AA2009))*1</f>
        <v>0</v>
      </c>
      <c s="29" r="V2009">
        <f>IF((U2009=0),0,(S2009/U2009))</f>
        <v>0</v>
      </c>
      <c s="40" r="X2009">
        <f>(AA2009+AB2009)*AC2009</f>
        <v>0</v>
      </c>
      <c s="17" r="Y2009"/>
      <c s="31" r="AA2009"/>
      <c s="31" r="AB2009"/>
      <c s="31" r="AC2009"/>
      <c s="31" r="AD2009"/>
    </row>
    <row customHeight="1" r="2010" ht="12.0">
      <c s="19" r="A2010">
        <v>41813.6666666667</v>
      </c>
      <c s="23" r="B2010">
        <v>41813.7083333333</v>
      </c>
      <c s="19" r="C2010">
        <f>A2010+TIME(5,0,0)</f>
        <v>41813.875</v>
      </c>
      <c s="24" r="D2010">
        <f>DATE(YEAR(C2010),MONTH(C2010),DAY(C2010))</f>
        <v>41813</v>
      </c>
      <c s="27" r="E2010">
        <f>HOUR(C2010)</f>
        <v>21</v>
      </c>
      <c t="str" s="27" r="F2010">
        <f>CONCATENATE("TAITsched:",(H2010*1000))</f>
        <v>TAITsched:20000</v>
      </c>
      <c s="18" r="G2010">
        <v>20</v>
      </c>
      <c s="8" r="H2010">
        <v>20</v>
      </c>
      <c s="36" r="I2010">
        <v>0</v>
      </c>
      <c t="str" s="27" r="J2010">
        <f>CONCATENATE("TAITbid:",(G2010*1000))</f>
        <v>TAITbid:20000</v>
      </c>
      <c t="str" s="27" r="K2010">
        <f>CONCATENATE("TAITUnscheduled:",(I2010*1000))</f>
        <v>TAITUnscheduled:0</v>
      </c>
      <c t="str" s="27" r="L2010">
        <f>CONCATENATE("TAITPlanned:",(N2010*1000))</f>
        <v>TAITPlanned:0</v>
      </c>
      <c t="str" s="27" r="M2010">
        <f>CONCATENATE("TAITSettled:",(P2010*1000))</f>
        <v>TAITSettled:20000</v>
      </c>
      <c s="36" r="N2010"/>
      <c s="34" r="O2010"/>
      <c s="8" r="P2010">
        <v>20</v>
      </c>
      <c s="17" r="Q2010"/>
      <c s="40" r="R2010"/>
      <c s="40" r="S2010"/>
      <c s="17" r="T2010"/>
      <c s="29" r="U2010">
        <f>(((20*AB2010)*AC2010)+(20*AA2010))*1</f>
        <v>0</v>
      </c>
      <c s="29" r="V2010">
        <f>IF((U2010=0),0,(S2010/U2010))</f>
        <v>0</v>
      </c>
      <c s="40" r="X2010">
        <f>(AA2010+AB2010)*AC2010</f>
        <v>0</v>
      </c>
      <c s="17" r="Y2010"/>
      <c s="31" r="AA2010"/>
      <c s="31" r="AB2010"/>
      <c s="31" r="AC2010"/>
      <c s="31" r="AD2010"/>
    </row>
    <row customHeight="1" r="2011" ht="12.0">
      <c s="19" r="A2011">
        <v>41813.7083333333</v>
      </c>
      <c s="23" r="B2011">
        <v>41813.75</v>
      </c>
      <c s="19" r="C2011">
        <f>A2011+TIME(5,0,0)</f>
        <v>41813.9166666667</v>
      </c>
      <c s="24" r="D2011">
        <f>DATE(YEAR(C2011),MONTH(C2011),DAY(C2011))</f>
        <v>41813</v>
      </c>
      <c s="27" r="E2011">
        <f>HOUR(C2011)</f>
        <v>22</v>
      </c>
      <c t="str" s="27" r="F2011">
        <f>CONCATENATE("TAITsched:",(H2011*1000))</f>
        <v>TAITsched:20000</v>
      </c>
      <c s="18" r="G2011">
        <v>20</v>
      </c>
      <c s="8" r="H2011">
        <v>20</v>
      </c>
      <c s="36" r="I2011">
        <v>0</v>
      </c>
      <c t="str" s="27" r="J2011">
        <f>CONCATENATE("TAITbid:",(G2011*1000))</f>
        <v>TAITbid:20000</v>
      </c>
      <c t="str" s="27" r="K2011">
        <f>CONCATENATE("TAITUnscheduled:",(I2011*1000))</f>
        <v>TAITUnscheduled:0</v>
      </c>
      <c t="str" s="27" r="L2011">
        <f>CONCATENATE("TAITPlanned:",(N2011*1000))</f>
        <v>TAITPlanned:0</v>
      </c>
      <c t="str" s="27" r="M2011">
        <f>CONCATENATE("TAITSettled:",(P2011*1000))</f>
        <v>TAITSettled:20000</v>
      </c>
      <c s="36" r="N2011"/>
      <c s="34" r="O2011"/>
      <c s="8" r="P2011">
        <v>20</v>
      </c>
      <c s="17" r="Q2011"/>
      <c s="40" r="R2011"/>
      <c s="40" r="S2011"/>
      <c s="17" r="T2011"/>
      <c s="29" r="U2011">
        <f>(((20*AB2011)*AC2011)+(20*AA2011))*1</f>
        <v>0</v>
      </c>
      <c s="29" r="V2011">
        <f>IF((U2011=0),0,(S2011/U2011))</f>
        <v>0</v>
      </c>
      <c s="40" r="X2011">
        <f>(AA2011+AB2011)*AC2011</f>
        <v>0</v>
      </c>
      <c s="17" r="Y2011"/>
      <c s="31" r="AA2011"/>
      <c s="31" r="AB2011"/>
      <c s="31" r="AC2011"/>
      <c s="31" r="AD2011"/>
    </row>
    <row customHeight="1" r="2012" ht="12.0">
      <c s="19" r="A2012">
        <v>41813.75</v>
      </c>
      <c s="23" r="B2012">
        <v>41813.7916666667</v>
      </c>
      <c s="19" r="C2012">
        <f>A2012+TIME(5,0,0)</f>
        <v>41813.9583333333</v>
      </c>
      <c s="24" r="D2012">
        <f>DATE(YEAR(C2012),MONTH(C2012),DAY(C2012))</f>
        <v>41813</v>
      </c>
      <c s="27" r="E2012">
        <f>HOUR(C2012)</f>
        <v>23</v>
      </c>
      <c t="str" s="27" r="F2012">
        <f>CONCATENATE("TAITsched:",(H2012*1000))</f>
        <v>TAITsched:20000</v>
      </c>
      <c s="18" r="G2012">
        <v>20</v>
      </c>
      <c s="8" r="H2012">
        <v>20</v>
      </c>
      <c s="36" r="I2012">
        <v>0</v>
      </c>
      <c t="str" s="27" r="J2012">
        <f>CONCATENATE("TAITbid:",(G2012*1000))</f>
        <v>TAITbid:20000</v>
      </c>
      <c t="str" s="27" r="K2012">
        <f>CONCATENATE("TAITUnscheduled:",(I2012*1000))</f>
        <v>TAITUnscheduled:0</v>
      </c>
      <c t="str" s="27" r="L2012">
        <f>CONCATENATE("TAITPlanned:",(N2012*1000))</f>
        <v>TAITPlanned:0</v>
      </c>
      <c t="str" s="27" r="M2012">
        <f>CONCATENATE("TAITSettled:",(P2012*1000))</f>
        <v>TAITSettled:20000</v>
      </c>
      <c s="36" r="N2012"/>
      <c s="34" r="O2012"/>
      <c s="8" r="P2012">
        <v>20</v>
      </c>
      <c s="17" r="Q2012"/>
      <c s="40" r="R2012"/>
      <c s="40" r="S2012"/>
      <c s="17" r="T2012"/>
      <c s="29" r="U2012">
        <f>(((20*AB2012)*AC2012)+(20*AA2012))*1</f>
        <v>0</v>
      </c>
      <c s="29" r="V2012">
        <f>IF((U2012=0),0,(S2012/U2012))</f>
        <v>0</v>
      </c>
      <c s="40" r="X2012">
        <f>(AA2012+AB2012)*AC2012</f>
        <v>0</v>
      </c>
      <c s="17" r="Y2012"/>
      <c s="31" r="AA2012"/>
      <c s="31" r="AB2012"/>
      <c s="31" r="AC2012"/>
      <c s="31" r="AD2012"/>
    </row>
    <row customHeight="1" r="2013" ht="12.0">
      <c s="19" r="A2013">
        <v>41813.7916666667</v>
      </c>
      <c s="23" r="B2013">
        <v>41813.8333333333</v>
      </c>
      <c s="19" r="C2013">
        <f>A2013+TIME(5,0,0)</f>
        <v>41814</v>
      </c>
      <c s="24" r="D2013">
        <f>DATE(YEAR(C2013),MONTH(C2013),DAY(C2013))</f>
        <v>41814</v>
      </c>
      <c s="27" r="E2013">
        <f>HOUR(C2013)</f>
        <v>0</v>
      </c>
      <c t="str" s="27" r="F2013">
        <f>CONCATENATE("TAITsched:",(H2013*1000))</f>
        <v>TAITsched:20000</v>
      </c>
      <c s="18" r="G2013">
        <v>20</v>
      </c>
      <c s="8" r="H2013">
        <v>20</v>
      </c>
      <c s="36" r="I2013">
        <v>0</v>
      </c>
      <c t="str" s="27" r="J2013">
        <f>CONCATENATE("TAITbid:",(G2013*1000))</f>
        <v>TAITbid:20000</v>
      </c>
      <c t="str" s="27" r="K2013">
        <f>CONCATENATE("TAITUnscheduled:",(I2013*1000))</f>
        <v>TAITUnscheduled:0</v>
      </c>
      <c t="str" s="27" r="L2013">
        <f>CONCATENATE("TAITPlanned:",(N2013*1000))</f>
        <v>TAITPlanned:0</v>
      </c>
      <c t="str" s="27" r="M2013">
        <f>CONCATENATE("TAITSettled:",(P2013*1000))</f>
        <v>TAITSettled:20000</v>
      </c>
      <c s="36" r="N2013"/>
      <c s="34" r="O2013"/>
      <c s="8" r="P2013">
        <v>20</v>
      </c>
      <c s="17" r="Q2013"/>
      <c s="40" r="R2013"/>
      <c s="40" r="S2013"/>
      <c s="17" r="T2013"/>
      <c s="29" r="U2013">
        <f>(((20*AB2013)*AC2013)+(20*AA2013))*1</f>
        <v>0</v>
      </c>
      <c s="29" r="V2013">
        <f>IF((U2013=0),0,(S2013/U2013))</f>
        <v>0</v>
      </c>
      <c s="40" r="X2013">
        <f>(AA2013+AB2013)*AC2013</f>
        <v>0</v>
      </c>
      <c s="17" r="Y2013"/>
      <c s="31" r="AA2013"/>
      <c s="31" r="AB2013"/>
      <c s="31" r="AC2013"/>
      <c s="31" r="AD2013"/>
    </row>
    <row customHeight="1" r="2014" ht="12.0">
      <c s="19" r="A2014">
        <v>41813.8333333333</v>
      </c>
      <c s="23" r="B2014">
        <v>41813.875</v>
      </c>
      <c s="19" r="C2014">
        <f>A2014+TIME(5,0,0)</f>
        <v>41814.0416666667</v>
      </c>
      <c s="24" r="D2014">
        <f>DATE(YEAR(C2014),MONTH(C2014),DAY(C2014))</f>
        <v>41814</v>
      </c>
      <c s="27" r="E2014">
        <f>HOUR(C2014)</f>
        <v>1</v>
      </c>
      <c t="str" s="27" r="F2014">
        <f>CONCATENATE("TAITsched:",(H2014*1000))</f>
        <v>TAITsched:20000</v>
      </c>
      <c s="18" r="G2014">
        <v>20</v>
      </c>
      <c s="8" r="H2014">
        <v>20</v>
      </c>
      <c s="36" r="I2014">
        <v>0</v>
      </c>
      <c t="str" s="27" r="J2014">
        <f>CONCATENATE("TAITbid:",(G2014*1000))</f>
        <v>TAITbid:20000</v>
      </c>
      <c t="str" s="27" r="K2014">
        <f>CONCATENATE("TAITUnscheduled:",(I2014*1000))</f>
        <v>TAITUnscheduled:0</v>
      </c>
      <c t="str" s="27" r="L2014">
        <f>CONCATENATE("TAITPlanned:",(N2014*1000))</f>
        <v>TAITPlanned:0</v>
      </c>
      <c t="str" s="27" r="M2014">
        <f>CONCATENATE("TAITSettled:",(P2014*1000))</f>
        <v>TAITSettled:20000</v>
      </c>
      <c s="36" r="N2014"/>
      <c s="34" r="O2014"/>
      <c s="8" r="P2014">
        <v>20</v>
      </c>
      <c s="17" r="Q2014"/>
      <c s="40" r="R2014"/>
      <c s="40" r="S2014"/>
      <c s="17" r="T2014"/>
      <c s="29" r="U2014">
        <f>(((20*AB2014)*AC2014)+(20*AA2014))*1</f>
        <v>0</v>
      </c>
      <c s="29" r="V2014">
        <f>IF((U2014=0),0,(S2014/U2014))</f>
        <v>0</v>
      </c>
      <c s="40" r="X2014">
        <f>(AA2014+AB2014)*AC2014</f>
        <v>0</v>
      </c>
      <c s="17" r="Y2014"/>
      <c s="31" r="AA2014"/>
      <c s="31" r="AB2014"/>
      <c s="31" r="AC2014"/>
      <c s="31" r="AD2014"/>
    </row>
    <row customHeight="1" r="2015" ht="12.0">
      <c s="19" r="A2015">
        <v>41813.875</v>
      </c>
      <c s="23" r="B2015">
        <v>41813.9166666667</v>
      </c>
      <c s="19" r="C2015">
        <f>A2015+TIME(5,0,0)</f>
        <v>41814.0833333333</v>
      </c>
      <c s="24" r="D2015">
        <f>DATE(YEAR(C2015),MONTH(C2015),DAY(C2015))</f>
        <v>41814</v>
      </c>
      <c s="27" r="E2015">
        <f>HOUR(C2015)</f>
        <v>2</v>
      </c>
      <c t="str" s="27" r="F2015">
        <f>CONCATENATE("TAITsched:",(H2015*1000))</f>
        <v>TAITsched:20000</v>
      </c>
      <c s="18" r="G2015">
        <v>20</v>
      </c>
      <c s="8" r="H2015">
        <v>20</v>
      </c>
      <c s="36" r="I2015">
        <v>0</v>
      </c>
      <c t="str" s="27" r="J2015">
        <f>CONCATENATE("TAITbid:",(G2015*1000))</f>
        <v>TAITbid:20000</v>
      </c>
      <c t="str" s="27" r="K2015">
        <f>CONCATENATE("TAITUnscheduled:",(I2015*1000))</f>
        <v>TAITUnscheduled:0</v>
      </c>
      <c t="str" s="27" r="L2015">
        <f>CONCATENATE("TAITPlanned:",(N2015*1000))</f>
        <v>TAITPlanned:0</v>
      </c>
      <c t="str" s="27" r="M2015">
        <f>CONCATENATE("TAITSettled:",(P2015*1000))</f>
        <v>TAITSettled:20000</v>
      </c>
      <c s="36" r="N2015"/>
      <c s="34" r="O2015"/>
      <c s="8" r="P2015">
        <v>20</v>
      </c>
      <c s="17" r="Q2015"/>
      <c s="40" r="R2015"/>
      <c s="40" r="S2015"/>
      <c s="17" r="T2015"/>
      <c s="29" r="U2015">
        <f>(((20*AB2015)*AC2015)+(20*AA2015))*1</f>
        <v>0</v>
      </c>
      <c s="29" r="V2015">
        <f>IF((U2015=0),0,(S2015/U2015))</f>
        <v>0</v>
      </c>
      <c s="40" r="X2015">
        <f>(AA2015+AB2015)*AC2015</f>
        <v>0</v>
      </c>
      <c s="17" r="Y2015"/>
      <c s="31" r="AA2015"/>
      <c s="31" r="AB2015"/>
      <c s="31" r="AC2015"/>
      <c s="31" r="AD2015"/>
    </row>
    <row customHeight="1" r="2016" ht="12.0">
      <c s="19" r="A2016">
        <v>41813.9166666667</v>
      </c>
      <c s="23" r="B2016">
        <v>41813.9583333333</v>
      </c>
      <c s="19" r="C2016">
        <f>A2016+TIME(5,0,0)</f>
        <v>41814.125</v>
      </c>
      <c s="24" r="D2016">
        <f>DATE(YEAR(C2016),MONTH(C2016),DAY(C2016))</f>
        <v>41814</v>
      </c>
      <c s="27" r="E2016">
        <f>HOUR(C2016)</f>
        <v>3</v>
      </c>
      <c t="str" s="27" r="F2016">
        <f>CONCATENATE("TAITsched:",(H2016*1000))</f>
        <v>TAITsched:20000</v>
      </c>
      <c s="18" r="G2016">
        <v>20</v>
      </c>
      <c s="8" r="H2016">
        <v>20</v>
      </c>
      <c s="36" r="I2016">
        <v>0</v>
      </c>
      <c t="str" s="27" r="J2016">
        <f>CONCATENATE("TAITbid:",(G2016*1000))</f>
        <v>TAITbid:20000</v>
      </c>
      <c t="str" s="27" r="K2016">
        <f>CONCATENATE("TAITUnscheduled:",(I2016*1000))</f>
        <v>TAITUnscheduled:0</v>
      </c>
      <c t="str" s="27" r="L2016">
        <f>CONCATENATE("TAITPlanned:",(N2016*1000))</f>
        <v>TAITPlanned:0</v>
      </c>
      <c t="str" s="27" r="M2016">
        <f>CONCATENATE("TAITSettled:",(P2016*1000))</f>
        <v>TAITSettled:20000</v>
      </c>
      <c s="36" r="N2016"/>
      <c s="34" r="O2016"/>
      <c s="8" r="P2016">
        <v>20</v>
      </c>
      <c s="17" r="Q2016"/>
      <c s="40" r="R2016"/>
      <c s="40" r="S2016"/>
      <c s="17" r="T2016"/>
      <c s="29" r="U2016">
        <f>(((20*AB2016)*AC2016)+(20*AA2016))*1</f>
        <v>0</v>
      </c>
      <c s="29" r="V2016">
        <f>IF((U2016=0),0,(S2016/U2016))</f>
        <v>0</v>
      </c>
      <c s="40" r="X2016">
        <f>(AA2016+AB2016)*AC2016</f>
        <v>0</v>
      </c>
      <c s="17" r="Y2016"/>
      <c s="31" r="AA2016"/>
      <c s="31" r="AB2016"/>
      <c s="31" r="AC2016"/>
      <c s="31" r="AD2016"/>
    </row>
    <row customHeight="1" r="2017" ht="12.0">
      <c s="19" r="A2017">
        <v>41813.9583333333</v>
      </c>
      <c s="23" r="B2017">
        <v>41814</v>
      </c>
      <c s="19" r="C2017">
        <f>A2017+TIME(5,0,0)</f>
        <v>41814.1666666667</v>
      </c>
      <c s="24" r="D2017">
        <f>DATE(YEAR(C2017),MONTH(C2017),DAY(C2017))</f>
        <v>41814</v>
      </c>
      <c s="27" r="E2017">
        <f>HOUR(C2017)</f>
        <v>4</v>
      </c>
      <c t="str" s="27" r="F2017">
        <f>CONCATENATE("TAITsched:",(H2017*1000))</f>
        <v>TAITsched:20000</v>
      </c>
      <c s="18" r="G2017">
        <v>20</v>
      </c>
      <c s="8" r="H2017">
        <v>20</v>
      </c>
      <c s="36" r="I2017">
        <v>0</v>
      </c>
      <c t="str" s="27" r="J2017">
        <f>CONCATENATE("TAITbid:",(G2017*1000))</f>
        <v>TAITbid:20000</v>
      </c>
      <c t="str" s="27" r="K2017">
        <f>CONCATENATE("TAITUnscheduled:",(I2017*1000))</f>
        <v>TAITUnscheduled:0</v>
      </c>
      <c t="str" s="27" r="L2017">
        <f>CONCATENATE("TAITPlanned:",(N2017*1000))</f>
        <v>TAITPlanned:0</v>
      </c>
      <c t="str" s="27" r="M2017">
        <f>CONCATENATE("TAITSettled:",(P2017*1000))</f>
        <v>TAITSettled:20000</v>
      </c>
      <c s="36" r="N2017"/>
      <c s="34" r="O2017"/>
      <c s="8" r="P2017">
        <v>20</v>
      </c>
      <c s="17" r="Q2017"/>
      <c s="40" r="R2017"/>
      <c s="40" r="S2017"/>
      <c s="17" r="T2017"/>
      <c s="29" r="U2017">
        <f>(((20*AB2017)*AC2017)+(20*AA2017))*1</f>
        <v>0</v>
      </c>
      <c s="29" r="V2017">
        <f>IF((U2017=0),0,(S2017/U2017))</f>
        <v>0</v>
      </c>
      <c s="40" r="X2017">
        <f>(AA2017+AB2017)*AC2017</f>
        <v>0</v>
      </c>
      <c s="17" r="Y2017"/>
      <c s="31" r="AA2017"/>
      <c s="31" r="AB2017"/>
      <c s="31" r="AC2017"/>
      <c s="31" r="AD2017"/>
    </row>
    <row customHeight="1" r="2018" ht="12.0">
      <c s="19" r="A2018">
        <v>41814</v>
      </c>
      <c s="23" r="B2018">
        <v>41814.0416666667</v>
      </c>
      <c s="19" r="C2018">
        <f>A2018+TIME(5,0,0)</f>
        <v>41814.2083333333</v>
      </c>
      <c s="24" r="D2018">
        <f>DATE(YEAR(C2018),MONTH(C2018),DAY(C2018))</f>
        <v>41814</v>
      </c>
      <c s="27" r="E2018">
        <f>HOUR(C2018)</f>
        <v>5</v>
      </c>
      <c t="str" s="27" r="F2018">
        <f>CONCATENATE("TAITsched:",(H2018*1000))</f>
        <v>TAITsched:20000</v>
      </c>
      <c s="18" r="G2018">
        <v>20</v>
      </c>
      <c s="8" r="H2018">
        <v>20</v>
      </c>
      <c s="36" r="I2018">
        <v>0</v>
      </c>
      <c t="str" s="27" r="J2018">
        <f>CONCATENATE("TAITbid:",(G2018*1000))</f>
        <v>TAITbid:20000</v>
      </c>
      <c t="str" s="27" r="K2018">
        <f>CONCATENATE("TAITUnscheduled:",(I2018*1000))</f>
        <v>TAITUnscheduled:0</v>
      </c>
      <c t="str" s="27" r="L2018">
        <f>CONCATENATE("TAITPlanned:",(N2018*1000))</f>
        <v>TAITPlanned:0</v>
      </c>
      <c t="str" s="27" r="M2018">
        <f>CONCATENATE("TAITSettled:",(P2018*1000))</f>
        <v>TAITSettled:20000</v>
      </c>
      <c s="36" r="N2018"/>
      <c s="34" r="O2018"/>
      <c s="8" r="P2018">
        <v>20</v>
      </c>
      <c s="17" r="Q2018"/>
      <c s="40" r="R2018"/>
      <c s="40" r="S2018"/>
      <c s="17" r="T2018"/>
      <c s="29" r="U2018">
        <f>(((20*AB2018)*AC2018)+(20*AA2018))*1</f>
        <v>0</v>
      </c>
      <c s="29" r="V2018">
        <f>IF((U2018=0),0,(S2018/U2018))</f>
        <v>0</v>
      </c>
      <c s="40" r="X2018">
        <f>(AA2018+AB2018)*AC2018</f>
        <v>0</v>
      </c>
      <c s="17" r="Y2018"/>
      <c s="31" r="AA2018"/>
      <c s="31" r="AB2018"/>
      <c s="31" r="AC2018"/>
      <c s="31" r="AD2018"/>
    </row>
    <row customHeight="1" r="2019" ht="12.0">
      <c s="19" r="A2019">
        <v>41814.0416666667</v>
      </c>
      <c s="23" r="B2019">
        <v>41814.0833333333</v>
      </c>
      <c s="19" r="C2019">
        <f>A2019+TIME(5,0,0)</f>
        <v>41814.25</v>
      </c>
      <c s="24" r="D2019">
        <f>DATE(YEAR(C2019),MONTH(C2019),DAY(C2019))</f>
        <v>41814</v>
      </c>
      <c s="27" r="E2019">
        <f>HOUR(C2019)</f>
        <v>6</v>
      </c>
      <c t="str" s="27" r="F2019">
        <f>CONCATENATE("TAITsched:",(H2019*1000))</f>
        <v>TAITsched:20000</v>
      </c>
      <c s="18" r="G2019">
        <v>20</v>
      </c>
      <c s="8" r="H2019">
        <v>20</v>
      </c>
      <c s="36" r="I2019">
        <v>0</v>
      </c>
      <c t="str" s="27" r="J2019">
        <f>CONCATENATE("TAITbid:",(G2019*1000))</f>
        <v>TAITbid:20000</v>
      </c>
      <c t="str" s="27" r="K2019">
        <f>CONCATENATE("TAITUnscheduled:",(I2019*1000))</f>
        <v>TAITUnscheduled:0</v>
      </c>
      <c t="str" s="27" r="L2019">
        <f>CONCATENATE("TAITPlanned:",(N2019*1000))</f>
        <v>TAITPlanned:0</v>
      </c>
      <c t="str" s="27" r="M2019">
        <f>CONCATENATE("TAITSettled:",(P2019*1000))</f>
        <v>TAITSettled:20000</v>
      </c>
      <c s="36" r="N2019"/>
      <c s="34" r="O2019"/>
      <c s="8" r="P2019">
        <v>20</v>
      </c>
      <c s="17" r="Q2019"/>
      <c s="40" r="R2019"/>
      <c s="40" r="S2019"/>
      <c s="17" r="T2019"/>
      <c s="29" r="U2019">
        <f>(((20*AB2019)*AC2019)+(20*AA2019))*1</f>
        <v>0</v>
      </c>
      <c s="29" r="V2019">
        <f>IF((U2019=0),0,(S2019/U2019))</f>
        <v>0</v>
      </c>
      <c s="40" r="X2019">
        <f>(AA2019+AB2019)*AC2019</f>
        <v>0</v>
      </c>
      <c s="17" r="Y2019"/>
      <c s="31" r="AA2019"/>
      <c s="31" r="AB2019"/>
      <c s="31" r="AC2019"/>
      <c s="31" r="AD2019"/>
    </row>
    <row customHeight="1" r="2020" ht="12.0">
      <c s="19" r="A2020">
        <v>41814.0833333333</v>
      </c>
      <c s="23" r="B2020">
        <v>41814.125</v>
      </c>
      <c s="19" r="C2020">
        <f>A2020+TIME(5,0,0)</f>
        <v>41814.2916666667</v>
      </c>
      <c s="24" r="D2020">
        <f>DATE(YEAR(C2020),MONTH(C2020),DAY(C2020))</f>
        <v>41814</v>
      </c>
      <c s="27" r="E2020">
        <f>HOUR(C2020)</f>
        <v>7</v>
      </c>
      <c t="str" s="27" r="F2020">
        <f>CONCATENATE("TAITsched:",(H2020*1000))</f>
        <v>TAITsched:20000</v>
      </c>
      <c s="18" r="G2020">
        <v>20</v>
      </c>
      <c s="8" r="H2020">
        <v>20</v>
      </c>
      <c s="36" r="I2020">
        <v>0</v>
      </c>
      <c t="str" s="27" r="J2020">
        <f>CONCATENATE("TAITbid:",(G2020*1000))</f>
        <v>TAITbid:20000</v>
      </c>
      <c t="str" s="27" r="K2020">
        <f>CONCATENATE("TAITUnscheduled:",(I2020*1000))</f>
        <v>TAITUnscheduled:0</v>
      </c>
      <c t="str" s="27" r="L2020">
        <f>CONCATENATE("TAITPlanned:",(N2020*1000))</f>
        <v>TAITPlanned:0</v>
      </c>
      <c t="str" s="27" r="M2020">
        <f>CONCATENATE("TAITSettled:",(P2020*1000))</f>
        <v>TAITSettled:20000</v>
      </c>
      <c s="36" r="N2020"/>
      <c s="34" r="O2020"/>
      <c s="8" r="P2020">
        <v>20</v>
      </c>
      <c s="17" r="Q2020"/>
      <c s="40" r="R2020"/>
      <c s="40" r="S2020"/>
      <c s="17" r="T2020"/>
      <c s="29" r="U2020">
        <f>(((20*AB2020)*AC2020)+(20*AA2020))*1</f>
        <v>0</v>
      </c>
      <c s="29" r="V2020">
        <f>IF((U2020=0),0,(S2020/U2020))</f>
        <v>0</v>
      </c>
      <c s="40" r="X2020">
        <f>(AA2020+AB2020)*AC2020</f>
        <v>0</v>
      </c>
      <c s="17" r="Y2020"/>
      <c s="31" r="AA2020"/>
      <c s="31" r="AB2020"/>
      <c s="31" r="AC2020"/>
      <c s="31" r="AD2020"/>
    </row>
    <row customHeight="1" r="2021" ht="12.0">
      <c s="19" r="A2021">
        <v>41814.125</v>
      </c>
      <c s="23" r="B2021">
        <v>41814.1666666667</v>
      </c>
      <c s="19" r="C2021">
        <f>A2021+TIME(5,0,0)</f>
        <v>41814.3333333333</v>
      </c>
      <c s="24" r="D2021">
        <f>DATE(YEAR(C2021),MONTH(C2021),DAY(C2021))</f>
        <v>41814</v>
      </c>
      <c s="27" r="E2021">
        <f>HOUR(C2021)</f>
        <v>8</v>
      </c>
      <c t="str" s="27" r="F2021">
        <f>CONCATENATE("TAITsched:",(H2021*1000))</f>
        <v>TAITsched:20000</v>
      </c>
      <c s="18" r="G2021">
        <v>20</v>
      </c>
      <c s="8" r="H2021">
        <v>20</v>
      </c>
      <c s="36" r="I2021">
        <v>0</v>
      </c>
      <c t="str" s="27" r="J2021">
        <f>CONCATENATE("TAITbid:",(G2021*1000))</f>
        <v>TAITbid:20000</v>
      </c>
      <c t="str" s="27" r="K2021">
        <f>CONCATENATE("TAITUnscheduled:",(I2021*1000))</f>
        <v>TAITUnscheduled:0</v>
      </c>
      <c t="str" s="27" r="L2021">
        <f>CONCATENATE("TAITPlanned:",(N2021*1000))</f>
        <v>TAITPlanned:0</v>
      </c>
      <c t="str" s="27" r="M2021">
        <f>CONCATENATE("TAITSettled:",(P2021*1000))</f>
        <v>TAITSettled:20000</v>
      </c>
      <c s="36" r="N2021"/>
      <c s="34" r="O2021"/>
      <c s="8" r="P2021">
        <v>20</v>
      </c>
      <c s="17" r="Q2021"/>
      <c s="40" r="R2021"/>
      <c s="40" r="S2021"/>
      <c s="17" r="T2021"/>
      <c s="29" r="U2021">
        <f>(((20*AB2021)*AC2021)+(20*AA2021))*1</f>
        <v>0</v>
      </c>
      <c s="29" r="V2021">
        <f>IF((U2021=0),0,(S2021/U2021))</f>
        <v>0</v>
      </c>
      <c s="40" r="X2021">
        <f>(AA2021+AB2021)*AC2021</f>
        <v>0</v>
      </c>
      <c s="17" r="Y2021"/>
      <c s="31" r="AA2021"/>
      <c s="31" r="AB2021"/>
      <c s="31" r="AC2021"/>
      <c s="31" r="AD2021"/>
    </row>
    <row customHeight="1" r="2022" ht="12.0">
      <c s="19" r="A2022">
        <v>41814.1666666667</v>
      </c>
      <c s="23" r="B2022">
        <v>41814.2083333333</v>
      </c>
      <c s="19" r="C2022">
        <f>A2022+TIME(5,0,0)</f>
        <v>41814.375</v>
      </c>
      <c s="24" r="D2022">
        <f>DATE(YEAR(C2022),MONTH(C2022),DAY(C2022))</f>
        <v>41814</v>
      </c>
      <c s="27" r="E2022">
        <f>HOUR(C2022)</f>
        <v>9</v>
      </c>
      <c t="str" s="27" r="F2022">
        <f>CONCATENATE("TAITsched:",(H2022*1000))</f>
        <v>TAITsched:20000</v>
      </c>
      <c s="18" r="G2022">
        <v>20</v>
      </c>
      <c s="8" r="H2022">
        <v>20</v>
      </c>
      <c s="36" r="I2022">
        <v>0</v>
      </c>
      <c t="str" s="27" r="J2022">
        <f>CONCATENATE("TAITbid:",(G2022*1000))</f>
        <v>TAITbid:20000</v>
      </c>
      <c t="str" s="27" r="K2022">
        <f>CONCATENATE("TAITUnscheduled:",(I2022*1000))</f>
        <v>TAITUnscheduled:0</v>
      </c>
      <c t="str" s="27" r="L2022">
        <f>CONCATENATE("TAITPlanned:",(N2022*1000))</f>
        <v>TAITPlanned:0</v>
      </c>
      <c t="str" s="27" r="M2022">
        <f>CONCATENATE("TAITSettled:",(P2022*1000))</f>
        <v>TAITSettled:20000</v>
      </c>
      <c s="36" r="N2022"/>
      <c s="34" r="O2022"/>
      <c s="8" r="P2022">
        <v>20</v>
      </c>
      <c s="17" r="Q2022"/>
      <c s="40" r="R2022"/>
      <c s="40" r="S2022"/>
      <c s="17" r="T2022"/>
      <c s="29" r="U2022">
        <f>(((20*AB2022)*AC2022)+(20*AA2022))*1</f>
        <v>0</v>
      </c>
      <c s="29" r="V2022">
        <f>IF((U2022=0),0,(S2022/U2022))</f>
        <v>0</v>
      </c>
      <c s="40" r="X2022">
        <f>(AA2022+AB2022)*AC2022</f>
        <v>0</v>
      </c>
      <c s="17" r="Y2022"/>
      <c s="31" r="AA2022"/>
      <c s="31" r="AB2022"/>
      <c s="31" r="AC2022"/>
      <c s="31" r="AD2022"/>
    </row>
    <row customHeight="1" r="2023" ht="12.0">
      <c s="19" r="A2023">
        <v>41814.2083333333</v>
      </c>
      <c s="23" r="B2023">
        <v>41814.25</v>
      </c>
      <c s="19" r="C2023">
        <f>A2023+TIME(5,0,0)</f>
        <v>41814.4166666667</v>
      </c>
      <c s="24" r="D2023">
        <f>DATE(YEAR(C2023),MONTH(C2023),DAY(C2023))</f>
        <v>41814</v>
      </c>
      <c s="27" r="E2023">
        <f>HOUR(C2023)</f>
        <v>10</v>
      </c>
      <c t="str" s="27" r="F2023">
        <f>CONCATENATE("TAITsched:",(H2023*1000))</f>
        <v>TAITsched:20000</v>
      </c>
      <c s="18" r="G2023">
        <v>20</v>
      </c>
      <c s="8" r="H2023">
        <v>20</v>
      </c>
      <c s="36" r="I2023">
        <v>0</v>
      </c>
      <c t="str" s="27" r="J2023">
        <f>CONCATENATE("TAITbid:",(G2023*1000))</f>
        <v>TAITbid:20000</v>
      </c>
      <c t="str" s="27" r="K2023">
        <f>CONCATENATE("TAITUnscheduled:",(I2023*1000))</f>
        <v>TAITUnscheduled:0</v>
      </c>
      <c t="str" s="27" r="L2023">
        <f>CONCATENATE("TAITPlanned:",(N2023*1000))</f>
        <v>TAITPlanned:0</v>
      </c>
      <c t="str" s="27" r="M2023">
        <f>CONCATENATE("TAITSettled:",(P2023*1000))</f>
        <v>TAITSettled:20000</v>
      </c>
      <c s="36" r="N2023"/>
      <c s="34" r="O2023"/>
      <c s="8" r="P2023">
        <v>20</v>
      </c>
      <c s="17" r="Q2023"/>
      <c s="40" r="R2023"/>
      <c s="40" r="S2023"/>
      <c s="17" r="T2023"/>
      <c s="29" r="U2023">
        <f>(((20*AB2023)*AC2023)+(20*AA2023))*1</f>
        <v>0</v>
      </c>
      <c s="29" r="V2023">
        <f>IF((U2023=0),0,(S2023/U2023))</f>
        <v>0</v>
      </c>
      <c s="40" r="X2023">
        <f>(AA2023+AB2023)*AC2023</f>
        <v>0</v>
      </c>
      <c s="17" r="Y2023"/>
      <c s="31" r="AA2023"/>
      <c s="31" r="AB2023"/>
      <c s="31" r="AC2023"/>
      <c s="31" r="AD2023"/>
    </row>
    <row customHeight="1" r="2024" ht="12.0">
      <c s="19" r="A2024">
        <v>41814.25</v>
      </c>
      <c s="23" r="B2024">
        <v>41814.2916666667</v>
      </c>
      <c s="19" r="C2024">
        <f>A2024+TIME(5,0,0)</f>
        <v>41814.4583333333</v>
      </c>
      <c s="24" r="D2024">
        <f>DATE(YEAR(C2024),MONTH(C2024),DAY(C2024))</f>
        <v>41814</v>
      </c>
      <c s="27" r="E2024">
        <f>HOUR(C2024)</f>
        <v>11</v>
      </c>
      <c t="str" s="27" r="F2024">
        <f>CONCATENATE("TAITsched:",(H2024*1000))</f>
        <v>TAITsched:20000</v>
      </c>
      <c s="18" r="G2024">
        <v>20</v>
      </c>
      <c s="8" r="H2024">
        <v>20</v>
      </c>
      <c s="36" r="I2024">
        <v>0</v>
      </c>
      <c t="str" s="27" r="J2024">
        <f>CONCATENATE("TAITbid:",(G2024*1000))</f>
        <v>TAITbid:20000</v>
      </c>
      <c t="str" s="27" r="K2024">
        <f>CONCATENATE("TAITUnscheduled:",(I2024*1000))</f>
        <v>TAITUnscheduled:0</v>
      </c>
      <c t="str" s="27" r="L2024">
        <f>CONCATENATE("TAITPlanned:",(N2024*1000))</f>
        <v>TAITPlanned:0</v>
      </c>
      <c t="str" s="27" r="M2024">
        <f>CONCATENATE("TAITSettled:",(P2024*1000))</f>
        <v>TAITSettled:20000</v>
      </c>
      <c s="36" r="N2024"/>
      <c s="34" r="O2024"/>
      <c s="8" r="P2024">
        <v>20</v>
      </c>
      <c s="17" r="Q2024"/>
      <c s="40" r="R2024"/>
      <c s="40" r="S2024"/>
      <c s="17" r="T2024"/>
      <c s="29" r="U2024">
        <f>(((20*AB2024)*AC2024)+(20*AA2024))*1</f>
        <v>0</v>
      </c>
      <c s="29" r="V2024">
        <f>IF((U2024=0),0,(S2024/U2024))</f>
        <v>0</v>
      </c>
      <c s="40" r="X2024">
        <f>(AA2024+AB2024)*AC2024</f>
        <v>0</v>
      </c>
      <c s="17" r="Y2024"/>
      <c s="31" r="AA2024"/>
      <c s="31" r="AB2024"/>
      <c s="31" r="AC2024"/>
      <c s="31" r="AD2024"/>
    </row>
    <row customHeight="1" r="2025" ht="12.0">
      <c s="19" r="A2025">
        <v>41814.2916666667</v>
      </c>
      <c s="23" r="B2025">
        <v>41814.3333333333</v>
      </c>
      <c s="19" r="C2025">
        <f>A2025+TIME(5,0,0)</f>
        <v>41814.5</v>
      </c>
      <c s="24" r="D2025">
        <f>DATE(YEAR(C2025),MONTH(C2025),DAY(C2025))</f>
        <v>41814</v>
      </c>
      <c s="27" r="E2025">
        <f>HOUR(C2025)</f>
        <v>12</v>
      </c>
      <c t="str" s="27" r="F2025">
        <f>CONCATENATE("TAITsched:",(H2025*1000))</f>
        <v>TAITsched:20000</v>
      </c>
      <c s="18" r="G2025">
        <v>20</v>
      </c>
      <c s="8" r="H2025">
        <v>20</v>
      </c>
      <c s="36" r="I2025">
        <v>0</v>
      </c>
      <c t="str" s="27" r="J2025">
        <f>CONCATENATE("TAITbid:",(G2025*1000))</f>
        <v>TAITbid:20000</v>
      </c>
      <c t="str" s="27" r="K2025">
        <f>CONCATENATE("TAITUnscheduled:",(I2025*1000))</f>
        <v>TAITUnscheduled:0</v>
      </c>
      <c t="str" s="27" r="L2025">
        <f>CONCATENATE("TAITPlanned:",(N2025*1000))</f>
        <v>TAITPlanned:0</v>
      </c>
      <c t="str" s="27" r="M2025">
        <f>CONCATENATE("TAITSettled:",(P2025*1000))</f>
        <v>TAITSettled:20000</v>
      </c>
      <c s="36" r="N2025"/>
      <c s="34" r="O2025"/>
      <c s="8" r="P2025">
        <v>20</v>
      </c>
      <c s="17" r="Q2025"/>
      <c s="40" r="R2025"/>
      <c s="40" r="S2025"/>
      <c s="17" r="T2025"/>
      <c s="29" r="U2025">
        <f>(((20*AB2025)*AC2025)+(20*AA2025))*1</f>
        <v>0</v>
      </c>
      <c s="29" r="V2025">
        <f>IF((U2025=0),0,(S2025/U2025))</f>
        <v>0</v>
      </c>
      <c s="40" r="X2025">
        <f>(AA2025+AB2025)*AC2025</f>
        <v>0</v>
      </c>
      <c s="17" r="Y2025"/>
      <c s="31" r="AA2025"/>
      <c s="31" r="AB2025"/>
      <c s="31" r="AC2025"/>
      <c s="31" r="AD2025"/>
    </row>
    <row customHeight="1" r="2026" ht="12.0">
      <c s="19" r="A2026">
        <v>41814.3333333333</v>
      </c>
      <c s="23" r="B2026">
        <v>41814.375</v>
      </c>
      <c s="19" r="C2026">
        <f>A2026+TIME(5,0,0)</f>
        <v>41814.5416666667</v>
      </c>
      <c s="24" r="D2026">
        <f>DATE(YEAR(C2026),MONTH(C2026),DAY(C2026))</f>
        <v>41814</v>
      </c>
      <c s="27" r="E2026">
        <f>HOUR(C2026)</f>
        <v>13</v>
      </c>
      <c t="str" s="27" r="F2026">
        <f>CONCATENATE("TAITsched:",(H2026*1000))</f>
        <v>TAITsched:20000</v>
      </c>
      <c s="18" r="G2026">
        <v>20</v>
      </c>
      <c s="8" r="H2026">
        <v>20</v>
      </c>
      <c s="36" r="I2026">
        <v>0</v>
      </c>
      <c t="str" s="27" r="J2026">
        <f>CONCATENATE("TAITbid:",(G2026*1000))</f>
        <v>TAITbid:20000</v>
      </c>
      <c t="str" s="27" r="K2026">
        <f>CONCATENATE("TAITUnscheduled:",(I2026*1000))</f>
        <v>TAITUnscheduled:0</v>
      </c>
      <c t="str" s="27" r="L2026">
        <f>CONCATENATE("TAITPlanned:",(N2026*1000))</f>
        <v>TAITPlanned:0</v>
      </c>
      <c t="str" s="27" r="M2026">
        <f>CONCATENATE("TAITSettled:",(P2026*1000))</f>
        <v>TAITSettled:20000</v>
      </c>
      <c s="36" r="N2026"/>
      <c s="34" r="O2026"/>
      <c s="8" r="P2026">
        <v>20</v>
      </c>
      <c s="17" r="Q2026"/>
      <c s="40" r="R2026"/>
      <c s="40" r="S2026"/>
      <c s="17" r="T2026"/>
      <c s="29" r="U2026">
        <f>(((20*AB2026)*AC2026)+(20*AA2026))*1</f>
        <v>0</v>
      </c>
      <c s="29" r="V2026">
        <f>IF((U2026=0),0,(S2026/U2026))</f>
        <v>0</v>
      </c>
      <c s="40" r="X2026">
        <f>(AA2026+AB2026)*AC2026</f>
        <v>0</v>
      </c>
      <c s="17" r="Y2026"/>
      <c s="31" r="AA2026"/>
      <c s="31" r="AB2026"/>
      <c s="31" r="AC2026"/>
      <c s="31" r="AD2026"/>
    </row>
    <row customHeight="1" r="2027" ht="12.0">
      <c s="19" r="A2027">
        <v>41814.375</v>
      </c>
      <c s="23" r="B2027">
        <v>41814.4166666667</v>
      </c>
      <c s="19" r="C2027">
        <f>A2027+TIME(5,0,0)</f>
        <v>41814.5833333333</v>
      </c>
      <c s="24" r="D2027">
        <f>DATE(YEAR(C2027),MONTH(C2027),DAY(C2027))</f>
        <v>41814</v>
      </c>
      <c s="27" r="E2027">
        <f>HOUR(C2027)</f>
        <v>14</v>
      </c>
      <c t="str" s="27" r="F2027">
        <f>CONCATENATE("TAITsched:",(H2027*1000))</f>
        <v>TAITsched:20000</v>
      </c>
      <c s="18" r="G2027">
        <v>20</v>
      </c>
      <c s="8" r="H2027">
        <v>20</v>
      </c>
      <c s="36" r="I2027">
        <v>0</v>
      </c>
      <c t="str" s="27" r="J2027">
        <f>CONCATENATE("TAITbid:",(G2027*1000))</f>
        <v>TAITbid:20000</v>
      </c>
      <c t="str" s="27" r="K2027">
        <f>CONCATENATE("TAITUnscheduled:",(I2027*1000))</f>
        <v>TAITUnscheduled:0</v>
      </c>
      <c t="str" s="27" r="L2027">
        <f>CONCATENATE("TAITPlanned:",(N2027*1000))</f>
        <v>TAITPlanned:0</v>
      </c>
      <c t="str" s="27" r="M2027">
        <f>CONCATENATE("TAITSettled:",(P2027*1000))</f>
        <v>TAITSettled:20000</v>
      </c>
      <c s="36" r="N2027"/>
      <c s="34" r="O2027"/>
      <c s="8" r="P2027">
        <v>20</v>
      </c>
      <c s="17" r="Q2027"/>
      <c s="40" r="R2027"/>
      <c s="40" r="S2027"/>
      <c s="17" r="T2027"/>
      <c s="29" r="U2027">
        <f>(((20*AB2027)*AC2027)+(20*AA2027))*1</f>
        <v>0</v>
      </c>
      <c s="29" r="V2027">
        <f>IF((U2027=0),0,(S2027/U2027))</f>
        <v>0</v>
      </c>
      <c s="40" r="X2027">
        <f>(AA2027+AB2027)*AC2027</f>
        <v>0</v>
      </c>
      <c s="17" r="Y2027"/>
      <c s="31" r="AA2027"/>
      <c s="31" r="AB2027"/>
      <c s="31" r="AC2027"/>
      <c s="31" r="AD2027"/>
    </row>
    <row customHeight="1" r="2028" ht="12.0">
      <c s="19" r="A2028">
        <v>41814.4166666667</v>
      </c>
      <c s="23" r="B2028">
        <v>41814.4583333333</v>
      </c>
      <c s="19" r="C2028">
        <f>A2028+TIME(5,0,0)</f>
        <v>41814.625</v>
      </c>
      <c s="24" r="D2028">
        <f>DATE(YEAR(C2028),MONTH(C2028),DAY(C2028))</f>
        <v>41814</v>
      </c>
      <c s="27" r="E2028">
        <f>HOUR(C2028)</f>
        <v>15</v>
      </c>
      <c t="str" s="27" r="F2028">
        <f>CONCATENATE("TAITsched:",(H2028*1000))</f>
        <v>TAITsched:20000</v>
      </c>
      <c s="18" r="G2028">
        <v>20</v>
      </c>
      <c s="8" r="H2028">
        <v>20</v>
      </c>
      <c s="36" r="I2028">
        <v>0</v>
      </c>
      <c t="str" s="27" r="J2028">
        <f>CONCATENATE("TAITbid:",(G2028*1000))</f>
        <v>TAITbid:20000</v>
      </c>
      <c t="str" s="27" r="K2028">
        <f>CONCATENATE("TAITUnscheduled:",(I2028*1000))</f>
        <v>TAITUnscheduled:0</v>
      </c>
      <c t="str" s="27" r="L2028">
        <f>CONCATENATE("TAITPlanned:",(N2028*1000))</f>
        <v>TAITPlanned:0</v>
      </c>
      <c t="str" s="27" r="M2028">
        <f>CONCATENATE("TAITSettled:",(P2028*1000))</f>
        <v>TAITSettled:20000</v>
      </c>
      <c s="36" r="N2028"/>
      <c s="34" r="O2028"/>
      <c s="8" r="P2028">
        <v>20</v>
      </c>
      <c s="17" r="Q2028"/>
      <c s="40" r="R2028"/>
      <c s="40" r="S2028"/>
      <c s="17" r="T2028"/>
      <c s="29" r="U2028">
        <f>(((20*AB2028)*AC2028)+(20*AA2028))*1</f>
        <v>0</v>
      </c>
      <c s="29" r="V2028">
        <f>IF((U2028=0),0,(S2028/U2028))</f>
        <v>0</v>
      </c>
      <c s="40" r="X2028">
        <f>(AA2028+AB2028)*AC2028</f>
        <v>0</v>
      </c>
      <c s="17" r="Y2028"/>
      <c s="31" r="AA2028"/>
      <c s="31" r="AB2028"/>
      <c s="31" r="AC2028"/>
      <c s="31" r="AD2028"/>
    </row>
    <row customHeight="1" r="2029" ht="12.0">
      <c s="19" r="A2029">
        <v>41814.4583333333</v>
      </c>
      <c s="23" r="B2029">
        <v>41814.5</v>
      </c>
      <c s="19" r="C2029">
        <f>A2029+TIME(5,0,0)</f>
        <v>41814.6666666667</v>
      </c>
      <c s="24" r="D2029">
        <f>DATE(YEAR(C2029),MONTH(C2029),DAY(C2029))</f>
        <v>41814</v>
      </c>
      <c s="27" r="E2029">
        <f>HOUR(C2029)</f>
        <v>16</v>
      </c>
      <c t="str" s="27" r="F2029">
        <f>CONCATENATE("TAITsched:",(H2029*1000))</f>
        <v>TAITsched:20000</v>
      </c>
      <c s="18" r="G2029">
        <v>20</v>
      </c>
      <c s="8" r="H2029">
        <v>20</v>
      </c>
      <c s="36" r="I2029">
        <v>0</v>
      </c>
      <c t="str" s="27" r="J2029">
        <f>CONCATENATE("TAITbid:",(G2029*1000))</f>
        <v>TAITbid:20000</v>
      </c>
      <c t="str" s="27" r="K2029">
        <f>CONCATENATE("TAITUnscheduled:",(I2029*1000))</f>
        <v>TAITUnscheduled:0</v>
      </c>
      <c t="str" s="27" r="L2029">
        <f>CONCATENATE("TAITPlanned:",(N2029*1000))</f>
        <v>TAITPlanned:0</v>
      </c>
      <c t="str" s="27" r="M2029">
        <f>CONCATENATE("TAITSettled:",(P2029*1000))</f>
        <v>TAITSettled:20000</v>
      </c>
      <c s="36" r="N2029"/>
      <c s="34" r="O2029"/>
      <c s="8" r="P2029">
        <v>20</v>
      </c>
      <c s="17" r="Q2029"/>
      <c s="40" r="R2029"/>
      <c s="40" r="S2029"/>
      <c s="17" r="T2029"/>
      <c s="29" r="U2029">
        <f>(((20*AB2029)*AC2029)+(20*AA2029))*1</f>
        <v>0</v>
      </c>
      <c s="29" r="V2029">
        <f>IF((U2029=0),0,(S2029/U2029))</f>
        <v>0</v>
      </c>
      <c s="40" r="X2029">
        <f>(AA2029+AB2029)*AC2029</f>
        <v>0</v>
      </c>
      <c s="17" r="Y2029"/>
      <c s="31" r="AA2029"/>
      <c s="31" r="AB2029"/>
      <c s="31" r="AC2029"/>
      <c s="31" r="AD2029"/>
    </row>
    <row customHeight="1" r="2030" ht="12.0">
      <c s="19" r="A2030">
        <v>41814.5</v>
      </c>
      <c s="23" r="B2030">
        <v>41814.5416666667</v>
      </c>
      <c s="19" r="C2030">
        <f>A2030+TIME(5,0,0)</f>
        <v>41814.7083333333</v>
      </c>
      <c s="24" r="D2030">
        <f>DATE(YEAR(C2030),MONTH(C2030),DAY(C2030))</f>
        <v>41814</v>
      </c>
      <c s="27" r="E2030">
        <f>HOUR(C2030)</f>
        <v>17</v>
      </c>
      <c t="str" s="27" r="F2030">
        <f>CONCATENATE("TAITsched:",(H2030*1000))</f>
        <v>TAITsched:20000</v>
      </c>
      <c s="18" r="G2030">
        <v>20</v>
      </c>
      <c s="8" r="H2030">
        <v>20</v>
      </c>
      <c s="36" r="I2030">
        <v>0</v>
      </c>
      <c t="str" s="27" r="J2030">
        <f>CONCATENATE("TAITbid:",(G2030*1000))</f>
        <v>TAITbid:20000</v>
      </c>
      <c t="str" s="27" r="K2030">
        <f>CONCATENATE("TAITUnscheduled:",(I2030*1000))</f>
        <v>TAITUnscheduled:0</v>
      </c>
      <c t="str" s="27" r="L2030">
        <f>CONCATENATE("TAITPlanned:",(N2030*1000))</f>
        <v>TAITPlanned:0</v>
      </c>
      <c t="str" s="27" r="M2030">
        <f>CONCATENATE("TAITSettled:",(P2030*1000))</f>
        <v>TAITSettled:20000</v>
      </c>
      <c s="36" r="N2030"/>
      <c s="34" r="O2030"/>
      <c s="8" r="P2030">
        <v>20</v>
      </c>
      <c s="17" r="Q2030"/>
      <c s="40" r="R2030"/>
      <c s="40" r="S2030"/>
      <c s="17" r="T2030"/>
      <c s="29" r="U2030">
        <f>(((20*AB2030)*AC2030)+(20*AA2030))*1</f>
        <v>0</v>
      </c>
      <c s="29" r="V2030">
        <f>IF((U2030=0),0,(S2030/U2030))</f>
        <v>0</v>
      </c>
      <c s="40" r="X2030">
        <f>(AA2030+AB2030)*AC2030</f>
        <v>0</v>
      </c>
      <c s="17" r="Y2030"/>
      <c s="31" r="AA2030"/>
      <c s="31" r="AB2030"/>
      <c s="31" r="AC2030"/>
      <c s="31" r="AD2030"/>
    </row>
    <row customHeight="1" r="2031" ht="12.0">
      <c s="19" r="A2031">
        <v>41814.5416666667</v>
      </c>
      <c s="23" r="B2031">
        <v>41814.5833333333</v>
      </c>
      <c s="19" r="C2031">
        <f>A2031+TIME(5,0,0)</f>
        <v>41814.75</v>
      </c>
      <c s="24" r="D2031">
        <f>DATE(YEAR(C2031),MONTH(C2031),DAY(C2031))</f>
        <v>41814</v>
      </c>
      <c s="27" r="E2031">
        <f>HOUR(C2031)</f>
        <v>18</v>
      </c>
      <c t="str" s="27" r="F2031">
        <f>CONCATENATE("TAITsched:",(H2031*1000))</f>
        <v>TAITsched:20000</v>
      </c>
      <c s="18" r="G2031">
        <v>20</v>
      </c>
      <c s="8" r="H2031">
        <v>20</v>
      </c>
      <c s="36" r="I2031">
        <v>0</v>
      </c>
      <c t="str" s="27" r="J2031">
        <f>CONCATENATE("TAITbid:",(G2031*1000))</f>
        <v>TAITbid:20000</v>
      </c>
      <c t="str" s="27" r="K2031">
        <f>CONCATENATE("TAITUnscheduled:",(I2031*1000))</f>
        <v>TAITUnscheduled:0</v>
      </c>
      <c t="str" s="27" r="L2031">
        <f>CONCATENATE("TAITPlanned:",(N2031*1000))</f>
        <v>TAITPlanned:0</v>
      </c>
      <c t="str" s="27" r="M2031">
        <f>CONCATENATE("TAITSettled:",(P2031*1000))</f>
        <v>TAITSettled:20000</v>
      </c>
      <c s="36" r="N2031"/>
      <c s="34" r="O2031"/>
      <c s="8" r="P2031">
        <v>20</v>
      </c>
      <c s="17" r="Q2031"/>
      <c s="40" r="R2031"/>
      <c s="40" r="S2031"/>
      <c s="17" r="T2031"/>
      <c s="29" r="U2031">
        <f>(((20*AB2031)*AC2031)+(20*AA2031))*1</f>
        <v>0</v>
      </c>
      <c s="29" r="V2031">
        <f>IF((U2031=0),0,(S2031/U2031))</f>
        <v>0</v>
      </c>
      <c s="40" r="X2031">
        <f>(AA2031+AB2031)*AC2031</f>
        <v>0</v>
      </c>
      <c s="17" r="Y2031"/>
      <c s="31" r="AA2031"/>
      <c s="31" r="AB2031"/>
      <c s="31" r="AC2031"/>
      <c s="31" r="AD2031"/>
    </row>
    <row customHeight="1" r="2032" ht="12.0">
      <c s="19" r="A2032">
        <v>41814.5833333333</v>
      </c>
      <c s="23" r="B2032">
        <v>41814.625</v>
      </c>
      <c s="19" r="C2032">
        <f>A2032+TIME(5,0,0)</f>
        <v>41814.7916666667</v>
      </c>
      <c s="24" r="D2032">
        <f>DATE(YEAR(C2032),MONTH(C2032),DAY(C2032))</f>
        <v>41814</v>
      </c>
      <c s="27" r="E2032">
        <f>HOUR(C2032)</f>
        <v>19</v>
      </c>
      <c t="str" s="27" r="F2032">
        <f>CONCATENATE("TAITsched:",(H2032*1000))</f>
        <v>TAITsched:20000</v>
      </c>
      <c s="18" r="G2032">
        <v>20</v>
      </c>
      <c s="8" r="H2032">
        <v>20</v>
      </c>
      <c s="36" r="I2032">
        <v>0</v>
      </c>
      <c t="str" s="27" r="J2032">
        <f>CONCATENATE("TAITbid:",(G2032*1000))</f>
        <v>TAITbid:20000</v>
      </c>
      <c t="str" s="27" r="K2032">
        <f>CONCATENATE("TAITUnscheduled:",(I2032*1000))</f>
        <v>TAITUnscheduled:0</v>
      </c>
      <c t="str" s="27" r="L2032">
        <f>CONCATENATE("TAITPlanned:",(N2032*1000))</f>
        <v>TAITPlanned:0</v>
      </c>
      <c t="str" s="27" r="M2032">
        <f>CONCATENATE("TAITSettled:",(P2032*1000))</f>
        <v>TAITSettled:20000</v>
      </c>
      <c s="36" r="N2032"/>
      <c s="34" r="O2032"/>
      <c s="8" r="P2032">
        <v>20</v>
      </c>
      <c s="17" r="Q2032"/>
      <c s="40" r="R2032"/>
      <c s="40" r="S2032"/>
      <c s="17" r="T2032"/>
      <c s="29" r="U2032">
        <f>(((20*AB2032)*AC2032)+(20*AA2032))*1</f>
        <v>0</v>
      </c>
      <c s="29" r="V2032">
        <f>IF((U2032=0),0,(S2032/U2032))</f>
        <v>0</v>
      </c>
      <c s="40" r="X2032">
        <f>(AA2032+AB2032)*AC2032</f>
        <v>0</v>
      </c>
      <c s="17" r="Y2032"/>
      <c s="31" r="AA2032"/>
      <c s="31" r="AB2032"/>
      <c s="31" r="AC2032"/>
      <c s="31" r="AD2032"/>
    </row>
    <row customHeight="1" r="2033" ht="12.0">
      <c s="19" r="A2033">
        <v>41814.625</v>
      </c>
      <c s="23" r="B2033">
        <v>41814.6666666667</v>
      </c>
      <c s="19" r="C2033">
        <f>A2033+TIME(5,0,0)</f>
        <v>41814.8333333333</v>
      </c>
      <c s="24" r="D2033">
        <f>DATE(YEAR(C2033),MONTH(C2033),DAY(C2033))</f>
        <v>41814</v>
      </c>
      <c s="27" r="E2033">
        <f>HOUR(C2033)</f>
        <v>20</v>
      </c>
      <c t="str" s="27" r="F2033">
        <f>CONCATENATE("TAITsched:",(H2033*1000))</f>
        <v>TAITsched:20000</v>
      </c>
      <c s="18" r="G2033">
        <v>20</v>
      </c>
      <c s="8" r="H2033">
        <v>20</v>
      </c>
      <c s="36" r="I2033">
        <v>0</v>
      </c>
      <c t="str" s="27" r="J2033">
        <f>CONCATENATE("TAITbid:",(G2033*1000))</f>
        <v>TAITbid:20000</v>
      </c>
      <c t="str" s="27" r="K2033">
        <f>CONCATENATE("TAITUnscheduled:",(I2033*1000))</f>
        <v>TAITUnscheduled:0</v>
      </c>
      <c t="str" s="27" r="L2033">
        <f>CONCATENATE("TAITPlanned:",(N2033*1000))</f>
        <v>TAITPlanned:0</v>
      </c>
      <c t="str" s="27" r="M2033">
        <f>CONCATENATE("TAITSettled:",(P2033*1000))</f>
        <v>TAITSettled:20000</v>
      </c>
      <c s="36" r="N2033"/>
      <c s="34" r="O2033"/>
      <c s="8" r="P2033">
        <v>20</v>
      </c>
      <c s="17" r="Q2033"/>
      <c s="40" r="R2033"/>
      <c s="40" r="S2033"/>
      <c s="17" r="T2033"/>
      <c s="29" r="U2033">
        <f>(((20*AB2033)*AC2033)+(20*AA2033))*1</f>
        <v>0</v>
      </c>
      <c s="29" r="V2033">
        <f>IF((U2033=0),0,(S2033/U2033))</f>
        <v>0</v>
      </c>
      <c s="40" r="X2033">
        <f>(AA2033+AB2033)*AC2033</f>
        <v>0</v>
      </c>
      <c s="17" r="Y2033"/>
      <c s="31" r="AA2033"/>
      <c s="31" r="AB2033"/>
      <c s="31" r="AC2033"/>
      <c s="31" r="AD2033"/>
    </row>
    <row customHeight="1" r="2034" ht="12.0">
      <c s="19" r="A2034">
        <v>41814.6666666667</v>
      </c>
      <c s="23" r="B2034">
        <v>41814.7083333333</v>
      </c>
      <c s="19" r="C2034">
        <f>A2034+TIME(5,0,0)</f>
        <v>41814.875</v>
      </c>
      <c s="24" r="D2034">
        <f>DATE(YEAR(C2034),MONTH(C2034),DAY(C2034))</f>
        <v>41814</v>
      </c>
      <c s="27" r="E2034">
        <f>HOUR(C2034)</f>
        <v>21</v>
      </c>
      <c t="str" s="27" r="F2034">
        <f>CONCATENATE("TAITsched:",(H2034*1000))</f>
        <v>TAITsched:20000</v>
      </c>
      <c s="18" r="G2034">
        <v>20</v>
      </c>
      <c s="8" r="H2034">
        <v>20</v>
      </c>
      <c s="36" r="I2034">
        <v>0</v>
      </c>
      <c t="str" s="27" r="J2034">
        <f>CONCATENATE("TAITbid:",(G2034*1000))</f>
        <v>TAITbid:20000</v>
      </c>
      <c t="str" s="27" r="K2034">
        <f>CONCATENATE("TAITUnscheduled:",(I2034*1000))</f>
        <v>TAITUnscheduled:0</v>
      </c>
      <c t="str" s="27" r="L2034">
        <f>CONCATENATE("TAITPlanned:",(N2034*1000))</f>
        <v>TAITPlanned:0</v>
      </c>
      <c t="str" s="27" r="M2034">
        <f>CONCATENATE("TAITSettled:",(P2034*1000))</f>
        <v>TAITSettled:20000</v>
      </c>
      <c s="36" r="N2034"/>
      <c s="34" r="O2034"/>
      <c s="8" r="P2034">
        <v>20</v>
      </c>
      <c s="17" r="Q2034"/>
      <c s="40" r="R2034"/>
      <c s="40" r="S2034"/>
      <c s="17" r="T2034"/>
      <c s="29" r="U2034">
        <f>(((20*AB2034)*AC2034)+(20*AA2034))*1</f>
        <v>0</v>
      </c>
      <c s="29" r="V2034">
        <f>IF((U2034=0),0,(S2034/U2034))</f>
        <v>0</v>
      </c>
      <c s="40" r="X2034">
        <f>(AA2034+AB2034)*AC2034</f>
        <v>0</v>
      </c>
      <c s="17" r="Y2034"/>
      <c s="31" r="AA2034"/>
      <c s="31" r="AB2034"/>
      <c s="31" r="AC2034"/>
      <c s="31" r="AD2034"/>
    </row>
    <row customHeight="1" r="2035" ht="12.0">
      <c s="19" r="A2035">
        <v>41814.7083333333</v>
      </c>
      <c s="23" r="B2035">
        <v>41814.75</v>
      </c>
      <c s="19" r="C2035">
        <f>A2035+TIME(5,0,0)</f>
        <v>41814.9166666667</v>
      </c>
      <c s="24" r="D2035">
        <f>DATE(YEAR(C2035),MONTH(C2035),DAY(C2035))</f>
        <v>41814</v>
      </c>
      <c s="27" r="E2035">
        <f>HOUR(C2035)</f>
        <v>22</v>
      </c>
      <c t="str" s="27" r="F2035">
        <f>CONCATENATE("TAITsched:",(H2035*1000))</f>
        <v>TAITsched:20000</v>
      </c>
      <c s="18" r="G2035">
        <v>20</v>
      </c>
      <c s="8" r="H2035">
        <v>20</v>
      </c>
      <c s="36" r="I2035">
        <v>0</v>
      </c>
      <c t="str" s="27" r="J2035">
        <f>CONCATENATE("TAITbid:",(G2035*1000))</f>
        <v>TAITbid:20000</v>
      </c>
      <c t="str" s="27" r="K2035">
        <f>CONCATENATE("TAITUnscheduled:",(I2035*1000))</f>
        <v>TAITUnscheduled:0</v>
      </c>
      <c t="str" s="27" r="L2035">
        <f>CONCATENATE("TAITPlanned:",(N2035*1000))</f>
        <v>TAITPlanned:0</v>
      </c>
      <c t="str" s="27" r="M2035">
        <f>CONCATENATE("TAITSettled:",(P2035*1000))</f>
        <v>TAITSettled:20000</v>
      </c>
      <c s="36" r="N2035"/>
      <c s="34" r="O2035"/>
      <c s="8" r="P2035">
        <v>20</v>
      </c>
      <c s="17" r="Q2035"/>
      <c s="40" r="R2035"/>
      <c s="40" r="S2035"/>
      <c s="17" r="T2035"/>
      <c s="29" r="U2035">
        <f>(((20*AB2035)*AC2035)+(20*AA2035))*1</f>
        <v>0</v>
      </c>
      <c s="29" r="V2035">
        <f>IF((U2035=0),0,(S2035/U2035))</f>
        <v>0</v>
      </c>
      <c s="40" r="X2035">
        <f>(AA2035+AB2035)*AC2035</f>
        <v>0</v>
      </c>
      <c s="17" r="Y2035"/>
      <c s="31" r="AA2035"/>
      <c s="31" r="AB2035"/>
      <c s="31" r="AC2035"/>
      <c s="31" r="AD2035"/>
    </row>
    <row customHeight="1" r="2036" ht="12.0">
      <c s="19" r="A2036">
        <v>41814.75</v>
      </c>
      <c s="23" r="B2036">
        <v>41814.7916666667</v>
      </c>
      <c s="19" r="C2036">
        <f>A2036+TIME(5,0,0)</f>
        <v>41814.9583333333</v>
      </c>
      <c s="24" r="D2036">
        <f>DATE(YEAR(C2036),MONTH(C2036),DAY(C2036))</f>
        <v>41814</v>
      </c>
      <c s="27" r="E2036">
        <f>HOUR(C2036)</f>
        <v>23</v>
      </c>
      <c t="str" s="27" r="F2036">
        <f>CONCATENATE("TAITsched:",(H2036*1000))</f>
        <v>TAITsched:20000</v>
      </c>
      <c s="18" r="G2036">
        <v>20</v>
      </c>
      <c s="8" r="H2036">
        <v>20</v>
      </c>
      <c s="36" r="I2036">
        <v>0</v>
      </c>
      <c t="str" s="27" r="J2036">
        <f>CONCATENATE("TAITbid:",(G2036*1000))</f>
        <v>TAITbid:20000</v>
      </c>
      <c t="str" s="27" r="K2036">
        <f>CONCATENATE("TAITUnscheduled:",(I2036*1000))</f>
        <v>TAITUnscheduled:0</v>
      </c>
      <c t="str" s="27" r="L2036">
        <f>CONCATENATE("TAITPlanned:",(N2036*1000))</f>
        <v>TAITPlanned:0</v>
      </c>
      <c t="str" s="27" r="M2036">
        <f>CONCATENATE("TAITSettled:",(P2036*1000))</f>
        <v>TAITSettled:20000</v>
      </c>
      <c s="36" r="N2036"/>
      <c s="34" r="O2036"/>
      <c s="8" r="P2036">
        <v>20</v>
      </c>
      <c s="17" r="Q2036"/>
      <c s="40" r="R2036"/>
      <c s="40" r="S2036"/>
      <c s="17" r="T2036"/>
      <c s="29" r="U2036">
        <f>(((20*AB2036)*AC2036)+(20*AA2036))*1</f>
        <v>0</v>
      </c>
      <c s="29" r="V2036">
        <f>IF((U2036=0),0,(S2036/U2036))</f>
        <v>0</v>
      </c>
      <c s="40" r="X2036">
        <f>(AA2036+AB2036)*AC2036</f>
        <v>0</v>
      </c>
      <c s="17" r="Y2036"/>
      <c s="31" r="AA2036"/>
      <c s="31" r="AB2036"/>
      <c s="31" r="AC2036"/>
      <c s="31" r="AD2036"/>
    </row>
    <row customHeight="1" r="2037" ht="12.0">
      <c s="19" r="A2037">
        <v>41814.7916666667</v>
      </c>
      <c s="23" r="B2037">
        <v>41814.8333333333</v>
      </c>
      <c s="19" r="C2037">
        <f>A2037+TIME(5,0,0)</f>
        <v>41815</v>
      </c>
      <c s="24" r="D2037">
        <f>DATE(YEAR(C2037),MONTH(C2037),DAY(C2037))</f>
        <v>41815</v>
      </c>
      <c s="27" r="E2037">
        <f>HOUR(C2037)</f>
        <v>0</v>
      </c>
      <c t="str" s="27" r="F2037">
        <f>CONCATENATE("TAITsched:",(H2037*1000))</f>
        <v>TAITsched:20000</v>
      </c>
      <c s="18" r="G2037">
        <v>20</v>
      </c>
      <c s="8" r="H2037">
        <v>20</v>
      </c>
      <c s="36" r="I2037">
        <v>0</v>
      </c>
      <c t="str" s="27" r="J2037">
        <f>CONCATENATE("TAITbid:",(G2037*1000))</f>
        <v>TAITbid:20000</v>
      </c>
      <c t="str" s="27" r="K2037">
        <f>CONCATENATE("TAITUnscheduled:",(I2037*1000))</f>
        <v>TAITUnscheduled:0</v>
      </c>
      <c t="str" s="27" r="L2037">
        <f>CONCATENATE("TAITPlanned:",(N2037*1000))</f>
        <v>TAITPlanned:0</v>
      </c>
      <c t="str" s="27" r="M2037">
        <f>CONCATENATE("TAITSettled:",(P2037*1000))</f>
        <v>TAITSettled:20000</v>
      </c>
      <c s="36" r="N2037"/>
      <c s="34" r="O2037"/>
      <c s="8" r="P2037">
        <v>20</v>
      </c>
      <c s="17" r="Q2037"/>
      <c s="40" r="R2037"/>
      <c s="40" r="S2037"/>
      <c s="17" r="T2037"/>
      <c s="29" r="U2037">
        <f>(((20*AB2037)*AC2037)+(20*AA2037))*1</f>
        <v>0</v>
      </c>
      <c s="29" r="V2037">
        <f>IF((U2037=0),0,(S2037/U2037))</f>
        <v>0</v>
      </c>
      <c s="40" r="X2037">
        <f>(AA2037+AB2037)*AC2037</f>
        <v>0</v>
      </c>
      <c s="17" r="Y2037"/>
      <c s="31" r="AA2037"/>
      <c s="31" r="AB2037"/>
      <c s="31" r="AC2037"/>
      <c s="31" r="AD2037"/>
    </row>
    <row customHeight="1" r="2038" ht="12.0">
      <c s="19" r="A2038">
        <v>41814.8333333333</v>
      </c>
      <c s="23" r="B2038">
        <v>41814.875</v>
      </c>
      <c s="19" r="C2038">
        <f>A2038+TIME(5,0,0)</f>
        <v>41815.0416666667</v>
      </c>
      <c s="24" r="D2038">
        <f>DATE(YEAR(C2038),MONTH(C2038),DAY(C2038))</f>
        <v>41815</v>
      </c>
      <c s="27" r="E2038">
        <f>HOUR(C2038)</f>
        <v>1</v>
      </c>
      <c t="str" s="27" r="F2038">
        <f>CONCATENATE("TAITsched:",(H2038*1000))</f>
        <v>TAITsched:20000</v>
      </c>
      <c s="18" r="G2038">
        <v>20</v>
      </c>
      <c s="8" r="H2038">
        <v>20</v>
      </c>
      <c s="36" r="I2038">
        <v>0</v>
      </c>
      <c t="str" s="27" r="J2038">
        <f>CONCATENATE("TAITbid:",(G2038*1000))</f>
        <v>TAITbid:20000</v>
      </c>
      <c t="str" s="27" r="K2038">
        <f>CONCATENATE("TAITUnscheduled:",(I2038*1000))</f>
        <v>TAITUnscheduled:0</v>
      </c>
      <c t="str" s="27" r="L2038">
        <f>CONCATENATE("TAITPlanned:",(N2038*1000))</f>
        <v>TAITPlanned:0</v>
      </c>
      <c t="str" s="27" r="M2038">
        <f>CONCATENATE("TAITSettled:",(P2038*1000))</f>
        <v>TAITSettled:20000</v>
      </c>
      <c s="36" r="N2038"/>
      <c s="34" r="O2038"/>
      <c s="8" r="P2038">
        <v>20</v>
      </c>
      <c s="17" r="Q2038"/>
      <c s="40" r="R2038"/>
      <c s="40" r="S2038"/>
      <c s="17" r="T2038"/>
      <c s="29" r="U2038">
        <f>(((20*AB2038)*AC2038)+(20*AA2038))*1</f>
        <v>0</v>
      </c>
      <c s="29" r="V2038">
        <f>IF((U2038=0),0,(S2038/U2038))</f>
        <v>0</v>
      </c>
      <c s="40" r="X2038">
        <f>(AA2038+AB2038)*AC2038</f>
        <v>0</v>
      </c>
      <c s="17" r="Y2038"/>
      <c s="31" r="AA2038"/>
      <c s="31" r="AB2038"/>
      <c s="31" r="AC2038"/>
      <c s="31" r="AD2038"/>
    </row>
    <row customHeight="1" r="2039" ht="12.0">
      <c s="19" r="A2039">
        <v>41814.875</v>
      </c>
      <c s="23" r="B2039">
        <v>41814.9166666667</v>
      </c>
      <c s="19" r="C2039">
        <f>A2039+TIME(5,0,0)</f>
        <v>41815.0833333333</v>
      </c>
      <c s="24" r="D2039">
        <f>DATE(YEAR(C2039),MONTH(C2039),DAY(C2039))</f>
        <v>41815</v>
      </c>
      <c s="27" r="E2039">
        <f>HOUR(C2039)</f>
        <v>2</v>
      </c>
      <c t="str" s="27" r="F2039">
        <f>CONCATENATE("TAITsched:",(H2039*1000))</f>
        <v>TAITsched:20000</v>
      </c>
      <c s="18" r="G2039">
        <v>20</v>
      </c>
      <c s="8" r="H2039">
        <v>20</v>
      </c>
      <c s="36" r="I2039">
        <v>0</v>
      </c>
      <c t="str" s="27" r="J2039">
        <f>CONCATENATE("TAITbid:",(G2039*1000))</f>
        <v>TAITbid:20000</v>
      </c>
      <c t="str" s="27" r="K2039">
        <f>CONCATENATE("TAITUnscheduled:",(I2039*1000))</f>
        <v>TAITUnscheduled:0</v>
      </c>
      <c t="str" s="27" r="L2039">
        <f>CONCATENATE("TAITPlanned:",(N2039*1000))</f>
        <v>TAITPlanned:0</v>
      </c>
      <c t="str" s="27" r="M2039">
        <f>CONCATENATE("TAITSettled:",(P2039*1000))</f>
        <v>TAITSettled:20000</v>
      </c>
      <c s="36" r="N2039"/>
      <c s="34" r="O2039"/>
      <c s="8" r="P2039">
        <v>20</v>
      </c>
      <c s="17" r="Q2039"/>
      <c s="40" r="R2039"/>
      <c s="40" r="S2039"/>
      <c s="17" r="T2039"/>
      <c s="29" r="U2039">
        <f>(((20*AB2039)*AC2039)+(20*AA2039))*1</f>
        <v>0</v>
      </c>
      <c s="29" r="V2039">
        <f>IF((U2039=0),0,(S2039/U2039))</f>
        <v>0</v>
      </c>
      <c s="40" r="X2039">
        <f>(AA2039+AB2039)*AC2039</f>
        <v>0</v>
      </c>
      <c s="17" r="Y2039"/>
      <c s="31" r="AA2039"/>
      <c s="31" r="AB2039"/>
      <c s="31" r="AC2039"/>
      <c s="31" r="AD2039"/>
    </row>
    <row customHeight="1" r="2040" ht="12.0">
      <c s="19" r="A2040">
        <v>41814.9166666667</v>
      </c>
      <c s="23" r="B2040">
        <v>41814.9583333333</v>
      </c>
      <c s="19" r="C2040">
        <f>A2040+TIME(5,0,0)</f>
        <v>41815.125</v>
      </c>
      <c s="24" r="D2040">
        <f>DATE(YEAR(C2040),MONTH(C2040),DAY(C2040))</f>
        <v>41815</v>
      </c>
      <c s="27" r="E2040">
        <f>HOUR(C2040)</f>
        <v>3</v>
      </c>
      <c t="str" s="27" r="F2040">
        <f>CONCATENATE("TAITsched:",(H2040*1000))</f>
        <v>TAITsched:20000</v>
      </c>
      <c s="18" r="G2040">
        <v>20</v>
      </c>
      <c s="8" r="H2040">
        <v>20</v>
      </c>
      <c s="36" r="I2040">
        <v>0</v>
      </c>
      <c t="str" s="27" r="J2040">
        <f>CONCATENATE("TAITbid:",(G2040*1000))</f>
        <v>TAITbid:20000</v>
      </c>
      <c t="str" s="27" r="K2040">
        <f>CONCATENATE("TAITUnscheduled:",(I2040*1000))</f>
        <v>TAITUnscheduled:0</v>
      </c>
      <c t="str" s="27" r="L2040">
        <f>CONCATENATE("TAITPlanned:",(N2040*1000))</f>
        <v>TAITPlanned:0</v>
      </c>
      <c t="str" s="27" r="M2040">
        <f>CONCATENATE("TAITSettled:",(P2040*1000))</f>
        <v>TAITSettled:20000</v>
      </c>
      <c s="36" r="N2040"/>
      <c s="34" r="O2040"/>
      <c s="8" r="P2040">
        <v>20</v>
      </c>
      <c s="17" r="Q2040"/>
      <c s="40" r="R2040"/>
      <c s="40" r="S2040"/>
      <c s="17" r="T2040"/>
      <c s="29" r="U2040">
        <f>(((20*AB2040)*AC2040)+(20*AA2040))*1</f>
        <v>0</v>
      </c>
      <c s="29" r="V2040">
        <f>IF((U2040=0),0,(S2040/U2040))</f>
        <v>0</v>
      </c>
      <c s="40" r="X2040">
        <f>(AA2040+AB2040)*AC2040</f>
        <v>0</v>
      </c>
      <c s="17" r="Y2040"/>
      <c s="31" r="AA2040"/>
      <c s="31" r="AB2040"/>
      <c s="31" r="AC2040"/>
      <c s="31" r="AD2040"/>
    </row>
    <row customHeight="1" r="2041" ht="12.0">
      <c s="19" r="A2041">
        <v>41814.9583333333</v>
      </c>
      <c s="23" r="B2041">
        <v>41815</v>
      </c>
      <c s="19" r="C2041">
        <f>A2041+TIME(5,0,0)</f>
        <v>41815.1666666667</v>
      </c>
      <c s="24" r="D2041">
        <f>DATE(YEAR(C2041),MONTH(C2041),DAY(C2041))</f>
        <v>41815</v>
      </c>
      <c s="27" r="E2041">
        <f>HOUR(C2041)</f>
        <v>4</v>
      </c>
      <c t="str" s="27" r="F2041">
        <f>CONCATENATE("TAITsched:",(H2041*1000))</f>
        <v>TAITsched:20000</v>
      </c>
      <c s="18" r="G2041">
        <v>20</v>
      </c>
      <c s="8" r="H2041">
        <v>20</v>
      </c>
      <c s="36" r="I2041">
        <v>0</v>
      </c>
      <c t="str" s="27" r="J2041">
        <f>CONCATENATE("TAITbid:",(G2041*1000))</f>
        <v>TAITbid:20000</v>
      </c>
      <c t="str" s="27" r="K2041">
        <f>CONCATENATE("TAITUnscheduled:",(I2041*1000))</f>
        <v>TAITUnscheduled:0</v>
      </c>
      <c t="str" s="27" r="L2041">
        <f>CONCATENATE("TAITPlanned:",(N2041*1000))</f>
        <v>TAITPlanned:0</v>
      </c>
      <c t="str" s="27" r="M2041">
        <f>CONCATENATE("TAITSettled:",(P2041*1000))</f>
        <v>TAITSettled:20000</v>
      </c>
      <c s="36" r="N2041"/>
      <c s="34" r="O2041"/>
      <c s="8" r="P2041">
        <v>20</v>
      </c>
      <c s="17" r="Q2041"/>
      <c s="40" r="R2041"/>
      <c s="40" r="S2041"/>
      <c s="17" r="T2041"/>
      <c s="29" r="U2041">
        <f>(((20*AB2041)*AC2041)+(20*AA2041))*1</f>
        <v>0</v>
      </c>
      <c s="29" r="V2041">
        <f>IF((U2041=0),0,(S2041/U2041))</f>
        <v>0</v>
      </c>
      <c s="40" r="X2041">
        <f>(AA2041+AB2041)*AC2041</f>
        <v>0</v>
      </c>
      <c s="17" r="Y2041"/>
      <c s="31" r="AA2041"/>
      <c s="31" r="AB2041"/>
      <c s="31" r="AC2041"/>
      <c s="31" r="AD2041"/>
    </row>
    <row customHeight="1" r="2042" ht="12.0">
      <c s="19" r="A2042">
        <v>41815</v>
      </c>
      <c s="23" r="B2042">
        <v>41815.0416666667</v>
      </c>
      <c s="19" r="C2042">
        <f>A2042+TIME(5,0,0)</f>
        <v>41815.2083333333</v>
      </c>
      <c s="24" r="D2042">
        <f>DATE(YEAR(C2042),MONTH(C2042),DAY(C2042))</f>
        <v>41815</v>
      </c>
      <c s="27" r="E2042">
        <f>HOUR(C2042)</f>
        <v>5</v>
      </c>
      <c t="str" s="27" r="F2042">
        <f>CONCATENATE("TAITsched:",(H2042*1000))</f>
        <v>TAITsched:20000</v>
      </c>
      <c s="18" r="G2042">
        <v>20</v>
      </c>
      <c s="8" r="H2042">
        <v>20</v>
      </c>
      <c s="36" r="I2042">
        <v>0</v>
      </c>
      <c t="str" s="27" r="J2042">
        <f>CONCATENATE("TAITbid:",(G2042*1000))</f>
        <v>TAITbid:20000</v>
      </c>
      <c t="str" s="27" r="K2042">
        <f>CONCATENATE("TAITUnscheduled:",(I2042*1000))</f>
        <v>TAITUnscheduled:0</v>
      </c>
      <c t="str" s="27" r="L2042">
        <f>CONCATENATE("TAITPlanned:",(N2042*1000))</f>
        <v>TAITPlanned:0</v>
      </c>
      <c t="str" s="27" r="M2042">
        <f>CONCATENATE("TAITSettled:",(P2042*1000))</f>
        <v>TAITSettled:20000</v>
      </c>
      <c s="36" r="N2042"/>
      <c s="34" r="O2042"/>
      <c s="8" r="P2042">
        <v>20</v>
      </c>
      <c s="17" r="Q2042"/>
      <c s="40" r="R2042"/>
      <c s="40" r="S2042"/>
      <c s="17" r="T2042"/>
      <c s="29" r="U2042">
        <f>(((20*AB2042)*AC2042)+(20*AA2042))*1</f>
        <v>0</v>
      </c>
      <c s="29" r="V2042">
        <f>IF((U2042=0),0,(S2042/U2042))</f>
        <v>0</v>
      </c>
      <c s="40" r="X2042">
        <f>(AA2042+AB2042)*AC2042</f>
        <v>0</v>
      </c>
      <c s="17" r="Y2042"/>
      <c s="31" r="AA2042"/>
      <c s="31" r="AB2042"/>
      <c s="31" r="AC2042"/>
      <c s="31" r="AD2042"/>
    </row>
    <row customHeight="1" r="2043" ht="12.0">
      <c s="19" r="A2043">
        <v>41815.0416666667</v>
      </c>
      <c s="23" r="B2043">
        <v>41815.0833333333</v>
      </c>
      <c s="19" r="C2043">
        <f>A2043+TIME(5,0,0)</f>
        <v>41815.25</v>
      </c>
      <c s="24" r="D2043">
        <f>DATE(YEAR(C2043),MONTH(C2043),DAY(C2043))</f>
        <v>41815</v>
      </c>
      <c s="27" r="E2043">
        <f>HOUR(C2043)</f>
        <v>6</v>
      </c>
      <c t="str" s="27" r="F2043">
        <f>CONCATENATE("TAITsched:",(H2043*1000))</f>
        <v>TAITsched:20000</v>
      </c>
      <c s="18" r="G2043">
        <v>20</v>
      </c>
      <c s="8" r="H2043">
        <v>20</v>
      </c>
      <c s="36" r="I2043">
        <v>0</v>
      </c>
      <c t="str" s="27" r="J2043">
        <f>CONCATENATE("TAITbid:",(G2043*1000))</f>
        <v>TAITbid:20000</v>
      </c>
      <c t="str" s="27" r="K2043">
        <f>CONCATENATE("TAITUnscheduled:",(I2043*1000))</f>
        <v>TAITUnscheduled:0</v>
      </c>
      <c t="str" s="27" r="L2043">
        <f>CONCATENATE("TAITPlanned:",(N2043*1000))</f>
        <v>TAITPlanned:0</v>
      </c>
      <c t="str" s="27" r="M2043">
        <f>CONCATENATE("TAITSettled:",(P2043*1000))</f>
        <v>TAITSettled:20000</v>
      </c>
      <c s="36" r="N2043"/>
      <c s="34" r="O2043"/>
      <c s="8" r="P2043">
        <v>20</v>
      </c>
      <c s="17" r="Q2043"/>
      <c s="40" r="R2043"/>
      <c s="40" r="S2043"/>
      <c s="17" r="T2043"/>
      <c s="29" r="U2043">
        <f>(((20*AB2043)*AC2043)+(20*AA2043))*1</f>
        <v>0</v>
      </c>
      <c s="29" r="V2043">
        <f>IF((U2043=0),0,(S2043/U2043))</f>
        <v>0</v>
      </c>
      <c s="40" r="X2043">
        <f>(AA2043+AB2043)*AC2043</f>
        <v>0</v>
      </c>
      <c s="17" r="Y2043"/>
      <c s="31" r="AA2043"/>
      <c s="31" r="AB2043"/>
      <c s="31" r="AC2043"/>
      <c s="31" r="AD2043"/>
    </row>
    <row customHeight="1" r="2044" ht="12.0">
      <c s="19" r="A2044">
        <v>41815.0833333333</v>
      </c>
      <c s="23" r="B2044">
        <v>41815.125</v>
      </c>
      <c s="19" r="C2044">
        <f>A2044+TIME(5,0,0)</f>
        <v>41815.2916666667</v>
      </c>
      <c s="24" r="D2044">
        <f>DATE(YEAR(C2044),MONTH(C2044),DAY(C2044))</f>
        <v>41815</v>
      </c>
      <c s="27" r="E2044">
        <f>HOUR(C2044)</f>
        <v>7</v>
      </c>
      <c t="str" s="27" r="F2044">
        <f>CONCATENATE("TAITsched:",(H2044*1000))</f>
        <v>TAITsched:20000</v>
      </c>
      <c s="18" r="G2044">
        <v>20</v>
      </c>
      <c s="8" r="H2044">
        <v>20</v>
      </c>
      <c s="36" r="I2044">
        <v>0</v>
      </c>
      <c t="str" s="27" r="J2044">
        <f>CONCATENATE("TAITbid:",(G2044*1000))</f>
        <v>TAITbid:20000</v>
      </c>
      <c t="str" s="27" r="K2044">
        <f>CONCATENATE("TAITUnscheduled:",(I2044*1000))</f>
        <v>TAITUnscheduled:0</v>
      </c>
      <c t="str" s="27" r="L2044">
        <f>CONCATENATE("TAITPlanned:",(N2044*1000))</f>
        <v>TAITPlanned:0</v>
      </c>
      <c t="str" s="27" r="M2044">
        <f>CONCATENATE("TAITSettled:",(P2044*1000))</f>
        <v>TAITSettled:20000</v>
      </c>
      <c s="36" r="N2044"/>
      <c s="34" r="O2044"/>
      <c s="8" r="P2044">
        <v>20</v>
      </c>
      <c s="17" r="Q2044"/>
      <c s="40" r="R2044"/>
      <c s="40" r="S2044"/>
      <c s="17" r="T2044"/>
      <c s="29" r="U2044">
        <f>(((20*AB2044)*AC2044)+(20*AA2044))*1</f>
        <v>0</v>
      </c>
      <c s="29" r="V2044">
        <f>IF((U2044=0),0,(S2044/U2044))</f>
        <v>0</v>
      </c>
      <c s="40" r="X2044">
        <f>(AA2044+AB2044)*AC2044</f>
        <v>0</v>
      </c>
      <c s="17" r="Y2044"/>
      <c s="31" r="AA2044"/>
      <c s="31" r="AB2044"/>
      <c s="31" r="AC2044"/>
      <c s="31" r="AD2044"/>
    </row>
    <row customHeight="1" r="2045" ht="12.0">
      <c s="19" r="A2045">
        <v>41815.125</v>
      </c>
      <c s="23" r="B2045">
        <v>41815.1666666667</v>
      </c>
      <c s="19" r="C2045">
        <f>A2045+TIME(5,0,0)</f>
        <v>41815.3333333333</v>
      </c>
      <c s="24" r="D2045">
        <f>DATE(YEAR(C2045),MONTH(C2045),DAY(C2045))</f>
        <v>41815</v>
      </c>
      <c s="27" r="E2045">
        <f>HOUR(C2045)</f>
        <v>8</v>
      </c>
      <c t="str" s="27" r="F2045">
        <f>CONCATENATE("TAITsched:",(H2045*1000))</f>
        <v>TAITsched:20000</v>
      </c>
      <c s="18" r="G2045">
        <v>20</v>
      </c>
      <c s="8" r="H2045">
        <v>20</v>
      </c>
      <c s="36" r="I2045">
        <v>0</v>
      </c>
      <c t="str" s="27" r="J2045">
        <f>CONCATENATE("TAITbid:",(G2045*1000))</f>
        <v>TAITbid:20000</v>
      </c>
      <c t="str" s="27" r="K2045">
        <f>CONCATENATE("TAITUnscheduled:",(I2045*1000))</f>
        <v>TAITUnscheduled:0</v>
      </c>
      <c t="str" s="27" r="L2045">
        <f>CONCATENATE("TAITPlanned:",(N2045*1000))</f>
        <v>TAITPlanned:0</v>
      </c>
      <c t="str" s="27" r="M2045">
        <f>CONCATENATE("TAITSettled:",(P2045*1000))</f>
        <v>TAITSettled:20000</v>
      </c>
      <c s="36" r="N2045"/>
      <c s="34" r="O2045"/>
      <c s="8" r="P2045">
        <v>20</v>
      </c>
      <c s="17" r="Q2045"/>
      <c s="40" r="R2045"/>
      <c s="40" r="S2045"/>
      <c s="17" r="T2045"/>
      <c s="29" r="U2045">
        <f>(((20*AB2045)*AC2045)+(20*AA2045))*1</f>
        <v>0</v>
      </c>
      <c s="29" r="V2045">
        <f>IF((U2045=0),0,(S2045/U2045))</f>
        <v>0</v>
      </c>
      <c s="40" r="X2045">
        <f>(AA2045+AB2045)*AC2045</f>
        <v>0</v>
      </c>
      <c s="17" r="Y2045"/>
      <c s="31" r="AA2045"/>
      <c s="31" r="AB2045"/>
      <c s="31" r="AC2045"/>
      <c s="31" r="AD2045"/>
    </row>
    <row customHeight="1" r="2046" ht="12.0">
      <c s="19" r="A2046">
        <v>41815.1666666667</v>
      </c>
      <c s="23" r="B2046">
        <v>41815.2083333333</v>
      </c>
      <c s="19" r="C2046">
        <f>A2046+TIME(5,0,0)</f>
        <v>41815.375</v>
      </c>
      <c s="24" r="D2046">
        <f>DATE(YEAR(C2046),MONTH(C2046),DAY(C2046))</f>
        <v>41815</v>
      </c>
      <c s="27" r="E2046">
        <f>HOUR(C2046)</f>
        <v>9</v>
      </c>
      <c t="str" s="27" r="F2046">
        <f>CONCATENATE("TAITsched:",(H2046*1000))</f>
        <v>TAITsched:20000</v>
      </c>
      <c s="18" r="G2046">
        <v>20</v>
      </c>
      <c s="8" r="H2046">
        <v>20</v>
      </c>
      <c s="36" r="I2046">
        <v>0</v>
      </c>
      <c t="str" s="27" r="J2046">
        <f>CONCATENATE("TAITbid:",(G2046*1000))</f>
        <v>TAITbid:20000</v>
      </c>
      <c t="str" s="27" r="K2046">
        <f>CONCATENATE("TAITUnscheduled:",(I2046*1000))</f>
        <v>TAITUnscheduled:0</v>
      </c>
      <c t="str" s="27" r="L2046">
        <f>CONCATENATE("TAITPlanned:",(N2046*1000))</f>
        <v>TAITPlanned:0</v>
      </c>
      <c t="str" s="27" r="M2046">
        <f>CONCATENATE("TAITSettled:",(P2046*1000))</f>
        <v>TAITSettled:20000</v>
      </c>
      <c s="36" r="N2046"/>
      <c s="34" r="O2046"/>
      <c s="8" r="P2046">
        <v>20</v>
      </c>
      <c s="17" r="Q2046"/>
      <c s="40" r="R2046"/>
      <c s="40" r="S2046"/>
      <c s="17" r="T2046"/>
      <c s="29" r="U2046">
        <f>(((20*AB2046)*AC2046)+(20*AA2046))*1</f>
        <v>0</v>
      </c>
      <c s="29" r="V2046">
        <f>IF((U2046=0),0,(S2046/U2046))</f>
        <v>0</v>
      </c>
      <c s="40" r="X2046">
        <f>(AA2046+AB2046)*AC2046</f>
        <v>0</v>
      </c>
      <c s="17" r="Y2046"/>
      <c s="31" r="AA2046"/>
      <c s="31" r="AB2046"/>
      <c s="31" r="AC2046"/>
      <c s="31" r="AD2046"/>
    </row>
    <row customHeight="1" r="2047" ht="12.0">
      <c s="19" r="A2047">
        <v>41815.2083333333</v>
      </c>
      <c s="23" r="B2047">
        <v>41815.25</v>
      </c>
      <c s="19" r="C2047">
        <f>A2047+TIME(5,0,0)</f>
        <v>41815.4166666667</v>
      </c>
      <c s="24" r="D2047">
        <f>DATE(YEAR(C2047),MONTH(C2047),DAY(C2047))</f>
        <v>41815</v>
      </c>
      <c s="27" r="E2047">
        <f>HOUR(C2047)</f>
        <v>10</v>
      </c>
      <c t="str" s="27" r="F2047">
        <f>CONCATENATE("TAITsched:",(H2047*1000))</f>
        <v>TAITsched:20000</v>
      </c>
      <c s="18" r="G2047">
        <v>20</v>
      </c>
      <c s="8" r="H2047">
        <v>20</v>
      </c>
      <c s="36" r="I2047">
        <v>0</v>
      </c>
      <c t="str" s="27" r="J2047">
        <f>CONCATENATE("TAITbid:",(G2047*1000))</f>
        <v>TAITbid:20000</v>
      </c>
      <c t="str" s="27" r="K2047">
        <f>CONCATENATE("TAITUnscheduled:",(I2047*1000))</f>
        <v>TAITUnscheduled:0</v>
      </c>
      <c t="str" s="27" r="L2047">
        <f>CONCATENATE("TAITPlanned:",(N2047*1000))</f>
        <v>TAITPlanned:0</v>
      </c>
      <c t="str" s="27" r="M2047">
        <f>CONCATENATE("TAITSettled:",(P2047*1000))</f>
        <v>TAITSettled:20000</v>
      </c>
      <c s="36" r="N2047"/>
      <c s="34" r="O2047"/>
      <c s="8" r="P2047">
        <v>20</v>
      </c>
      <c s="17" r="Q2047"/>
      <c s="40" r="R2047"/>
      <c s="40" r="S2047"/>
      <c s="17" r="T2047"/>
      <c s="29" r="U2047">
        <f>(((20*AB2047)*AC2047)+(20*AA2047))*1</f>
        <v>0</v>
      </c>
      <c s="29" r="V2047">
        <f>IF((U2047=0),0,(S2047/U2047))</f>
        <v>0</v>
      </c>
      <c s="40" r="X2047">
        <f>(AA2047+AB2047)*AC2047</f>
        <v>0</v>
      </c>
      <c s="17" r="Y2047"/>
      <c s="31" r="AA2047"/>
      <c s="31" r="AB2047"/>
      <c s="31" r="AC2047"/>
      <c s="31" r="AD2047"/>
    </row>
    <row customHeight="1" r="2048" ht="12.0">
      <c s="19" r="A2048">
        <v>41815.25</v>
      </c>
      <c s="23" r="B2048">
        <v>41815.2916666667</v>
      </c>
      <c s="19" r="C2048">
        <f>A2048+TIME(5,0,0)</f>
        <v>41815.4583333333</v>
      </c>
      <c s="24" r="D2048">
        <f>DATE(YEAR(C2048),MONTH(C2048),DAY(C2048))</f>
        <v>41815</v>
      </c>
      <c s="27" r="E2048">
        <f>HOUR(C2048)</f>
        <v>11</v>
      </c>
      <c t="str" s="27" r="F2048">
        <f>CONCATENATE("TAITsched:",(H2048*1000))</f>
        <v>TAITsched:20000</v>
      </c>
      <c s="18" r="G2048">
        <v>20</v>
      </c>
      <c s="8" r="H2048">
        <v>20</v>
      </c>
      <c s="36" r="I2048">
        <v>0</v>
      </c>
      <c t="str" s="27" r="J2048">
        <f>CONCATENATE("TAITbid:",(G2048*1000))</f>
        <v>TAITbid:20000</v>
      </c>
      <c t="str" s="27" r="K2048">
        <f>CONCATENATE("TAITUnscheduled:",(I2048*1000))</f>
        <v>TAITUnscheduled:0</v>
      </c>
      <c t="str" s="27" r="L2048">
        <f>CONCATENATE("TAITPlanned:",(N2048*1000))</f>
        <v>TAITPlanned:0</v>
      </c>
      <c t="str" s="27" r="M2048">
        <f>CONCATENATE("TAITSettled:",(P2048*1000))</f>
        <v>TAITSettled:20000</v>
      </c>
      <c s="36" r="N2048"/>
      <c s="34" r="O2048"/>
      <c s="8" r="P2048">
        <v>20</v>
      </c>
      <c s="17" r="Q2048"/>
      <c s="40" r="R2048"/>
      <c s="40" r="S2048"/>
      <c s="17" r="T2048"/>
      <c s="29" r="U2048">
        <f>(((20*AB2048)*AC2048)+(20*AA2048))*1</f>
        <v>0</v>
      </c>
      <c s="29" r="V2048">
        <f>IF((U2048=0),0,(S2048/U2048))</f>
        <v>0</v>
      </c>
      <c s="40" r="X2048">
        <f>(AA2048+AB2048)*AC2048</f>
        <v>0</v>
      </c>
      <c s="17" r="Y2048"/>
      <c s="31" r="AA2048"/>
      <c s="31" r="AB2048"/>
      <c s="31" r="AC2048"/>
      <c s="31" r="AD2048"/>
    </row>
    <row customHeight="1" r="2049" ht="12.0">
      <c s="19" r="A2049">
        <v>41815.2916666667</v>
      </c>
      <c s="23" r="B2049">
        <v>41815.3333333333</v>
      </c>
      <c s="19" r="C2049">
        <f>A2049+TIME(5,0,0)</f>
        <v>41815.5</v>
      </c>
      <c s="24" r="D2049">
        <f>DATE(YEAR(C2049),MONTH(C2049),DAY(C2049))</f>
        <v>41815</v>
      </c>
      <c s="27" r="E2049">
        <f>HOUR(C2049)</f>
        <v>12</v>
      </c>
      <c t="str" s="27" r="F2049">
        <f>CONCATENATE("TAITsched:",(H2049*1000))</f>
        <v>TAITsched:20000</v>
      </c>
      <c s="18" r="G2049">
        <v>20</v>
      </c>
      <c s="8" r="H2049">
        <v>20</v>
      </c>
      <c s="36" r="I2049">
        <v>0</v>
      </c>
      <c t="str" s="27" r="J2049">
        <f>CONCATENATE("TAITbid:",(G2049*1000))</f>
        <v>TAITbid:20000</v>
      </c>
      <c t="str" s="27" r="K2049">
        <f>CONCATENATE("TAITUnscheduled:",(I2049*1000))</f>
        <v>TAITUnscheduled:0</v>
      </c>
      <c t="str" s="27" r="L2049">
        <f>CONCATENATE("TAITPlanned:",(N2049*1000))</f>
        <v>TAITPlanned:0</v>
      </c>
      <c t="str" s="27" r="M2049">
        <f>CONCATENATE("TAITSettled:",(P2049*1000))</f>
        <v>TAITSettled:20000</v>
      </c>
      <c s="36" r="N2049"/>
      <c s="34" r="O2049"/>
      <c s="8" r="P2049">
        <v>20</v>
      </c>
      <c s="17" r="Q2049"/>
      <c s="40" r="R2049"/>
      <c s="40" r="S2049"/>
      <c s="17" r="T2049"/>
      <c s="29" r="U2049">
        <f>(((20*AB2049)*AC2049)+(20*AA2049))*1</f>
        <v>0</v>
      </c>
      <c s="29" r="V2049">
        <f>IF((U2049=0),0,(S2049/U2049))</f>
        <v>0</v>
      </c>
      <c s="40" r="X2049">
        <f>(AA2049+AB2049)*AC2049</f>
        <v>0</v>
      </c>
      <c s="17" r="Y2049"/>
      <c s="31" r="AA2049"/>
      <c s="31" r="AB2049"/>
      <c s="31" r="AC2049"/>
      <c s="31" r="AD2049"/>
    </row>
    <row customHeight="1" r="2050" ht="12.0">
      <c s="19" r="A2050">
        <v>41815.3333333333</v>
      </c>
      <c s="23" r="B2050">
        <v>41815.375</v>
      </c>
      <c s="19" r="C2050">
        <f>A2050+TIME(5,0,0)</f>
        <v>41815.5416666667</v>
      </c>
      <c s="24" r="D2050">
        <f>DATE(YEAR(C2050),MONTH(C2050),DAY(C2050))</f>
        <v>41815</v>
      </c>
      <c s="27" r="E2050">
        <f>HOUR(C2050)</f>
        <v>13</v>
      </c>
      <c t="str" s="27" r="F2050">
        <f>CONCATENATE("TAITsched:",(H2050*1000))</f>
        <v>TAITsched:20000</v>
      </c>
      <c s="18" r="G2050">
        <v>20</v>
      </c>
      <c s="8" r="H2050">
        <v>20</v>
      </c>
      <c s="36" r="I2050">
        <v>0</v>
      </c>
      <c t="str" s="27" r="J2050">
        <f>CONCATENATE("TAITbid:",(G2050*1000))</f>
        <v>TAITbid:20000</v>
      </c>
      <c t="str" s="27" r="K2050">
        <f>CONCATENATE("TAITUnscheduled:",(I2050*1000))</f>
        <v>TAITUnscheduled:0</v>
      </c>
      <c t="str" s="27" r="L2050">
        <f>CONCATENATE("TAITPlanned:",(N2050*1000))</f>
        <v>TAITPlanned:0</v>
      </c>
      <c t="str" s="27" r="M2050">
        <f>CONCATENATE("TAITSettled:",(P2050*1000))</f>
        <v>TAITSettled:20000</v>
      </c>
      <c s="36" r="N2050"/>
      <c s="34" r="O2050"/>
      <c s="8" r="P2050">
        <v>20</v>
      </c>
      <c s="17" r="Q2050"/>
      <c s="40" r="R2050"/>
      <c s="40" r="S2050"/>
      <c s="17" r="T2050"/>
      <c s="29" r="U2050">
        <f>(((20*AB2050)*AC2050)+(20*AA2050))*1</f>
        <v>0</v>
      </c>
      <c s="29" r="V2050">
        <f>IF((U2050=0),0,(S2050/U2050))</f>
        <v>0</v>
      </c>
      <c s="40" r="X2050">
        <f>(AA2050+AB2050)*AC2050</f>
        <v>0</v>
      </c>
      <c s="17" r="Y2050"/>
      <c s="31" r="AA2050"/>
      <c s="31" r="AB2050"/>
      <c s="31" r="AC2050"/>
      <c s="31" r="AD2050"/>
    </row>
    <row customHeight="1" r="2051" ht="12.0">
      <c s="19" r="A2051">
        <v>41815.375</v>
      </c>
      <c s="23" r="B2051">
        <v>41815.4166666667</v>
      </c>
      <c s="19" r="C2051">
        <f>A2051+TIME(5,0,0)</f>
        <v>41815.5833333333</v>
      </c>
      <c s="24" r="D2051">
        <f>DATE(YEAR(C2051),MONTH(C2051),DAY(C2051))</f>
        <v>41815</v>
      </c>
      <c s="27" r="E2051">
        <f>HOUR(C2051)</f>
        <v>14</v>
      </c>
      <c t="str" s="27" r="F2051">
        <f>CONCATENATE("TAITsched:",(H2051*1000))</f>
        <v>TAITsched:20000</v>
      </c>
      <c s="18" r="G2051">
        <v>20</v>
      </c>
      <c s="8" r="H2051">
        <v>20</v>
      </c>
      <c s="36" r="I2051">
        <v>0</v>
      </c>
      <c t="str" s="27" r="J2051">
        <f>CONCATENATE("TAITbid:",(G2051*1000))</f>
        <v>TAITbid:20000</v>
      </c>
      <c t="str" s="27" r="K2051">
        <f>CONCATENATE("TAITUnscheduled:",(I2051*1000))</f>
        <v>TAITUnscheduled:0</v>
      </c>
      <c t="str" s="27" r="L2051">
        <f>CONCATENATE("TAITPlanned:",(N2051*1000))</f>
        <v>TAITPlanned:0</v>
      </c>
      <c t="str" s="27" r="M2051">
        <f>CONCATENATE("TAITSettled:",(P2051*1000))</f>
        <v>TAITSettled:20000</v>
      </c>
      <c s="36" r="N2051"/>
      <c s="34" r="O2051"/>
      <c s="8" r="P2051">
        <v>20</v>
      </c>
      <c s="17" r="Q2051"/>
      <c s="40" r="R2051"/>
      <c s="40" r="S2051"/>
      <c s="17" r="T2051"/>
      <c s="29" r="U2051">
        <f>(((20*AB2051)*AC2051)+(20*AA2051))*1</f>
        <v>0</v>
      </c>
      <c s="29" r="V2051">
        <f>IF((U2051=0),0,(S2051/U2051))</f>
        <v>0</v>
      </c>
      <c s="40" r="X2051">
        <f>(AA2051+AB2051)*AC2051</f>
        <v>0</v>
      </c>
      <c s="17" r="Y2051"/>
      <c s="31" r="AA2051"/>
      <c s="31" r="AB2051"/>
      <c s="31" r="AC2051"/>
      <c s="31" r="AD2051"/>
    </row>
    <row customHeight="1" r="2052" ht="12.0">
      <c s="19" r="A2052">
        <v>41815.4166666667</v>
      </c>
      <c s="23" r="B2052">
        <v>41815.4583333333</v>
      </c>
      <c s="19" r="C2052">
        <f>A2052+TIME(5,0,0)</f>
        <v>41815.625</v>
      </c>
      <c s="24" r="D2052">
        <f>DATE(YEAR(C2052),MONTH(C2052),DAY(C2052))</f>
        <v>41815</v>
      </c>
      <c s="27" r="E2052">
        <f>HOUR(C2052)</f>
        <v>15</v>
      </c>
      <c t="str" s="27" r="F2052">
        <f>CONCATENATE("TAITsched:",(H2052*1000))</f>
        <v>TAITsched:20000</v>
      </c>
      <c s="18" r="G2052">
        <v>20</v>
      </c>
      <c s="8" r="H2052">
        <v>20</v>
      </c>
      <c s="36" r="I2052">
        <v>0</v>
      </c>
      <c t="str" s="27" r="J2052">
        <f>CONCATENATE("TAITbid:",(G2052*1000))</f>
        <v>TAITbid:20000</v>
      </c>
      <c t="str" s="27" r="K2052">
        <f>CONCATENATE("TAITUnscheduled:",(I2052*1000))</f>
        <v>TAITUnscheduled:0</v>
      </c>
      <c t="str" s="27" r="L2052">
        <f>CONCATENATE("TAITPlanned:",(N2052*1000))</f>
        <v>TAITPlanned:0</v>
      </c>
      <c t="str" s="27" r="M2052">
        <f>CONCATENATE("TAITSettled:",(P2052*1000))</f>
        <v>TAITSettled:20000</v>
      </c>
      <c s="36" r="N2052"/>
      <c s="34" r="O2052"/>
      <c s="8" r="P2052">
        <v>20</v>
      </c>
      <c s="17" r="Q2052"/>
      <c s="40" r="R2052"/>
      <c s="40" r="S2052"/>
      <c s="17" r="T2052"/>
      <c s="29" r="U2052">
        <f>(((20*AB2052)*AC2052)+(20*AA2052))*1</f>
        <v>0</v>
      </c>
      <c s="29" r="V2052">
        <f>IF((U2052=0),0,(S2052/U2052))</f>
        <v>0</v>
      </c>
      <c s="40" r="X2052">
        <f>(AA2052+AB2052)*AC2052</f>
        <v>0</v>
      </c>
      <c s="17" r="Y2052"/>
      <c s="31" r="AA2052"/>
      <c s="31" r="AB2052"/>
      <c s="31" r="AC2052"/>
      <c s="31" r="AD2052"/>
    </row>
    <row customHeight="1" r="2053" ht="12.0">
      <c s="19" r="A2053">
        <v>41815.4583333333</v>
      </c>
      <c s="23" r="B2053">
        <v>41815.5</v>
      </c>
      <c s="19" r="C2053">
        <f>A2053+TIME(5,0,0)</f>
        <v>41815.6666666667</v>
      </c>
      <c s="24" r="D2053">
        <f>DATE(YEAR(C2053),MONTH(C2053),DAY(C2053))</f>
        <v>41815</v>
      </c>
      <c s="27" r="E2053">
        <f>HOUR(C2053)</f>
        <v>16</v>
      </c>
      <c t="str" s="27" r="F2053">
        <f>CONCATENATE("TAITsched:",(H2053*1000))</f>
        <v>TAITsched:20000</v>
      </c>
      <c s="18" r="G2053">
        <v>20</v>
      </c>
      <c s="8" r="H2053">
        <v>20</v>
      </c>
      <c s="36" r="I2053">
        <v>0</v>
      </c>
      <c t="str" s="27" r="J2053">
        <f>CONCATENATE("TAITbid:",(G2053*1000))</f>
        <v>TAITbid:20000</v>
      </c>
      <c t="str" s="27" r="K2053">
        <f>CONCATENATE("TAITUnscheduled:",(I2053*1000))</f>
        <v>TAITUnscheduled:0</v>
      </c>
      <c t="str" s="27" r="L2053">
        <f>CONCATENATE("TAITPlanned:",(N2053*1000))</f>
        <v>TAITPlanned:0</v>
      </c>
      <c t="str" s="27" r="M2053">
        <f>CONCATENATE("TAITSettled:",(P2053*1000))</f>
        <v>TAITSettled:20000</v>
      </c>
      <c s="36" r="N2053"/>
      <c s="34" r="O2053"/>
      <c s="8" r="P2053">
        <v>20</v>
      </c>
      <c s="17" r="Q2053"/>
      <c s="40" r="R2053"/>
      <c s="40" r="S2053"/>
      <c s="17" r="T2053"/>
      <c s="29" r="U2053">
        <f>(((20*AB2053)*AC2053)+(20*AA2053))*1</f>
        <v>0</v>
      </c>
      <c s="29" r="V2053">
        <f>IF((U2053=0),0,(S2053/U2053))</f>
        <v>0</v>
      </c>
      <c s="40" r="X2053">
        <f>(AA2053+AB2053)*AC2053</f>
        <v>0</v>
      </c>
      <c s="17" r="Y2053"/>
      <c s="31" r="AA2053"/>
      <c s="31" r="AB2053"/>
      <c s="31" r="AC2053"/>
      <c s="31" r="AD2053"/>
    </row>
    <row customHeight="1" r="2054" ht="12.0">
      <c s="19" r="A2054">
        <v>41815.5</v>
      </c>
      <c s="23" r="B2054">
        <v>41815.5416666667</v>
      </c>
      <c s="19" r="C2054">
        <f>A2054+TIME(5,0,0)</f>
        <v>41815.7083333333</v>
      </c>
      <c s="24" r="D2054">
        <f>DATE(YEAR(C2054),MONTH(C2054),DAY(C2054))</f>
        <v>41815</v>
      </c>
      <c s="27" r="E2054">
        <f>HOUR(C2054)</f>
        <v>17</v>
      </c>
      <c t="str" s="27" r="F2054">
        <f>CONCATENATE("TAITsched:",(H2054*1000))</f>
        <v>TAITsched:20000</v>
      </c>
      <c s="18" r="G2054">
        <v>20</v>
      </c>
      <c s="8" r="H2054">
        <v>20</v>
      </c>
      <c s="36" r="I2054">
        <v>0</v>
      </c>
      <c t="str" s="27" r="J2054">
        <f>CONCATENATE("TAITbid:",(G2054*1000))</f>
        <v>TAITbid:20000</v>
      </c>
      <c t="str" s="27" r="K2054">
        <f>CONCATENATE("TAITUnscheduled:",(I2054*1000))</f>
        <v>TAITUnscheduled:0</v>
      </c>
      <c t="str" s="27" r="L2054">
        <f>CONCATENATE("TAITPlanned:",(N2054*1000))</f>
        <v>TAITPlanned:0</v>
      </c>
      <c t="str" s="27" r="M2054">
        <f>CONCATENATE("TAITSettled:",(P2054*1000))</f>
        <v>TAITSettled:20000</v>
      </c>
      <c s="36" r="N2054"/>
      <c s="34" r="O2054"/>
      <c s="8" r="P2054">
        <v>20</v>
      </c>
      <c s="17" r="Q2054"/>
      <c s="40" r="R2054"/>
      <c s="40" r="S2054"/>
      <c s="17" r="T2054"/>
      <c s="29" r="U2054">
        <f>(((20*AB2054)*AC2054)+(20*AA2054))*1</f>
        <v>0</v>
      </c>
      <c s="29" r="V2054">
        <f>IF((U2054=0),0,(S2054/U2054))</f>
        <v>0</v>
      </c>
      <c s="40" r="X2054">
        <f>(AA2054+AB2054)*AC2054</f>
        <v>0</v>
      </c>
      <c s="17" r="Y2054"/>
      <c s="31" r="AA2054"/>
      <c s="31" r="AB2054"/>
      <c s="31" r="AC2054"/>
      <c s="31" r="AD2054"/>
    </row>
    <row customHeight="1" r="2055" ht="12.0">
      <c s="19" r="A2055">
        <v>41815.5416666667</v>
      </c>
      <c s="23" r="B2055">
        <v>41815.5833333333</v>
      </c>
      <c s="19" r="C2055">
        <f>A2055+TIME(5,0,0)</f>
        <v>41815.75</v>
      </c>
      <c s="24" r="D2055">
        <f>DATE(YEAR(C2055),MONTH(C2055),DAY(C2055))</f>
        <v>41815</v>
      </c>
      <c s="27" r="E2055">
        <f>HOUR(C2055)</f>
        <v>18</v>
      </c>
      <c t="str" s="27" r="F2055">
        <f>CONCATENATE("TAITsched:",(H2055*1000))</f>
        <v>TAITsched:20000</v>
      </c>
      <c s="18" r="G2055">
        <v>20</v>
      </c>
      <c s="8" r="H2055">
        <v>20</v>
      </c>
      <c s="36" r="I2055">
        <v>0</v>
      </c>
      <c t="str" s="27" r="J2055">
        <f>CONCATENATE("TAITbid:",(G2055*1000))</f>
        <v>TAITbid:20000</v>
      </c>
      <c t="str" s="27" r="K2055">
        <f>CONCATENATE("TAITUnscheduled:",(I2055*1000))</f>
        <v>TAITUnscheduled:0</v>
      </c>
      <c t="str" s="27" r="L2055">
        <f>CONCATENATE("TAITPlanned:",(N2055*1000))</f>
        <v>TAITPlanned:0</v>
      </c>
      <c t="str" s="27" r="M2055">
        <f>CONCATENATE("TAITSettled:",(P2055*1000))</f>
        <v>TAITSettled:20000</v>
      </c>
      <c s="36" r="N2055"/>
      <c s="34" r="O2055"/>
      <c s="8" r="P2055">
        <v>20</v>
      </c>
      <c s="17" r="Q2055"/>
      <c s="40" r="R2055"/>
      <c s="40" r="S2055"/>
      <c s="17" r="T2055"/>
      <c s="29" r="U2055">
        <f>(((20*AB2055)*AC2055)+(20*AA2055))*1</f>
        <v>0</v>
      </c>
      <c s="29" r="V2055">
        <f>IF((U2055=0),0,(S2055/U2055))</f>
        <v>0</v>
      </c>
      <c s="40" r="X2055">
        <f>(AA2055+AB2055)*AC2055</f>
        <v>0</v>
      </c>
      <c s="17" r="Y2055"/>
      <c s="31" r="AA2055"/>
      <c s="31" r="AB2055"/>
      <c s="31" r="AC2055"/>
      <c s="31" r="AD2055"/>
    </row>
    <row customHeight="1" r="2056" ht="12.0">
      <c s="19" r="A2056">
        <v>41815.5833333333</v>
      </c>
      <c s="23" r="B2056">
        <v>41815.625</v>
      </c>
      <c s="19" r="C2056">
        <f>A2056+TIME(5,0,0)</f>
        <v>41815.7916666667</v>
      </c>
      <c s="24" r="D2056">
        <f>DATE(YEAR(C2056),MONTH(C2056),DAY(C2056))</f>
        <v>41815</v>
      </c>
      <c s="27" r="E2056">
        <f>HOUR(C2056)</f>
        <v>19</v>
      </c>
      <c t="str" s="27" r="F2056">
        <f>CONCATENATE("TAITsched:",(H2056*1000))</f>
        <v>TAITsched:20000</v>
      </c>
      <c s="18" r="G2056">
        <v>20</v>
      </c>
      <c s="8" r="H2056">
        <v>20</v>
      </c>
      <c s="36" r="I2056">
        <v>0</v>
      </c>
      <c t="str" s="27" r="J2056">
        <f>CONCATENATE("TAITbid:",(G2056*1000))</f>
        <v>TAITbid:20000</v>
      </c>
      <c t="str" s="27" r="K2056">
        <f>CONCATENATE("TAITUnscheduled:",(I2056*1000))</f>
        <v>TAITUnscheduled:0</v>
      </c>
      <c t="str" s="27" r="L2056">
        <f>CONCATENATE("TAITPlanned:",(N2056*1000))</f>
        <v>TAITPlanned:0</v>
      </c>
      <c t="str" s="27" r="M2056">
        <f>CONCATENATE("TAITSettled:",(P2056*1000))</f>
        <v>TAITSettled:20000</v>
      </c>
      <c s="36" r="N2056"/>
      <c s="34" r="O2056"/>
      <c s="8" r="P2056">
        <v>20</v>
      </c>
      <c s="17" r="Q2056"/>
      <c s="40" r="R2056"/>
      <c s="40" r="S2056"/>
      <c s="17" r="T2056"/>
      <c s="29" r="U2056">
        <f>(((20*AB2056)*AC2056)+(20*AA2056))*1</f>
        <v>0</v>
      </c>
      <c s="29" r="V2056">
        <f>IF((U2056=0),0,(S2056/U2056))</f>
        <v>0</v>
      </c>
      <c s="40" r="X2056">
        <f>(AA2056+AB2056)*AC2056</f>
        <v>0</v>
      </c>
      <c s="17" r="Y2056"/>
      <c s="31" r="AA2056"/>
      <c s="31" r="AB2056"/>
      <c s="31" r="AC2056"/>
      <c s="31" r="AD2056"/>
    </row>
    <row customHeight="1" r="2057" ht="12.0">
      <c s="19" r="A2057">
        <v>41815.625</v>
      </c>
      <c s="23" r="B2057">
        <v>41815.6666666667</v>
      </c>
      <c s="19" r="C2057">
        <f>A2057+TIME(5,0,0)</f>
        <v>41815.8333333333</v>
      </c>
      <c s="24" r="D2057">
        <f>DATE(YEAR(C2057),MONTH(C2057),DAY(C2057))</f>
        <v>41815</v>
      </c>
      <c s="27" r="E2057">
        <f>HOUR(C2057)</f>
        <v>20</v>
      </c>
      <c t="str" s="27" r="F2057">
        <f>CONCATENATE("TAITsched:",(H2057*1000))</f>
        <v>TAITsched:20000</v>
      </c>
      <c s="18" r="G2057">
        <v>20</v>
      </c>
      <c s="8" r="H2057">
        <v>20</v>
      </c>
      <c s="36" r="I2057">
        <v>0</v>
      </c>
      <c t="str" s="27" r="J2057">
        <f>CONCATENATE("TAITbid:",(G2057*1000))</f>
        <v>TAITbid:20000</v>
      </c>
      <c t="str" s="27" r="K2057">
        <f>CONCATENATE("TAITUnscheduled:",(I2057*1000))</f>
        <v>TAITUnscheduled:0</v>
      </c>
      <c t="str" s="27" r="L2057">
        <f>CONCATENATE("TAITPlanned:",(N2057*1000))</f>
        <v>TAITPlanned:0</v>
      </c>
      <c t="str" s="27" r="M2057">
        <f>CONCATENATE("TAITSettled:",(P2057*1000))</f>
        <v>TAITSettled:20000</v>
      </c>
      <c s="36" r="N2057"/>
      <c s="34" r="O2057"/>
      <c s="8" r="P2057">
        <v>20</v>
      </c>
      <c s="17" r="Q2057"/>
      <c s="40" r="R2057"/>
      <c s="40" r="S2057"/>
      <c s="17" r="T2057"/>
      <c s="29" r="U2057">
        <f>(((20*AB2057)*AC2057)+(20*AA2057))*1</f>
        <v>0</v>
      </c>
      <c s="29" r="V2057">
        <f>IF((U2057=0),0,(S2057/U2057))</f>
        <v>0</v>
      </c>
      <c s="40" r="X2057">
        <f>(AA2057+AB2057)*AC2057</f>
        <v>0</v>
      </c>
      <c s="17" r="Y2057"/>
      <c s="31" r="AA2057"/>
      <c s="31" r="AB2057"/>
      <c s="31" r="AC2057"/>
      <c s="31" r="AD2057"/>
    </row>
    <row customHeight="1" r="2058" ht="12.0">
      <c s="19" r="A2058">
        <v>41815.6666666667</v>
      </c>
      <c s="23" r="B2058">
        <v>41815.7083333333</v>
      </c>
      <c s="19" r="C2058">
        <f>A2058+TIME(5,0,0)</f>
        <v>41815.875</v>
      </c>
      <c s="24" r="D2058">
        <f>DATE(YEAR(C2058),MONTH(C2058),DAY(C2058))</f>
        <v>41815</v>
      </c>
      <c s="27" r="E2058">
        <f>HOUR(C2058)</f>
        <v>21</v>
      </c>
      <c t="str" s="27" r="F2058">
        <f>CONCATENATE("TAITsched:",(H2058*1000))</f>
        <v>TAITsched:20000</v>
      </c>
      <c s="18" r="G2058">
        <v>20</v>
      </c>
      <c s="8" r="H2058">
        <v>20</v>
      </c>
      <c s="36" r="I2058">
        <v>0</v>
      </c>
      <c t="str" s="27" r="J2058">
        <f>CONCATENATE("TAITbid:",(G2058*1000))</f>
        <v>TAITbid:20000</v>
      </c>
      <c t="str" s="27" r="K2058">
        <f>CONCATENATE("TAITUnscheduled:",(I2058*1000))</f>
        <v>TAITUnscheduled:0</v>
      </c>
      <c t="str" s="27" r="L2058">
        <f>CONCATENATE("TAITPlanned:",(N2058*1000))</f>
        <v>TAITPlanned:0</v>
      </c>
      <c t="str" s="27" r="M2058">
        <f>CONCATENATE("TAITSettled:",(P2058*1000))</f>
        <v>TAITSettled:20000</v>
      </c>
      <c s="36" r="N2058"/>
      <c s="34" r="O2058"/>
      <c s="8" r="P2058">
        <v>20</v>
      </c>
      <c s="17" r="Q2058"/>
      <c s="40" r="R2058"/>
      <c s="40" r="S2058"/>
      <c s="17" r="T2058"/>
      <c s="29" r="U2058">
        <f>(((20*AB2058)*AC2058)+(20*AA2058))*1</f>
        <v>0</v>
      </c>
      <c s="29" r="V2058">
        <f>IF((U2058=0),0,(S2058/U2058))</f>
        <v>0</v>
      </c>
      <c s="40" r="X2058">
        <f>(AA2058+AB2058)*AC2058</f>
        <v>0</v>
      </c>
      <c s="17" r="Y2058"/>
      <c s="31" r="AA2058"/>
      <c s="31" r="AB2058"/>
      <c s="31" r="AC2058"/>
      <c s="31" r="AD2058"/>
    </row>
    <row customHeight="1" r="2059" ht="12.0">
      <c s="19" r="A2059">
        <v>41815.7083333333</v>
      </c>
      <c s="23" r="B2059">
        <v>41815.75</v>
      </c>
      <c s="19" r="C2059">
        <f>A2059+TIME(5,0,0)</f>
        <v>41815.9166666667</v>
      </c>
      <c s="24" r="D2059">
        <f>DATE(YEAR(C2059),MONTH(C2059),DAY(C2059))</f>
        <v>41815</v>
      </c>
      <c s="27" r="E2059">
        <f>HOUR(C2059)</f>
        <v>22</v>
      </c>
      <c t="str" s="27" r="F2059">
        <f>CONCATENATE("TAITsched:",(H2059*1000))</f>
        <v>TAITsched:20000</v>
      </c>
      <c s="18" r="G2059">
        <v>20</v>
      </c>
      <c s="8" r="H2059">
        <v>20</v>
      </c>
      <c s="36" r="I2059">
        <v>0</v>
      </c>
      <c t="str" s="27" r="J2059">
        <f>CONCATENATE("TAITbid:",(G2059*1000))</f>
        <v>TAITbid:20000</v>
      </c>
      <c t="str" s="27" r="K2059">
        <f>CONCATENATE("TAITUnscheduled:",(I2059*1000))</f>
        <v>TAITUnscheduled:0</v>
      </c>
      <c t="str" s="27" r="L2059">
        <f>CONCATENATE("TAITPlanned:",(N2059*1000))</f>
        <v>TAITPlanned:0</v>
      </c>
      <c t="str" s="27" r="M2059">
        <f>CONCATENATE("TAITSettled:",(P2059*1000))</f>
        <v>TAITSettled:20000</v>
      </c>
      <c s="36" r="N2059"/>
      <c s="34" r="O2059"/>
      <c s="8" r="P2059">
        <v>20</v>
      </c>
      <c s="17" r="Q2059"/>
      <c s="40" r="R2059"/>
      <c s="40" r="S2059"/>
      <c s="17" r="T2059"/>
      <c s="29" r="U2059">
        <f>(((20*AB2059)*AC2059)+(20*AA2059))*1</f>
        <v>0</v>
      </c>
      <c s="29" r="V2059">
        <f>IF((U2059=0),0,(S2059/U2059))</f>
        <v>0</v>
      </c>
      <c s="40" r="X2059">
        <f>(AA2059+AB2059)*AC2059</f>
        <v>0</v>
      </c>
      <c s="17" r="Y2059"/>
      <c s="31" r="AA2059"/>
      <c s="31" r="AB2059"/>
      <c s="31" r="AC2059"/>
      <c s="31" r="AD2059"/>
    </row>
    <row customHeight="1" r="2060" ht="12.0">
      <c s="19" r="A2060">
        <v>41815.75</v>
      </c>
      <c s="23" r="B2060">
        <v>41815.7916666667</v>
      </c>
      <c s="19" r="C2060">
        <f>A2060+TIME(5,0,0)</f>
        <v>41815.9583333333</v>
      </c>
      <c s="24" r="D2060">
        <f>DATE(YEAR(C2060),MONTH(C2060),DAY(C2060))</f>
        <v>41815</v>
      </c>
      <c s="27" r="E2060">
        <f>HOUR(C2060)</f>
        <v>23</v>
      </c>
      <c t="str" s="27" r="F2060">
        <f>CONCATENATE("TAITsched:",(H2060*1000))</f>
        <v>TAITsched:20000</v>
      </c>
      <c s="18" r="G2060">
        <v>20</v>
      </c>
      <c s="8" r="H2060">
        <v>20</v>
      </c>
      <c s="36" r="I2060">
        <v>0</v>
      </c>
      <c t="str" s="27" r="J2060">
        <f>CONCATENATE("TAITbid:",(G2060*1000))</f>
        <v>TAITbid:20000</v>
      </c>
      <c t="str" s="27" r="K2060">
        <f>CONCATENATE("TAITUnscheduled:",(I2060*1000))</f>
        <v>TAITUnscheduled:0</v>
      </c>
      <c t="str" s="27" r="L2060">
        <f>CONCATENATE("TAITPlanned:",(N2060*1000))</f>
        <v>TAITPlanned:0</v>
      </c>
      <c t="str" s="27" r="M2060">
        <f>CONCATENATE("TAITSettled:",(P2060*1000))</f>
        <v>TAITSettled:20000</v>
      </c>
      <c s="36" r="N2060"/>
      <c s="34" r="O2060"/>
      <c s="8" r="P2060">
        <v>20</v>
      </c>
      <c s="17" r="Q2060"/>
      <c s="40" r="R2060"/>
      <c s="40" r="S2060"/>
      <c s="17" r="T2060"/>
      <c s="29" r="U2060">
        <f>(((20*AB2060)*AC2060)+(20*AA2060))*1</f>
        <v>0</v>
      </c>
      <c s="29" r="V2060">
        <f>IF((U2060=0),0,(S2060/U2060))</f>
        <v>0</v>
      </c>
      <c s="40" r="X2060">
        <f>(AA2060+AB2060)*AC2060</f>
        <v>0</v>
      </c>
      <c s="17" r="Y2060"/>
      <c s="31" r="AA2060"/>
      <c s="31" r="AB2060"/>
      <c s="31" r="AC2060"/>
      <c s="31" r="AD2060"/>
    </row>
    <row customHeight="1" r="2061" ht="12.0">
      <c s="19" r="A2061">
        <v>41815.7916666667</v>
      </c>
      <c s="23" r="B2061">
        <v>41815.8333333333</v>
      </c>
      <c s="19" r="C2061">
        <f>A2061+TIME(5,0,0)</f>
        <v>41816</v>
      </c>
      <c s="24" r="D2061">
        <f>DATE(YEAR(C2061),MONTH(C2061),DAY(C2061))</f>
        <v>41816</v>
      </c>
      <c s="27" r="E2061">
        <f>HOUR(C2061)</f>
        <v>0</v>
      </c>
      <c t="str" s="27" r="F2061">
        <f>CONCATENATE("TAITsched:",(H2061*1000))</f>
        <v>TAITsched:20000</v>
      </c>
      <c s="18" r="G2061">
        <v>20</v>
      </c>
      <c s="8" r="H2061">
        <v>20</v>
      </c>
      <c s="36" r="I2061">
        <v>0</v>
      </c>
      <c t="str" s="27" r="J2061">
        <f>CONCATENATE("TAITbid:",(G2061*1000))</f>
        <v>TAITbid:20000</v>
      </c>
      <c t="str" s="27" r="K2061">
        <f>CONCATENATE("TAITUnscheduled:",(I2061*1000))</f>
        <v>TAITUnscheduled:0</v>
      </c>
      <c t="str" s="27" r="L2061">
        <f>CONCATENATE("TAITPlanned:",(N2061*1000))</f>
        <v>TAITPlanned:0</v>
      </c>
      <c t="str" s="27" r="M2061">
        <f>CONCATENATE("TAITSettled:",(P2061*1000))</f>
        <v>TAITSettled:20000</v>
      </c>
      <c s="36" r="N2061"/>
      <c s="34" r="O2061"/>
      <c s="8" r="P2061">
        <v>20</v>
      </c>
      <c s="17" r="Q2061"/>
      <c s="40" r="R2061"/>
      <c s="40" r="S2061"/>
      <c s="17" r="T2061"/>
      <c s="29" r="U2061">
        <f>(((20*AB2061)*AC2061)+(20*AA2061))*1</f>
        <v>0</v>
      </c>
      <c s="29" r="V2061">
        <f>IF((U2061=0),0,(S2061/U2061))</f>
        <v>0</v>
      </c>
      <c s="40" r="X2061">
        <f>(AA2061+AB2061)*AC2061</f>
        <v>0</v>
      </c>
      <c s="17" r="Y2061"/>
      <c s="31" r="AA2061"/>
      <c s="31" r="AB2061"/>
      <c s="31" r="AC2061"/>
      <c s="31" r="AD2061"/>
    </row>
    <row customHeight="1" r="2062" ht="12.0">
      <c s="19" r="A2062">
        <v>41815.8333333333</v>
      </c>
      <c s="23" r="B2062">
        <v>41815.875</v>
      </c>
      <c s="19" r="C2062">
        <f>A2062+TIME(5,0,0)</f>
        <v>41816.0416666667</v>
      </c>
      <c s="24" r="D2062">
        <f>DATE(YEAR(C2062),MONTH(C2062),DAY(C2062))</f>
        <v>41816</v>
      </c>
      <c s="27" r="E2062">
        <f>HOUR(C2062)</f>
        <v>1</v>
      </c>
      <c t="str" s="27" r="F2062">
        <f>CONCATENATE("TAITsched:",(H2062*1000))</f>
        <v>TAITsched:20000</v>
      </c>
      <c s="18" r="G2062">
        <v>20</v>
      </c>
      <c s="8" r="H2062">
        <v>20</v>
      </c>
      <c s="36" r="I2062">
        <v>0</v>
      </c>
      <c t="str" s="27" r="J2062">
        <f>CONCATENATE("TAITbid:",(G2062*1000))</f>
        <v>TAITbid:20000</v>
      </c>
      <c t="str" s="27" r="K2062">
        <f>CONCATENATE("TAITUnscheduled:",(I2062*1000))</f>
        <v>TAITUnscheduled:0</v>
      </c>
      <c t="str" s="27" r="L2062">
        <f>CONCATENATE("TAITPlanned:",(N2062*1000))</f>
        <v>TAITPlanned:0</v>
      </c>
      <c t="str" s="27" r="M2062">
        <f>CONCATENATE("TAITSettled:",(P2062*1000))</f>
        <v>TAITSettled:20000</v>
      </c>
      <c s="36" r="N2062"/>
      <c s="34" r="O2062"/>
      <c s="8" r="P2062">
        <v>20</v>
      </c>
      <c s="17" r="Q2062"/>
      <c s="40" r="R2062"/>
      <c s="40" r="S2062"/>
      <c s="17" r="T2062"/>
      <c s="29" r="U2062">
        <f>(((20*AB2062)*AC2062)+(20*AA2062))*1</f>
        <v>0</v>
      </c>
      <c s="29" r="V2062">
        <f>IF((U2062=0),0,(S2062/U2062))</f>
        <v>0</v>
      </c>
      <c s="40" r="X2062">
        <f>(AA2062+AB2062)*AC2062</f>
        <v>0</v>
      </c>
      <c s="17" r="Y2062"/>
      <c s="31" r="AA2062"/>
      <c s="31" r="AB2062"/>
      <c s="31" r="AC2062"/>
      <c s="31" r="AD2062"/>
    </row>
    <row customHeight="1" r="2063" ht="12.0">
      <c s="19" r="A2063">
        <v>41815.875</v>
      </c>
      <c s="23" r="B2063">
        <v>41815.9166666667</v>
      </c>
      <c s="19" r="C2063">
        <f>A2063+TIME(5,0,0)</f>
        <v>41816.0833333333</v>
      </c>
      <c s="24" r="D2063">
        <f>DATE(YEAR(C2063),MONTH(C2063),DAY(C2063))</f>
        <v>41816</v>
      </c>
      <c s="27" r="E2063">
        <f>HOUR(C2063)</f>
        <v>2</v>
      </c>
      <c t="str" s="27" r="F2063">
        <f>CONCATENATE("TAITsched:",(H2063*1000))</f>
        <v>TAITsched:20000</v>
      </c>
      <c s="18" r="G2063">
        <v>20</v>
      </c>
      <c s="8" r="H2063">
        <v>20</v>
      </c>
      <c s="36" r="I2063">
        <v>0</v>
      </c>
      <c t="str" s="27" r="J2063">
        <f>CONCATENATE("TAITbid:",(G2063*1000))</f>
        <v>TAITbid:20000</v>
      </c>
      <c t="str" s="27" r="K2063">
        <f>CONCATENATE("TAITUnscheduled:",(I2063*1000))</f>
        <v>TAITUnscheduled:0</v>
      </c>
      <c t="str" s="27" r="L2063">
        <f>CONCATENATE("TAITPlanned:",(N2063*1000))</f>
        <v>TAITPlanned:0</v>
      </c>
      <c t="str" s="27" r="M2063">
        <f>CONCATENATE("TAITSettled:",(P2063*1000))</f>
        <v>TAITSettled:20000</v>
      </c>
      <c s="36" r="N2063"/>
      <c s="34" r="O2063"/>
      <c s="8" r="P2063">
        <v>20</v>
      </c>
      <c s="17" r="Q2063"/>
      <c s="40" r="R2063"/>
      <c s="40" r="S2063"/>
      <c s="17" r="T2063"/>
      <c s="29" r="U2063">
        <f>(((20*AB2063)*AC2063)+(20*AA2063))*1</f>
        <v>0</v>
      </c>
      <c s="29" r="V2063">
        <f>IF((U2063=0),0,(S2063/U2063))</f>
        <v>0</v>
      </c>
      <c s="40" r="X2063">
        <f>(AA2063+AB2063)*AC2063</f>
        <v>0</v>
      </c>
      <c s="17" r="Y2063"/>
      <c s="31" r="AA2063"/>
      <c s="31" r="AB2063"/>
      <c s="31" r="AC2063"/>
      <c s="31" r="AD2063"/>
    </row>
    <row customHeight="1" r="2064" ht="12.0">
      <c s="19" r="A2064">
        <v>41815.9166666667</v>
      </c>
      <c s="23" r="B2064">
        <v>41815.9583333333</v>
      </c>
      <c s="19" r="C2064">
        <f>A2064+TIME(5,0,0)</f>
        <v>41816.125</v>
      </c>
      <c s="24" r="D2064">
        <f>DATE(YEAR(C2064),MONTH(C2064),DAY(C2064))</f>
        <v>41816</v>
      </c>
      <c s="27" r="E2064">
        <f>HOUR(C2064)</f>
        <v>3</v>
      </c>
      <c t="str" s="27" r="F2064">
        <f>CONCATENATE("TAITsched:",(H2064*1000))</f>
        <v>TAITsched:20000</v>
      </c>
      <c s="18" r="G2064">
        <v>20</v>
      </c>
      <c s="8" r="H2064">
        <v>20</v>
      </c>
      <c s="36" r="I2064">
        <v>0</v>
      </c>
      <c t="str" s="27" r="J2064">
        <f>CONCATENATE("TAITbid:",(G2064*1000))</f>
        <v>TAITbid:20000</v>
      </c>
      <c t="str" s="27" r="K2064">
        <f>CONCATENATE("TAITUnscheduled:",(I2064*1000))</f>
        <v>TAITUnscheduled:0</v>
      </c>
      <c t="str" s="27" r="L2064">
        <f>CONCATENATE("TAITPlanned:",(N2064*1000))</f>
        <v>TAITPlanned:0</v>
      </c>
      <c t="str" s="27" r="M2064">
        <f>CONCATENATE("TAITSettled:",(P2064*1000))</f>
        <v>TAITSettled:20000</v>
      </c>
      <c s="36" r="N2064"/>
      <c s="34" r="O2064"/>
      <c s="8" r="P2064">
        <v>20</v>
      </c>
      <c s="17" r="Q2064"/>
      <c s="40" r="R2064"/>
      <c s="40" r="S2064"/>
      <c s="17" r="T2064"/>
      <c s="29" r="U2064">
        <f>(((20*AB2064)*AC2064)+(20*AA2064))*1</f>
        <v>0</v>
      </c>
      <c s="29" r="V2064">
        <f>IF((U2064=0),0,(S2064/U2064))</f>
        <v>0</v>
      </c>
      <c s="40" r="X2064">
        <f>(AA2064+AB2064)*AC2064</f>
        <v>0</v>
      </c>
      <c s="17" r="Y2064"/>
      <c s="31" r="AA2064"/>
      <c s="31" r="AB2064"/>
      <c s="31" r="AC2064"/>
      <c s="31" r="AD2064"/>
    </row>
    <row customHeight="1" r="2065" ht="12.0">
      <c s="19" r="A2065">
        <v>41815.9583333333</v>
      </c>
      <c s="23" r="B2065">
        <v>41816</v>
      </c>
      <c s="19" r="C2065">
        <f>A2065+TIME(5,0,0)</f>
        <v>41816.1666666667</v>
      </c>
      <c s="24" r="D2065">
        <f>DATE(YEAR(C2065),MONTH(C2065),DAY(C2065))</f>
        <v>41816</v>
      </c>
      <c s="27" r="E2065">
        <f>HOUR(C2065)</f>
        <v>4</v>
      </c>
      <c t="str" s="27" r="F2065">
        <f>CONCATENATE("TAITsched:",(H2065*1000))</f>
        <v>TAITsched:20000</v>
      </c>
      <c s="18" r="G2065">
        <v>20</v>
      </c>
      <c s="8" r="H2065">
        <v>20</v>
      </c>
      <c s="36" r="I2065">
        <v>0</v>
      </c>
      <c t="str" s="27" r="J2065">
        <f>CONCATENATE("TAITbid:",(G2065*1000))</f>
        <v>TAITbid:20000</v>
      </c>
      <c t="str" s="27" r="K2065">
        <f>CONCATENATE("TAITUnscheduled:",(I2065*1000))</f>
        <v>TAITUnscheduled:0</v>
      </c>
      <c t="str" s="27" r="L2065">
        <f>CONCATENATE("TAITPlanned:",(N2065*1000))</f>
        <v>TAITPlanned:0</v>
      </c>
      <c t="str" s="27" r="M2065">
        <f>CONCATENATE("TAITSettled:",(P2065*1000))</f>
        <v>TAITSettled:20000</v>
      </c>
      <c s="36" r="N2065"/>
      <c s="34" r="O2065"/>
      <c s="8" r="P2065">
        <v>20</v>
      </c>
      <c s="17" r="Q2065"/>
      <c s="40" r="R2065"/>
      <c s="40" r="S2065"/>
      <c s="17" r="T2065"/>
      <c s="29" r="U2065">
        <f>(((20*AB2065)*AC2065)+(20*AA2065))*1</f>
        <v>0</v>
      </c>
      <c s="29" r="V2065">
        <f>IF((U2065=0),0,(S2065/U2065))</f>
        <v>0</v>
      </c>
      <c s="40" r="X2065">
        <f>(AA2065+AB2065)*AC2065</f>
        <v>0</v>
      </c>
      <c s="17" r="Y2065"/>
      <c s="31" r="AA2065"/>
      <c s="31" r="AB2065"/>
      <c s="31" r="AC2065"/>
      <c s="31" r="AD2065"/>
    </row>
    <row customHeight="1" r="2066" ht="12.0">
      <c s="19" r="A2066">
        <v>41816</v>
      </c>
      <c s="23" r="B2066">
        <v>41816.0416666667</v>
      </c>
      <c s="19" r="C2066">
        <f>A2066+TIME(5,0,0)</f>
        <v>41816.2083333333</v>
      </c>
      <c s="24" r="D2066">
        <f>DATE(YEAR(C2066),MONTH(C2066),DAY(C2066))</f>
        <v>41816</v>
      </c>
      <c s="27" r="E2066">
        <f>HOUR(C2066)</f>
        <v>5</v>
      </c>
      <c t="str" s="27" r="F2066">
        <f>CONCATENATE("TAITsched:",(H2066*1000))</f>
        <v>TAITsched:20000</v>
      </c>
      <c s="18" r="G2066">
        <v>20</v>
      </c>
      <c s="8" r="H2066">
        <v>20</v>
      </c>
      <c s="36" r="I2066">
        <v>0</v>
      </c>
      <c t="str" s="27" r="J2066">
        <f>CONCATENATE("TAITbid:",(G2066*1000))</f>
        <v>TAITbid:20000</v>
      </c>
      <c t="str" s="27" r="K2066">
        <f>CONCATENATE("TAITUnscheduled:",(I2066*1000))</f>
        <v>TAITUnscheduled:0</v>
      </c>
      <c t="str" s="27" r="L2066">
        <f>CONCATENATE("TAITPlanned:",(N2066*1000))</f>
        <v>TAITPlanned:0</v>
      </c>
      <c t="str" s="27" r="M2066">
        <f>CONCATENATE("TAITSettled:",(P2066*1000))</f>
        <v>TAITSettled:20000</v>
      </c>
      <c s="36" r="N2066"/>
      <c s="34" r="O2066"/>
      <c s="8" r="P2066">
        <v>20</v>
      </c>
      <c s="17" r="Q2066"/>
      <c s="40" r="R2066"/>
      <c s="40" r="S2066"/>
      <c s="17" r="T2066"/>
      <c s="29" r="U2066">
        <f>(((20*AB2066)*AC2066)+(20*AA2066))*1</f>
        <v>0</v>
      </c>
      <c s="29" r="V2066">
        <f>IF((U2066=0),0,(S2066/U2066))</f>
        <v>0</v>
      </c>
      <c s="40" r="X2066">
        <f>(AA2066+AB2066)*AC2066</f>
        <v>0</v>
      </c>
      <c s="17" r="Y2066"/>
      <c s="31" r="AA2066"/>
      <c s="31" r="AB2066"/>
      <c s="31" r="AC2066"/>
      <c s="31" r="AD2066"/>
    </row>
    <row customHeight="1" r="2067" ht="12.0">
      <c s="19" r="A2067">
        <v>41816.0416666667</v>
      </c>
      <c s="23" r="B2067">
        <v>41816.0833333333</v>
      </c>
      <c s="19" r="C2067">
        <f>A2067+TIME(5,0,0)</f>
        <v>41816.25</v>
      </c>
      <c s="24" r="D2067">
        <f>DATE(YEAR(C2067),MONTH(C2067),DAY(C2067))</f>
        <v>41816</v>
      </c>
      <c s="27" r="E2067">
        <f>HOUR(C2067)</f>
        <v>6</v>
      </c>
      <c t="str" s="27" r="F2067">
        <f>CONCATENATE("TAITsched:",(H2067*1000))</f>
        <v>TAITsched:20000</v>
      </c>
      <c s="18" r="G2067">
        <v>20</v>
      </c>
      <c s="8" r="H2067">
        <v>20</v>
      </c>
      <c s="36" r="I2067">
        <v>0</v>
      </c>
      <c t="str" s="27" r="J2067">
        <f>CONCATENATE("TAITbid:",(G2067*1000))</f>
        <v>TAITbid:20000</v>
      </c>
      <c t="str" s="27" r="K2067">
        <f>CONCATENATE("TAITUnscheduled:",(I2067*1000))</f>
        <v>TAITUnscheduled:0</v>
      </c>
      <c t="str" s="27" r="L2067">
        <f>CONCATENATE("TAITPlanned:",(N2067*1000))</f>
        <v>TAITPlanned:0</v>
      </c>
      <c t="str" s="27" r="M2067">
        <f>CONCATENATE("TAITSettled:",(P2067*1000))</f>
        <v>TAITSettled:20000</v>
      </c>
      <c s="36" r="N2067"/>
      <c s="34" r="O2067"/>
      <c s="8" r="P2067">
        <v>20</v>
      </c>
      <c s="17" r="Q2067"/>
      <c s="40" r="R2067"/>
      <c s="40" r="S2067"/>
      <c s="17" r="T2067"/>
      <c s="29" r="U2067">
        <f>(((20*AB2067)*AC2067)+(20*AA2067))*1</f>
        <v>0</v>
      </c>
      <c s="29" r="V2067">
        <f>IF((U2067=0),0,(S2067/U2067))</f>
        <v>0</v>
      </c>
      <c s="40" r="X2067">
        <f>(AA2067+AB2067)*AC2067</f>
        <v>0</v>
      </c>
      <c s="17" r="Y2067"/>
      <c s="31" r="AA2067"/>
      <c s="31" r="AB2067"/>
      <c s="31" r="AC2067"/>
      <c s="31" r="AD2067"/>
    </row>
    <row customHeight="1" r="2068" ht="12.0">
      <c s="19" r="A2068">
        <v>41816.0833333333</v>
      </c>
      <c s="23" r="B2068">
        <v>41816.125</v>
      </c>
      <c s="19" r="C2068">
        <f>A2068+TIME(5,0,0)</f>
        <v>41816.2916666667</v>
      </c>
      <c s="24" r="D2068">
        <f>DATE(YEAR(C2068),MONTH(C2068),DAY(C2068))</f>
        <v>41816</v>
      </c>
      <c s="27" r="E2068">
        <f>HOUR(C2068)</f>
        <v>7</v>
      </c>
      <c t="str" s="27" r="F2068">
        <f>CONCATENATE("TAITsched:",(H2068*1000))</f>
        <v>TAITsched:20000</v>
      </c>
      <c s="18" r="G2068">
        <v>20</v>
      </c>
      <c s="8" r="H2068">
        <v>20</v>
      </c>
      <c s="36" r="I2068">
        <v>0</v>
      </c>
      <c t="str" s="27" r="J2068">
        <f>CONCATENATE("TAITbid:",(G2068*1000))</f>
        <v>TAITbid:20000</v>
      </c>
      <c t="str" s="27" r="K2068">
        <f>CONCATENATE("TAITUnscheduled:",(I2068*1000))</f>
        <v>TAITUnscheduled:0</v>
      </c>
      <c t="str" s="27" r="L2068">
        <f>CONCATENATE("TAITPlanned:",(N2068*1000))</f>
        <v>TAITPlanned:0</v>
      </c>
      <c t="str" s="27" r="M2068">
        <f>CONCATENATE("TAITSettled:",(P2068*1000))</f>
        <v>TAITSettled:20000</v>
      </c>
      <c s="36" r="N2068"/>
      <c s="34" r="O2068"/>
      <c s="8" r="P2068">
        <v>20</v>
      </c>
      <c s="17" r="Q2068"/>
      <c s="40" r="R2068"/>
      <c s="40" r="S2068"/>
      <c s="17" r="T2068"/>
      <c s="29" r="U2068">
        <f>(((20*AB2068)*AC2068)+(20*AA2068))*1</f>
        <v>0</v>
      </c>
      <c s="29" r="V2068">
        <f>IF((U2068=0),0,(S2068/U2068))</f>
        <v>0</v>
      </c>
      <c s="40" r="X2068">
        <f>(AA2068+AB2068)*AC2068</f>
        <v>0</v>
      </c>
      <c s="17" r="Y2068"/>
      <c s="31" r="AA2068"/>
      <c s="31" r="AB2068"/>
      <c s="31" r="AC2068"/>
      <c s="31" r="AD2068"/>
    </row>
    <row customHeight="1" r="2069" ht="12.0">
      <c s="19" r="A2069">
        <v>41816.125</v>
      </c>
      <c s="23" r="B2069">
        <v>41816.1666666667</v>
      </c>
      <c s="19" r="C2069">
        <f>A2069+TIME(5,0,0)</f>
        <v>41816.3333333333</v>
      </c>
      <c s="24" r="D2069">
        <f>DATE(YEAR(C2069),MONTH(C2069),DAY(C2069))</f>
        <v>41816</v>
      </c>
      <c s="27" r="E2069">
        <f>HOUR(C2069)</f>
        <v>8</v>
      </c>
      <c t="str" s="27" r="F2069">
        <f>CONCATENATE("TAITsched:",(H2069*1000))</f>
        <v>TAITsched:20000</v>
      </c>
      <c s="18" r="G2069">
        <v>20</v>
      </c>
      <c s="8" r="H2069">
        <v>20</v>
      </c>
      <c s="36" r="I2069">
        <v>0</v>
      </c>
      <c t="str" s="27" r="J2069">
        <f>CONCATENATE("TAITbid:",(G2069*1000))</f>
        <v>TAITbid:20000</v>
      </c>
      <c t="str" s="27" r="K2069">
        <f>CONCATENATE("TAITUnscheduled:",(I2069*1000))</f>
        <v>TAITUnscheduled:0</v>
      </c>
      <c t="str" s="27" r="L2069">
        <f>CONCATENATE("TAITPlanned:",(N2069*1000))</f>
        <v>TAITPlanned:0</v>
      </c>
      <c t="str" s="27" r="M2069">
        <f>CONCATENATE("TAITSettled:",(P2069*1000))</f>
        <v>TAITSettled:20000</v>
      </c>
      <c s="36" r="N2069"/>
      <c s="34" r="O2069"/>
      <c s="8" r="P2069">
        <v>20</v>
      </c>
      <c s="17" r="Q2069"/>
      <c s="40" r="R2069"/>
      <c s="40" r="S2069"/>
      <c s="17" r="T2069"/>
      <c s="29" r="U2069">
        <f>(((20*AB2069)*AC2069)+(20*AA2069))*1</f>
        <v>0</v>
      </c>
      <c s="29" r="V2069">
        <f>IF((U2069=0),0,(S2069/U2069))</f>
        <v>0</v>
      </c>
      <c s="40" r="X2069">
        <f>(AA2069+AB2069)*AC2069</f>
        <v>0</v>
      </c>
      <c s="17" r="Y2069"/>
      <c s="31" r="AA2069"/>
      <c s="31" r="AB2069"/>
      <c s="31" r="AC2069"/>
      <c s="31" r="AD2069"/>
    </row>
    <row customHeight="1" r="2070" ht="12.0">
      <c s="19" r="A2070">
        <v>41816.1666666667</v>
      </c>
      <c s="23" r="B2070">
        <v>41816.2083333333</v>
      </c>
      <c s="19" r="C2070">
        <f>A2070+TIME(5,0,0)</f>
        <v>41816.375</v>
      </c>
      <c s="24" r="D2070">
        <f>DATE(YEAR(C2070),MONTH(C2070),DAY(C2070))</f>
        <v>41816</v>
      </c>
      <c s="27" r="E2070">
        <f>HOUR(C2070)</f>
        <v>9</v>
      </c>
      <c t="str" s="27" r="F2070">
        <f>CONCATENATE("TAITsched:",(H2070*1000))</f>
        <v>TAITsched:20000</v>
      </c>
      <c s="18" r="G2070">
        <v>20</v>
      </c>
      <c s="8" r="H2070">
        <v>20</v>
      </c>
      <c s="36" r="I2070">
        <v>0</v>
      </c>
      <c t="str" s="27" r="J2070">
        <f>CONCATENATE("TAITbid:",(G2070*1000))</f>
        <v>TAITbid:20000</v>
      </c>
      <c t="str" s="27" r="K2070">
        <f>CONCATENATE("TAITUnscheduled:",(I2070*1000))</f>
        <v>TAITUnscheduled:0</v>
      </c>
      <c t="str" s="27" r="L2070">
        <f>CONCATENATE("TAITPlanned:",(N2070*1000))</f>
        <v>TAITPlanned:0</v>
      </c>
      <c t="str" s="27" r="M2070">
        <f>CONCATENATE("TAITSettled:",(P2070*1000))</f>
        <v>TAITSettled:20000</v>
      </c>
      <c s="36" r="N2070"/>
      <c s="34" r="O2070"/>
      <c s="8" r="P2070">
        <v>20</v>
      </c>
      <c s="17" r="Q2070"/>
      <c s="40" r="R2070"/>
      <c s="40" r="S2070"/>
      <c s="17" r="T2070"/>
      <c s="29" r="U2070">
        <f>(((20*AB2070)*AC2070)+(20*AA2070))*1</f>
        <v>0</v>
      </c>
      <c s="29" r="V2070">
        <f>IF((U2070=0),0,(S2070/U2070))</f>
        <v>0</v>
      </c>
      <c s="40" r="X2070">
        <f>(AA2070+AB2070)*AC2070</f>
        <v>0</v>
      </c>
      <c s="17" r="Y2070"/>
      <c s="31" r="AA2070"/>
      <c s="31" r="AB2070"/>
      <c s="31" r="AC2070"/>
      <c s="31" r="AD2070"/>
    </row>
    <row customHeight="1" r="2071" ht="12.0">
      <c s="19" r="A2071">
        <v>41816.2083333333</v>
      </c>
      <c s="23" r="B2071">
        <v>41816.25</v>
      </c>
      <c s="19" r="C2071">
        <f>A2071+TIME(5,0,0)</f>
        <v>41816.4166666667</v>
      </c>
      <c s="24" r="D2071">
        <f>DATE(YEAR(C2071),MONTH(C2071),DAY(C2071))</f>
        <v>41816</v>
      </c>
      <c s="27" r="E2071">
        <f>HOUR(C2071)</f>
        <v>10</v>
      </c>
      <c t="str" s="27" r="F2071">
        <f>CONCATENATE("TAITsched:",(H2071*1000))</f>
        <v>TAITsched:20000</v>
      </c>
      <c s="18" r="G2071">
        <v>20</v>
      </c>
      <c s="8" r="H2071">
        <v>20</v>
      </c>
      <c s="36" r="I2071">
        <v>0</v>
      </c>
      <c t="str" s="27" r="J2071">
        <f>CONCATENATE("TAITbid:",(G2071*1000))</f>
        <v>TAITbid:20000</v>
      </c>
      <c t="str" s="27" r="K2071">
        <f>CONCATENATE("TAITUnscheduled:",(I2071*1000))</f>
        <v>TAITUnscheduled:0</v>
      </c>
      <c t="str" s="27" r="L2071">
        <f>CONCATENATE("TAITPlanned:",(N2071*1000))</f>
        <v>TAITPlanned:0</v>
      </c>
      <c t="str" s="27" r="M2071">
        <f>CONCATENATE("TAITSettled:",(P2071*1000))</f>
        <v>TAITSettled:20000</v>
      </c>
      <c s="36" r="N2071"/>
      <c s="34" r="O2071"/>
      <c s="8" r="P2071">
        <v>20</v>
      </c>
      <c s="17" r="Q2071"/>
      <c s="40" r="R2071"/>
      <c s="40" r="S2071"/>
      <c s="17" r="T2071"/>
      <c s="29" r="U2071">
        <f>(((20*AB2071)*AC2071)+(20*AA2071))*1</f>
        <v>0</v>
      </c>
      <c s="29" r="V2071">
        <f>IF((U2071=0),0,(S2071/U2071))</f>
        <v>0</v>
      </c>
      <c s="40" r="X2071">
        <f>(AA2071+AB2071)*AC2071</f>
        <v>0</v>
      </c>
      <c s="17" r="Y2071"/>
      <c s="31" r="AA2071"/>
      <c s="31" r="AB2071"/>
      <c s="31" r="AC2071"/>
      <c s="31" r="AD2071"/>
    </row>
    <row customHeight="1" r="2072" ht="12.0">
      <c s="19" r="A2072">
        <v>41816.25</v>
      </c>
      <c s="23" r="B2072">
        <v>41816.2916666667</v>
      </c>
      <c s="19" r="C2072">
        <f>A2072+TIME(5,0,0)</f>
        <v>41816.4583333333</v>
      </c>
      <c s="24" r="D2072">
        <f>DATE(YEAR(C2072),MONTH(C2072),DAY(C2072))</f>
        <v>41816</v>
      </c>
      <c s="27" r="E2072">
        <f>HOUR(C2072)</f>
        <v>11</v>
      </c>
      <c t="str" s="27" r="F2072">
        <f>CONCATENATE("TAITsched:",(H2072*1000))</f>
        <v>TAITsched:20000</v>
      </c>
      <c s="18" r="G2072">
        <v>20</v>
      </c>
      <c s="8" r="H2072">
        <v>20</v>
      </c>
      <c s="36" r="I2072">
        <v>0</v>
      </c>
      <c t="str" s="27" r="J2072">
        <f>CONCATENATE("TAITbid:",(G2072*1000))</f>
        <v>TAITbid:20000</v>
      </c>
      <c t="str" s="27" r="K2072">
        <f>CONCATENATE("TAITUnscheduled:",(I2072*1000))</f>
        <v>TAITUnscheduled:0</v>
      </c>
      <c t="str" s="27" r="L2072">
        <f>CONCATENATE("TAITPlanned:",(N2072*1000))</f>
        <v>TAITPlanned:0</v>
      </c>
      <c t="str" s="27" r="M2072">
        <f>CONCATENATE("TAITSettled:",(P2072*1000))</f>
        <v>TAITSettled:20000</v>
      </c>
      <c s="36" r="N2072"/>
      <c s="34" r="O2072"/>
      <c s="8" r="P2072">
        <v>20</v>
      </c>
      <c s="17" r="Q2072"/>
      <c s="40" r="R2072"/>
      <c s="40" r="S2072"/>
      <c s="17" r="T2072"/>
      <c s="29" r="U2072">
        <f>(((20*AB2072)*AC2072)+(20*AA2072))*1</f>
        <v>0</v>
      </c>
      <c s="29" r="V2072">
        <f>IF((U2072=0),0,(S2072/U2072))</f>
        <v>0</v>
      </c>
      <c s="40" r="X2072">
        <f>(AA2072+AB2072)*AC2072</f>
        <v>0</v>
      </c>
      <c s="17" r="Y2072"/>
      <c s="31" r="AA2072"/>
      <c s="31" r="AB2072"/>
      <c s="31" r="AC2072"/>
      <c s="31" r="AD2072"/>
    </row>
    <row customHeight="1" r="2073" ht="12.0">
      <c s="19" r="A2073">
        <v>41816.2916666667</v>
      </c>
      <c s="23" r="B2073">
        <v>41816.3333333333</v>
      </c>
      <c s="19" r="C2073">
        <f>A2073+TIME(5,0,0)</f>
        <v>41816.5</v>
      </c>
      <c s="24" r="D2073">
        <f>DATE(YEAR(C2073),MONTH(C2073),DAY(C2073))</f>
        <v>41816</v>
      </c>
      <c s="27" r="E2073">
        <f>HOUR(C2073)</f>
        <v>12</v>
      </c>
      <c t="str" s="27" r="F2073">
        <f>CONCATENATE("TAITsched:",(H2073*1000))</f>
        <v>TAITsched:20000</v>
      </c>
      <c s="18" r="G2073">
        <v>20</v>
      </c>
      <c s="8" r="H2073">
        <v>20</v>
      </c>
      <c s="36" r="I2073">
        <v>0</v>
      </c>
      <c t="str" s="27" r="J2073">
        <f>CONCATENATE("TAITbid:",(G2073*1000))</f>
        <v>TAITbid:20000</v>
      </c>
      <c t="str" s="27" r="K2073">
        <f>CONCATENATE("TAITUnscheduled:",(I2073*1000))</f>
        <v>TAITUnscheduled:0</v>
      </c>
      <c t="str" s="27" r="L2073">
        <f>CONCATENATE("TAITPlanned:",(N2073*1000))</f>
        <v>TAITPlanned:0</v>
      </c>
      <c t="str" s="27" r="M2073">
        <f>CONCATENATE("TAITSettled:",(P2073*1000))</f>
        <v>TAITSettled:20000</v>
      </c>
      <c s="36" r="N2073"/>
      <c s="34" r="O2073"/>
      <c s="8" r="P2073">
        <v>20</v>
      </c>
      <c s="17" r="Q2073"/>
      <c s="40" r="R2073"/>
      <c s="40" r="S2073"/>
      <c s="17" r="T2073"/>
      <c s="29" r="U2073">
        <f>(((20*AB2073)*AC2073)+(20*AA2073))*1</f>
        <v>0</v>
      </c>
      <c s="29" r="V2073">
        <f>IF((U2073=0),0,(S2073/U2073))</f>
        <v>0</v>
      </c>
      <c s="40" r="X2073">
        <f>(AA2073+AB2073)*AC2073</f>
        <v>0</v>
      </c>
      <c s="17" r="Y2073"/>
      <c s="31" r="AA2073"/>
      <c s="31" r="AB2073"/>
      <c s="31" r="AC2073"/>
      <c s="31" r="AD2073"/>
    </row>
    <row customHeight="1" r="2074" ht="12.0">
      <c s="19" r="A2074">
        <v>41816.3333333333</v>
      </c>
      <c s="23" r="B2074">
        <v>41816.375</v>
      </c>
      <c s="19" r="C2074">
        <f>A2074+TIME(5,0,0)</f>
        <v>41816.5416666667</v>
      </c>
      <c s="24" r="D2074">
        <f>DATE(YEAR(C2074),MONTH(C2074),DAY(C2074))</f>
        <v>41816</v>
      </c>
      <c s="27" r="E2074">
        <f>HOUR(C2074)</f>
        <v>13</v>
      </c>
      <c t="str" s="27" r="F2074">
        <f>CONCATENATE("TAITsched:",(H2074*1000))</f>
        <v>TAITsched:20000</v>
      </c>
      <c s="18" r="G2074">
        <v>20</v>
      </c>
      <c s="8" r="H2074">
        <v>20</v>
      </c>
      <c s="36" r="I2074">
        <v>0</v>
      </c>
      <c t="str" s="27" r="J2074">
        <f>CONCATENATE("TAITbid:",(G2074*1000))</f>
        <v>TAITbid:20000</v>
      </c>
      <c t="str" s="27" r="K2074">
        <f>CONCATENATE("TAITUnscheduled:",(I2074*1000))</f>
        <v>TAITUnscheduled:0</v>
      </c>
      <c t="str" s="27" r="L2074">
        <f>CONCATENATE("TAITPlanned:",(N2074*1000))</f>
        <v>TAITPlanned:0</v>
      </c>
      <c t="str" s="27" r="M2074">
        <f>CONCATENATE("TAITSettled:",(P2074*1000))</f>
        <v>TAITSettled:20000</v>
      </c>
      <c s="36" r="N2074"/>
      <c s="34" r="O2074"/>
      <c s="8" r="P2074">
        <v>20</v>
      </c>
      <c s="17" r="Q2074"/>
      <c s="40" r="R2074"/>
      <c s="40" r="S2074"/>
      <c s="17" r="T2074"/>
      <c s="29" r="U2074">
        <f>(((20*AB2074)*AC2074)+(20*AA2074))*1</f>
        <v>0</v>
      </c>
      <c s="29" r="V2074">
        <f>IF((U2074=0),0,(S2074/U2074))</f>
        <v>0</v>
      </c>
      <c s="40" r="X2074">
        <f>(AA2074+AB2074)*AC2074</f>
        <v>0</v>
      </c>
      <c s="17" r="Y2074"/>
      <c s="31" r="AA2074"/>
      <c s="31" r="AB2074"/>
      <c s="31" r="AC2074"/>
      <c s="31" r="AD2074"/>
    </row>
    <row customHeight="1" r="2075" ht="12.0">
      <c s="19" r="A2075">
        <v>41816.375</v>
      </c>
      <c s="23" r="B2075">
        <v>41816.4166666667</v>
      </c>
      <c s="19" r="C2075">
        <f>A2075+TIME(5,0,0)</f>
        <v>41816.5833333333</v>
      </c>
      <c s="24" r="D2075">
        <f>DATE(YEAR(C2075),MONTH(C2075),DAY(C2075))</f>
        <v>41816</v>
      </c>
      <c s="27" r="E2075">
        <f>HOUR(C2075)</f>
        <v>14</v>
      </c>
      <c t="str" s="27" r="F2075">
        <f>CONCATENATE("TAITsched:",(H2075*1000))</f>
        <v>TAITsched:20000</v>
      </c>
      <c s="18" r="G2075">
        <v>20</v>
      </c>
      <c s="8" r="H2075">
        <v>20</v>
      </c>
      <c s="36" r="I2075">
        <v>0</v>
      </c>
      <c t="str" s="27" r="J2075">
        <f>CONCATENATE("TAITbid:",(G2075*1000))</f>
        <v>TAITbid:20000</v>
      </c>
      <c t="str" s="27" r="K2075">
        <f>CONCATENATE("TAITUnscheduled:",(I2075*1000))</f>
        <v>TAITUnscheduled:0</v>
      </c>
      <c t="str" s="27" r="L2075">
        <f>CONCATENATE("TAITPlanned:",(N2075*1000))</f>
        <v>TAITPlanned:0</v>
      </c>
      <c t="str" s="27" r="M2075">
        <f>CONCATENATE("TAITSettled:",(P2075*1000))</f>
        <v>TAITSettled:20000</v>
      </c>
      <c s="36" r="N2075"/>
      <c s="34" r="O2075"/>
      <c s="8" r="P2075">
        <v>20</v>
      </c>
      <c s="17" r="Q2075"/>
      <c s="40" r="R2075"/>
      <c s="40" r="S2075"/>
      <c s="17" r="T2075"/>
      <c s="29" r="U2075">
        <f>(((20*AB2075)*AC2075)+(20*AA2075))*1</f>
        <v>0</v>
      </c>
      <c s="29" r="V2075">
        <f>IF((U2075=0),0,(S2075/U2075))</f>
        <v>0</v>
      </c>
      <c s="40" r="X2075">
        <f>(AA2075+AB2075)*AC2075</f>
        <v>0</v>
      </c>
      <c s="17" r="Y2075"/>
      <c s="31" r="AA2075"/>
      <c s="31" r="AB2075"/>
      <c s="31" r="AC2075"/>
      <c s="31" r="AD2075"/>
    </row>
    <row customHeight="1" r="2076" ht="12.0">
      <c s="19" r="A2076">
        <v>41816.4166666667</v>
      </c>
      <c s="23" r="B2076">
        <v>41816.4583333333</v>
      </c>
      <c s="19" r="C2076">
        <f>A2076+TIME(5,0,0)</f>
        <v>41816.625</v>
      </c>
      <c s="24" r="D2076">
        <f>DATE(YEAR(C2076),MONTH(C2076),DAY(C2076))</f>
        <v>41816</v>
      </c>
      <c s="27" r="E2076">
        <f>HOUR(C2076)</f>
        <v>15</v>
      </c>
      <c t="str" s="27" r="F2076">
        <f>CONCATENATE("TAITsched:",(H2076*1000))</f>
        <v>TAITsched:20000</v>
      </c>
      <c s="18" r="G2076">
        <v>20</v>
      </c>
      <c s="8" r="H2076">
        <v>20</v>
      </c>
      <c s="36" r="I2076">
        <v>0</v>
      </c>
      <c t="str" s="27" r="J2076">
        <f>CONCATENATE("TAITbid:",(G2076*1000))</f>
        <v>TAITbid:20000</v>
      </c>
      <c t="str" s="27" r="K2076">
        <f>CONCATENATE("TAITUnscheduled:",(I2076*1000))</f>
        <v>TAITUnscheduled:0</v>
      </c>
      <c t="str" s="27" r="L2076">
        <f>CONCATENATE("TAITPlanned:",(N2076*1000))</f>
        <v>TAITPlanned:0</v>
      </c>
      <c t="str" s="27" r="M2076">
        <f>CONCATENATE("TAITSettled:",(P2076*1000))</f>
        <v>TAITSettled:20000</v>
      </c>
      <c s="36" r="N2076"/>
      <c s="34" r="O2076"/>
      <c s="8" r="P2076">
        <v>20</v>
      </c>
      <c s="17" r="Q2076"/>
      <c s="40" r="R2076"/>
      <c s="40" r="S2076"/>
      <c s="17" r="T2076"/>
      <c s="29" r="U2076">
        <f>(((20*AB2076)*AC2076)+(20*AA2076))*1</f>
        <v>0</v>
      </c>
      <c s="29" r="V2076">
        <f>IF((U2076=0),0,(S2076/U2076))</f>
        <v>0</v>
      </c>
      <c s="40" r="X2076">
        <f>(AA2076+AB2076)*AC2076</f>
        <v>0</v>
      </c>
      <c s="17" r="Y2076"/>
      <c s="31" r="AA2076"/>
      <c s="31" r="AB2076"/>
      <c s="31" r="AC2076"/>
      <c s="31" r="AD2076"/>
    </row>
    <row customHeight="1" r="2077" ht="12.0">
      <c s="19" r="A2077">
        <v>41816.4583333333</v>
      </c>
      <c s="23" r="B2077">
        <v>41816.5</v>
      </c>
      <c s="19" r="C2077">
        <f>A2077+TIME(5,0,0)</f>
        <v>41816.6666666667</v>
      </c>
      <c s="24" r="D2077">
        <f>DATE(YEAR(C2077),MONTH(C2077),DAY(C2077))</f>
        <v>41816</v>
      </c>
      <c s="27" r="E2077">
        <f>HOUR(C2077)</f>
        <v>16</v>
      </c>
      <c t="str" s="27" r="F2077">
        <f>CONCATENATE("TAITsched:",(H2077*1000))</f>
        <v>TAITsched:20000</v>
      </c>
      <c s="18" r="G2077">
        <v>20</v>
      </c>
      <c s="8" r="H2077">
        <v>20</v>
      </c>
      <c s="36" r="I2077">
        <v>0</v>
      </c>
      <c t="str" s="27" r="J2077">
        <f>CONCATENATE("TAITbid:",(G2077*1000))</f>
        <v>TAITbid:20000</v>
      </c>
      <c t="str" s="27" r="K2077">
        <f>CONCATENATE("TAITUnscheduled:",(I2077*1000))</f>
        <v>TAITUnscheduled:0</v>
      </c>
      <c t="str" s="27" r="L2077">
        <f>CONCATENATE("TAITPlanned:",(N2077*1000))</f>
        <v>TAITPlanned:0</v>
      </c>
      <c t="str" s="27" r="M2077">
        <f>CONCATENATE("TAITSettled:",(P2077*1000))</f>
        <v>TAITSettled:20000</v>
      </c>
      <c s="36" r="N2077"/>
      <c s="34" r="O2077"/>
      <c s="8" r="P2077">
        <v>20</v>
      </c>
      <c s="17" r="Q2077"/>
      <c s="40" r="R2077"/>
      <c s="40" r="S2077"/>
      <c s="17" r="T2077"/>
      <c s="29" r="U2077">
        <f>(((20*AB2077)*AC2077)+(20*AA2077))*1</f>
        <v>0</v>
      </c>
      <c s="29" r="V2077">
        <f>IF((U2077=0),0,(S2077/U2077))</f>
        <v>0</v>
      </c>
      <c s="40" r="X2077">
        <f>(AA2077+AB2077)*AC2077</f>
        <v>0</v>
      </c>
      <c s="17" r="Y2077"/>
      <c s="31" r="AA2077"/>
      <c s="31" r="AB2077"/>
      <c s="31" r="AC2077"/>
      <c s="31" r="AD2077"/>
    </row>
    <row customHeight="1" r="2078" ht="12.0">
      <c s="19" r="A2078">
        <v>41816.5</v>
      </c>
      <c s="23" r="B2078">
        <v>41816.5416666667</v>
      </c>
      <c s="19" r="C2078">
        <f>A2078+TIME(5,0,0)</f>
        <v>41816.7083333333</v>
      </c>
      <c s="24" r="D2078">
        <f>DATE(YEAR(C2078),MONTH(C2078),DAY(C2078))</f>
        <v>41816</v>
      </c>
      <c s="27" r="E2078">
        <f>HOUR(C2078)</f>
        <v>17</v>
      </c>
      <c t="str" s="27" r="F2078">
        <f>CONCATENATE("TAITsched:",(H2078*1000))</f>
        <v>TAITsched:20000</v>
      </c>
      <c s="18" r="G2078">
        <v>20</v>
      </c>
      <c s="8" r="H2078">
        <v>20</v>
      </c>
      <c s="36" r="I2078">
        <v>0</v>
      </c>
      <c t="str" s="27" r="J2078">
        <f>CONCATENATE("TAITbid:",(G2078*1000))</f>
        <v>TAITbid:20000</v>
      </c>
      <c t="str" s="27" r="K2078">
        <f>CONCATENATE("TAITUnscheduled:",(I2078*1000))</f>
        <v>TAITUnscheduled:0</v>
      </c>
      <c t="str" s="27" r="L2078">
        <f>CONCATENATE("TAITPlanned:",(N2078*1000))</f>
        <v>TAITPlanned:0</v>
      </c>
      <c t="str" s="27" r="M2078">
        <f>CONCATENATE("TAITSettled:",(P2078*1000))</f>
        <v>TAITSettled:20000</v>
      </c>
      <c s="36" r="N2078"/>
      <c s="34" r="O2078"/>
      <c s="8" r="P2078">
        <v>20</v>
      </c>
      <c s="17" r="Q2078"/>
      <c s="40" r="R2078"/>
      <c s="40" r="S2078"/>
      <c s="17" r="T2078"/>
      <c s="29" r="U2078">
        <f>(((20*AB2078)*AC2078)+(20*AA2078))*1</f>
        <v>0</v>
      </c>
      <c s="29" r="V2078">
        <f>IF((U2078=0),0,(S2078/U2078))</f>
        <v>0</v>
      </c>
      <c s="40" r="X2078">
        <f>(AA2078+AB2078)*AC2078</f>
        <v>0</v>
      </c>
      <c s="17" r="Y2078"/>
      <c s="31" r="AA2078"/>
      <c s="31" r="AB2078"/>
      <c s="31" r="AC2078"/>
      <c s="31" r="AD2078"/>
    </row>
    <row customHeight="1" r="2079" ht="12.0">
      <c s="19" r="A2079">
        <v>41816.5416666667</v>
      </c>
      <c s="23" r="B2079">
        <v>41816.5833333333</v>
      </c>
      <c s="19" r="C2079">
        <f>A2079+TIME(5,0,0)</f>
        <v>41816.75</v>
      </c>
      <c s="24" r="D2079">
        <f>DATE(YEAR(C2079),MONTH(C2079),DAY(C2079))</f>
        <v>41816</v>
      </c>
      <c s="27" r="E2079">
        <f>HOUR(C2079)</f>
        <v>18</v>
      </c>
      <c t="str" s="27" r="F2079">
        <f>CONCATENATE("TAITsched:",(H2079*1000))</f>
        <v>TAITsched:20000</v>
      </c>
      <c s="18" r="G2079">
        <v>20</v>
      </c>
      <c s="8" r="H2079">
        <v>20</v>
      </c>
      <c s="36" r="I2079">
        <v>0</v>
      </c>
      <c t="str" s="27" r="J2079">
        <f>CONCATENATE("TAITbid:",(G2079*1000))</f>
        <v>TAITbid:20000</v>
      </c>
      <c t="str" s="27" r="K2079">
        <f>CONCATENATE("TAITUnscheduled:",(I2079*1000))</f>
        <v>TAITUnscheduled:0</v>
      </c>
      <c t="str" s="27" r="L2079">
        <f>CONCATENATE("TAITPlanned:",(N2079*1000))</f>
        <v>TAITPlanned:0</v>
      </c>
      <c t="str" s="27" r="M2079">
        <f>CONCATENATE("TAITSettled:",(P2079*1000))</f>
        <v>TAITSettled:20000</v>
      </c>
      <c s="36" r="N2079"/>
      <c s="34" r="O2079"/>
      <c s="8" r="P2079">
        <v>20</v>
      </c>
      <c s="17" r="Q2079"/>
      <c s="40" r="R2079"/>
      <c s="40" r="S2079"/>
      <c s="17" r="T2079"/>
      <c s="29" r="U2079">
        <f>(((20*AB2079)*AC2079)+(20*AA2079))*1</f>
        <v>0</v>
      </c>
      <c s="29" r="V2079">
        <f>IF((U2079=0),0,(S2079/U2079))</f>
        <v>0</v>
      </c>
      <c s="40" r="X2079">
        <f>(AA2079+AB2079)*AC2079</f>
        <v>0</v>
      </c>
      <c s="17" r="Y2079"/>
      <c s="31" r="AA2079"/>
      <c s="31" r="AB2079"/>
      <c s="31" r="AC2079"/>
      <c s="31" r="AD2079"/>
    </row>
    <row customHeight="1" r="2080" ht="12.0">
      <c s="19" r="A2080">
        <v>41816.5833333333</v>
      </c>
      <c s="23" r="B2080">
        <v>41816.625</v>
      </c>
      <c s="19" r="C2080">
        <f>A2080+TIME(5,0,0)</f>
        <v>41816.7916666667</v>
      </c>
      <c s="24" r="D2080">
        <f>DATE(YEAR(C2080),MONTH(C2080),DAY(C2080))</f>
        <v>41816</v>
      </c>
      <c s="27" r="E2080">
        <f>HOUR(C2080)</f>
        <v>19</v>
      </c>
      <c t="str" s="27" r="F2080">
        <f>CONCATENATE("TAITsched:",(H2080*1000))</f>
        <v>TAITsched:20000</v>
      </c>
      <c s="18" r="G2080">
        <v>20</v>
      </c>
      <c s="8" r="H2080">
        <v>20</v>
      </c>
      <c s="36" r="I2080">
        <v>0</v>
      </c>
      <c t="str" s="27" r="J2080">
        <f>CONCATENATE("TAITbid:",(G2080*1000))</f>
        <v>TAITbid:20000</v>
      </c>
      <c t="str" s="27" r="K2080">
        <f>CONCATENATE("TAITUnscheduled:",(I2080*1000))</f>
        <v>TAITUnscheduled:0</v>
      </c>
      <c t="str" s="27" r="L2080">
        <f>CONCATENATE("TAITPlanned:",(N2080*1000))</f>
        <v>TAITPlanned:0</v>
      </c>
      <c t="str" s="27" r="M2080">
        <f>CONCATENATE("TAITSettled:",(P2080*1000))</f>
        <v>TAITSettled:20000</v>
      </c>
      <c s="36" r="N2080"/>
      <c s="34" r="O2080"/>
      <c s="8" r="P2080">
        <v>20</v>
      </c>
      <c s="17" r="Q2080"/>
      <c s="40" r="R2080"/>
      <c s="40" r="S2080"/>
      <c s="17" r="T2080"/>
      <c s="29" r="U2080">
        <f>(((20*AB2080)*AC2080)+(20*AA2080))*1</f>
        <v>0</v>
      </c>
      <c s="29" r="V2080">
        <f>IF((U2080=0),0,(S2080/U2080))</f>
        <v>0</v>
      </c>
      <c s="40" r="X2080">
        <f>(AA2080+AB2080)*AC2080</f>
        <v>0</v>
      </c>
      <c s="17" r="Y2080"/>
      <c s="31" r="AA2080"/>
      <c s="31" r="AB2080"/>
      <c s="31" r="AC2080"/>
      <c s="31" r="AD2080"/>
    </row>
    <row customHeight="1" r="2081" ht="12.0">
      <c s="19" r="A2081">
        <v>41816.625</v>
      </c>
      <c s="23" r="B2081">
        <v>41816.6666666667</v>
      </c>
      <c s="19" r="C2081">
        <f>A2081+TIME(5,0,0)</f>
        <v>41816.8333333333</v>
      </c>
      <c s="24" r="D2081">
        <f>DATE(YEAR(C2081),MONTH(C2081),DAY(C2081))</f>
        <v>41816</v>
      </c>
      <c s="27" r="E2081">
        <f>HOUR(C2081)</f>
        <v>20</v>
      </c>
      <c t="str" s="27" r="F2081">
        <f>CONCATENATE("TAITsched:",(H2081*1000))</f>
        <v>TAITsched:20000</v>
      </c>
      <c s="18" r="G2081">
        <v>20</v>
      </c>
      <c s="8" r="H2081">
        <v>20</v>
      </c>
      <c s="36" r="I2081">
        <v>0</v>
      </c>
      <c t="str" s="27" r="J2081">
        <f>CONCATENATE("TAITbid:",(G2081*1000))</f>
        <v>TAITbid:20000</v>
      </c>
      <c t="str" s="27" r="K2081">
        <f>CONCATENATE("TAITUnscheduled:",(I2081*1000))</f>
        <v>TAITUnscheduled:0</v>
      </c>
      <c t="str" s="27" r="L2081">
        <f>CONCATENATE("TAITPlanned:",(N2081*1000))</f>
        <v>TAITPlanned:0</v>
      </c>
      <c t="str" s="27" r="M2081">
        <f>CONCATENATE("TAITSettled:",(P2081*1000))</f>
        <v>TAITSettled:20000</v>
      </c>
      <c s="36" r="N2081"/>
      <c s="34" r="O2081"/>
      <c s="8" r="P2081">
        <v>20</v>
      </c>
      <c s="17" r="Q2081"/>
      <c s="40" r="R2081"/>
      <c s="40" r="S2081"/>
      <c s="17" r="T2081"/>
      <c s="29" r="U2081">
        <f>(((20*AB2081)*AC2081)+(20*AA2081))*1</f>
        <v>0</v>
      </c>
      <c s="29" r="V2081">
        <f>IF((U2081=0),0,(S2081/U2081))</f>
        <v>0</v>
      </c>
      <c s="40" r="X2081">
        <f>(AA2081+AB2081)*AC2081</f>
        <v>0</v>
      </c>
      <c s="17" r="Y2081"/>
      <c s="31" r="AA2081"/>
      <c s="31" r="AB2081"/>
      <c s="31" r="AC2081"/>
      <c s="31" r="AD2081"/>
    </row>
    <row customHeight="1" r="2082" ht="12.0">
      <c s="19" r="A2082">
        <v>41816.6666666667</v>
      </c>
      <c s="23" r="B2082">
        <v>41816.7083333333</v>
      </c>
      <c s="19" r="C2082">
        <f>A2082+TIME(5,0,0)</f>
        <v>41816.875</v>
      </c>
      <c s="24" r="D2082">
        <f>DATE(YEAR(C2082),MONTH(C2082),DAY(C2082))</f>
        <v>41816</v>
      </c>
      <c s="27" r="E2082">
        <f>HOUR(C2082)</f>
        <v>21</v>
      </c>
      <c t="str" s="27" r="F2082">
        <f>CONCATENATE("TAITsched:",(H2082*1000))</f>
        <v>TAITsched:20000</v>
      </c>
      <c s="18" r="G2082">
        <v>20</v>
      </c>
      <c s="8" r="H2082">
        <v>20</v>
      </c>
      <c s="36" r="I2082">
        <v>0</v>
      </c>
      <c t="str" s="27" r="J2082">
        <f>CONCATENATE("TAITbid:",(G2082*1000))</f>
        <v>TAITbid:20000</v>
      </c>
      <c t="str" s="27" r="K2082">
        <f>CONCATENATE("TAITUnscheduled:",(I2082*1000))</f>
        <v>TAITUnscheduled:0</v>
      </c>
      <c t="str" s="27" r="L2082">
        <f>CONCATENATE("TAITPlanned:",(N2082*1000))</f>
        <v>TAITPlanned:0</v>
      </c>
      <c t="str" s="27" r="M2082">
        <f>CONCATENATE("TAITSettled:",(P2082*1000))</f>
        <v>TAITSettled:20000</v>
      </c>
      <c s="36" r="N2082"/>
      <c s="34" r="O2082"/>
      <c s="8" r="P2082">
        <v>20</v>
      </c>
      <c s="17" r="Q2082"/>
      <c s="40" r="R2082"/>
      <c s="40" r="S2082"/>
      <c s="17" r="T2082"/>
      <c s="29" r="U2082">
        <f>(((20*AB2082)*AC2082)+(20*AA2082))*1</f>
        <v>0</v>
      </c>
      <c s="29" r="V2082">
        <f>IF((U2082=0),0,(S2082/U2082))</f>
        <v>0</v>
      </c>
      <c s="40" r="X2082">
        <f>(AA2082+AB2082)*AC2082</f>
        <v>0</v>
      </c>
      <c s="17" r="Y2082"/>
      <c s="31" r="AA2082"/>
      <c s="31" r="AB2082"/>
      <c s="31" r="AC2082"/>
      <c s="31" r="AD2082"/>
    </row>
    <row customHeight="1" r="2083" ht="12.0">
      <c s="19" r="A2083">
        <v>41816.7083333333</v>
      </c>
      <c s="23" r="B2083">
        <v>41816.75</v>
      </c>
      <c s="19" r="C2083">
        <f>A2083+TIME(5,0,0)</f>
        <v>41816.9166666667</v>
      </c>
      <c s="24" r="D2083">
        <f>DATE(YEAR(C2083),MONTH(C2083),DAY(C2083))</f>
        <v>41816</v>
      </c>
      <c s="27" r="E2083">
        <f>HOUR(C2083)</f>
        <v>22</v>
      </c>
      <c t="str" s="27" r="F2083">
        <f>CONCATENATE("TAITsched:",(H2083*1000))</f>
        <v>TAITsched:20000</v>
      </c>
      <c s="18" r="G2083">
        <v>20</v>
      </c>
      <c s="8" r="H2083">
        <v>20</v>
      </c>
      <c s="36" r="I2083">
        <v>0</v>
      </c>
      <c t="str" s="27" r="J2083">
        <f>CONCATENATE("TAITbid:",(G2083*1000))</f>
        <v>TAITbid:20000</v>
      </c>
      <c t="str" s="27" r="K2083">
        <f>CONCATENATE("TAITUnscheduled:",(I2083*1000))</f>
        <v>TAITUnscheduled:0</v>
      </c>
      <c t="str" s="27" r="L2083">
        <f>CONCATENATE("TAITPlanned:",(N2083*1000))</f>
        <v>TAITPlanned:0</v>
      </c>
      <c t="str" s="27" r="M2083">
        <f>CONCATENATE("TAITSettled:",(P2083*1000))</f>
        <v>TAITSettled:20000</v>
      </c>
      <c s="36" r="N2083"/>
      <c s="34" r="O2083"/>
      <c s="8" r="P2083">
        <v>20</v>
      </c>
      <c s="17" r="Q2083"/>
      <c s="40" r="R2083"/>
      <c s="40" r="S2083"/>
      <c s="17" r="T2083"/>
      <c s="29" r="U2083">
        <f>(((20*AB2083)*AC2083)+(20*AA2083))*1</f>
        <v>0</v>
      </c>
      <c s="29" r="V2083">
        <f>IF((U2083=0),0,(S2083/U2083))</f>
        <v>0</v>
      </c>
      <c s="40" r="X2083">
        <f>(AA2083+AB2083)*AC2083</f>
        <v>0</v>
      </c>
      <c s="17" r="Y2083"/>
      <c s="31" r="AA2083"/>
      <c s="31" r="AB2083"/>
      <c s="31" r="AC2083"/>
      <c s="31" r="AD2083"/>
    </row>
    <row customHeight="1" r="2084" ht="12.0">
      <c s="19" r="A2084">
        <v>41816.75</v>
      </c>
      <c s="23" r="B2084">
        <v>41816.7916666667</v>
      </c>
      <c s="19" r="C2084">
        <f>A2084+TIME(5,0,0)</f>
        <v>41816.9583333333</v>
      </c>
      <c s="24" r="D2084">
        <f>DATE(YEAR(C2084),MONTH(C2084),DAY(C2084))</f>
        <v>41816</v>
      </c>
      <c s="27" r="E2084">
        <f>HOUR(C2084)</f>
        <v>23</v>
      </c>
      <c t="str" s="27" r="F2084">
        <f>CONCATENATE("TAITsched:",(H2084*1000))</f>
        <v>TAITsched:20000</v>
      </c>
      <c s="18" r="G2084">
        <v>20</v>
      </c>
      <c s="8" r="H2084">
        <v>20</v>
      </c>
      <c s="36" r="I2084">
        <v>0</v>
      </c>
      <c t="str" s="27" r="J2084">
        <f>CONCATENATE("TAITbid:",(G2084*1000))</f>
        <v>TAITbid:20000</v>
      </c>
      <c t="str" s="27" r="K2084">
        <f>CONCATENATE("TAITUnscheduled:",(I2084*1000))</f>
        <v>TAITUnscheduled:0</v>
      </c>
      <c t="str" s="27" r="L2084">
        <f>CONCATENATE("TAITPlanned:",(N2084*1000))</f>
        <v>TAITPlanned:0</v>
      </c>
      <c t="str" s="27" r="M2084">
        <f>CONCATENATE("TAITSettled:",(P2084*1000))</f>
        <v>TAITSettled:20000</v>
      </c>
      <c s="36" r="N2084"/>
      <c s="34" r="O2084"/>
      <c s="8" r="P2084">
        <v>20</v>
      </c>
      <c s="17" r="Q2084"/>
      <c s="40" r="R2084"/>
      <c s="40" r="S2084"/>
      <c s="17" r="T2084"/>
      <c s="29" r="U2084">
        <f>(((20*AB2084)*AC2084)+(20*AA2084))*1</f>
        <v>0</v>
      </c>
      <c s="29" r="V2084">
        <f>IF((U2084=0),0,(S2084/U2084))</f>
        <v>0</v>
      </c>
      <c s="40" r="X2084">
        <f>(AA2084+AB2084)*AC2084</f>
        <v>0</v>
      </c>
      <c s="17" r="Y2084"/>
      <c s="31" r="AA2084"/>
      <c s="31" r="AB2084"/>
      <c s="31" r="AC2084"/>
      <c s="31" r="AD2084"/>
    </row>
    <row customHeight="1" r="2085" ht="12.0">
      <c s="19" r="A2085">
        <v>41816.7916666667</v>
      </c>
      <c s="23" r="B2085">
        <v>41816.8333333333</v>
      </c>
      <c s="19" r="C2085">
        <f>A2085+TIME(5,0,0)</f>
        <v>41817</v>
      </c>
      <c s="24" r="D2085">
        <f>DATE(YEAR(C2085),MONTH(C2085),DAY(C2085))</f>
        <v>41817</v>
      </c>
      <c s="27" r="E2085">
        <f>HOUR(C2085)</f>
        <v>0</v>
      </c>
      <c t="str" s="27" r="F2085">
        <f>CONCATENATE("TAITsched:",(H2085*1000))</f>
        <v>TAITsched:20000</v>
      </c>
      <c s="18" r="G2085">
        <v>20</v>
      </c>
      <c s="8" r="H2085">
        <v>20</v>
      </c>
      <c s="36" r="I2085">
        <v>0</v>
      </c>
      <c t="str" s="27" r="J2085">
        <f>CONCATENATE("TAITbid:",(G2085*1000))</f>
        <v>TAITbid:20000</v>
      </c>
      <c t="str" s="27" r="K2085">
        <f>CONCATENATE("TAITUnscheduled:",(I2085*1000))</f>
        <v>TAITUnscheduled:0</v>
      </c>
      <c t="str" s="27" r="L2085">
        <f>CONCATENATE("TAITPlanned:",(N2085*1000))</f>
        <v>TAITPlanned:0</v>
      </c>
      <c t="str" s="27" r="M2085">
        <f>CONCATENATE("TAITSettled:",(P2085*1000))</f>
        <v>TAITSettled:20000</v>
      </c>
      <c s="36" r="N2085"/>
      <c s="34" r="O2085"/>
      <c s="8" r="P2085">
        <v>20</v>
      </c>
      <c s="17" r="Q2085"/>
      <c s="40" r="R2085"/>
      <c s="40" r="S2085"/>
      <c s="17" r="T2085"/>
      <c s="29" r="U2085">
        <f>(((20*AB2085)*AC2085)+(20*AA2085))*1</f>
        <v>0</v>
      </c>
      <c s="29" r="V2085">
        <f>IF((U2085=0),0,(S2085/U2085))</f>
        <v>0</v>
      </c>
      <c s="40" r="X2085">
        <f>(AA2085+AB2085)*AC2085</f>
        <v>0</v>
      </c>
      <c s="17" r="Y2085"/>
      <c s="31" r="AA2085"/>
      <c s="31" r="AB2085"/>
      <c s="31" r="AC2085"/>
      <c s="31" r="AD2085"/>
    </row>
    <row customHeight="1" r="2086" ht="12.0">
      <c s="19" r="A2086">
        <v>41816.8333333333</v>
      </c>
      <c s="23" r="B2086">
        <v>41816.875</v>
      </c>
      <c s="19" r="C2086">
        <f>A2086+TIME(5,0,0)</f>
        <v>41817.0416666667</v>
      </c>
      <c s="24" r="D2086">
        <f>DATE(YEAR(C2086),MONTH(C2086),DAY(C2086))</f>
        <v>41817</v>
      </c>
      <c s="27" r="E2086">
        <f>HOUR(C2086)</f>
        <v>1</v>
      </c>
      <c t="str" s="27" r="F2086">
        <f>CONCATENATE("TAITsched:",(H2086*1000))</f>
        <v>TAITsched:20000</v>
      </c>
      <c s="18" r="G2086">
        <v>20</v>
      </c>
      <c s="8" r="H2086">
        <v>20</v>
      </c>
      <c s="36" r="I2086">
        <v>0</v>
      </c>
      <c t="str" s="27" r="J2086">
        <f>CONCATENATE("TAITbid:",(G2086*1000))</f>
        <v>TAITbid:20000</v>
      </c>
      <c t="str" s="27" r="K2086">
        <f>CONCATENATE("TAITUnscheduled:",(I2086*1000))</f>
        <v>TAITUnscheduled:0</v>
      </c>
      <c t="str" s="27" r="L2086">
        <f>CONCATENATE("TAITPlanned:",(N2086*1000))</f>
        <v>TAITPlanned:0</v>
      </c>
      <c t="str" s="27" r="M2086">
        <f>CONCATENATE("TAITSettled:",(P2086*1000))</f>
        <v>TAITSettled:20000</v>
      </c>
      <c s="36" r="N2086"/>
      <c s="34" r="O2086"/>
      <c s="8" r="P2086">
        <v>20</v>
      </c>
      <c s="17" r="Q2086"/>
      <c s="40" r="R2086"/>
      <c s="40" r="S2086"/>
      <c s="17" r="T2086"/>
      <c s="29" r="U2086">
        <f>(((20*AB2086)*AC2086)+(20*AA2086))*1</f>
        <v>0</v>
      </c>
      <c s="29" r="V2086">
        <f>IF((U2086=0),0,(S2086/U2086))</f>
        <v>0</v>
      </c>
      <c s="40" r="X2086">
        <f>(AA2086+AB2086)*AC2086</f>
        <v>0</v>
      </c>
      <c s="17" r="Y2086"/>
      <c s="31" r="AA2086"/>
      <c s="31" r="AB2086"/>
      <c s="31" r="AC2086"/>
      <c s="31" r="AD2086"/>
    </row>
    <row customHeight="1" r="2087" ht="12.0">
      <c s="19" r="A2087">
        <v>41816.875</v>
      </c>
      <c s="23" r="B2087">
        <v>41816.9166666667</v>
      </c>
      <c s="19" r="C2087">
        <f>A2087+TIME(5,0,0)</f>
        <v>41817.0833333333</v>
      </c>
      <c s="24" r="D2087">
        <f>DATE(YEAR(C2087),MONTH(C2087),DAY(C2087))</f>
        <v>41817</v>
      </c>
      <c s="27" r="E2087">
        <f>HOUR(C2087)</f>
        <v>2</v>
      </c>
      <c t="str" s="27" r="F2087">
        <f>CONCATENATE("TAITsched:",(H2087*1000))</f>
        <v>TAITsched:20000</v>
      </c>
      <c s="18" r="G2087">
        <v>20</v>
      </c>
      <c s="8" r="H2087">
        <v>20</v>
      </c>
      <c s="36" r="I2087">
        <v>0</v>
      </c>
      <c t="str" s="27" r="J2087">
        <f>CONCATENATE("TAITbid:",(G2087*1000))</f>
        <v>TAITbid:20000</v>
      </c>
      <c t="str" s="27" r="K2087">
        <f>CONCATENATE("TAITUnscheduled:",(I2087*1000))</f>
        <v>TAITUnscheduled:0</v>
      </c>
      <c t="str" s="27" r="L2087">
        <f>CONCATENATE("TAITPlanned:",(N2087*1000))</f>
        <v>TAITPlanned:0</v>
      </c>
      <c t="str" s="27" r="M2087">
        <f>CONCATENATE("TAITSettled:",(P2087*1000))</f>
        <v>TAITSettled:20000</v>
      </c>
      <c s="36" r="N2087"/>
      <c s="34" r="O2087"/>
      <c s="8" r="P2087">
        <v>20</v>
      </c>
      <c s="17" r="Q2087"/>
      <c s="40" r="R2087"/>
      <c s="40" r="S2087"/>
      <c s="17" r="T2087"/>
      <c s="29" r="U2087">
        <f>(((20*AB2087)*AC2087)+(20*AA2087))*1</f>
        <v>0</v>
      </c>
      <c s="29" r="V2087">
        <f>IF((U2087=0),0,(S2087/U2087))</f>
        <v>0</v>
      </c>
      <c s="40" r="X2087">
        <f>(AA2087+AB2087)*AC2087</f>
        <v>0</v>
      </c>
      <c s="17" r="Y2087"/>
      <c s="31" r="AA2087"/>
      <c s="31" r="AB2087"/>
      <c s="31" r="AC2087"/>
      <c s="31" r="AD2087"/>
    </row>
    <row customHeight="1" r="2088" ht="12.0">
      <c s="19" r="A2088">
        <v>41816.9166666667</v>
      </c>
      <c s="23" r="B2088">
        <v>41816.9583333333</v>
      </c>
      <c s="19" r="C2088">
        <f>A2088+TIME(5,0,0)</f>
        <v>41817.125</v>
      </c>
      <c s="24" r="D2088">
        <f>DATE(YEAR(C2088),MONTH(C2088),DAY(C2088))</f>
        <v>41817</v>
      </c>
      <c s="27" r="E2088">
        <f>HOUR(C2088)</f>
        <v>3</v>
      </c>
      <c t="str" s="27" r="F2088">
        <f>CONCATENATE("TAITsched:",(H2088*1000))</f>
        <v>TAITsched:20000</v>
      </c>
      <c s="18" r="G2088">
        <v>20</v>
      </c>
      <c s="8" r="H2088">
        <v>20</v>
      </c>
      <c s="36" r="I2088">
        <v>0</v>
      </c>
      <c t="str" s="27" r="J2088">
        <f>CONCATENATE("TAITbid:",(G2088*1000))</f>
        <v>TAITbid:20000</v>
      </c>
      <c t="str" s="27" r="K2088">
        <f>CONCATENATE("TAITUnscheduled:",(I2088*1000))</f>
        <v>TAITUnscheduled:0</v>
      </c>
      <c t="str" s="27" r="L2088">
        <f>CONCATENATE("TAITPlanned:",(N2088*1000))</f>
        <v>TAITPlanned:0</v>
      </c>
      <c t="str" s="27" r="M2088">
        <f>CONCATENATE("TAITSettled:",(P2088*1000))</f>
        <v>TAITSettled:20000</v>
      </c>
      <c s="36" r="N2088"/>
      <c s="34" r="O2088"/>
      <c s="8" r="P2088">
        <v>20</v>
      </c>
      <c s="17" r="Q2088"/>
      <c s="40" r="R2088"/>
      <c s="40" r="S2088"/>
      <c s="17" r="T2088"/>
      <c s="29" r="U2088">
        <f>(((20*AB2088)*AC2088)+(20*AA2088))*1</f>
        <v>0</v>
      </c>
      <c s="29" r="V2088">
        <f>IF((U2088=0),0,(S2088/U2088))</f>
        <v>0</v>
      </c>
      <c s="40" r="X2088">
        <f>(AA2088+AB2088)*AC2088</f>
        <v>0</v>
      </c>
      <c s="17" r="Y2088"/>
      <c s="31" r="AA2088"/>
      <c s="31" r="AB2088"/>
      <c s="31" r="AC2088"/>
      <c s="31" r="AD2088"/>
    </row>
    <row customHeight="1" r="2089" ht="12.0">
      <c s="19" r="A2089">
        <v>41816.9583333333</v>
      </c>
      <c s="23" r="B2089">
        <v>41817</v>
      </c>
      <c s="19" r="C2089">
        <f>A2089+TIME(5,0,0)</f>
        <v>41817.1666666667</v>
      </c>
      <c s="24" r="D2089">
        <f>DATE(YEAR(C2089),MONTH(C2089),DAY(C2089))</f>
        <v>41817</v>
      </c>
      <c s="27" r="E2089">
        <f>HOUR(C2089)</f>
        <v>4</v>
      </c>
      <c t="str" s="27" r="F2089">
        <f>CONCATENATE("TAITsched:",(H2089*1000))</f>
        <v>TAITsched:20000</v>
      </c>
      <c s="18" r="G2089">
        <v>20</v>
      </c>
      <c s="8" r="H2089">
        <v>20</v>
      </c>
      <c s="36" r="I2089">
        <v>0</v>
      </c>
      <c t="str" s="27" r="J2089">
        <f>CONCATENATE("TAITbid:",(G2089*1000))</f>
        <v>TAITbid:20000</v>
      </c>
      <c t="str" s="27" r="K2089">
        <f>CONCATENATE("TAITUnscheduled:",(I2089*1000))</f>
        <v>TAITUnscheduled:0</v>
      </c>
      <c t="str" s="27" r="L2089">
        <f>CONCATENATE("TAITPlanned:",(N2089*1000))</f>
        <v>TAITPlanned:0</v>
      </c>
      <c t="str" s="27" r="M2089">
        <f>CONCATENATE("TAITSettled:",(P2089*1000))</f>
        <v>TAITSettled:20000</v>
      </c>
      <c s="36" r="N2089"/>
      <c s="34" r="O2089"/>
      <c s="8" r="P2089">
        <v>20</v>
      </c>
      <c s="17" r="Q2089"/>
      <c s="40" r="R2089"/>
      <c s="40" r="S2089"/>
      <c s="17" r="T2089"/>
      <c s="29" r="U2089">
        <f>(((20*AB2089)*AC2089)+(20*AA2089))*1</f>
        <v>0</v>
      </c>
      <c s="29" r="V2089">
        <f>IF((U2089=0),0,(S2089/U2089))</f>
        <v>0</v>
      </c>
      <c s="40" r="X2089">
        <f>(AA2089+AB2089)*AC2089</f>
        <v>0</v>
      </c>
      <c s="17" r="Y2089"/>
      <c s="31" r="AA2089"/>
      <c s="31" r="AB2089"/>
      <c s="31" r="AC2089"/>
      <c s="31" r="AD2089"/>
    </row>
    <row customHeight="1" r="2090" ht="12.0">
      <c s="19" r="A2090">
        <v>41817</v>
      </c>
      <c s="23" r="B2090">
        <v>41817.0416666667</v>
      </c>
      <c s="19" r="C2090">
        <f>A2090+TIME(5,0,0)</f>
        <v>41817.2083333333</v>
      </c>
      <c s="24" r="D2090">
        <f>DATE(YEAR(C2090),MONTH(C2090),DAY(C2090))</f>
        <v>41817</v>
      </c>
      <c s="27" r="E2090">
        <f>HOUR(C2090)</f>
        <v>5</v>
      </c>
      <c t="str" s="27" r="F2090">
        <f>CONCATENATE("TAITsched:",(H2090*1000))</f>
        <v>TAITsched:20000</v>
      </c>
      <c s="18" r="G2090">
        <v>20</v>
      </c>
      <c s="8" r="H2090">
        <v>20</v>
      </c>
      <c s="36" r="I2090">
        <v>0</v>
      </c>
      <c t="str" s="27" r="J2090">
        <f>CONCATENATE("TAITbid:",(G2090*1000))</f>
        <v>TAITbid:20000</v>
      </c>
      <c t="str" s="27" r="K2090">
        <f>CONCATENATE("TAITUnscheduled:",(I2090*1000))</f>
        <v>TAITUnscheduled:0</v>
      </c>
      <c t="str" s="27" r="L2090">
        <f>CONCATENATE("TAITPlanned:",(N2090*1000))</f>
        <v>TAITPlanned:0</v>
      </c>
      <c t="str" s="27" r="M2090">
        <f>CONCATENATE("TAITSettled:",(P2090*1000))</f>
        <v>TAITSettled:20000</v>
      </c>
      <c s="36" r="N2090"/>
      <c s="34" r="O2090"/>
      <c s="8" r="P2090">
        <v>20</v>
      </c>
      <c s="17" r="Q2090"/>
      <c s="40" r="R2090"/>
      <c s="40" r="S2090"/>
      <c s="17" r="T2090"/>
      <c s="29" r="U2090">
        <f>(((20*AB2090)*AC2090)+(20*AA2090))*1</f>
        <v>0</v>
      </c>
      <c s="29" r="V2090">
        <f>IF((U2090=0),0,(S2090/U2090))</f>
        <v>0</v>
      </c>
      <c s="40" r="X2090">
        <f>(AA2090+AB2090)*AC2090</f>
        <v>0</v>
      </c>
      <c s="17" r="Y2090"/>
      <c s="31" r="AA2090"/>
      <c s="31" r="AB2090"/>
      <c s="31" r="AC2090"/>
      <c s="31" r="AD2090"/>
    </row>
    <row customHeight="1" r="2091" ht="12.0">
      <c s="19" r="A2091">
        <v>41817.0416666667</v>
      </c>
      <c s="23" r="B2091">
        <v>41817.0833333333</v>
      </c>
      <c s="19" r="C2091">
        <f>A2091+TIME(5,0,0)</f>
        <v>41817.25</v>
      </c>
      <c s="24" r="D2091">
        <f>DATE(YEAR(C2091),MONTH(C2091),DAY(C2091))</f>
        <v>41817</v>
      </c>
      <c s="27" r="E2091">
        <f>HOUR(C2091)</f>
        <v>6</v>
      </c>
      <c t="str" s="27" r="F2091">
        <f>CONCATENATE("TAITsched:",(H2091*1000))</f>
        <v>TAITsched:20000</v>
      </c>
      <c s="18" r="G2091">
        <v>20</v>
      </c>
      <c s="8" r="H2091">
        <v>20</v>
      </c>
      <c s="36" r="I2091">
        <v>0</v>
      </c>
      <c t="str" s="27" r="J2091">
        <f>CONCATENATE("TAITbid:",(G2091*1000))</f>
        <v>TAITbid:20000</v>
      </c>
      <c t="str" s="27" r="K2091">
        <f>CONCATENATE("TAITUnscheduled:",(I2091*1000))</f>
        <v>TAITUnscheduled:0</v>
      </c>
      <c t="str" s="27" r="L2091">
        <f>CONCATENATE("TAITPlanned:",(N2091*1000))</f>
        <v>TAITPlanned:0</v>
      </c>
      <c t="str" s="27" r="M2091">
        <f>CONCATENATE("TAITSettled:",(P2091*1000))</f>
        <v>TAITSettled:20000</v>
      </c>
      <c s="36" r="N2091"/>
      <c s="34" r="O2091"/>
      <c s="8" r="P2091">
        <v>20</v>
      </c>
      <c s="17" r="Q2091"/>
      <c s="40" r="R2091"/>
      <c s="40" r="S2091"/>
      <c s="17" r="T2091"/>
      <c s="29" r="U2091">
        <f>(((20*AB2091)*AC2091)+(20*AA2091))*1</f>
        <v>0</v>
      </c>
      <c s="29" r="V2091">
        <f>IF((U2091=0),0,(S2091/U2091))</f>
        <v>0</v>
      </c>
      <c s="40" r="X2091">
        <f>(AA2091+AB2091)*AC2091</f>
        <v>0</v>
      </c>
      <c s="17" r="Y2091"/>
      <c s="31" r="AA2091"/>
      <c s="31" r="AB2091"/>
      <c s="31" r="AC2091"/>
      <c s="31" r="AD2091"/>
    </row>
    <row customHeight="1" r="2092" ht="12.0">
      <c s="19" r="A2092">
        <v>41817.0833333333</v>
      </c>
      <c s="23" r="B2092">
        <v>41817.125</v>
      </c>
      <c s="19" r="C2092">
        <f>A2092+TIME(5,0,0)</f>
        <v>41817.2916666667</v>
      </c>
      <c s="24" r="D2092">
        <f>DATE(YEAR(C2092),MONTH(C2092),DAY(C2092))</f>
        <v>41817</v>
      </c>
      <c s="27" r="E2092">
        <f>HOUR(C2092)</f>
        <v>7</v>
      </c>
      <c t="str" s="27" r="F2092">
        <f>CONCATENATE("TAITsched:",(H2092*1000))</f>
        <v>TAITsched:20000</v>
      </c>
      <c s="18" r="G2092">
        <v>20</v>
      </c>
      <c s="8" r="H2092">
        <v>20</v>
      </c>
      <c s="36" r="I2092">
        <v>0</v>
      </c>
      <c t="str" s="27" r="J2092">
        <f>CONCATENATE("TAITbid:",(G2092*1000))</f>
        <v>TAITbid:20000</v>
      </c>
      <c t="str" s="27" r="K2092">
        <f>CONCATENATE("TAITUnscheduled:",(I2092*1000))</f>
        <v>TAITUnscheduled:0</v>
      </c>
      <c t="str" s="27" r="L2092">
        <f>CONCATENATE("TAITPlanned:",(N2092*1000))</f>
        <v>TAITPlanned:0</v>
      </c>
      <c t="str" s="27" r="M2092">
        <f>CONCATENATE("TAITSettled:",(P2092*1000))</f>
        <v>TAITSettled:20000</v>
      </c>
      <c s="36" r="N2092"/>
      <c s="34" r="O2092"/>
      <c s="8" r="P2092">
        <v>20</v>
      </c>
      <c s="17" r="Q2092"/>
      <c s="40" r="R2092"/>
      <c s="40" r="S2092"/>
      <c s="17" r="T2092"/>
      <c s="29" r="U2092">
        <f>(((20*AB2092)*AC2092)+(20*AA2092))*1</f>
        <v>0</v>
      </c>
      <c s="29" r="V2092">
        <f>IF((U2092=0),0,(S2092/U2092))</f>
        <v>0</v>
      </c>
      <c s="40" r="X2092">
        <f>(AA2092+AB2092)*AC2092</f>
        <v>0</v>
      </c>
      <c s="17" r="Y2092"/>
      <c s="31" r="AA2092"/>
      <c s="31" r="AB2092"/>
      <c s="31" r="AC2092"/>
      <c s="31" r="AD2092"/>
    </row>
    <row customHeight="1" r="2093" ht="12.0">
      <c s="19" r="A2093">
        <v>41817.125</v>
      </c>
      <c s="23" r="B2093">
        <v>41817.1666666667</v>
      </c>
      <c s="19" r="C2093">
        <f>A2093+TIME(5,0,0)</f>
        <v>41817.3333333333</v>
      </c>
      <c s="24" r="D2093">
        <f>DATE(YEAR(C2093),MONTH(C2093),DAY(C2093))</f>
        <v>41817</v>
      </c>
      <c s="27" r="E2093">
        <f>HOUR(C2093)</f>
        <v>8</v>
      </c>
      <c t="str" s="27" r="F2093">
        <f>CONCATENATE("TAITsched:",(H2093*1000))</f>
        <v>TAITsched:20000</v>
      </c>
      <c s="18" r="G2093">
        <v>20</v>
      </c>
      <c s="8" r="H2093">
        <v>20</v>
      </c>
      <c s="36" r="I2093">
        <v>0</v>
      </c>
      <c t="str" s="27" r="J2093">
        <f>CONCATENATE("TAITbid:",(G2093*1000))</f>
        <v>TAITbid:20000</v>
      </c>
      <c t="str" s="27" r="K2093">
        <f>CONCATENATE("TAITUnscheduled:",(I2093*1000))</f>
        <v>TAITUnscheduled:0</v>
      </c>
      <c t="str" s="27" r="L2093">
        <f>CONCATENATE("TAITPlanned:",(N2093*1000))</f>
        <v>TAITPlanned:0</v>
      </c>
      <c t="str" s="27" r="M2093">
        <f>CONCATENATE("TAITSettled:",(P2093*1000))</f>
        <v>TAITSettled:20000</v>
      </c>
      <c s="36" r="N2093"/>
      <c s="34" r="O2093"/>
      <c s="8" r="P2093">
        <v>20</v>
      </c>
      <c s="17" r="Q2093"/>
      <c s="40" r="R2093"/>
      <c s="40" r="S2093"/>
      <c s="17" r="T2093"/>
      <c s="29" r="U2093">
        <f>(((20*AB2093)*AC2093)+(20*AA2093))*1</f>
        <v>0</v>
      </c>
      <c s="29" r="V2093">
        <f>IF((U2093=0),0,(S2093/U2093))</f>
        <v>0</v>
      </c>
      <c s="40" r="X2093">
        <f>(AA2093+AB2093)*AC2093</f>
        <v>0</v>
      </c>
      <c s="17" r="Y2093"/>
      <c s="31" r="AA2093"/>
      <c s="31" r="AB2093"/>
      <c s="31" r="AC2093"/>
      <c s="31" r="AD2093"/>
    </row>
    <row customHeight="1" r="2094" ht="12.0">
      <c s="19" r="A2094">
        <v>41817.1666666667</v>
      </c>
      <c s="23" r="B2094">
        <v>41817.2083333333</v>
      </c>
      <c s="19" r="C2094">
        <f>A2094+TIME(5,0,0)</f>
        <v>41817.375</v>
      </c>
      <c s="24" r="D2094">
        <f>DATE(YEAR(C2094),MONTH(C2094),DAY(C2094))</f>
        <v>41817</v>
      </c>
      <c s="27" r="E2094">
        <f>HOUR(C2094)</f>
        <v>9</v>
      </c>
      <c t="str" s="27" r="F2094">
        <f>CONCATENATE("TAITsched:",(H2094*1000))</f>
        <v>TAITsched:20000</v>
      </c>
      <c s="18" r="G2094">
        <v>20</v>
      </c>
      <c s="8" r="H2094">
        <v>20</v>
      </c>
      <c s="36" r="I2094">
        <v>0</v>
      </c>
      <c t="str" s="27" r="J2094">
        <f>CONCATENATE("TAITbid:",(G2094*1000))</f>
        <v>TAITbid:20000</v>
      </c>
      <c t="str" s="27" r="K2094">
        <f>CONCATENATE("TAITUnscheduled:",(I2094*1000))</f>
        <v>TAITUnscheduled:0</v>
      </c>
      <c t="str" s="27" r="L2094">
        <f>CONCATENATE("TAITPlanned:",(N2094*1000))</f>
        <v>TAITPlanned:0</v>
      </c>
      <c t="str" s="27" r="M2094">
        <f>CONCATENATE("TAITSettled:",(P2094*1000))</f>
        <v>TAITSettled:20000</v>
      </c>
      <c s="36" r="N2094"/>
      <c s="34" r="O2094"/>
      <c s="8" r="P2094">
        <v>20</v>
      </c>
      <c s="17" r="Q2094"/>
      <c s="40" r="R2094"/>
      <c s="40" r="S2094"/>
      <c s="17" r="T2094"/>
      <c s="29" r="U2094">
        <f>(((20*AB2094)*AC2094)+(20*AA2094))*1</f>
        <v>0</v>
      </c>
      <c s="29" r="V2094">
        <f>IF((U2094=0),0,(S2094/U2094))</f>
        <v>0</v>
      </c>
      <c s="40" r="X2094">
        <f>(AA2094+AB2094)*AC2094</f>
        <v>0</v>
      </c>
      <c s="17" r="Y2094"/>
      <c s="31" r="AA2094"/>
      <c s="31" r="AB2094"/>
      <c s="31" r="AC2094"/>
      <c s="31" r="AD2094"/>
    </row>
    <row customHeight="1" r="2095" ht="12.0">
      <c s="19" r="A2095">
        <v>41817.2083333333</v>
      </c>
      <c s="23" r="B2095">
        <v>41817.25</v>
      </c>
      <c s="19" r="C2095">
        <f>A2095+TIME(5,0,0)</f>
        <v>41817.4166666667</v>
      </c>
      <c s="24" r="D2095">
        <f>DATE(YEAR(C2095),MONTH(C2095),DAY(C2095))</f>
        <v>41817</v>
      </c>
      <c s="27" r="E2095">
        <f>HOUR(C2095)</f>
        <v>10</v>
      </c>
      <c t="str" s="27" r="F2095">
        <f>CONCATENATE("TAITsched:",(H2095*1000))</f>
        <v>TAITsched:20000</v>
      </c>
      <c s="18" r="G2095">
        <v>20</v>
      </c>
      <c s="8" r="H2095">
        <v>20</v>
      </c>
      <c s="36" r="I2095">
        <v>0</v>
      </c>
      <c t="str" s="27" r="J2095">
        <f>CONCATENATE("TAITbid:",(G2095*1000))</f>
        <v>TAITbid:20000</v>
      </c>
      <c t="str" s="27" r="K2095">
        <f>CONCATENATE("TAITUnscheduled:",(I2095*1000))</f>
        <v>TAITUnscheduled:0</v>
      </c>
      <c t="str" s="27" r="L2095">
        <f>CONCATENATE("TAITPlanned:",(N2095*1000))</f>
        <v>TAITPlanned:0</v>
      </c>
      <c t="str" s="27" r="M2095">
        <f>CONCATENATE("TAITSettled:",(P2095*1000))</f>
        <v>TAITSettled:20000</v>
      </c>
      <c s="36" r="N2095"/>
      <c s="34" r="O2095"/>
      <c s="8" r="P2095">
        <v>20</v>
      </c>
      <c s="17" r="Q2095"/>
      <c s="40" r="R2095"/>
      <c s="40" r="S2095"/>
      <c s="17" r="T2095"/>
      <c s="29" r="U2095">
        <f>(((20*AB2095)*AC2095)+(20*AA2095))*1</f>
        <v>0</v>
      </c>
      <c s="29" r="V2095">
        <f>IF((U2095=0),0,(S2095/U2095))</f>
        <v>0</v>
      </c>
      <c s="40" r="X2095">
        <f>(AA2095+AB2095)*AC2095</f>
        <v>0</v>
      </c>
      <c s="17" r="Y2095"/>
      <c s="31" r="AA2095"/>
      <c s="31" r="AB2095"/>
      <c s="31" r="AC2095"/>
      <c s="31" r="AD2095"/>
    </row>
    <row customHeight="1" r="2096" ht="12.0">
      <c s="19" r="A2096">
        <v>41817.25</v>
      </c>
      <c s="23" r="B2096">
        <v>41817.2916666667</v>
      </c>
      <c s="19" r="C2096">
        <f>A2096+TIME(5,0,0)</f>
        <v>41817.4583333333</v>
      </c>
      <c s="24" r="D2096">
        <f>DATE(YEAR(C2096),MONTH(C2096),DAY(C2096))</f>
        <v>41817</v>
      </c>
      <c s="27" r="E2096">
        <f>HOUR(C2096)</f>
        <v>11</v>
      </c>
      <c t="str" s="27" r="F2096">
        <f>CONCATENATE("TAITsched:",(H2096*1000))</f>
        <v>TAITsched:20000</v>
      </c>
      <c s="18" r="G2096">
        <v>20</v>
      </c>
      <c s="8" r="H2096">
        <v>20</v>
      </c>
      <c s="36" r="I2096">
        <v>0</v>
      </c>
      <c t="str" s="27" r="J2096">
        <f>CONCATENATE("TAITbid:",(G2096*1000))</f>
        <v>TAITbid:20000</v>
      </c>
      <c t="str" s="27" r="K2096">
        <f>CONCATENATE("TAITUnscheduled:",(I2096*1000))</f>
        <v>TAITUnscheduled:0</v>
      </c>
      <c t="str" s="27" r="L2096">
        <f>CONCATENATE("TAITPlanned:",(N2096*1000))</f>
        <v>TAITPlanned:0</v>
      </c>
      <c t="str" s="27" r="M2096">
        <f>CONCATENATE("TAITSettled:",(P2096*1000))</f>
        <v>TAITSettled:20000</v>
      </c>
      <c s="36" r="N2096"/>
      <c s="34" r="O2096"/>
      <c s="8" r="P2096">
        <v>20</v>
      </c>
      <c s="17" r="Q2096"/>
      <c s="40" r="R2096"/>
      <c s="40" r="S2096"/>
      <c s="17" r="T2096"/>
      <c s="29" r="U2096">
        <f>(((20*AB2096)*AC2096)+(20*AA2096))*1</f>
        <v>0</v>
      </c>
      <c s="29" r="V2096">
        <f>IF((U2096=0),0,(S2096/U2096))</f>
        <v>0</v>
      </c>
      <c s="40" r="X2096">
        <f>(AA2096+AB2096)*AC2096</f>
        <v>0</v>
      </c>
      <c s="17" r="Y2096"/>
      <c s="31" r="AA2096"/>
      <c s="31" r="AB2096"/>
      <c s="31" r="AC2096"/>
      <c s="31" r="AD2096"/>
    </row>
    <row customHeight="1" r="2097" ht="12.0">
      <c s="19" r="A2097">
        <v>41817.2916666667</v>
      </c>
      <c s="23" r="B2097">
        <v>41817.3333333333</v>
      </c>
      <c s="19" r="C2097">
        <f>A2097+TIME(5,0,0)</f>
        <v>41817.5</v>
      </c>
      <c s="24" r="D2097">
        <f>DATE(YEAR(C2097),MONTH(C2097),DAY(C2097))</f>
        <v>41817</v>
      </c>
      <c s="27" r="E2097">
        <f>HOUR(C2097)</f>
        <v>12</v>
      </c>
      <c t="str" s="27" r="F2097">
        <f>CONCATENATE("TAITsched:",(H2097*1000))</f>
        <v>TAITsched:20000</v>
      </c>
      <c s="18" r="G2097">
        <v>20</v>
      </c>
      <c s="8" r="H2097">
        <v>20</v>
      </c>
      <c s="36" r="I2097">
        <v>0</v>
      </c>
      <c t="str" s="27" r="J2097">
        <f>CONCATENATE("TAITbid:",(G2097*1000))</f>
        <v>TAITbid:20000</v>
      </c>
      <c t="str" s="27" r="K2097">
        <f>CONCATENATE("TAITUnscheduled:",(I2097*1000))</f>
        <v>TAITUnscheduled:0</v>
      </c>
      <c t="str" s="27" r="L2097">
        <f>CONCATENATE("TAITPlanned:",(N2097*1000))</f>
        <v>TAITPlanned:0</v>
      </c>
      <c t="str" s="27" r="M2097">
        <f>CONCATENATE("TAITSettled:",(P2097*1000))</f>
        <v>TAITSettled:20000</v>
      </c>
      <c s="36" r="N2097"/>
      <c s="34" r="O2097"/>
      <c s="8" r="P2097">
        <v>20</v>
      </c>
      <c s="17" r="Q2097"/>
      <c s="40" r="R2097"/>
      <c s="40" r="S2097"/>
      <c s="17" r="T2097"/>
      <c s="29" r="U2097">
        <f>(((20*AB2097)*AC2097)+(20*AA2097))*1</f>
        <v>0</v>
      </c>
      <c s="29" r="V2097">
        <f>IF((U2097=0),0,(S2097/U2097))</f>
        <v>0</v>
      </c>
      <c s="40" r="X2097">
        <f>(AA2097+AB2097)*AC2097</f>
        <v>0</v>
      </c>
      <c s="17" r="Y2097"/>
      <c s="31" r="AA2097"/>
      <c s="31" r="AB2097"/>
      <c s="31" r="AC2097"/>
      <c s="31" r="AD2097"/>
    </row>
    <row customHeight="1" r="2098" ht="12.0">
      <c s="19" r="A2098">
        <v>41817.3333333333</v>
      </c>
      <c s="23" r="B2098">
        <v>41817.375</v>
      </c>
      <c s="19" r="C2098">
        <f>A2098+TIME(5,0,0)</f>
        <v>41817.5416666667</v>
      </c>
      <c s="24" r="D2098">
        <f>DATE(YEAR(C2098),MONTH(C2098),DAY(C2098))</f>
        <v>41817</v>
      </c>
      <c s="27" r="E2098">
        <f>HOUR(C2098)</f>
        <v>13</v>
      </c>
      <c t="str" s="27" r="F2098">
        <f>CONCATENATE("TAITsched:",(H2098*1000))</f>
        <v>TAITsched:20000</v>
      </c>
      <c s="18" r="G2098">
        <v>20</v>
      </c>
      <c s="8" r="H2098">
        <v>20</v>
      </c>
      <c s="36" r="I2098">
        <v>0</v>
      </c>
      <c t="str" s="27" r="J2098">
        <f>CONCATENATE("TAITbid:",(G2098*1000))</f>
        <v>TAITbid:20000</v>
      </c>
      <c t="str" s="27" r="K2098">
        <f>CONCATENATE("TAITUnscheduled:",(I2098*1000))</f>
        <v>TAITUnscheduled:0</v>
      </c>
      <c t="str" s="27" r="L2098">
        <f>CONCATENATE("TAITPlanned:",(N2098*1000))</f>
        <v>TAITPlanned:0</v>
      </c>
      <c t="str" s="27" r="M2098">
        <f>CONCATENATE("TAITSettled:",(P2098*1000))</f>
        <v>TAITSettled:20000</v>
      </c>
      <c s="36" r="N2098"/>
      <c s="34" r="O2098"/>
      <c s="8" r="P2098">
        <v>20</v>
      </c>
      <c s="17" r="Q2098"/>
      <c s="40" r="R2098"/>
      <c s="40" r="S2098"/>
      <c s="17" r="T2098"/>
      <c s="29" r="U2098">
        <f>(((20*AB2098)*AC2098)+(20*AA2098))*1</f>
        <v>0</v>
      </c>
      <c s="29" r="V2098">
        <f>IF((U2098=0),0,(S2098/U2098))</f>
        <v>0</v>
      </c>
      <c s="40" r="X2098">
        <f>(AA2098+AB2098)*AC2098</f>
        <v>0</v>
      </c>
      <c s="17" r="Y2098"/>
      <c s="31" r="AA2098"/>
      <c s="31" r="AB2098"/>
      <c s="31" r="AC2098"/>
      <c s="31" r="AD2098"/>
    </row>
    <row customHeight="1" r="2099" ht="12.0">
      <c s="19" r="A2099">
        <v>41817.375</v>
      </c>
      <c s="23" r="B2099">
        <v>41817.4166666667</v>
      </c>
      <c s="19" r="C2099">
        <f>A2099+TIME(5,0,0)</f>
        <v>41817.5833333333</v>
      </c>
      <c s="24" r="D2099">
        <f>DATE(YEAR(C2099),MONTH(C2099),DAY(C2099))</f>
        <v>41817</v>
      </c>
      <c s="27" r="E2099">
        <f>HOUR(C2099)</f>
        <v>14</v>
      </c>
      <c t="str" s="27" r="F2099">
        <f>CONCATENATE("TAITsched:",(H2099*1000))</f>
        <v>TAITsched:20000</v>
      </c>
      <c s="18" r="G2099">
        <v>20</v>
      </c>
      <c s="8" r="H2099">
        <v>20</v>
      </c>
      <c s="36" r="I2099">
        <v>0</v>
      </c>
      <c t="str" s="27" r="J2099">
        <f>CONCATENATE("TAITbid:",(G2099*1000))</f>
        <v>TAITbid:20000</v>
      </c>
      <c t="str" s="27" r="K2099">
        <f>CONCATENATE("TAITUnscheduled:",(I2099*1000))</f>
        <v>TAITUnscheduled:0</v>
      </c>
      <c t="str" s="27" r="L2099">
        <f>CONCATENATE("TAITPlanned:",(N2099*1000))</f>
        <v>TAITPlanned:0</v>
      </c>
      <c t="str" s="27" r="M2099">
        <f>CONCATENATE("TAITSettled:",(P2099*1000))</f>
        <v>TAITSettled:20000</v>
      </c>
      <c s="36" r="N2099"/>
      <c s="34" r="O2099"/>
      <c s="8" r="P2099">
        <v>20</v>
      </c>
      <c s="17" r="Q2099"/>
      <c s="40" r="R2099"/>
      <c s="40" r="S2099"/>
      <c s="17" r="T2099"/>
      <c s="29" r="U2099">
        <f>(((20*AB2099)*AC2099)+(20*AA2099))*1</f>
        <v>0</v>
      </c>
      <c s="29" r="V2099">
        <f>IF((U2099=0),0,(S2099/U2099))</f>
        <v>0</v>
      </c>
      <c s="40" r="X2099">
        <f>(AA2099+AB2099)*AC2099</f>
        <v>0</v>
      </c>
      <c s="17" r="Y2099"/>
      <c s="31" r="AA2099"/>
      <c s="31" r="AB2099"/>
      <c s="31" r="AC2099"/>
      <c s="31" r="AD2099"/>
    </row>
    <row customHeight="1" r="2100" ht="12.0">
      <c s="19" r="A2100">
        <v>41817.4166666667</v>
      </c>
      <c s="23" r="B2100">
        <v>41817.4583333333</v>
      </c>
      <c s="19" r="C2100">
        <f>A2100+TIME(5,0,0)</f>
        <v>41817.625</v>
      </c>
      <c s="24" r="D2100">
        <f>DATE(YEAR(C2100),MONTH(C2100),DAY(C2100))</f>
        <v>41817</v>
      </c>
      <c s="27" r="E2100">
        <f>HOUR(C2100)</f>
        <v>15</v>
      </c>
      <c t="str" s="27" r="F2100">
        <f>CONCATENATE("TAITsched:",(H2100*1000))</f>
        <v>TAITsched:20000</v>
      </c>
      <c s="18" r="G2100">
        <v>20</v>
      </c>
      <c s="8" r="H2100">
        <v>20</v>
      </c>
      <c s="36" r="I2100">
        <v>0</v>
      </c>
      <c t="str" s="27" r="J2100">
        <f>CONCATENATE("TAITbid:",(G2100*1000))</f>
        <v>TAITbid:20000</v>
      </c>
      <c t="str" s="27" r="K2100">
        <f>CONCATENATE("TAITUnscheduled:",(I2100*1000))</f>
        <v>TAITUnscheduled:0</v>
      </c>
      <c t="str" s="27" r="L2100">
        <f>CONCATENATE("TAITPlanned:",(N2100*1000))</f>
        <v>TAITPlanned:0</v>
      </c>
      <c t="str" s="27" r="M2100">
        <f>CONCATENATE("TAITSettled:",(P2100*1000))</f>
        <v>TAITSettled:20000</v>
      </c>
      <c s="36" r="N2100"/>
      <c s="34" r="O2100"/>
      <c s="8" r="P2100">
        <v>20</v>
      </c>
      <c s="17" r="Q2100"/>
      <c s="40" r="R2100"/>
      <c s="40" r="S2100"/>
      <c s="17" r="T2100"/>
      <c s="29" r="U2100">
        <f>(((20*AB2100)*AC2100)+(20*AA2100))*1</f>
        <v>0</v>
      </c>
      <c s="29" r="V2100">
        <f>IF((U2100=0),0,(S2100/U2100))</f>
        <v>0</v>
      </c>
      <c s="40" r="X2100">
        <f>(AA2100+AB2100)*AC2100</f>
        <v>0</v>
      </c>
      <c s="17" r="Y2100"/>
      <c s="31" r="AA2100"/>
      <c s="31" r="AB2100"/>
      <c s="31" r="AC2100"/>
      <c s="31" r="AD2100"/>
    </row>
    <row customHeight="1" r="2101" ht="12.0">
      <c s="19" r="A2101">
        <v>41817.4583333333</v>
      </c>
      <c s="23" r="B2101">
        <v>41817.5</v>
      </c>
      <c s="19" r="C2101">
        <f>A2101+TIME(5,0,0)</f>
        <v>41817.6666666667</v>
      </c>
      <c s="24" r="D2101">
        <f>DATE(YEAR(C2101),MONTH(C2101),DAY(C2101))</f>
        <v>41817</v>
      </c>
      <c s="27" r="E2101">
        <f>HOUR(C2101)</f>
        <v>16</v>
      </c>
      <c t="str" s="27" r="F2101">
        <f>CONCATENATE("TAITsched:",(H2101*1000))</f>
        <v>TAITsched:20000</v>
      </c>
      <c s="18" r="G2101">
        <v>20</v>
      </c>
      <c s="8" r="H2101">
        <v>20</v>
      </c>
      <c s="36" r="I2101">
        <v>0</v>
      </c>
      <c t="str" s="27" r="J2101">
        <f>CONCATENATE("TAITbid:",(G2101*1000))</f>
        <v>TAITbid:20000</v>
      </c>
      <c t="str" s="27" r="K2101">
        <f>CONCATENATE("TAITUnscheduled:",(I2101*1000))</f>
        <v>TAITUnscheduled:0</v>
      </c>
      <c t="str" s="27" r="L2101">
        <f>CONCATENATE("TAITPlanned:",(N2101*1000))</f>
        <v>TAITPlanned:0</v>
      </c>
      <c t="str" s="27" r="M2101">
        <f>CONCATENATE("TAITSettled:",(P2101*1000))</f>
        <v>TAITSettled:20000</v>
      </c>
      <c s="36" r="N2101"/>
      <c s="34" r="O2101"/>
      <c s="8" r="P2101">
        <v>20</v>
      </c>
      <c s="17" r="Q2101"/>
      <c s="40" r="R2101"/>
      <c s="40" r="S2101"/>
      <c s="17" r="T2101"/>
      <c s="29" r="U2101">
        <f>(((20*AB2101)*AC2101)+(20*AA2101))*1</f>
        <v>0</v>
      </c>
      <c s="29" r="V2101">
        <f>IF((U2101=0),0,(S2101/U2101))</f>
        <v>0</v>
      </c>
      <c s="40" r="X2101">
        <f>(AA2101+AB2101)*AC2101</f>
        <v>0</v>
      </c>
      <c s="17" r="Y2101"/>
      <c s="31" r="AA2101"/>
      <c s="31" r="AB2101"/>
      <c s="31" r="AC2101"/>
      <c s="31" r="AD2101"/>
    </row>
    <row customHeight="1" r="2102" ht="12.0">
      <c s="19" r="A2102">
        <v>41817.5</v>
      </c>
      <c s="23" r="B2102">
        <v>41817.5416666667</v>
      </c>
      <c s="19" r="C2102">
        <f>A2102+TIME(5,0,0)</f>
        <v>41817.7083333333</v>
      </c>
      <c s="24" r="D2102">
        <f>DATE(YEAR(C2102),MONTH(C2102),DAY(C2102))</f>
        <v>41817</v>
      </c>
      <c s="27" r="E2102">
        <f>HOUR(C2102)</f>
        <v>17</v>
      </c>
      <c t="str" s="27" r="F2102">
        <f>CONCATENATE("TAITsched:",(H2102*1000))</f>
        <v>TAITsched:20000</v>
      </c>
      <c s="18" r="G2102">
        <v>20</v>
      </c>
      <c s="8" r="H2102">
        <v>20</v>
      </c>
      <c s="36" r="I2102">
        <v>0</v>
      </c>
      <c t="str" s="27" r="J2102">
        <f>CONCATENATE("TAITbid:",(G2102*1000))</f>
        <v>TAITbid:20000</v>
      </c>
      <c t="str" s="27" r="K2102">
        <f>CONCATENATE("TAITUnscheduled:",(I2102*1000))</f>
        <v>TAITUnscheduled:0</v>
      </c>
      <c t="str" s="27" r="L2102">
        <f>CONCATENATE("TAITPlanned:",(N2102*1000))</f>
        <v>TAITPlanned:0</v>
      </c>
      <c t="str" s="27" r="M2102">
        <f>CONCATENATE("TAITSettled:",(P2102*1000))</f>
        <v>TAITSettled:20000</v>
      </c>
      <c s="36" r="N2102"/>
      <c s="34" r="O2102"/>
      <c s="8" r="P2102">
        <v>20</v>
      </c>
      <c s="17" r="Q2102"/>
      <c s="40" r="R2102"/>
      <c s="40" r="S2102"/>
      <c s="17" r="T2102"/>
      <c s="29" r="U2102">
        <f>(((20*AB2102)*AC2102)+(20*AA2102))*1</f>
        <v>0</v>
      </c>
      <c s="29" r="V2102">
        <f>IF((U2102=0),0,(S2102/U2102))</f>
        <v>0</v>
      </c>
      <c s="40" r="X2102">
        <f>(AA2102+AB2102)*AC2102</f>
        <v>0</v>
      </c>
      <c s="17" r="Y2102"/>
      <c s="31" r="AA2102"/>
      <c s="31" r="AB2102"/>
      <c s="31" r="AC2102"/>
      <c s="31" r="AD2102"/>
    </row>
    <row customHeight="1" r="2103" ht="12.0">
      <c s="19" r="A2103">
        <v>41817.5416666667</v>
      </c>
      <c s="23" r="B2103">
        <v>41817.5833333333</v>
      </c>
      <c s="19" r="C2103">
        <f>A2103+TIME(5,0,0)</f>
        <v>41817.75</v>
      </c>
      <c s="24" r="D2103">
        <f>DATE(YEAR(C2103),MONTH(C2103),DAY(C2103))</f>
        <v>41817</v>
      </c>
      <c s="27" r="E2103">
        <f>HOUR(C2103)</f>
        <v>18</v>
      </c>
      <c t="str" s="27" r="F2103">
        <f>CONCATENATE("TAITsched:",(H2103*1000))</f>
        <v>TAITsched:20000</v>
      </c>
      <c s="18" r="G2103">
        <v>20</v>
      </c>
      <c s="8" r="H2103">
        <v>20</v>
      </c>
      <c s="36" r="I2103">
        <v>0</v>
      </c>
      <c t="str" s="27" r="J2103">
        <f>CONCATENATE("TAITbid:",(G2103*1000))</f>
        <v>TAITbid:20000</v>
      </c>
      <c t="str" s="27" r="K2103">
        <f>CONCATENATE("TAITUnscheduled:",(I2103*1000))</f>
        <v>TAITUnscheduled:0</v>
      </c>
      <c t="str" s="27" r="L2103">
        <f>CONCATENATE("TAITPlanned:",(N2103*1000))</f>
        <v>TAITPlanned:0</v>
      </c>
      <c t="str" s="27" r="M2103">
        <f>CONCATENATE("TAITSettled:",(P2103*1000))</f>
        <v>TAITSettled:20000</v>
      </c>
      <c s="36" r="N2103"/>
      <c s="34" r="O2103"/>
      <c s="8" r="P2103">
        <v>20</v>
      </c>
      <c s="17" r="Q2103"/>
      <c s="40" r="R2103"/>
      <c s="40" r="S2103"/>
      <c s="17" r="T2103"/>
      <c s="29" r="U2103">
        <f>(((20*AB2103)*AC2103)+(20*AA2103))*1</f>
        <v>0</v>
      </c>
      <c s="29" r="V2103">
        <f>IF((U2103=0),0,(S2103/U2103))</f>
        <v>0</v>
      </c>
      <c s="40" r="X2103">
        <f>(AA2103+AB2103)*AC2103</f>
        <v>0</v>
      </c>
      <c s="17" r="Y2103"/>
      <c s="31" r="AA2103"/>
      <c s="31" r="AB2103"/>
      <c s="31" r="AC2103"/>
      <c s="31" r="AD2103"/>
    </row>
    <row customHeight="1" r="2104" ht="12.0">
      <c s="19" r="A2104">
        <v>41817.5833333333</v>
      </c>
      <c s="23" r="B2104">
        <v>41817.625</v>
      </c>
      <c s="19" r="C2104">
        <f>A2104+TIME(5,0,0)</f>
        <v>41817.7916666667</v>
      </c>
      <c s="24" r="D2104">
        <f>DATE(YEAR(C2104),MONTH(C2104),DAY(C2104))</f>
        <v>41817</v>
      </c>
      <c s="27" r="E2104">
        <f>HOUR(C2104)</f>
        <v>19</v>
      </c>
      <c t="str" s="27" r="F2104">
        <f>CONCATENATE("TAITsched:",(H2104*1000))</f>
        <v>TAITsched:20000</v>
      </c>
      <c s="18" r="G2104">
        <v>20</v>
      </c>
      <c s="8" r="H2104">
        <v>20</v>
      </c>
      <c s="36" r="I2104">
        <v>0</v>
      </c>
      <c t="str" s="27" r="J2104">
        <f>CONCATENATE("TAITbid:",(G2104*1000))</f>
        <v>TAITbid:20000</v>
      </c>
      <c t="str" s="27" r="K2104">
        <f>CONCATENATE("TAITUnscheduled:",(I2104*1000))</f>
        <v>TAITUnscheduled:0</v>
      </c>
      <c t="str" s="27" r="L2104">
        <f>CONCATENATE("TAITPlanned:",(N2104*1000))</f>
        <v>TAITPlanned:0</v>
      </c>
      <c t="str" s="27" r="M2104">
        <f>CONCATENATE("TAITSettled:",(P2104*1000))</f>
        <v>TAITSettled:20000</v>
      </c>
      <c s="36" r="N2104"/>
      <c s="34" r="O2104"/>
      <c s="8" r="P2104">
        <v>20</v>
      </c>
      <c s="17" r="Q2104"/>
      <c s="40" r="R2104"/>
      <c s="40" r="S2104"/>
      <c s="17" r="T2104"/>
      <c s="29" r="U2104">
        <f>(((20*AB2104)*AC2104)+(20*AA2104))*1</f>
        <v>0</v>
      </c>
      <c s="29" r="V2104">
        <f>IF((U2104=0),0,(S2104/U2104))</f>
        <v>0</v>
      </c>
      <c s="40" r="X2104">
        <f>(AA2104+AB2104)*AC2104</f>
        <v>0</v>
      </c>
      <c s="17" r="Y2104"/>
      <c s="31" r="AA2104"/>
      <c s="31" r="AB2104"/>
      <c s="31" r="AC2104"/>
      <c s="31" r="AD2104"/>
    </row>
    <row customHeight="1" r="2105" ht="12.0">
      <c s="19" r="A2105">
        <v>41817.625</v>
      </c>
      <c s="23" r="B2105">
        <v>41817.6666666667</v>
      </c>
      <c s="19" r="C2105">
        <f>A2105+TIME(5,0,0)</f>
        <v>41817.8333333333</v>
      </c>
      <c s="24" r="D2105">
        <f>DATE(YEAR(C2105),MONTH(C2105),DAY(C2105))</f>
        <v>41817</v>
      </c>
      <c s="27" r="E2105">
        <f>HOUR(C2105)</f>
        <v>20</v>
      </c>
      <c t="str" s="27" r="F2105">
        <f>CONCATENATE("TAITsched:",(H2105*1000))</f>
        <v>TAITsched:20000</v>
      </c>
      <c s="18" r="G2105">
        <v>20</v>
      </c>
      <c s="8" r="H2105">
        <v>20</v>
      </c>
      <c s="36" r="I2105">
        <v>0</v>
      </c>
      <c t="str" s="27" r="J2105">
        <f>CONCATENATE("TAITbid:",(G2105*1000))</f>
        <v>TAITbid:20000</v>
      </c>
      <c t="str" s="27" r="K2105">
        <f>CONCATENATE("TAITUnscheduled:",(I2105*1000))</f>
        <v>TAITUnscheduled:0</v>
      </c>
      <c t="str" s="27" r="L2105">
        <f>CONCATENATE("TAITPlanned:",(N2105*1000))</f>
        <v>TAITPlanned:0</v>
      </c>
      <c t="str" s="27" r="M2105">
        <f>CONCATENATE("TAITSettled:",(P2105*1000))</f>
        <v>TAITSettled:20000</v>
      </c>
      <c s="36" r="N2105"/>
      <c s="34" r="O2105"/>
      <c s="8" r="P2105">
        <v>20</v>
      </c>
      <c s="17" r="Q2105"/>
      <c s="40" r="R2105"/>
      <c s="40" r="S2105"/>
      <c s="17" r="T2105"/>
      <c s="29" r="U2105">
        <f>(((20*AB2105)*AC2105)+(20*AA2105))*1</f>
        <v>0</v>
      </c>
      <c s="29" r="V2105">
        <f>IF((U2105=0),0,(S2105/U2105))</f>
        <v>0</v>
      </c>
      <c s="40" r="X2105">
        <f>(AA2105+AB2105)*AC2105</f>
        <v>0</v>
      </c>
      <c s="17" r="Y2105"/>
      <c s="31" r="AA2105"/>
      <c s="31" r="AB2105"/>
      <c s="31" r="AC2105"/>
      <c s="31" r="AD2105"/>
    </row>
    <row customHeight="1" r="2106" ht="12.0">
      <c s="19" r="A2106">
        <v>41817.6666666667</v>
      </c>
      <c s="23" r="B2106">
        <v>41817.7083333333</v>
      </c>
      <c s="19" r="C2106">
        <f>A2106+TIME(5,0,0)</f>
        <v>41817.875</v>
      </c>
      <c s="24" r="D2106">
        <f>DATE(YEAR(C2106),MONTH(C2106),DAY(C2106))</f>
        <v>41817</v>
      </c>
      <c s="27" r="E2106">
        <f>HOUR(C2106)</f>
        <v>21</v>
      </c>
      <c t="str" s="27" r="F2106">
        <f>CONCATENATE("TAITsched:",(H2106*1000))</f>
        <v>TAITsched:20000</v>
      </c>
      <c s="18" r="G2106">
        <v>20</v>
      </c>
      <c s="8" r="H2106">
        <v>20</v>
      </c>
      <c s="36" r="I2106">
        <v>0</v>
      </c>
      <c t="str" s="27" r="J2106">
        <f>CONCATENATE("TAITbid:",(G2106*1000))</f>
        <v>TAITbid:20000</v>
      </c>
      <c t="str" s="27" r="K2106">
        <f>CONCATENATE("TAITUnscheduled:",(I2106*1000))</f>
        <v>TAITUnscheduled:0</v>
      </c>
      <c t="str" s="27" r="L2106">
        <f>CONCATENATE("TAITPlanned:",(N2106*1000))</f>
        <v>TAITPlanned:0</v>
      </c>
      <c t="str" s="27" r="M2106">
        <f>CONCATENATE("TAITSettled:",(P2106*1000))</f>
        <v>TAITSettled:20000</v>
      </c>
      <c s="36" r="N2106"/>
      <c s="34" r="O2106"/>
      <c s="8" r="P2106">
        <v>20</v>
      </c>
      <c s="17" r="Q2106"/>
      <c s="40" r="R2106"/>
      <c s="40" r="S2106"/>
      <c s="17" r="T2106"/>
      <c s="29" r="U2106">
        <f>(((20*AB2106)*AC2106)+(20*AA2106))*1</f>
        <v>0</v>
      </c>
      <c s="29" r="V2106">
        <f>IF((U2106=0),0,(S2106/U2106))</f>
        <v>0</v>
      </c>
      <c s="40" r="X2106">
        <f>(AA2106+AB2106)*AC2106</f>
        <v>0</v>
      </c>
      <c s="17" r="Y2106"/>
      <c s="31" r="AA2106"/>
      <c s="31" r="AB2106"/>
      <c s="31" r="AC2106"/>
      <c s="31" r="AD2106"/>
    </row>
    <row customHeight="1" r="2107" ht="12.0">
      <c s="19" r="A2107">
        <v>41817.7083333333</v>
      </c>
      <c s="23" r="B2107">
        <v>41817.75</v>
      </c>
      <c s="19" r="C2107">
        <f>A2107+TIME(5,0,0)</f>
        <v>41817.9166666667</v>
      </c>
      <c s="24" r="D2107">
        <f>DATE(YEAR(C2107),MONTH(C2107),DAY(C2107))</f>
        <v>41817</v>
      </c>
      <c s="27" r="E2107">
        <f>HOUR(C2107)</f>
        <v>22</v>
      </c>
      <c t="str" s="27" r="F2107">
        <f>CONCATENATE("TAITsched:",(H2107*1000))</f>
        <v>TAITsched:20000</v>
      </c>
      <c s="18" r="G2107">
        <v>20</v>
      </c>
      <c s="8" r="H2107">
        <v>20</v>
      </c>
      <c s="36" r="I2107">
        <v>0</v>
      </c>
      <c t="str" s="27" r="J2107">
        <f>CONCATENATE("TAITbid:",(G2107*1000))</f>
        <v>TAITbid:20000</v>
      </c>
      <c t="str" s="27" r="K2107">
        <f>CONCATENATE("TAITUnscheduled:",(I2107*1000))</f>
        <v>TAITUnscheduled:0</v>
      </c>
      <c t="str" s="27" r="L2107">
        <f>CONCATENATE("TAITPlanned:",(N2107*1000))</f>
        <v>TAITPlanned:0</v>
      </c>
      <c t="str" s="27" r="M2107">
        <f>CONCATENATE("TAITSettled:",(P2107*1000))</f>
        <v>TAITSettled:20000</v>
      </c>
      <c s="36" r="N2107"/>
      <c s="34" r="O2107"/>
      <c s="8" r="P2107">
        <v>20</v>
      </c>
      <c s="17" r="Q2107"/>
      <c s="40" r="R2107"/>
      <c s="40" r="S2107"/>
      <c s="17" r="T2107"/>
      <c s="29" r="U2107">
        <f>(((20*AB2107)*AC2107)+(20*AA2107))*1</f>
        <v>0</v>
      </c>
      <c s="29" r="V2107">
        <f>IF((U2107=0),0,(S2107/U2107))</f>
        <v>0</v>
      </c>
      <c s="40" r="X2107">
        <f>(AA2107+AB2107)*AC2107</f>
        <v>0</v>
      </c>
      <c s="17" r="Y2107"/>
      <c s="31" r="AA2107"/>
      <c s="31" r="AB2107"/>
      <c s="31" r="AC2107"/>
      <c s="31" r="AD2107"/>
    </row>
    <row customHeight="1" r="2108" ht="12.0">
      <c s="19" r="A2108">
        <v>41817.75</v>
      </c>
      <c s="23" r="B2108">
        <v>41817.7916666667</v>
      </c>
      <c s="19" r="C2108">
        <f>A2108+TIME(5,0,0)</f>
        <v>41817.9583333333</v>
      </c>
      <c s="24" r="D2108">
        <f>DATE(YEAR(C2108),MONTH(C2108),DAY(C2108))</f>
        <v>41817</v>
      </c>
      <c s="27" r="E2108">
        <f>HOUR(C2108)</f>
        <v>23</v>
      </c>
      <c t="str" s="27" r="F2108">
        <f>CONCATENATE("TAITsched:",(H2108*1000))</f>
        <v>TAITsched:20000</v>
      </c>
      <c s="18" r="G2108">
        <v>20</v>
      </c>
      <c s="8" r="H2108">
        <v>20</v>
      </c>
      <c s="36" r="I2108">
        <v>0</v>
      </c>
      <c t="str" s="27" r="J2108">
        <f>CONCATENATE("TAITbid:",(G2108*1000))</f>
        <v>TAITbid:20000</v>
      </c>
      <c t="str" s="27" r="K2108">
        <f>CONCATENATE("TAITUnscheduled:",(I2108*1000))</f>
        <v>TAITUnscheduled:0</v>
      </c>
      <c t="str" s="27" r="L2108">
        <f>CONCATENATE("TAITPlanned:",(N2108*1000))</f>
        <v>TAITPlanned:0</v>
      </c>
      <c t="str" s="27" r="M2108">
        <f>CONCATENATE("TAITSettled:",(P2108*1000))</f>
        <v>TAITSettled:20000</v>
      </c>
      <c s="36" r="N2108"/>
      <c s="34" r="O2108"/>
      <c s="8" r="P2108">
        <v>20</v>
      </c>
      <c s="17" r="Q2108"/>
      <c s="40" r="R2108"/>
      <c s="40" r="S2108"/>
      <c s="17" r="T2108"/>
      <c s="29" r="U2108">
        <f>(((20*AB2108)*AC2108)+(20*AA2108))*1</f>
        <v>0</v>
      </c>
      <c s="29" r="V2108">
        <f>IF((U2108=0),0,(S2108/U2108))</f>
        <v>0</v>
      </c>
      <c s="40" r="X2108">
        <f>(AA2108+AB2108)*AC2108</f>
        <v>0</v>
      </c>
      <c s="17" r="Y2108"/>
      <c s="31" r="AA2108"/>
      <c s="31" r="AB2108"/>
      <c s="31" r="AC2108"/>
      <c s="31" r="AD2108"/>
    </row>
    <row customHeight="1" r="2109" ht="12.0">
      <c s="19" r="A2109">
        <v>41817.7916666667</v>
      </c>
      <c s="23" r="B2109">
        <v>41817.8333333333</v>
      </c>
      <c s="19" r="C2109">
        <f>A2109+TIME(5,0,0)</f>
        <v>41818</v>
      </c>
      <c s="24" r="D2109">
        <f>DATE(YEAR(C2109),MONTH(C2109),DAY(C2109))</f>
        <v>41818</v>
      </c>
      <c s="27" r="E2109">
        <f>HOUR(C2109)</f>
        <v>0</v>
      </c>
      <c t="str" s="27" r="F2109">
        <f>CONCATENATE("TAITsched:",(H2109*1000))</f>
        <v>TAITsched:20000</v>
      </c>
      <c s="18" r="G2109">
        <v>20</v>
      </c>
      <c s="8" r="H2109">
        <v>20</v>
      </c>
      <c s="36" r="I2109">
        <v>0</v>
      </c>
      <c t="str" s="27" r="J2109">
        <f>CONCATENATE("TAITbid:",(G2109*1000))</f>
        <v>TAITbid:20000</v>
      </c>
      <c t="str" s="27" r="K2109">
        <f>CONCATENATE("TAITUnscheduled:",(I2109*1000))</f>
        <v>TAITUnscheduled:0</v>
      </c>
      <c t="str" s="27" r="L2109">
        <f>CONCATENATE("TAITPlanned:",(N2109*1000))</f>
        <v>TAITPlanned:0</v>
      </c>
      <c t="str" s="27" r="M2109">
        <f>CONCATENATE("TAITSettled:",(P2109*1000))</f>
        <v>TAITSettled:20000</v>
      </c>
      <c s="36" r="N2109"/>
      <c s="34" r="O2109"/>
      <c s="8" r="P2109">
        <v>20</v>
      </c>
      <c s="17" r="Q2109"/>
      <c s="40" r="R2109"/>
      <c s="40" r="S2109"/>
      <c s="17" r="T2109"/>
      <c s="29" r="U2109">
        <f>(((20*AB2109)*AC2109)+(20*AA2109))*1</f>
        <v>0</v>
      </c>
      <c s="29" r="V2109">
        <f>IF((U2109=0),0,(S2109/U2109))</f>
        <v>0</v>
      </c>
      <c s="40" r="X2109">
        <f>(AA2109+AB2109)*AC2109</f>
        <v>0</v>
      </c>
      <c s="17" r="Y2109"/>
      <c s="31" r="AA2109"/>
      <c s="31" r="AB2109"/>
      <c s="31" r="AC2109"/>
      <c s="31" r="AD2109"/>
    </row>
    <row customHeight="1" r="2110" ht="12.0">
      <c s="19" r="A2110">
        <v>41817.8333333333</v>
      </c>
      <c s="23" r="B2110">
        <v>41817.875</v>
      </c>
      <c s="19" r="C2110">
        <f>A2110+TIME(5,0,0)</f>
        <v>41818.0416666667</v>
      </c>
      <c s="24" r="D2110">
        <f>DATE(YEAR(C2110),MONTH(C2110),DAY(C2110))</f>
        <v>41818</v>
      </c>
      <c s="27" r="E2110">
        <f>HOUR(C2110)</f>
        <v>1</v>
      </c>
      <c t="str" s="27" r="F2110">
        <f>CONCATENATE("TAITsched:",(H2110*1000))</f>
        <v>TAITsched:20000</v>
      </c>
      <c s="18" r="G2110">
        <v>20</v>
      </c>
      <c s="8" r="H2110">
        <v>20</v>
      </c>
      <c s="36" r="I2110">
        <v>0</v>
      </c>
      <c t="str" s="27" r="J2110">
        <f>CONCATENATE("TAITbid:",(G2110*1000))</f>
        <v>TAITbid:20000</v>
      </c>
      <c t="str" s="27" r="K2110">
        <f>CONCATENATE("TAITUnscheduled:",(I2110*1000))</f>
        <v>TAITUnscheduled:0</v>
      </c>
      <c t="str" s="27" r="L2110">
        <f>CONCATENATE("TAITPlanned:",(N2110*1000))</f>
        <v>TAITPlanned:0</v>
      </c>
      <c t="str" s="27" r="M2110">
        <f>CONCATENATE("TAITSettled:",(P2110*1000))</f>
        <v>TAITSettled:20000</v>
      </c>
      <c s="36" r="N2110"/>
      <c s="34" r="O2110"/>
      <c s="8" r="P2110">
        <v>20</v>
      </c>
      <c s="17" r="Q2110"/>
      <c s="40" r="R2110"/>
      <c s="40" r="S2110"/>
      <c s="17" r="T2110"/>
      <c s="29" r="U2110">
        <f>(((20*AB2110)*AC2110)+(20*AA2110))*1</f>
        <v>0</v>
      </c>
      <c s="29" r="V2110">
        <f>IF((U2110=0),0,(S2110/U2110))</f>
        <v>0</v>
      </c>
      <c s="40" r="X2110">
        <f>(AA2110+AB2110)*AC2110</f>
        <v>0</v>
      </c>
      <c s="17" r="Y2110"/>
      <c s="31" r="AA2110"/>
      <c s="31" r="AB2110"/>
      <c s="31" r="AC2110"/>
      <c s="31" r="AD2110"/>
    </row>
    <row customHeight="1" r="2111" ht="12.0">
      <c s="19" r="A2111">
        <v>41817.875</v>
      </c>
      <c s="23" r="B2111">
        <v>41817.9166666667</v>
      </c>
      <c s="19" r="C2111">
        <f>A2111+TIME(5,0,0)</f>
        <v>41818.0833333333</v>
      </c>
      <c s="24" r="D2111">
        <f>DATE(YEAR(C2111),MONTH(C2111),DAY(C2111))</f>
        <v>41818</v>
      </c>
      <c s="27" r="E2111">
        <f>HOUR(C2111)</f>
        <v>2</v>
      </c>
      <c t="str" s="27" r="F2111">
        <f>CONCATENATE("TAITsched:",(H2111*1000))</f>
        <v>TAITsched:20000</v>
      </c>
      <c s="18" r="G2111">
        <v>20</v>
      </c>
      <c s="8" r="H2111">
        <v>20</v>
      </c>
      <c s="36" r="I2111">
        <v>0</v>
      </c>
      <c t="str" s="27" r="J2111">
        <f>CONCATENATE("TAITbid:",(G2111*1000))</f>
        <v>TAITbid:20000</v>
      </c>
      <c t="str" s="27" r="K2111">
        <f>CONCATENATE("TAITUnscheduled:",(I2111*1000))</f>
        <v>TAITUnscheduled:0</v>
      </c>
      <c t="str" s="27" r="L2111">
        <f>CONCATENATE("TAITPlanned:",(N2111*1000))</f>
        <v>TAITPlanned:0</v>
      </c>
      <c t="str" s="27" r="M2111">
        <f>CONCATENATE("TAITSettled:",(P2111*1000))</f>
        <v>TAITSettled:20000</v>
      </c>
      <c s="36" r="N2111"/>
      <c s="34" r="O2111"/>
      <c s="8" r="P2111">
        <v>20</v>
      </c>
      <c s="17" r="Q2111"/>
      <c s="40" r="R2111"/>
      <c s="40" r="S2111"/>
      <c s="17" r="T2111"/>
      <c s="29" r="U2111">
        <f>(((20*AB2111)*AC2111)+(20*AA2111))*1</f>
        <v>0</v>
      </c>
      <c s="29" r="V2111">
        <f>IF((U2111=0),0,(S2111/U2111))</f>
        <v>0</v>
      </c>
      <c s="40" r="X2111">
        <f>(AA2111+AB2111)*AC2111</f>
        <v>0</v>
      </c>
      <c s="17" r="Y2111"/>
      <c s="31" r="AA2111"/>
      <c s="31" r="AB2111"/>
      <c s="31" r="AC2111"/>
      <c s="31" r="AD2111"/>
    </row>
    <row customHeight="1" r="2112" ht="12.0">
      <c s="19" r="A2112">
        <v>41817.9166666667</v>
      </c>
      <c s="23" r="B2112">
        <v>41817.9583333333</v>
      </c>
      <c s="19" r="C2112">
        <f>A2112+TIME(5,0,0)</f>
        <v>41818.125</v>
      </c>
      <c s="24" r="D2112">
        <f>DATE(YEAR(C2112),MONTH(C2112),DAY(C2112))</f>
        <v>41818</v>
      </c>
      <c s="27" r="E2112">
        <f>HOUR(C2112)</f>
        <v>3</v>
      </c>
      <c t="str" s="27" r="F2112">
        <f>CONCATENATE("TAITsched:",(H2112*1000))</f>
        <v>TAITsched:20000</v>
      </c>
      <c s="18" r="G2112">
        <v>20</v>
      </c>
      <c s="8" r="H2112">
        <v>20</v>
      </c>
      <c s="36" r="I2112">
        <v>0</v>
      </c>
      <c t="str" s="27" r="J2112">
        <f>CONCATENATE("TAITbid:",(G2112*1000))</f>
        <v>TAITbid:20000</v>
      </c>
      <c t="str" s="27" r="K2112">
        <f>CONCATENATE("TAITUnscheduled:",(I2112*1000))</f>
        <v>TAITUnscheduled:0</v>
      </c>
      <c t="str" s="27" r="L2112">
        <f>CONCATENATE("TAITPlanned:",(N2112*1000))</f>
        <v>TAITPlanned:0</v>
      </c>
      <c t="str" s="27" r="M2112">
        <f>CONCATENATE("TAITSettled:",(P2112*1000))</f>
        <v>TAITSettled:20000</v>
      </c>
      <c s="36" r="N2112"/>
      <c s="34" r="O2112"/>
      <c s="8" r="P2112">
        <v>20</v>
      </c>
      <c s="17" r="Q2112"/>
      <c s="40" r="R2112"/>
      <c s="40" r="S2112"/>
      <c s="17" r="T2112"/>
      <c s="29" r="U2112">
        <f>(((20*AB2112)*AC2112)+(20*AA2112))*1</f>
        <v>0</v>
      </c>
      <c s="29" r="V2112">
        <f>IF((U2112=0),0,(S2112/U2112))</f>
        <v>0</v>
      </c>
      <c s="40" r="X2112">
        <f>(AA2112+AB2112)*AC2112</f>
        <v>0</v>
      </c>
      <c s="17" r="Y2112"/>
      <c s="31" r="AA2112"/>
      <c s="31" r="AB2112"/>
      <c s="31" r="AC2112"/>
      <c s="31" r="AD2112"/>
    </row>
    <row customHeight="1" r="2113" ht="12.0">
      <c s="19" r="A2113">
        <v>41817.9583333333</v>
      </c>
      <c s="23" r="B2113">
        <v>41818</v>
      </c>
      <c s="19" r="C2113">
        <f>A2113+TIME(5,0,0)</f>
        <v>41818.1666666667</v>
      </c>
      <c s="24" r="D2113">
        <f>DATE(YEAR(C2113),MONTH(C2113),DAY(C2113))</f>
        <v>41818</v>
      </c>
      <c s="27" r="E2113">
        <f>HOUR(C2113)</f>
        <v>4</v>
      </c>
      <c t="str" s="27" r="F2113">
        <f>CONCATENATE("TAITsched:",(H2113*1000))</f>
        <v>TAITsched:20000</v>
      </c>
      <c s="18" r="G2113">
        <v>20</v>
      </c>
      <c s="8" r="H2113">
        <v>20</v>
      </c>
      <c s="36" r="I2113">
        <v>0</v>
      </c>
      <c t="str" s="27" r="J2113">
        <f>CONCATENATE("TAITbid:",(G2113*1000))</f>
        <v>TAITbid:20000</v>
      </c>
      <c t="str" s="27" r="K2113">
        <f>CONCATENATE("TAITUnscheduled:",(I2113*1000))</f>
        <v>TAITUnscheduled:0</v>
      </c>
      <c t="str" s="27" r="L2113">
        <f>CONCATENATE("TAITPlanned:",(N2113*1000))</f>
        <v>TAITPlanned:0</v>
      </c>
      <c t="str" s="27" r="M2113">
        <f>CONCATENATE("TAITSettled:",(P2113*1000))</f>
        <v>TAITSettled:20000</v>
      </c>
      <c s="36" r="N2113"/>
      <c s="34" r="O2113"/>
      <c s="8" r="P2113">
        <v>20</v>
      </c>
      <c s="17" r="Q2113"/>
      <c s="40" r="R2113"/>
      <c s="40" r="S2113"/>
      <c s="17" r="T2113"/>
      <c s="29" r="U2113">
        <f>(((20*AB2113)*AC2113)+(20*AA2113))*1</f>
        <v>0</v>
      </c>
      <c s="29" r="V2113">
        <f>IF((U2113=0),0,(S2113/U2113))</f>
        <v>0</v>
      </c>
      <c s="40" r="X2113">
        <f>(AA2113+AB2113)*AC2113</f>
        <v>0</v>
      </c>
      <c s="17" r="Y2113"/>
      <c s="31" r="AA2113"/>
      <c s="31" r="AB2113"/>
      <c s="31" r="AC2113"/>
      <c s="31" r="AD2113"/>
    </row>
    <row customHeight="1" r="2114" ht="12.0">
      <c s="19" r="A2114">
        <v>41818</v>
      </c>
      <c s="23" r="B2114">
        <v>41818.0416666667</v>
      </c>
      <c s="19" r="C2114">
        <f>A2114+TIME(5,0,0)</f>
        <v>41818.2083333333</v>
      </c>
      <c s="24" r="D2114">
        <f>DATE(YEAR(C2114),MONTH(C2114),DAY(C2114))</f>
        <v>41818</v>
      </c>
      <c s="27" r="E2114">
        <f>HOUR(C2114)</f>
        <v>5</v>
      </c>
      <c t="str" s="27" r="F2114">
        <f>CONCATENATE("TAITsched:",(H2114*1000))</f>
        <v>TAITsched:20000</v>
      </c>
      <c s="18" r="G2114">
        <v>20</v>
      </c>
      <c s="8" r="H2114">
        <v>20</v>
      </c>
      <c s="36" r="I2114">
        <v>0</v>
      </c>
      <c t="str" s="27" r="J2114">
        <f>CONCATENATE("TAITbid:",(G2114*1000))</f>
        <v>TAITbid:20000</v>
      </c>
      <c t="str" s="27" r="K2114">
        <f>CONCATENATE("TAITUnscheduled:",(I2114*1000))</f>
        <v>TAITUnscheduled:0</v>
      </c>
      <c t="str" s="27" r="L2114">
        <f>CONCATENATE("TAITPlanned:",(N2114*1000))</f>
        <v>TAITPlanned:0</v>
      </c>
      <c t="str" s="27" r="M2114">
        <f>CONCATENATE("TAITSettled:",(P2114*1000))</f>
        <v>TAITSettled:20000</v>
      </c>
      <c s="36" r="N2114"/>
      <c s="34" r="O2114"/>
      <c s="8" r="P2114">
        <v>20</v>
      </c>
      <c s="17" r="Q2114"/>
      <c s="40" r="R2114"/>
      <c s="40" r="S2114"/>
      <c s="17" r="T2114"/>
      <c s="29" r="U2114">
        <f>(((20*AB2114)*AC2114)+(20*AA2114))*1</f>
        <v>0</v>
      </c>
      <c s="29" r="V2114">
        <f>IF((U2114=0),0,(S2114/U2114))</f>
        <v>0</v>
      </c>
      <c s="40" r="X2114">
        <f>(AA2114+AB2114)*AC2114</f>
        <v>0</v>
      </c>
      <c s="17" r="Y2114"/>
      <c s="31" r="AA2114"/>
      <c s="31" r="AB2114"/>
      <c s="31" r="AC2114"/>
      <c s="31" r="AD2114"/>
    </row>
    <row customHeight="1" r="2115" ht="12.0">
      <c s="19" r="A2115">
        <v>41818.0416666667</v>
      </c>
      <c s="23" r="B2115">
        <v>41818.0833333333</v>
      </c>
      <c s="19" r="C2115">
        <f>A2115+TIME(5,0,0)</f>
        <v>41818.25</v>
      </c>
      <c s="24" r="D2115">
        <f>DATE(YEAR(C2115),MONTH(C2115),DAY(C2115))</f>
        <v>41818</v>
      </c>
      <c s="27" r="E2115">
        <f>HOUR(C2115)</f>
        <v>6</v>
      </c>
      <c t="str" s="27" r="F2115">
        <f>CONCATENATE("TAITsched:",(H2115*1000))</f>
        <v>TAITsched:20000</v>
      </c>
      <c s="18" r="G2115">
        <v>20</v>
      </c>
      <c s="8" r="H2115">
        <v>20</v>
      </c>
      <c s="36" r="I2115">
        <v>0</v>
      </c>
      <c t="str" s="27" r="J2115">
        <f>CONCATENATE("TAITbid:",(G2115*1000))</f>
        <v>TAITbid:20000</v>
      </c>
      <c t="str" s="27" r="K2115">
        <f>CONCATENATE("TAITUnscheduled:",(I2115*1000))</f>
        <v>TAITUnscheduled:0</v>
      </c>
      <c t="str" s="27" r="L2115">
        <f>CONCATENATE("TAITPlanned:",(N2115*1000))</f>
        <v>TAITPlanned:0</v>
      </c>
      <c t="str" s="27" r="M2115">
        <f>CONCATENATE("TAITSettled:",(P2115*1000))</f>
        <v>TAITSettled:20000</v>
      </c>
      <c s="36" r="N2115"/>
      <c s="34" r="O2115"/>
      <c s="8" r="P2115">
        <v>20</v>
      </c>
      <c s="17" r="Q2115"/>
      <c s="40" r="R2115"/>
      <c s="40" r="S2115"/>
      <c s="17" r="T2115"/>
      <c s="29" r="U2115">
        <f>(((20*AB2115)*AC2115)+(20*AA2115))*1</f>
        <v>0</v>
      </c>
      <c s="29" r="V2115">
        <f>IF((U2115=0),0,(S2115/U2115))</f>
        <v>0</v>
      </c>
      <c s="40" r="X2115">
        <f>(AA2115+AB2115)*AC2115</f>
        <v>0</v>
      </c>
      <c s="17" r="Y2115"/>
      <c s="31" r="AA2115"/>
      <c s="31" r="AB2115"/>
      <c s="31" r="AC2115"/>
      <c s="31" r="AD2115"/>
    </row>
    <row customHeight="1" r="2116" ht="12.0">
      <c s="19" r="A2116">
        <v>41818.0833333333</v>
      </c>
      <c s="23" r="B2116">
        <v>41818.125</v>
      </c>
      <c s="19" r="C2116">
        <f>A2116+TIME(5,0,0)</f>
        <v>41818.2916666667</v>
      </c>
      <c s="24" r="D2116">
        <f>DATE(YEAR(C2116),MONTH(C2116),DAY(C2116))</f>
        <v>41818</v>
      </c>
      <c s="27" r="E2116">
        <f>HOUR(C2116)</f>
        <v>7</v>
      </c>
      <c t="str" s="27" r="F2116">
        <f>CONCATENATE("TAITsched:",(H2116*1000))</f>
        <v>TAITsched:20000</v>
      </c>
      <c s="18" r="G2116">
        <v>20</v>
      </c>
      <c s="8" r="H2116">
        <v>20</v>
      </c>
      <c s="36" r="I2116">
        <v>0</v>
      </c>
      <c t="str" s="27" r="J2116">
        <f>CONCATENATE("TAITbid:",(G2116*1000))</f>
        <v>TAITbid:20000</v>
      </c>
      <c t="str" s="27" r="K2116">
        <f>CONCATENATE("TAITUnscheduled:",(I2116*1000))</f>
        <v>TAITUnscheduled:0</v>
      </c>
      <c t="str" s="27" r="L2116">
        <f>CONCATENATE("TAITPlanned:",(N2116*1000))</f>
        <v>TAITPlanned:0</v>
      </c>
      <c t="str" s="27" r="M2116">
        <f>CONCATENATE("TAITSettled:",(P2116*1000))</f>
        <v>TAITSettled:20000</v>
      </c>
      <c s="36" r="N2116"/>
      <c s="34" r="O2116"/>
      <c s="8" r="P2116">
        <v>20</v>
      </c>
      <c s="17" r="Q2116"/>
      <c s="40" r="R2116"/>
      <c s="40" r="S2116"/>
      <c s="17" r="T2116"/>
      <c s="29" r="U2116">
        <f>(((20*AB2116)*AC2116)+(20*AA2116))*1</f>
        <v>0</v>
      </c>
      <c s="29" r="V2116">
        <f>IF((U2116=0),0,(S2116/U2116))</f>
        <v>0</v>
      </c>
      <c s="40" r="X2116">
        <f>(AA2116+AB2116)*AC2116</f>
        <v>0</v>
      </c>
      <c s="17" r="Y2116"/>
      <c s="31" r="AA2116"/>
      <c s="31" r="AB2116"/>
      <c s="31" r="AC2116"/>
      <c s="31" r="AD2116"/>
    </row>
    <row customHeight="1" r="2117" ht="12.0">
      <c s="19" r="A2117">
        <v>41818.125</v>
      </c>
      <c s="23" r="B2117">
        <v>41818.1666666667</v>
      </c>
      <c s="19" r="C2117">
        <f>A2117+TIME(5,0,0)</f>
        <v>41818.3333333333</v>
      </c>
      <c s="24" r="D2117">
        <f>DATE(YEAR(C2117),MONTH(C2117),DAY(C2117))</f>
        <v>41818</v>
      </c>
      <c s="27" r="E2117">
        <f>HOUR(C2117)</f>
        <v>8</v>
      </c>
      <c t="str" s="27" r="F2117">
        <f>CONCATENATE("TAITsched:",(H2117*1000))</f>
        <v>TAITsched:20000</v>
      </c>
      <c s="18" r="G2117">
        <v>20</v>
      </c>
      <c s="8" r="H2117">
        <v>20</v>
      </c>
      <c s="36" r="I2117">
        <v>0</v>
      </c>
      <c t="str" s="27" r="J2117">
        <f>CONCATENATE("TAITbid:",(G2117*1000))</f>
        <v>TAITbid:20000</v>
      </c>
      <c t="str" s="27" r="K2117">
        <f>CONCATENATE("TAITUnscheduled:",(I2117*1000))</f>
        <v>TAITUnscheduled:0</v>
      </c>
      <c t="str" s="27" r="L2117">
        <f>CONCATENATE("TAITPlanned:",(N2117*1000))</f>
        <v>TAITPlanned:0</v>
      </c>
      <c t="str" s="27" r="M2117">
        <f>CONCATENATE("TAITSettled:",(P2117*1000))</f>
        <v>TAITSettled:20000</v>
      </c>
      <c s="36" r="N2117"/>
      <c s="34" r="O2117"/>
      <c s="8" r="P2117">
        <v>20</v>
      </c>
      <c s="17" r="Q2117"/>
      <c s="40" r="R2117"/>
      <c s="40" r="S2117"/>
      <c s="17" r="T2117"/>
      <c s="29" r="U2117">
        <f>(((20*AB2117)*AC2117)+(20*AA2117))*1</f>
        <v>0</v>
      </c>
      <c s="29" r="V2117">
        <f>IF((U2117=0),0,(S2117/U2117))</f>
        <v>0</v>
      </c>
      <c s="40" r="X2117">
        <f>(AA2117+AB2117)*AC2117</f>
        <v>0</v>
      </c>
      <c s="17" r="Y2117"/>
      <c s="31" r="AA2117"/>
      <c s="31" r="AB2117"/>
      <c s="31" r="AC2117"/>
      <c s="31" r="AD2117"/>
    </row>
    <row customHeight="1" r="2118" ht="12.0">
      <c s="19" r="A2118">
        <v>41818.1666666667</v>
      </c>
      <c s="23" r="B2118">
        <v>41818.2083333333</v>
      </c>
      <c s="19" r="C2118">
        <f>A2118+TIME(5,0,0)</f>
        <v>41818.375</v>
      </c>
      <c s="24" r="D2118">
        <f>DATE(YEAR(C2118),MONTH(C2118),DAY(C2118))</f>
        <v>41818</v>
      </c>
      <c s="27" r="E2118">
        <f>HOUR(C2118)</f>
        <v>9</v>
      </c>
      <c t="str" s="27" r="F2118">
        <f>CONCATENATE("TAITsched:",(H2118*1000))</f>
        <v>TAITsched:20000</v>
      </c>
      <c s="18" r="G2118">
        <v>20</v>
      </c>
      <c s="8" r="H2118">
        <v>20</v>
      </c>
      <c s="36" r="I2118">
        <v>0</v>
      </c>
      <c t="str" s="27" r="J2118">
        <f>CONCATENATE("TAITbid:",(G2118*1000))</f>
        <v>TAITbid:20000</v>
      </c>
      <c t="str" s="27" r="K2118">
        <f>CONCATENATE("TAITUnscheduled:",(I2118*1000))</f>
        <v>TAITUnscheduled:0</v>
      </c>
      <c t="str" s="27" r="L2118">
        <f>CONCATENATE("TAITPlanned:",(N2118*1000))</f>
        <v>TAITPlanned:0</v>
      </c>
      <c t="str" s="27" r="M2118">
        <f>CONCATENATE("TAITSettled:",(P2118*1000))</f>
        <v>TAITSettled:20000</v>
      </c>
      <c s="36" r="N2118"/>
      <c s="34" r="O2118"/>
      <c s="8" r="P2118">
        <v>20</v>
      </c>
      <c s="17" r="Q2118"/>
      <c s="40" r="R2118"/>
      <c s="40" r="S2118"/>
      <c s="17" r="T2118"/>
      <c s="29" r="U2118">
        <f>(((20*AB2118)*AC2118)+(20*AA2118))*1</f>
        <v>0</v>
      </c>
      <c s="29" r="V2118">
        <f>IF((U2118=0),0,(S2118/U2118))</f>
        <v>0</v>
      </c>
      <c s="40" r="X2118">
        <f>(AA2118+AB2118)*AC2118</f>
        <v>0</v>
      </c>
      <c s="17" r="Y2118"/>
      <c s="31" r="AA2118"/>
      <c s="31" r="AB2118"/>
      <c s="31" r="AC2118"/>
      <c s="31" r="AD2118"/>
    </row>
    <row customHeight="1" r="2119" ht="12.0">
      <c s="19" r="A2119">
        <v>41818.2083333333</v>
      </c>
      <c s="23" r="B2119">
        <v>41818.25</v>
      </c>
      <c s="19" r="C2119">
        <f>A2119+TIME(5,0,0)</f>
        <v>41818.4166666667</v>
      </c>
      <c s="24" r="D2119">
        <f>DATE(YEAR(C2119),MONTH(C2119),DAY(C2119))</f>
        <v>41818</v>
      </c>
      <c s="27" r="E2119">
        <f>HOUR(C2119)</f>
        <v>10</v>
      </c>
      <c t="str" s="27" r="F2119">
        <f>CONCATENATE("TAITsched:",(H2119*1000))</f>
        <v>TAITsched:20000</v>
      </c>
      <c s="18" r="G2119">
        <v>20</v>
      </c>
      <c s="8" r="H2119">
        <v>20</v>
      </c>
      <c s="36" r="I2119">
        <v>0</v>
      </c>
      <c t="str" s="27" r="J2119">
        <f>CONCATENATE("TAITbid:",(G2119*1000))</f>
        <v>TAITbid:20000</v>
      </c>
      <c t="str" s="27" r="K2119">
        <f>CONCATENATE("TAITUnscheduled:",(I2119*1000))</f>
        <v>TAITUnscheduled:0</v>
      </c>
      <c t="str" s="27" r="L2119">
        <f>CONCATENATE("TAITPlanned:",(N2119*1000))</f>
        <v>TAITPlanned:0</v>
      </c>
      <c t="str" s="27" r="M2119">
        <f>CONCATENATE("TAITSettled:",(P2119*1000))</f>
        <v>TAITSettled:20000</v>
      </c>
      <c s="36" r="N2119"/>
      <c s="34" r="O2119"/>
      <c s="8" r="P2119">
        <v>20</v>
      </c>
      <c s="17" r="Q2119"/>
      <c s="40" r="R2119"/>
      <c s="40" r="S2119"/>
      <c s="17" r="T2119"/>
      <c s="29" r="U2119">
        <f>(((20*AB2119)*AC2119)+(20*AA2119))*1</f>
        <v>0</v>
      </c>
      <c s="29" r="V2119">
        <f>IF((U2119=0),0,(S2119/U2119))</f>
        <v>0</v>
      </c>
      <c s="40" r="X2119">
        <f>(AA2119+AB2119)*AC2119</f>
        <v>0</v>
      </c>
      <c s="17" r="Y2119"/>
      <c s="31" r="AA2119"/>
      <c s="31" r="AB2119"/>
      <c s="31" r="AC2119"/>
      <c s="31" r="AD2119"/>
    </row>
    <row customHeight="1" r="2120" ht="12.0">
      <c s="19" r="A2120">
        <v>41818.25</v>
      </c>
      <c s="23" r="B2120">
        <v>41818.2916666667</v>
      </c>
      <c s="19" r="C2120">
        <f>A2120+TIME(5,0,0)</f>
        <v>41818.4583333333</v>
      </c>
      <c s="24" r="D2120">
        <f>DATE(YEAR(C2120),MONTH(C2120),DAY(C2120))</f>
        <v>41818</v>
      </c>
      <c s="27" r="E2120">
        <f>HOUR(C2120)</f>
        <v>11</v>
      </c>
      <c t="str" s="27" r="F2120">
        <f>CONCATENATE("TAITsched:",(H2120*1000))</f>
        <v>TAITsched:20000</v>
      </c>
      <c s="18" r="G2120">
        <v>20</v>
      </c>
      <c s="8" r="H2120">
        <v>20</v>
      </c>
      <c s="36" r="I2120">
        <v>0</v>
      </c>
      <c t="str" s="27" r="J2120">
        <f>CONCATENATE("TAITbid:",(G2120*1000))</f>
        <v>TAITbid:20000</v>
      </c>
      <c t="str" s="27" r="K2120">
        <f>CONCATENATE("TAITUnscheduled:",(I2120*1000))</f>
        <v>TAITUnscheduled:0</v>
      </c>
      <c t="str" s="27" r="L2120">
        <f>CONCATENATE("TAITPlanned:",(N2120*1000))</f>
        <v>TAITPlanned:0</v>
      </c>
      <c t="str" s="27" r="M2120">
        <f>CONCATENATE("TAITSettled:",(P2120*1000))</f>
        <v>TAITSettled:20000</v>
      </c>
      <c s="36" r="N2120"/>
      <c s="34" r="O2120"/>
      <c s="8" r="P2120">
        <v>20</v>
      </c>
      <c s="17" r="Q2120"/>
      <c s="40" r="R2120"/>
      <c s="40" r="S2120"/>
      <c s="17" r="T2120"/>
      <c s="29" r="U2120">
        <f>(((20*AB2120)*AC2120)+(20*AA2120))*1</f>
        <v>0</v>
      </c>
      <c s="29" r="V2120">
        <f>IF((U2120=0),0,(S2120/U2120))</f>
        <v>0</v>
      </c>
      <c s="40" r="X2120">
        <f>(AA2120+AB2120)*AC2120</f>
        <v>0</v>
      </c>
      <c s="17" r="Y2120"/>
      <c s="31" r="AA2120"/>
      <c s="31" r="AB2120"/>
      <c s="31" r="AC2120"/>
      <c s="31" r="AD2120"/>
    </row>
    <row customHeight="1" r="2121" ht="12.0">
      <c s="19" r="A2121">
        <v>41818.2916666667</v>
      </c>
      <c s="23" r="B2121">
        <v>41818.3333333333</v>
      </c>
      <c s="19" r="C2121">
        <f>A2121+TIME(5,0,0)</f>
        <v>41818.5</v>
      </c>
      <c s="24" r="D2121">
        <f>DATE(YEAR(C2121),MONTH(C2121),DAY(C2121))</f>
        <v>41818</v>
      </c>
      <c s="27" r="E2121">
        <f>HOUR(C2121)</f>
        <v>12</v>
      </c>
      <c t="str" s="27" r="F2121">
        <f>CONCATENATE("TAITsched:",(H2121*1000))</f>
        <v>TAITsched:20000</v>
      </c>
      <c s="18" r="G2121">
        <v>20</v>
      </c>
      <c s="8" r="H2121">
        <v>20</v>
      </c>
      <c s="36" r="I2121">
        <v>0</v>
      </c>
      <c t="str" s="27" r="J2121">
        <f>CONCATENATE("TAITbid:",(G2121*1000))</f>
        <v>TAITbid:20000</v>
      </c>
      <c t="str" s="27" r="K2121">
        <f>CONCATENATE("TAITUnscheduled:",(I2121*1000))</f>
        <v>TAITUnscheduled:0</v>
      </c>
      <c t="str" s="27" r="L2121">
        <f>CONCATENATE("TAITPlanned:",(N2121*1000))</f>
        <v>TAITPlanned:0</v>
      </c>
      <c t="str" s="27" r="M2121">
        <f>CONCATENATE("TAITSettled:",(P2121*1000))</f>
        <v>TAITSettled:20000</v>
      </c>
      <c s="36" r="N2121"/>
      <c s="34" r="O2121"/>
      <c s="8" r="P2121">
        <v>20</v>
      </c>
      <c s="17" r="Q2121"/>
      <c s="40" r="R2121"/>
      <c s="40" r="S2121"/>
      <c s="17" r="T2121"/>
      <c s="29" r="U2121">
        <f>(((20*AB2121)*AC2121)+(20*AA2121))*1</f>
        <v>0</v>
      </c>
      <c s="29" r="V2121">
        <f>IF((U2121=0),0,(S2121/U2121))</f>
        <v>0</v>
      </c>
      <c s="40" r="X2121">
        <f>(AA2121+AB2121)*AC2121</f>
        <v>0</v>
      </c>
      <c s="17" r="Y2121"/>
      <c s="31" r="AA2121"/>
      <c s="31" r="AB2121"/>
      <c s="31" r="AC2121"/>
      <c s="31" r="AD2121"/>
    </row>
    <row customHeight="1" r="2122" ht="12.0">
      <c s="19" r="A2122">
        <v>41818.3333333333</v>
      </c>
      <c s="23" r="B2122">
        <v>41818.375</v>
      </c>
      <c s="19" r="C2122">
        <f>A2122+TIME(5,0,0)</f>
        <v>41818.5416666667</v>
      </c>
      <c s="24" r="D2122">
        <f>DATE(YEAR(C2122),MONTH(C2122),DAY(C2122))</f>
        <v>41818</v>
      </c>
      <c s="27" r="E2122">
        <f>HOUR(C2122)</f>
        <v>13</v>
      </c>
      <c t="str" s="27" r="F2122">
        <f>CONCATENATE("TAITsched:",(H2122*1000))</f>
        <v>TAITsched:20000</v>
      </c>
      <c s="18" r="G2122">
        <v>20</v>
      </c>
      <c s="8" r="H2122">
        <v>20</v>
      </c>
      <c s="36" r="I2122">
        <v>0</v>
      </c>
      <c t="str" s="27" r="J2122">
        <f>CONCATENATE("TAITbid:",(G2122*1000))</f>
        <v>TAITbid:20000</v>
      </c>
      <c t="str" s="27" r="K2122">
        <f>CONCATENATE("TAITUnscheduled:",(I2122*1000))</f>
        <v>TAITUnscheduled:0</v>
      </c>
      <c t="str" s="27" r="L2122">
        <f>CONCATENATE("TAITPlanned:",(N2122*1000))</f>
        <v>TAITPlanned:0</v>
      </c>
      <c t="str" s="27" r="M2122">
        <f>CONCATENATE("TAITSettled:",(P2122*1000))</f>
        <v>TAITSettled:20000</v>
      </c>
      <c s="36" r="N2122"/>
      <c s="34" r="O2122"/>
      <c s="8" r="P2122">
        <v>20</v>
      </c>
      <c s="17" r="Q2122"/>
      <c s="40" r="R2122"/>
      <c s="40" r="S2122"/>
      <c s="17" r="T2122"/>
      <c s="29" r="U2122">
        <f>(((20*AB2122)*AC2122)+(20*AA2122))*1</f>
        <v>0</v>
      </c>
      <c s="29" r="V2122">
        <f>IF((U2122=0),0,(S2122/U2122))</f>
        <v>0</v>
      </c>
      <c s="40" r="X2122">
        <f>(AA2122+AB2122)*AC2122</f>
        <v>0</v>
      </c>
      <c s="17" r="Y2122"/>
      <c s="31" r="AA2122"/>
      <c s="31" r="AB2122"/>
      <c s="31" r="AC2122"/>
      <c s="31" r="AD2122"/>
    </row>
    <row customHeight="1" r="2123" ht="12.0">
      <c s="19" r="A2123">
        <v>41818.375</v>
      </c>
      <c s="23" r="B2123">
        <v>41818.4166666667</v>
      </c>
      <c s="19" r="C2123">
        <f>A2123+TIME(5,0,0)</f>
        <v>41818.5833333333</v>
      </c>
      <c s="24" r="D2123">
        <f>DATE(YEAR(C2123),MONTH(C2123),DAY(C2123))</f>
        <v>41818</v>
      </c>
      <c s="27" r="E2123">
        <f>HOUR(C2123)</f>
        <v>14</v>
      </c>
      <c t="str" s="27" r="F2123">
        <f>CONCATENATE("TAITsched:",(H2123*1000))</f>
        <v>TAITsched:20000</v>
      </c>
      <c s="18" r="G2123">
        <v>20</v>
      </c>
      <c s="8" r="H2123">
        <v>20</v>
      </c>
      <c s="36" r="I2123">
        <v>0</v>
      </c>
      <c t="str" s="27" r="J2123">
        <f>CONCATENATE("TAITbid:",(G2123*1000))</f>
        <v>TAITbid:20000</v>
      </c>
      <c t="str" s="27" r="K2123">
        <f>CONCATENATE("TAITUnscheduled:",(I2123*1000))</f>
        <v>TAITUnscheduled:0</v>
      </c>
      <c t="str" s="27" r="L2123">
        <f>CONCATENATE("TAITPlanned:",(N2123*1000))</f>
        <v>TAITPlanned:0</v>
      </c>
      <c t="str" s="27" r="M2123">
        <f>CONCATENATE("TAITSettled:",(P2123*1000))</f>
        <v>TAITSettled:20000</v>
      </c>
      <c s="36" r="N2123"/>
      <c s="34" r="O2123"/>
      <c s="8" r="P2123">
        <v>20</v>
      </c>
      <c s="17" r="Q2123"/>
      <c s="40" r="R2123"/>
      <c s="40" r="S2123"/>
      <c s="17" r="T2123"/>
      <c s="29" r="U2123">
        <f>(((20*AB2123)*AC2123)+(20*AA2123))*1</f>
        <v>0</v>
      </c>
      <c s="29" r="V2123">
        <f>IF((U2123=0),0,(S2123/U2123))</f>
        <v>0</v>
      </c>
      <c s="40" r="X2123">
        <f>(AA2123+AB2123)*AC2123</f>
        <v>0</v>
      </c>
      <c s="17" r="Y2123"/>
      <c s="31" r="AA2123"/>
      <c s="31" r="AB2123"/>
      <c s="31" r="AC2123"/>
      <c s="31" r="AD2123"/>
    </row>
    <row customHeight="1" r="2124" ht="12.0">
      <c s="19" r="A2124">
        <v>41818.4166666667</v>
      </c>
      <c s="23" r="B2124">
        <v>41818.4583333333</v>
      </c>
      <c s="19" r="C2124">
        <f>A2124+TIME(5,0,0)</f>
        <v>41818.625</v>
      </c>
      <c s="24" r="D2124">
        <f>DATE(YEAR(C2124),MONTH(C2124),DAY(C2124))</f>
        <v>41818</v>
      </c>
      <c s="27" r="E2124">
        <f>HOUR(C2124)</f>
        <v>15</v>
      </c>
      <c t="str" s="27" r="F2124">
        <f>CONCATENATE("TAITsched:",(H2124*1000))</f>
        <v>TAITsched:20000</v>
      </c>
      <c s="18" r="G2124">
        <v>20</v>
      </c>
      <c s="8" r="H2124">
        <v>20</v>
      </c>
      <c s="36" r="I2124">
        <v>0</v>
      </c>
      <c t="str" s="27" r="J2124">
        <f>CONCATENATE("TAITbid:",(G2124*1000))</f>
        <v>TAITbid:20000</v>
      </c>
      <c t="str" s="27" r="K2124">
        <f>CONCATENATE("TAITUnscheduled:",(I2124*1000))</f>
        <v>TAITUnscheduled:0</v>
      </c>
      <c t="str" s="27" r="L2124">
        <f>CONCATENATE("TAITPlanned:",(N2124*1000))</f>
        <v>TAITPlanned:0</v>
      </c>
      <c t="str" s="27" r="M2124">
        <f>CONCATENATE("TAITSettled:",(P2124*1000))</f>
        <v>TAITSettled:20000</v>
      </c>
      <c s="36" r="N2124"/>
      <c s="34" r="O2124"/>
      <c s="8" r="P2124">
        <v>20</v>
      </c>
      <c s="17" r="Q2124"/>
      <c s="40" r="R2124"/>
      <c s="40" r="S2124"/>
      <c s="17" r="T2124"/>
      <c s="29" r="U2124">
        <f>(((20*AB2124)*AC2124)+(20*AA2124))*1</f>
        <v>0</v>
      </c>
      <c s="29" r="V2124">
        <f>IF((U2124=0),0,(S2124/U2124))</f>
        <v>0</v>
      </c>
      <c s="40" r="X2124">
        <f>(AA2124+AB2124)*AC2124</f>
        <v>0</v>
      </c>
      <c s="17" r="Y2124"/>
      <c s="31" r="AA2124"/>
      <c s="31" r="AB2124"/>
      <c s="31" r="AC2124"/>
      <c s="31" r="AD2124"/>
    </row>
    <row customHeight="1" r="2125" ht="12.0">
      <c s="19" r="A2125">
        <v>41818.4583333333</v>
      </c>
      <c s="23" r="B2125">
        <v>41818.5</v>
      </c>
      <c s="19" r="C2125">
        <f>A2125+TIME(5,0,0)</f>
        <v>41818.6666666667</v>
      </c>
      <c s="24" r="D2125">
        <f>DATE(YEAR(C2125),MONTH(C2125),DAY(C2125))</f>
        <v>41818</v>
      </c>
      <c s="27" r="E2125">
        <f>HOUR(C2125)</f>
        <v>16</v>
      </c>
      <c t="str" s="27" r="F2125">
        <f>CONCATENATE("TAITsched:",(H2125*1000))</f>
        <v>TAITsched:20000</v>
      </c>
      <c s="18" r="G2125">
        <v>20</v>
      </c>
      <c s="8" r="H2125">
        <v>20</v>
      </c>
      <c s="36" r="I2125">
        <v>0</v>
      </c>
      <c t="str" s="27" r="J2125">
        <f>CONCATENATE("TAITbid:",(G2125*1000))</f>
        <v>TAITbid:20000</v>
      </c>
      <c t="str" s="27" r="K2125">
        <f>CONCATENATE("TAITUnscheduled:",(I2125*1000))</f>
        <v>TAITUnscheduled:0</v>
      </c>
      <c t="str" s="27" r="L2125">
        <f>CONCATENATE("TAITPlanned:",(N2125*1000))</f>
        <v>TAITPlanned:0</v>
      </c>
      <c t="str" s="27" r="M2125">
        <f>CONCATENATE("TAITSettled:",(P2125*1000))</f>
        <v>TAITSettled:20000</v>
      </c>
      <c s="36" r="N2125"/>
      <c s="34" r="O2125"/>
      <c s="8" r="P2125">
        <v>20</v>
      </c>
      <c s="17" r="Q2125"/>
      <c s="40" r="R2125"/>
      <c s="40" r="S2125"/>
      <c s="17" r="T2125"/>
      <c s="29" r="U2125">
        <f>(((20*AB2125)*AC2125)+(20*AA2125))*1</f>
        <v>0</v>
      </c>
      <c s="29" r="V2125">
        <f>IF((U2125=0),0,(S2125/U2125))</f>
        <v>0</v>
      </c>
      <c s="40" r="X2125">
        <f>(AA2125+AB2125)*AC2125</f>
        <v>0</v>
      </c>
      <c s="17" r="Y2125"/>
      <c s="31" r="AA2125"/>
      <c s="31" r="AB2125"/>
      <c s="31" r="AC2125"/>
      <c s="31" r="AD2125"/>
    </row>
    <row customHeight="1" r="2126" ht="12.0">
      <c s="19" r="A2126">
        <v>41818.5</v>
      </c>
      <c s="23" r="B2126">
        <v>41818.5416666667</v>
      </c>
      <c s="19" r="C2126">
        <f>A2126+TIME(5,0,0)</f>
        <v>41818.7083333333</v>
      </c>
      <c s="24" r="D2126">
        <f>DATE(YEAR(C2126),MONTH(C2126),DAY(C2126))</f>
        <v>41818</v>
      </c>
      <c s="27" r="E2126">
        <f>HOUR(C2126)</f>
        <v>17</v>
      </c>
      <c t="str" s="27" r="F2126">
        <f>CONCATENATE("TAITsched:",(H2126*1000))</f>
        <v>TAITsched:20000</v>
      </c>
      <c s="18" r="G2126">
        <v>20</v>
      </c>
      <c s="8" r="H2126">
        <v>20</v>
      </c>
      <c s="36" r="I2126">
        <v>0</v>
      </c>
      <c t="str" s="27" r="J2126">
        <f>CONCATENATE("TAITbid:",(G2126*1000))</f>
        <v>TAITbid:20000</v>
      </c>
      <c t="str" s="27" r="K2126">
        <f>CONCATENATE("TAITUnscheduled:",(I2126*1000))</f>
        <v>TAITUnscheduled:0</v>
      </c>
      <c t="str" s="27" r="L2126">
        <f>CONCATENATE("TAITPlanned:",(N2126*1000))</f>
        <v>TAITPlanned:0</v>
      </c>
      <c t="str" s="27" r="M2126">
        <f>CONCATENATE("TAITSettled:",(P2126*1000))</f>
        <v>TAITSettled:20000</v>
      </c>
      <c s="36" r="N2126"/>
      <c s="34" r="O2126"/>
      <c s="8" r="P2126">
        <v>20</v>
      </c>
      <c s="17" r="Q2126"/>
      <c s="40" r="R2126"/>
      <c s="40" r="S2126"/>
      <c s="17" r="T2126"/>
      <c s="29" r="U2126">
        <f>(((20*AB2126)*AC2126)+(20*AA2126))*1</f>
        <v>0</v>
      </c>
      <c s="29" r="V2126">
        <f>IF((U2126=0),0,(S2126/U2126))</f>
        <v>0</v>
      </c>
      <c s="40" r="X2126">
        <f>(AA2126+AB2126)*AC2126</f>
        <v>0</v>
      </c>
      <c s="17" r="Y2126"/>
      <c s="31" r="AA2126"/>
      <c s="31" r="AB2126"/>
      <c s="31" r="AC2126"/>
      <c s="31" r="AD2126"/>
    </row>
    <row customHeight="1" r="2127" ht="12.0">
      <c s="19" r="A2127">
        <v>41818.5416666667</v>
      </c>
      <c s="23" r="B2127">
        <v>41818.5833333333</v>
      </c>
      <c s="19" r="C2127">
        <f>A2127+TIME(5,0,0)</f>
        <v>41818.75</v>
      </c>
      <c s="24" r="D2127">
        <f>DATE(YEAR(C2127),MONTH(C2127),DAY(C2127))</f>
        <v>41818</v>
      </c>
      <c s="27" r="E2127">
        <f>HOUR(C2127)</f>
        <v>18</v>
      </c>
      <c t="str" s="27" r="F2127">
        <f>CONCATENATE("TAITsched:",(H2127*1000))</f>
        <v>TAITsched:20000</v>
      </c>
      <c s="18" r="G2127">
        <v>20</v>
      </c>
      <c s="8" r="H2127">
        <v>20</v>
      </c>
      <c s="36" r="I2127">
        <v>0</v>
      </c>
      <c t="str" s="27" r="J2127">
        <f>CONCATENATE("TAITbid:",(G2127*1000))</f>
        <v>TAITbid:20000</v>
      </c>
      <c t="str" s="27" r="K2127">
        <f>CONCATENATE("TAITUnscheduled:",(I2127*1000))</f>
        <v>TAITUnscheduled:0</v>
      </c>
      <c t="str" s="27" r="L2127">
        <f>CONCATENATE("TAITPlanned:",(N2127*1000))</f>
        <v>TAITPlanned:0</v>
      </c>
      <c t="str" s="27" r="M2127">
        <f>CONCATENATE("TAITSettled:",(P2127*1000))</f>
        <v>TAITSettled:20000</v>
      </c>
      <c s="36" r="N2127"/>
      <c s="34" r="O2127"/>
      <c s="8" r="P2127">
        <v>20</v>
      </c>
      <c s="17" r="Q2127"/>
      <c s="40" r="R2127"/>
      <c s="40" r="S2127"/>
      <c s="17" r="T2127"/>
      <c s="29" r="U2127">
        <f>(((20*AB2127)*AC2127)+(20*AA2127))*1</f>
        <v>0</v>
      </c>
      <c s="29" r="V2127">
        <f>IF((U2127=0),0,(S2127/U2127))</f>
        <v>0</v>
      </c>
      <c s="40" r="X2127">
        <f>(AA2127+AB2127)*AC2127</f>
        <v>0</v>
      </c>
      <c s="17" r="Y2127"/>
      <c s="31" r="AA2127"/>
      <c s="31" r="AB2127"/>
      <c s="31" r="AC2127"/>
      <c s="31" r="AD2127"/>
    </row>
    <row customHeight="1" r="2128" ht="12.0">
      <c s="19" r="A2128">
        <v>41818.5833333333</v>
      </c>
      <c s="23" r="B2128">
        <v>41818.625</v>
      </c>
      <c s="19" r="C2128">
        <f>A2128+TIME(5,0,0)</f>
        <v>41818.7916666667</v>
      </c>
      <c s="24" r="D2128">
        <f>DATE(YEAR(C2128),MONTH(C2128),DAY(C2128))</f>
        <v>41818</v>
      </c>
      <c s="27" r="E2128">
        <f>HOUR(C2128)</f>
        <v>19</v>
      </c>
      <c t="str" s="27" r="F2128">
        <f>CONCATENATE("TAITsched:",(H2128*1000))</f>
        <v>TAITsched:20000</v>
      </c>
      <c s="18" r="G2128">
        <v>20</v>
      </c>
      <c s="8" r="H2128">
        <v>20</v>
      </c>
      <c s="36" r="I2128">
        <v>0</v>
      </c>
      <c t="str" s="27" r="J2128">
        <f>CONCATENATE("TAITbid:",(G2128*1000))</f>
        <v>TAITbid:20000</v>
      </c>
      <c t="str" s="27" r="K2128">
        <f>CONCATENATE("TAITUnscheduled:",(I2128*1000))</f>
        <v>TAITUnscheduled:0</v>
      </c>
      <c t="str" s="27" r="L2128">
        <f>CONCATENATE("TAITPlanned:",(N2128*1000))</f>
        <v>TAITPlanned:0</v>
      </c>
      <c t="str" s="27" r="M2128">
        <f>CONCATENATE("TAITSettled:",(P2128*1000))</f>
        <v>TAITSettled:20000</v>
      </c>
      <c s="36" r="N2128"/>
      <c s="34" r="O2128"/>
      <c s="8" r="P2128">
        <v>20</v>
      </c>
      <c s="17" r="Q2128"/>
      <c s="40" r="R2128"/>
      <c s="40" r="S2128"/>
      <c s="17" r="T2128"/>
      <c s="29" r="U2128">
        <f>(((20*AB2128)*AC2128)+(20*AA2128))*1</f>
        <v>0</v>
      </c>
      <c s="29" r="V2128">
        <f>IF((U2128=0),0,(S2128/U2128))</f>
        <v>0</v>
      </c>
      <c s="40" r="X2128">
        <f>(AA2128+AB2128)*AC2128</f>
        <v>0</v>
      </c>
      <c s="17" r="Y2128"/>
      <c s="31" r="AA2128"/>
      <c s="31" r="AB2128"/>
      <c s="31" r="AC2128"/>
      <c s="31" r="AD2128"/>
    </row>
    <row customHeight="1" r="2129" ht="12.0">
      <c s="19" r="A2129">
        <v>41818.625</v>
      </c>
      <c s="23" r="B2129">
        <v>41818.6666666667</v>
      </c>
      <c s="19" r="C2129">
        <f>A2129+TIME(5,0,0)</f>
        <v>41818.8333333333</v>
      </c>
      <c s="24" r="D2129">
        <f>DATE(YEAR(C2129),MONTH(C2129),DAY(C2129))</f>
        <v>41818</v>
      </c>
      <c s="27" r="E2129">
        <f>HOUR(C2129)</f>
        <v>20</v>
      </c>
      <c t="str" s="27" r="F2129">
        <f>CONCATENATE("TAITsched:",(H2129*1000))</f>
        <v>TAITsched:20000</v>
      </c>
      <c s="18" r="G2129">
        <v>20</v>
      </c>
      <c s="8" r="H2129">
        <v>20</v>
      </c>
      <c s="36" r="I2129">
        <v>0</v>
      </c>
      <c t="str" s="27" r="J2129">
        <f>CONCATENATE("TAITbid:",(G2129*1000))</f>
        <v>TAITbid:20000</v>
      </c>
      <c t="str" s="27" r="K2129">
        <f>CONCATENATE("TAITUnscheduled:",(I2129*1000))</f>
        <v>TAITUnscheduled:0</v>
      </c>
      <c t="str" s="27" r="L2129">
        <f>CONCATENATE("TAITPlanned:",(N2129*1000))</f>
        <v>TAITPlanned:0</v>
      </c>
      <c t="str" s="27" r="M2129">
        <f>CONCATENATE("TAITSettled:",(P2129*1000))</f>
        <v>TAITSettled:20000</v>
      </c>
      <c s="36" r="N2129"/>
      <c s="34" r="O2129"/>
      <c s="8" r="P2129">
        <v>20</v>
      </c>
      <c s="17" r="Q2129"/>
      <c s="40" r="R2129"/>
      <c s="40" r="S2129"/>
      <c s="17" r="T2129"/>
      <c s="29" r="U2129">
        <f>(((20*AB2129)*AC2129)+(20*AA2129))*1</f>
        <v>0</v>
      </c>
      <c s="29" r="V2129">
        <f>IF((U2129=0),0,(S2129/U2129))</f>
        <v>0</v>
      </c>
      <c s="40" r="X2129">
        <f>(AA2129+AB2129)*AC2129</f>
        <v>0</v>
      </c>
      <c s="17" r="Y2129"/>
      <c s="31" r="AA2129"/>
      <c s="31" r="AB2129"/>
      <c s="31" r="AC2129"/>
      <c s="31" r="AD2129"/>
    </row>
    <row customHeight="1" r="2130" ht="12.0">
      <c s="19" r="A2130">
        <v>41818.6666666667</v>
      </c>
      <c s="23" r="B2130">
        <v>41818.7083333333</v>
      </c>
      <c s="19" r="C2130">
        <f>A2130+TIME(5,0,0)</f>
        <v>41818.875</v>
      </c>
      <c s="24" r="D2130">
        <f>DATE(YEAR(C2130),MONTH(C2130),DAY(C2130))</f>
        <v>41818</v>
      </c>
      <c s="27" r="E2130">
        <f>HOUR(C2130)</f>
        <v>21</v>
      </c>
      <c t="str" s="27" r="F2130">
        <f>CONCATENATE("TAITsched:",(H2130*1000))</f>
        <v>TAITsched:20000</v>
      </c>
      <c s="18" r="G2130">
        <v>20</v>
      </c>
      <c s="8" r="H2130">
        <v>20</v>
      </c>
      <c s="36" r="I2130">
        <v>0</v>
      </c>
      <c t="str" s="27" r="J2130">
        <f>CONCATENATE("TAITbid:",(G2130*1000))</f>
        <v>TAITbid:20000</v>
      </c>
      <c t="str" s="27" r="K2130">
        <f>CONCATENATE("TAITUnscheduled:",(I2130*1000))</f>
        <v>TAITUnscheduled:0</v>
      </c>
      <c t="str" s="27" r="L2130">
        <f>CONCATENATE("TAITPlanned:",(N2130*1000))</f>
        <v>TAITPlanned:0</v>
      </c>
      <c t="str" s="27" r="M2130">
        <f>CONCATENATE("TAITSettled:",(P2130*1000))</f>
        <v>TAITSettled:20000</v>
      </c>
      <c s="36" r="N2130"/>
      <c s="34" r="O2130"/>
      <c s="8" r="P2130">
        <v>20</v>
      </c>
      <c s="17" r="Q2130"/>
      <c s="40" r="R2130"/>
      <c s="40" r="S2130"/>
      <c s="17" r="T2130"/>
      <c s="29" r="U2130">
        <f>(((20*AB2130)*AC2130)+(20*AA2130))*1</f>
        <v>0</v>
      </c>
      <c s="29" r="V2130">
        <f>IF((U2130=0),0,(S2130/U2130))</f>
        <v>0</v>
      </c>
      <c s="40" r="X2130">
        <f>(AA2130+AB2130)*AC2130</f>
        <v>0</v>
      </c>
      <c s="17" r="Y2130"/>
      <c s="31" r="AA2130"/>
      <c s="31" r="AB2130"/>
      <c s="31" r="AC2130"/>
      <c s="31" r="AD2130"/>
    </row>
    <row customHeight="1" r="2131" ht="12.0">
      <c s="19" r="A2131">
        <v>41818.7083333333</v>
      </c>
      <c s="23" r="B2131">
        <v>41818.75</v>
      </c>
      <c s="19" r="C2131">
        <f>A2131+TIME(5,0,0)</f>
        <v>41818.9166666667</v>
      </c>
      <c s="24" r="D2131">
        <f>DATE(YEAR(C2131),MONTH(C2131),DAY(C2131))</f>
        <v>41818</v>
      </c>
      <c s="27" r="E2131">
        <f>HOUR(C2131)</f>
        <v>22</v>
      </c>
      <c t="str" s="27" r="F2131">
        <f>CONCATENATE("TAITsched:",(H2131*1000))</f>
        <v>TAITsched:20000</v>
      </c>
      <c s="18" r="G2131">
        <v>20</v>
      </c>
      <c s="8" r="H2131">
        <v>20</v>
      </c>
      <c s="36" r="I2131">
        <v>0</v>
      </c>
      <c t="str" s="27" r="J2131">
        <f>CONCATENATE("TAITbid:",(G2131*1000))</f>
        <v>TAITbid:20000</v>
      </c>
      <c t="str" s="27" r="K2131">
        <f>CONCATENATE("TAITUnscheduled:",(I2131*1000))</f>
        <v>TAITUnscheduled:0</v>
      </c>
      <c t="str" s="27" r="L2131">
        <f>CONCATENATE("TAITPlanned:",(N2131*1000))</f>
        <v>TAITPlanned:0</v>
      </c>
      <c t="str" s="27" r="M2131">
        <f>CONCATENATE("TAITSettled:",(P2131*1000))</f>
        <v>TAITSettled:20000</v>
      </c>
      <c s="36" r="N2131"/>
      <c s="34" r="O2131"/>
      <c s="8" r="P2131">
        <v>20</v>
      </c>
      <c s="17" r="Q2131"/>
      <c s="40" r="R2131"/>
      <c s="40" r="S2131"/>
      <c s="17" r="T2131"/>
      <c s="29" r="U2131">
        <f>(((20*AB2131)*AC2131)+(20*AA2131))*1</f>
        <v>0</v>
      </c>
      <c s="29" r="V2131">
        <f>IF((U2131=0),0,(S2131/U2131))</f>
        <v>0</v>
      </c>
      <c s="40" r="X2131">
        <f>(AA2131+AB2131)*AC2131</f>
        <v>0</v>
      </c>
      <c s="17" r="Y2131"/>
      <c s="31" r="AA2131"/>
      <c s="31" r="AB2131"/>
      <c s="31" r="AC2131"/>
      <c s="31" r="AD2131"/>
    </row>
    <row customHeight="1" r="2132" ht="12.0">
      <c s="19" r="A2132">
        <v>41818.75</v>
      </c>
      <c s="23" r="B2132">
        <v>41818.7916666667</v>
      </c>
      <c s="19" r="C2132">
        <f>A2132+TIME(5,0,0)</f>
        <v>41818.9583333333</v>
      </c>
      <c s="24" r="D2132">
        <f>DATE(YEAR(C2132),MONTH(C2132),DAY(C2132))</f>
        <v>41818</v>
      </c>
      <c s="27" r="E2132">
        <f>HOUR(C2132)</f>
        <v>23</v>
      </c>
      <c t="str" s="27" r="F2132">
        <f>CONCATENATE("TAITsched:",(H2132*1000))</f>
        <v>TAITsched:20000</v>
      </c>
      <c s="18" r="G2132">
        <v>20</v>
      </c>
      <c s="8" r="H2132">
        <v>20</v>
      </c>
      <c s="36" r="I2132">
        <v>0</v>
      </c>
      <c t="str" s="27" r="J2132">
        <f>CONCATENATE("TAITbid:",(G2132*1000))</f>
        <v>TAITbid:20000</v>
      </c>
      <c t="str" s="27" r="K2132">
        <f>CONCATENATE("TAITUnscheduled:",(I2132*1000))</f>
        <v>TAITUnscheduled:0</v>
      </c>
      <c t="str" s="27" r="L2132">
        <f>CONCATENATE("TAITPlanned:",(N2132*1000))</f>
        <v>TAITPlanned:0</v>
      </c>
      <c t="str" s="27" r="M2132">
        <f>CONCATENATE("TAITSettled:",(P2132*1000))</f>
        <v>TAITSettled:20000</v>
      </c>
      <c s="36" r="N2132"/>
      <c s="34" r="O2132"/>
      <c s="8" r="P2132">
        <v>20</v>
      </c>
      <c s="17" r="Q2132"/>
      <c s="40" r="R2132"/>
      <c s="40" r="S2132"/>
      <c s="17" r="T2132"/>
      <c s="29" r="U2132">
        <f>(((20*AB2132)*AC2132)+(20*AA2132))*1</f>
        <v>0</v>
      </c>
      <c s="29" r="V2132">
        <f>IF((U2132=0),0,(S2132/U2132))</f>
        <v>0</v>
      </c>
      <c s="40" r="X2132">
        <f>(AA2132+AB2132)*AC2132</f>
        <v>0</v>
      </c>
      <c s="17" r="Y2132"/>
      <c s="31" r="AA2132"/>
      <c s="31" r="AB2132"/>
      <c s="31" r="AC2132"/>
      <c s="31" r="AD2132"/>
    </row>
    <row customHeight="1" r="2133" ht="12.0">
      <c s="19" r="A2133">
        <v>41818.7916666667</v>
      </c>
      <c s="23" r="B2133">
        <v>41818.8333333333</v>
      </c>
      <c s="19" r="C2133">
        <f>A2133+TIME(5,0,0)</f>
        <v>41819</v>
      </c>
      <c s="24" r="D2133">
        <f>DATE(YEAR(C2133),MONTH(C2133),DAY(C2133))</f>
        <v>41819</v>
      </c>
      <c s="27" r="E2133">
        <f>HOUR(C2133)</f>
        <v>0</v>
      </c>
      <c t="str" s="27" r="F2133">
        <f>CONCATENATE("TAITsched:",(H2133*1000))</f>
        <v>TAITsched:20000</v>
      </c>
      <c s="18" r="G2133">
        <v>20</v>
      </c>
      <c s="8" r="H2133">
        <v>20</v>
      </c>
      <c s="36" r="I2133">
        <v>0</v>
      </c>
      <c t="str" s="27" r="J2133">
        <f>CONCATENATE("TAITbid:",(G2133*1000))</f>
        <v>TAITbid:20000</v>
      </c>
      <c t="str" s="27" r="K2133">
        <f>CONCATENATE("TAITUnscheduled:",(I2133*1000))</f>
        <v>TAITUnscheduled:0</v>
      </c>
      <c t="str" s="27" r="L2133">
        <f>CONCATENATE("TAITPlanned:",(N2133*1000))</f>
        <v>TAITPlanned:0</v>
      </c>
      <c t="str" s="27" r="M2133">
        <f>CONCATENATE("TAITSettled:",(P2133*1000))</f>
        <v>TAITSettled:20000</v>
      </c>
      <c s="36" r="N2133"/>
      <c s="34" r="O2133"/>
      <c s="8" r="P2133">
        <v>20</v>
      </c>
      <c s="17" r="Q2133"/>
      <c s="40" r="R2133"/>
      <c s="40" r="S2133"/>
      <c s="17" r="T2133"/>
      <c s="29" r="U2133">
        <f>(((20*AB2133)*AC2133)+(20*AA2133))*1</f>
        <v>0</v>
      </c>
      <c s="29" r="V2133">
        <f>IF((U2133=0),0,(S2133/U2133))</f>
        <v>0</v>
      </c>
      <c s="40" r="X2133">
        <f>(AA2133+AB2133)*AC2133</f>
        <v>0</v>
      </c>
      <c s="17" r="Y2133"/>
      <c s="31" r="AA2133"/>
      <c s="31" r="AB2133"/>
      <c s="31" r="AC2133"/>
      <c s="31" r="AD2133"/>
    </row>
    <row customHeight="1" r="2134" ht="12.0">
      <c s="19" r="A2134">
        <v>41818.8333333333</v>
      </c>
      <c s="23" r="B2134">
        <v>41818.875</v>
      </c>
      <c s="19" r="C2134">
        <f>A2134+TIME(5,0,0)</f>
        <v>41819.0416666667</v>
      </c>
      <c s="24" r="D2134">
        <f>DATE(YEAR(C2134),MONTH(C2134),DAY(C2134))</f>
        <v>41819</v>
      </c>
      <c s="27" r="E2134">
        <f>HOUR(C2134)</f>
        <v>1</v>
      </c>
      <c t="str" s="27" r="F2134">
        <f>CONCATENATE("TAITsched:",(H2134*1000))</f>
        <v>TAITsched:20000</v>
      </c>
      <c s="18" r="G2134">
        <v>20</v>
      </c>
      <c s="8" r="H2134">
        <v>20</v>
      </c>
      <c s="36" r="I2134">
        <v>0</v>
      </c>
      <c t="str" s="27" r="J2134">
        <f>CONCATENATE("TAITbid:",(G2134*1000))</f>
        <v>TAITbid:20000</v>
      </c>
      <c t="str" s="27" r="K2134">
        <f>CONCATENATE("TAITUnscheduled:",(I2134*1000))</f>
        <v>TAITUnscheduled:0</v>
      </c>
      <c t="str" s="27" r="L2134">
        <f>CONCATENATE("TAITPlanned:",(N2134*1000))</f>
        <v>TAITPlanned:0</v>
      </c>
      <c t="str" s="27" r="M2134">
        <f>CONCATENATE("TAITSettled:",(P2134*1000))</f>
        <v>TAITSettled:20000</v>
      </c>
      <c s="36" r="N2134"/>
      <c s="34" r="O2134"/>
      <c s="8" r="P2134">
        <v>20</v>
      </c>
      <c s="17" r="Q2134"/>
      <c s="40" r="R2134"/>
      <c s="40" r="S2134"/>
      <c s="17" r="T2134"/>
      <c s="29" r="U2134">
        <f>(((20*AB2134)*AC2134)+(20*AA2134))*1</f>
        <v>0</v>
      </c>
      <c s="29" r="V2134">
        <f>IF((U2134=0),0,(S2134/U2134))</f>
        <v>0</v>
      </c>
      <c s="40" r="X2134">
        <f>(AA2134+AB2134)*AC2134</f>
        <v>0</v>
      </c>
      <c s="17" r="Y2134"/>
      <c s="31" r="AA2134"/>
      <c s="31" r="AB2134"/>
      <c s="31" r="AC2134"/>
      <c s="31" r="AD2134"/>
    </row>
    <row customHeight="1" r="2135" ht="12.0">
      <c s="19" r="A2135">
        <v>41818.875</v>
      </c>
      <c s="23" r="B2135">
        <v>41818.9166666667</v>
      </c>
      <c s="19" r="C2135">
        <f>A2135+TIME(5,0,0)</f>
        <v>41819.0833333333</v>
      </c>
      <c s="24" r="D2135">
        <f>DATE(YEAR(C2135),MONTH(C2135),DAY(C2135))</f>
        <v>41819</v>
      </c>
      <c s="27" r="E2135">
        <f>HOUR(C2135)</f>
        <v>2</v>
      </c>
      <c t="str" s="27" r="F2135">
        <f>CONCATENATE("TAITsched:",(H2135*1000))</f>
        <v>TAITsched:20000</v>
      </c>
      <c s="18" r="G2135">
        <v>20</v>
      </c>
      <c s="8" r="H2135">
        <v>20</v>
      </c>
      <c s="36" r="I2135">
        <v>0</v>
      </c>
      <c t="str" s="27" r="J2135">
        <f>CONCATENATE("TAITbid:",(G2135*1000))</f>
        <v>TAITbid:20000</v>
      </c>
      <c t="str" s="27" r="K2135">
        <f>CONCATENATE("TAITUnscheduled:",(I2135*1000))</f>
        <v>TAITUnscheduled:0</v>
      </c>
      <c t="str" s="27" r="L2135">
        <f>CONCATENATE("TAITPlanned:",(N2135*1000))</f>
        <v>TAITPlanned:0</v>
      </c>
      <c t="str" s="27" r="M2135">
        <f>CONCATENATE("TAITSettled:",(P2135*1000))</f>
        <v>TAITSettled:20000</v>
      </c>
      <c s="36" r="N2135"/>
      <c s="34" r="O2135"/>
      <c s="8" r="P2135">
        <v>20</v>
      </c>
      <c s="17" r="Q2135"/>
      <c s="40" r="R2135"/>
      <c s="40" r="S2135"/>
      <c s="17" r="T2135"/>
      <c s="29" r="U2135">
        <f>(((20*AB2135)*AC2135)+(20*AA2135))*1</f>
        <v>0</v>
      </c>
      <c s="29" r="V2135">
        <f>IF((U2135=0),0,(S2135/U2135))</f>
        <v>0</v>
      </c>
      <c s="40" r="X2135">
        <f>(AA2135+AB2135)*AC2135</f>
        <v>0</v>
      </c>
      <c s="17" r="Y2135"/>
      <c s="31" r="AA2135"/>
      <c s="31" r="AB2135"/>
      <c s="31" r="AC2135"/>
      <c s="31" r="AD2135"/>
    </row>
    <row customHeight="1" r="2136" ht="12.0">
      <c s="19" r="A2136">
        <v>41818.9166666667</v>
      </c>
      <c s="23" r="B2136">
        <v>41818.9583333333</v>
      </c>
      <c s="19" r="C2136">
        <f>A2136+TIME(5,0,0)</f>
        <v>41819.125</v>
      </c>
      <c s="24" r="D2136">
        <f>DATE(YEAR(C2136),MONTH(C2136),DAY(C2136))</f>
        <v>41819</v>
      </c>
      <c s="27" r="E2136">
        <f>HOUR(C2136)</f>
        <v>3</v>
      </c>
      <c t="str" s="27" r="F2136">
        <f>CONCATENATE("TAITsched:",(H2136*1000))</f>
        <v>TAITsched:20000</v>
      </c>
      <c s="18" r="G2136">
        <v>20</v>
      </c>
      <c s="8" r="H2136">
        <v>20</v>
      </c>
      <c s="36" r="I2136">
        <v>0</v>
      </c>
      <c t="str" s="27" r="J2136">
        <f>CONCATENATE("TAITbid:",(G2136*1000))</f>
        <v>TAITbid:20000</v>
      </c>
      <c t="str" s="27" r="K2136">
        <f>CONCATENATE("TAITUnscheduled:",(I2136*1000))</f>
        <v>TAITUnscheduled:0</v>
      </c>
      <c t="str" s="27" r="L2136">
        <f>CONCATENATE("TAITPlanned:",(N2136*1000))</f>
        <v>TAITPlanned:0</v>
      </c>
      <c t="str" s="27" r="M2136">
        <f>CONCATENATE("TAITSettled:",(P2136*1000))</f>
        <v>TAITSettled:20000</v>
      </c>
      <c s="36" r="N2136"/>
      <c s="34" r="O2136"/>
      <c s="8" r="P2136">
        <v>20</v>
      </c>
      <c s="17" r="Q2136"/>
      <c s="40" r="R2136"/>
      <c s="40" r="S2136"/>
      <c s="17" r="T2136"/>
      <c s="29" r="U2136">
        <f>(((20*AB2136)*AC2136)+(20*AA2136))*1</f>
        <v>0</v>
      </c>
      <c s="29" r="V2136">
        <f>IF((U2136=0),0,(S2136/U2136))</f>
        <v>0</v>
      </c>
      <c s="40" r="X2136">
        <f>(AA2136+AB2136)*AC2136</f>
        <v>0</v>
      </c>
      <c s="17" r="Y2136"/>
      <c s="31" r="AA2136"/>
      <c s="31" r="AB2136"/>
      <c s="31" r="AC2136"/>
      <c s="31" r="AD2136"/>
    </row>
    <row customHeight="1" r="2137" ht="12.0">
      <c s="19" r="A2137">
        <v>41818.9583333333</v>
      </c>
      <c s="23" r="B2137">
        <v>41819</v>
      </c>
      <c s="19" r="C2137">
        <f>A2137+TIME(5,0,0)</f>
        <v>41819.1666666667</v>
      </c>
      <c s="24" r="D2137">
        <f>DATE(YEAR(C2137),MONTH(C2137),DAY(C2137))</f>
        <v>41819</v>
      </c>
      <c s="27" r="E2137">
        <f>HOUR(C2137)</f>
        <v>4</v>
      </c>
      <c t="str" s="27" r="F2137">
        <f>CONCATENATE("TAITsched:",(H2137*1000))</f>
        <v>TAITsched:20000</v>
      </c>
      <c s="18" r="G2137">
        <v>20</v>
      </c>
      <c s="8" r="H2137">
        <v>20</v>
      </c>
      <c s="36" r="I2137">
        <v>0</v>
      </c>
      <c t="str" s="27" r="J2137">
        <f>CONCATENATE("TAITbid:",(G2137*1000))</f>
        <v>TAITbid:20000</v>
      </c>
      <c t="str" s="27" r="K2137">
        <f>CONCATENATE("TAITUnscheduled:",(I2137*1000))</f>
        <v>TAITUnscheduled:0</v>
      </c>
      <c t="str" s="27" r="L2137">
        <f>CONCATENATE("TAITPlanned:",(N2137*1000))</f>
        <v>TAITPlanned:0</v>
      </c>
      <c t="str" s="27" r="M2137">
        <f>CONCATENATE("TAITSettled:",(P2137*1000))</f>
        <v>TAITSettled:20000</v>
      </c>
      <c s="36" r="N2137"/>
      <c s="34" r="O2137"/>
      <c s="8" r="P2137">
        <v>20</v>
      </c>
      <c s="17" r="Q2137"/>
      <c s="40" r="R2137"/>
      <c s="40" r="S2137"/>
      <c s="17" r="T2137"/>
      <c s="29" r="U2137">
        <f>(((20*AB2137)*AC2137)+(20*AA2137))*1</f>
        <v>0</v>
      </c>
      <c s="29" r="V2137">
        <f>IF((U2137=0),0,(S2137/U2137))</f>
        <v>0</v>
      </c>
      <c s="40" r="X2137">
        <f>(AA2137+AB2137)*AC2137</f>
        <v>0</v>
      </c>
      <c s="17" r="Y2137"/>
      <c s="31" r="AA2137"/>
      <c s="31" r="AB2137"/>
      <c s="31" r="AC2137"/>
      <c s="31" r="AD2137"/>
    </row>
    <row customHeight="1" r="2138" ht="12.0">
      <c s="19" r="A2138">
        <v>41819</v>
      </c>
      <c s="23" r="B2138">
        <v>41819.0416666667</v>
      </c>
      <c s="19" r="C2138">
        <f>A2138+TIME(5,0,0)</f>
        <v>41819.2083333333</v>
      </c>
      <c s="24" r="D2138">
        <f>DATE(YEAR(C2138),MONTH(C2138),DAY(C2138))</f>
        <v>41819</v>
      </c>
      <c s="27" r="E2138">
        <f>HOUR(C2138)</f>
        <v>5</v>
      </c>
      <c t="str" s="27" r="F2138">
        <f>CONCATENATE("TAITsched:",(H2138*1000))</f>
        <v>TAITsched:20000</v>
      </c>
      <c s="18" r="G2138">
        <v>20</v>
      </c>
      <c s="8" r="H2138">
        <v>20</v>
      </c>
      <c s="36" r="I2138">
        <v>0</v>
      </c>
      <c t="str" s="27" r="J2138">
        <f>CONCATENATE("TAITbid:",(G2138*1000))</f>
        <v>TAITbid:20000</v>
      </c>
      <c t="str" s="27" r="K2138">
        <f>CONCATENATE("TAITUnscheduled:",(I2138*1000))</f>
        <v>TAITUnscheduled:0</v>
      </c>
      <c t="str" s="27" r="L2138">
        <f>CONCATENATE("TAITPlanned:",(N2138*1000))</f>
        <v>TAITPlanned:0</v>
      </c>
      <c t="str" s="27" r="M2138">
        <f>CONCATENATE("TAITSettled:",(P2138*1000))</f>
        <v>TAITSettled:20000</v>
      </c>
      <c s="36" r="N2138"/>
      <c s="34" r="O2138"/>
      <c s="8" r="P2138">
        <v>20</v>
      </c>
      <c s="17" r="Q2138"/>
      <c s="40" r="R2138"/>
      <c s="40" r="S2138"/>
      <c s="17" r="T2138"/>
      <c s="29" r="U2138">
        <f>(((20*AB2138)*AC2138)+(20*AA2138))*1</f>
        <v>0</v>
      </c>
      <c s="29" r="V2138">
        <f>IF((U2138=0),0,(S2138/U2138))</f>
        <v>0</v>
      </c>
      <c s="40" r="X2138">
        <f>(AA2138+AB2138)*AC2138</f>
        <v>0</v>
      </c>
      <c s="17" r="Y2138"/>
      <c s="31" r="AA2138"/>
      <c s="31" r="AB2138"/>
      <c s="31" r="AC2138"/>
      <c s="31" r="AD2138"/>
    </row>
    <row customHeight="1" r="2139" ht="12.0">
      <c s="19" r="A2139">
        <v>41819.0416666667</v>
      </c>
      <c s="23" r="B2139">
        <v>41819.0833333333</v>
      </c>
      <c s="19" r="C2139">
        <f>A2139+TIME(5,0,0)</f>
        <v>41819.25</v>
      </c>
      <c s="24" r="D2139">
        <f>DATE(YEAR(C2139),MONTH(C2139),DAY(C2139))</f>
        <v>41819</v>
      </c>
      <c s="27" r="E2139">
        <f>HOUR(C2139)</f>
        <v>6</v>
      </c>
      <c t="str" s="27" r="F2139">
        <f>CONCATENATE("TAITsched:",(H2139*1000))</f>
        <v>TAITsched:20000</v>
      </c>
      <c s="18" r="G2139">
        <v>20</v>
      </c>
      <c s="8" r="H2139">
        <v>20</v>
      </c>
      <c s="36" r="I2139">
        <v>0</v>
      </c>
      <c t="str" s="27" r="J2139">
        <f>CONCATENATE("TAITbid:",(G2139*1000))</f>
        <v>TAITbid:20000</v>
      </c>
      <c t="str" s="27" r="K2139">
        <f>CONCATENATE("TAITUnscheduled:",(I2139*1000))</f>
        <v>TAITUnscheduled:0</v>
      </c>
      <c t="str" s="27" r="L2139">
        <f>CONCATENATE("TAITPlanned:",(N2139*1000))</f>
        <v>TAITPlanned:0</v>
      </c>
      <c t="str" s="27" r="M2139">
        <f>CONCATENATE("TAITSettled:",(P2139*1000))</f>
        <v>TAITSettled:20000</v>
      </c>
      <c s="36" r="N2139"/>
      <c s="34" r="O2139"/>
      <c s="8" r="P2139">
        <v>20</v>
      </c>
      <c s="17" r="Q2139"/>
      <c s="40" r="R2139"/>
      <c s="40" r="S2139"/>
      <c s="17" r="T2139"/>
      <c s="29" r="U2139">
        <f>(((20*AB2139)*AC2139)+(20*AA2139))*1</f>
        <v>0</v>
      </c>
      <c s="29" r="V2139">
        <f>IF((U2139=0),0,(S2139/U2139))</f>
        <v>0</v>
      </c>
      <c s="40" r="X2139">
        <f>(AA2139+AB2139)*AC2139</f>
        <v>0</v>
      </c>
      <c s="17" r="Y2139"/>
      <c s="31" r="AA2139"/>
      <c s="31" r="AB2139"/>
      <c s="31" r="AC2139"/>
      <c s="31" r="AD2139"/>
    </row>
    <row customHeight="1" r="2140" ht="12.0">
      <c s="19" r="A2140">
        <v>41819.0833333333</v>
      </c>
      <c s="23" r="B2140">
        <v>41819.125</v>
      </c>
      <c s="19" r="C2140">
        <f>A2140+TIME(5,0,0)</f>
        <v>41819.2916666667</v>
      </c>
      <c s="24" r="D2140">
        <f>DATE(YEAR(C2140),MONTH(C2140),DAY(C2140))</f>
        <v>41819</v>
      </c>
      <c s="27" r="E2140">
        <f>HOUR(C2140)</f>
        <v>7</v>
      </c>
      <c t="str" s="27" r="F2140">
        <f>CONCATENATE("TAITsched:",(H2140*1000))</f>
        <v>TAITsched:20000</v>
      </c>
      <c s="18" r="G2140">
        <v>20</v>
      </c>
      <c s="8" r="H2140">
        <v>20</v>
      </c>
      <c s="36" r="I2140">
        <v>0</v>
      </c>
      <c t="str" s="27" r="J2140">
        <f>CONCATENATE("TAITbid:",(G2140*1000))</f>
        <v>TAITbid:20000</v>
      </c>
      <c t="str" s="27" r="K2140">
        <f>CONCATENATE("TAITUnscheduled:",(I2140*1000))</f>
        <v>TAITUnscheduled:0</v>
      </c>
      <c t="str" s="27" r="L2140">
        <f>CONCATENATE("TAITPlanned:",(N2140*1000))</f>
        <v>TAITPlanned:0</v>
      </c>
      <c t="str" s="27" r="M2140">
        <f>CONCATENATE("TAITSettled:",(P2140*1000))</f>
        <v>TAITSettled:20000</v>
      </c>
      <c s="36" r="N2140"/>
      <c s="34" r="O2140"/>
      <c s="8" r="P2140">
        <v>20</v>
      </c>
      <c s="17" r="Q2140"/>
      <c s="40" r="R2140"/>
      <c s="40" r="S2140"/>
      <c s="17" r="T2140"/>
      <c s="29" r="U2140">
        <f>(((20*AB2140)*AC2140)+(20*AA2140))*1</f>
        <v>0</v>
      </c>
      <c s="29" r="V2140">
        <f>IF((U2140=0),0,(S2140/U2140))</f>
        <v>0</v>
      </c>
      <c s="40" r="X2140">
        <f>(AA2140+AB2140)*AC2140</f>
        <v>0</v>
      </c>
      <c s="17" r="Y2140"/>
      <c s="31" r="AA2140"/>
      <c s="31" r="AB2140"/>
      <c s="31" r="AC2140"/>
      <c s="31" r="AD2140"/>
    </row>
    <row customHeight="1" r="2141" ht="12.0">
      <c s="19" r="A2141">
        <v>41819.125</v>
      </c>
      <c s="23" r="B2141">
        <v>41819.1666666667</v>
      </c>
      <c s="19" r="C2141">
        <f>A2141+TIME(5,0,0)</f>
        <v>41819.3333333333</v>
      </c>
      <c s="24" r="D2141">
        <f>DATE(YEAR(C2141),MONTH(C2141),DAY(C2141))</f>
        <v>41819</v>
      </c>
      <c s="27" r="E2141">
        <f>HOUR(C2141)</f>
        <v>8</v>
      </c>
      <c t="str" s="27" r="F2141">
        <f>CONCATENATE("TAITsched:",(H2141*1000))</f>
        <v>TAITsched:20000</v>
      </c>
      <c s="18" r="G2141">
        <v>20</v>
      </c>
      <c s="8" r="H2141">
        <v>20</v>
      </c>
      <c s="36" r="I2141">
        <v>0</v>
      </c>
      <c t="str" s="27" r="J2141">
        <f>CONCATENATE("TAITbid:",(G2141*1000))</f>
        <v>TAITbid:20000</v>
      </c>
      <c t="str" s="27" r="K2141">
        <f>CONCATENATE("TAITUnscheduled:",(I2141*1000))</f>
        <v>TAITUnscheduled:0</v>
      </c>
      <c t="str" s="27" r="L2141">
        <f>CONCATENATE("TAITPlanned:",(N2141*1000))</f>
        <v>TAITPlanned:0</v>
      </c>
      <c t="str" s="27" r="M2141">
        <f>CONCATENATE("TAITSettled:",(P2141*1000))</f>
        <v>TAITSettled:20000</v>
      </c>
      <c s="36" r="N2141"/>
      <c s="34" r="O2141"/>
      <c s="8" r="P2141">
        <v>20</v>
      </c>
      <c s="17" r="Q2141"/>
      <c s="40" r="R2141"/>
      <c s="40" r="S2141"/>
      <c s="17" r="T2141"/>
      <c s="29" r="U2141">
        <f>(((20*AB2141)*AC2141)+(20*AA2141))*1</f>
        <v>0</v>
      </c>
      <c s="29" r="V2141">
        <f>IF((U2141=0),0,(S2141/U2141))</f>
        <v>0</v>
      </c>
      <c s="40" r="X2141">
        <f>(AA2141+AB2141)*AC2141</f>
        <v>0</v>
      </c>
      <c s="17" r="Y2141"/>
      <c s="31" r="AA2141"/>
      <c s="31" r="AB2141"/>
      <c s="31" r="AC2141"/>
      <c s="31" r="AD2141"/>
    </row>
    <row customHeight="1" r="2142" ht="12.0">
      <c s="19" r="A2142">
        <v>41819.1666666667</v>
      </c>
      <c s="23" r="B2142">
        <v>41819.2083333333</v>
      </c>
      <c s="19" r="C2142">
        <f>A2142+TIME(5,0,0)</f>
        <v>41819.375</v>
      </c>
      <c s="24" r="D2142">
        <f>DATE(YEAR(C2142),MONTH(C2142),DAY(C2142))</f>
        <v>41819</v>
      </c>
      <c s="27" r="E2142">
        <f>HOUR(C2142)</f>
        <v>9</v>
      </c>
      <c t="str" s="27" r="F2142">
        <f>CONCATENATE("TAITsched:",(H2142*1000))</f>
        <v>TAITsched:20000</v>
      </c>
      <c s="18" r="G2142">
        <v>20</v>
      </c>
      <c s="8" r="H2142">
        <v>20</v>
      </c>
      <c s="36" r="I2142">
        <v>0</v>
      </c>
      <c t="str" s="27" r="J2142">
        <f>CONCATENATE("TAITbid:",(G2142*1000))</f>
        <v>TAITbid:20000</v>
      </c>
      <c t="str" s="27" r="K2142">
        <f>CONCATENATE("TAITUnscheduled:",(I2142*1000))</f>
        <v>TAITUnscheduled:0</v>
      </c>
      <c t="str" s="27" r="L2142">
        <f>CONCATENATE("TAITPlanned:",(N2142*1000))</f>
        <v>TAITPlanned:0</v>
      </c>
      <c t="str" s="27" r="M2142">
        <f>CONCATENATE("TAITSettled:",(P2142*1000))</f>
        <v>TAITSettled:20000</v>
      </c>
      <c s="36" r="N2142"/>
      <c s="34" r="O2142"/>
      <c s="8" r="P2142">
        <v>20</v>
      </c>
      <c s="17" r="Q2142"/>
      <c s="40" r="R2142"/>
      <c s="40" r="S2142"/>
      <c s="17" r="T2142"/>
      <c s="29" r="U2142">
        <f>(((20*AB2142)*AC2142)+(20*AA2142))*1</f>
        <v>0</v>
      </c>
      <c s="29" r="V2142">
        <f>IF((U2142=0),0,(S2142/U2142))</f>
        <v>0</v>
      </c>
      <c s="40" r="X2142">
        <f>(AA2142+AB2142)*AC2142</f>
        <v>0</v>
      </c>
      <c s="17" r="Y2142"/>
      <c s="31" r="AA2142"/>
      <c s="31" r="AB2142"/>
      <c s="31" r="AC2142"/>
      <c s="31" r="AD2142"/>
    </row>
    <row customHeight="1" r="2143" ht="12.0">
      <c s="19" r="A2143">
        <v>41819.2083333333</v>
      </c>
      <c s="23" r="B2143">
        <v>41819.25</v>
      </c>
      <c s="19" r="C2143">
        <f>A2143+TIME(5,0,0)</f>
        <v>41819.4166666667</v>
      </c>
      <c s="24" r="D2143">
        <f>DATE(YEAR(C2143),MONTH(C2143),DAY(C2143))</f>
        <v>41819</v>
      </c>
      <c s="27" r="E2143">
        <f>HOUR(C2143)</f>
        <v>10</v>
      </c>
      <c t="str" s="27" r="F2143">
        <f>CONCATENATE("TAITsched:",(H2143*1000))</f>
        <v>TAITsched:20000</v>
      </c>
      <c s="18" r="G2143">
        <v>20</v>
      </c>
      <c s="8" r="H2143">
        <v>20</v>
      </c>
      <c s="36" r="I2143">
        <v>0</v>
      </c>
      <c t="str" s="27" r="J2143">
        <f>CONCATENATE("TAITbid:",(G2143*1000))</f>
        <v>TAITbid:20000</v>
      </c>
      <c t="str" s="27" r="K2143">
        <f>CONCATENATE("TAITUnscheduled:",(I2143*1000))</f>
        <v>TAITUnscheduled:0</v>
      </c>
      <c t="str" s="27" r="L2143">
        <f>CONCATENATE("TAITPlanned:",(N2143*1000))</f>
        <v>TAITPlanned:0</v>
      </c>
      <c t="str" s="27" r="M2143">
        <f>CONCATENATE("TAITSettled:",(P2143*1000))</f>
        <v>TAITSettled:20000</v>
      </c>
      <c s="36" r="N2143"/>
      <c s="34" r="O2143"/>
      <c s="8" r="P2143">
        <v>20</v>
      </c>
      <c s="17" r="Q2143"/>
      <c s="40" r="R2143"/>
      <c s="40" r="S2143"/>
      <c s="17" r="T2143"/>
      <c s="29" r="U2143">
        <f>(((20*AB2143)*AC2143)+(20*AA2143))*1</f>
        <v>0</v>
      </c>
      <c s="29" r="V2143">
        <f>IF((U2143=0),0,(S2143/U2143))</f>
        <v>0</v>
      </c>
      <c s="40" r="X2143">
        <f>(AA2143+AB2143)*AC2143</f>
        <v>0</v>
      </c>
      <c s="17" r="Y2143"/>
      <c s="31" r="AA2143"/>
      <c s="31" r="AB2143"/>
      <c s="31" r="AC2143"/>
      <c s="31" r="AD2143"/>
    </row>
    <row customHeight="1" r="2144" ht="12.0">
      <c s="19" r="A2144">
        <v>41819.25</v>
      </c>
      <c s="23" r="B2144">
        <v>41819.2916666667</v>
      </c>
      <c s="19" r="C2144">
        <f>A2144+TIME(5,0,0)</f>
        <v>41819.4583333333</v>
      </c>
      <c s="24" r="D2144">
        <f>DATE(YEAR(C2144),MONTH(C2144),DAY(C2144))</f>
        <v>41819</v>
      </c>
      <c s="27" r="E2144">
        <f>HOUR(C2144)</f>
        <v>11</v>
      </c>
      <c t="str" s="27" r="F2144">
        <f>CONCATENATE("TAITsched:",(H2144*1000))</f>
        <v>TAITsched:20000</v>
      </c>
      <c s="18" r="G2144">
        <v>20</v>
      </c>
      <c s="8" r="H2144">
        <v>20</v>
      </c>
      <c s="36" r="I2144">
        <v>0</v>
      </c>
      <c t="str" s="27" r="J2144">
        <f>CONCATENATE("TAITbid:",(G2144*1000))</f>
        <v>TAITbid:20000</v>
      </c>
      <c t="str" s="27" r="K2144">
        <f>CONCATENATE("TAITUnscheduled:",(I2144*1000))</f>
        <v>TAITUnscheduled:0</v>
      </c>
      <c t="str" s="27" r="L2144">
        <f>CONCATENATE("TAITPlanned:",(N2144*1000))</f>
        <v>TAITPlanned:0</v>
      </c>
      <c t="str" s="27" r="M2144">
        <f>CONCATENATE("TAITSettled:",(P2144*1000))</f>
        <v>TAITSettled:20000</v>
      </c>
      <c s="36" r="N2144"/>
      <c s="34" r="O2144"/>
      <c s="8" r="P2144">
        <v>20</v>
      </c>
      <c s="17" r="Q2144"/>
      <c s="40" r="R2144"/>
      <c s="40" r="S2144"/>
      <c s="17" r="T2144"/>
      <c s="29" r="U2144">
        <f>(((20*AB2144)*AC2144)+(20*AA2144))*1</f>
        <v>0</v>
      </c>
      <c s="29" r="V2144">
        <f>IF((U2144=0),0,(S2144/U2144))</f>
        <v>0</v>
      </c>
      <c s="40" r="X2144">
        <f>(AA2144+AB2144)*AC2144</f>
        <v>0</v>
      </c>
      <c s="17" r="Y2144"/>
      <c s="31" r="AA2144"/>
      <c s="31" r="AB2144"/>
      <c s="31" r="AC2144"/>
      <c s="31" r="AD2144"/>
    </row>
    <row customHeight="1" r="2145" ht="12.0">
      <c s="19" r="A2145">
        <v>41819.2916666667</v>
      </c>
      <c s="23" r="B2145">
        <v>41819.3333333333</v>
      </c>
      <c s="19" r="C2145">
        <f>A2145+TIME(5,0,0)</f>
        <v>41819.5</v>
      </c>
      <c s="24" r="D2145">
        <f>DATE(YEAR(C2145),MONTH(C2145),DAY(C2145))</f>
        <v>41819</v>
      </c>
      <c s="27" r="E2145">
        <f>HOUR(C2145)</f>
        <v>12</v>
      </c>
      <c t="str" s="27" r="F2145">
        <f>CONCATENATE("TAITsched:",(H2145*1000))</f>
        <v>TAITsched:20000</v>
      </c>
      <c s="18" r="G2145">
        <v>20</v>
      </c>
      <c s="8" r="H2145">
        <v>20</v>
      </c>
      <c s="36" r="I2145">
        <v>0</v>
      </c>
      <c t="str" s="27" r="J2145">
        <f>CONCATENATE("TAITbid:",(G2145*1000))</f>
        <v>TAITbid:20000</v>
      </c>
      <c t="str" s="27" r="K2145">
        <f>CONCATENATE("TAITUnscheduled:",(I2145*1000))</f>
        <v>TAITUnscheduled:0</v>
      </c>
      <c t="str" s="27" r="L2145">
        <f>CONCATENATE("TAITPlanned:",(N2145*1000))</f>
        <v>TAITPlanned:0</v>
      </c>
      <c t="str" s="27" r="M2145">
        <f>CONCATENATE("TAITSettled:",(P2145*1000))</f>
        <v>TAITSettled:20000</v>
      </c>
      <c s="36" r="N2145"/>
      <c s="34" r="O2145"/>
      <c s="8" r="P2145">
        <v>20</v>
      </c>
      <c s="17" r="Q2145"/>
      <c s="40" r="R2145"/>
      <c s="40" r="S2145"/>
      <c s="17" r="T2145"/>
      <c s="29" r="U2145">
        <f>(((20*AB2145)*AC2145)+(20*AA2145))*1</f>
        <v>0</v>
      </c>
      <c s="29" r="V2145">
        <f>IF((U2145=0),0,(S2145/U2145))</f>
        <v>0</v>
      </c>
      <c s="40" r="X2145">
        <f>(AA2145+AB2145)*AC2145</f>
        <v>0</v>
      </c>
      <c s="17" r="Y2145"/>
      <c s="31" r="AA2145"/>
      <c s="31" r="AB2145"/>
      <c s="31" r="AC2145"/>
      <c s="31" r="AD2145"/>
    </row>
    <row customHeight="1" r="2146" ht="12.0">
      <c s="19" r="A2146">
        <v>41819.3333333333</v>
      </c>
      <c s="23" r="B2146">
        <v>41819.375</v>
      </c>
      <c s="19" r="C2146">
        <f>A2146+TIME(5,0,0)</f>
        <v>41819.5416666667</v>
      </c>
      <c s="24" r="D2146">
        <f>DATE(YEAR(C2146),MONTH(C2146),DAY(C2146))</f>
        <v>41819</v>
      </c>
      <c s="27" r="E2146">
        <f>HOUR(C2146)</f>
        <v>13</v>
      </c>
      <c t="str" s="27" r="F2146">
        <f>CONCATENATE("TAITsched:",(H2146*1000))</f>
        <v>TAITsched:20000</v>
      </c>
      <c s="18" r="G2146">
        <v>20</v>
      </c>
      <c s="8" r="H2146">
        <v>20</v>
      </c>
      <c s="36" r="I2146">
        <v>0</v>
      </c>
      <c t="str" s="27" r="J2146">
        <f>CONCATENATE("TAITbid:",(G2146*1000))</f>
        <v>TAITbid:20000</v>
      </c>
      <c t="str" s="27" r="K2146">
        <f>CONCATENATE("TAITUnscheduled:",(I2146*1000))</f>
        <v>TAITUnscheduled:0</v>
      </c>
      <c t="str" s="27" r="L2146">
        <f>CONCATENATE("TAITPlanned:",(N2146*1000))</f>
        <v>TAITPlanned:0</v>
      </c>
      <c t="str" s="27" r="M2146">
        <f>CONCATENATE("TAITSettled:",(P2146*1000))</f>
        <v>TAITSettled:20000</v>
      </c>
      <c s="36" r="N2146"/>
      <c s="34" r="O2146"/>
      <c s="8" r="P2146">
        <v>20</v>
      </c>
      <c s="17" r="Q2146"/>
      <c s="40" r="R2146"/>
      <c s="40" r="S2146"/>
      <c s="17" r="T2146"/>
      <c s="29" r="U2146">
        <f>(((20*AB2146)*AC2146)+(20*AA2146))*1</f>
        <v>0</v>
      </c>
      <c s="29" r="V2146">
        <f>IF((U2146=0),0,(S2146/U2146))</f>
        <v>0</v>
      </c>
      <c s="40" r="X2146">
        <f>(AA2146+AB2146)*AC2146</f>
        <v>0</v>
      </c>
      <c s="17" r="Y2146"/>
      <c s="31" r="AA2146"/>
      <c s="31" r="AB2146"/>
      <c s="31" r="AC2146"/>
      <c s="31" r="AD2146"/>
    </row>
    <row customHeight="1" r="2147" ht="12.0">
      <c s="19" r="A2147">
        <v>41819.375</v>
      </c>
      <c s="23" r="B2147">
        <v>41819.4166666667</v>
      </c>
      <c s="19" r="C2147">
        <f>A2147+TIME(5,0,0)</f>
        <v>41819.5833333333</v>
      </c>
      <c s="24" r="D2147">
        <f>DATE(YEAR(C2147),MONTH(C2147),DAY(C2147))</f>
        <v>41819</v>
      </c>
      <c s="27" r="E2147">
        <f>HOUR(C2147)</f>
        <v>14</v>
      </c>
      <c t="str" s="27" r="F2147">
        <f>CONCATENATE("TAITsched:",(H2147*1000))</f>
        <v>TAITsched:20000</v>
      </c>
      <c s="18" r="G2147">
        <v>20</v>
      </c>
      <c s="8" r="H2147">
        <v>20</v>
      </c>
      <c s="36" r="I2147">
        <v>0</v>
      </c>
      <c t="str" s="27" r="J2147">
        <f>CONCATENATE("TAITbid:",(G2147*1000))</f>
        <v>TAITbid:20000</v>
      </c>
      <c t="str" s="27" r="K2147">
        <f>CONCATENATE("TAITUnscheduled:",(I2147*1000))</f>
        <v>TAITUnscheduled:0</v>
      </c>
      <c t="str" s="27" r="L2147">
        <f>CONCATENATE("TAITPlanned:",(N2147*1000))</f>
        <v>TAITPlanned:0</v>
      </c>
      <c t="str" s="27" r="M2147">
        <f>CONCATENATE("TAITSettled:",(P2147*1000))</f>
        <v>TAITSettled:20000</v>
      </c>
      <c s="36" r="N2147"/>
      <c s="34" r="O2147"/>
      <c s="8" r="P2147">
        <v>20</v>
      </c>
      <c s="17" r="Q2147"/>
      <c s="40" r="R2147"/>
      <c s="40" r="S2147"/>
      <c s="17" r="T2147"/>
      <c s="29" r="U2147">
        <f>(((20*AB2147)*AC2147)+(20*AA2147))*1</f>
        <v>0</v>
      </c>
      <c s="29" r="V2147">
        <f>IF((U2147=0),0,(S2147/U2147))</f>
        <v>0</v>
      </c>
      <c s="40" r="X2147">
        <f>(AA2147+AB2147)*AC2147</f>
        <v>0</v>
      </c>
      <c s="17" r="Y2147"/>
      <c s="31" r="AA2147"/>
      <c s="31" r="AB2147"/>
      <c s="31" r="AC2147"/>
      <c s="31" r="AD2147"/>
    </row>
    <row customHeight="1" r="2148" ht="12.0">
      <c s="19" r="A2148">
        <v>41819.4166666667</v>
      </c>
      <c s="23" r="B2148">
        <v>41819.4583333333</v>
      </c>
      <c s="19" r="C2148">
        <f>A2148+TIME(5,0,0)</f>
        <v>41819.625</v>
      </c>
      <c s="24" r="D2148">
        <f>DATE(YEAR(C2148),MONTH(C2148),DAY(C2148))</f>
        <v>41819</v>
      </c>
      <c s="27" r="E2148">
        <f>HOUR(C2148)</f>
        <v>15</v>
      </c>
      <c t="str" s="27" r="F2148">
        <f>CONCATENATE("TAITsched:",(H2148*1000))</f>
        <v>TAITsched:20000</v>
      </c>
      <c s="18" r="G2148">
        <v>20</v>
      </c>
      <c s="8" r="H2148">
        <v>20</v>
      </c>
      <c s="36" r="I2148">
        <v>0</v>
      </c>
      <c t="str" s="27" r="J2148">
        <f>CONCATENATE("TAITbid:",(G2148*1000))</f>
        <v>TAITbid:20000</v>
      </c>
      <c t="str" s="27" r="K2148">
        <f>CONCATENATE("TAITUnscheduled:",(I2148*1000))</f>
        <v>TAITUnscheduled:0</v>
      </c>
      <c t="str" s="27" r="L2148">
        <f>CONCATENATE("TAITPlanned:",(N2148*1000))</f>
        <v>TAITPlanned:0</v>
      </c>
      <c t="str" s="27" r="M2148">
        <f>CONCATENATE("TAITSettled:",(P2148*1000))</f>
        <v>TAITSettled:20000</v>
      </c>
      <c s="36" r="N2148"/>
      <c s="34" r="O2148"/>
      <c s="8" r="P2148">
        <v>20</v>
      </c>
      <c s="17" r="Q2148"/>
      <c s="40" r="R2148"/>
      <c s="40" r="S2148"/>
      <c s="17" r="T2148"/>
      <c s="29" r="U2148">
        <f>(((20*AB2148)*AC2148)+(20*AA2148))*1</f>
        <v>0</v>
      </c>
      <c s="29" r="V2148">
        <f>IF((U2148=0),0,(S2148/U2148))</f>
        <v>0</v>
      </c>
      <c s="40" r="X2148">
        <f>(AA2148+AB2148)*AC2148</f>
        <v>0</v>
      </c>
      <c s="17" r="Y2148"/>
      <c s="31" r="AA2148"/>
      <c s="31" r="AB2148"/>
      <c s="31" r="AC2148"/>
      <c s="31" r="AD2148"/>
    </row>
    <row customHeight="1" r="2149" ht="12.0">
      <c s="19" r="A2149">
        <v>41819.4583333333</v>
      </c>
      <c s="23" r="B2149">
        <v>41819.5</v>
      </c>
      <c s="19" r="C2149">
        <f>A2149+TIME(5,0,0)</f>
        <v>41819.6666666667</v>
      </c>
      <c s="24" r="D2149">
        <f>DATE(YEAR(C2149),MONTH(C2149),DAY(C2149))</f>
        <v>41819</v>
      </c>
      <c s="27" r="E2149">
        <f>HOUR(C2149)</f>
        <v>16</v>
      </c>
      <c t="str" s="27" r="F2149">
        <f>CONCATENATE("TAITsched:",(H2149*1000))</f>
        <v>TAITsched:20000</v>
      </c>
      <c s="18" r="G2149">
        <v>20</v>
      </c>
      <c s="8" r="H2149">
        <v>20</v>
      </c>
      <c s="36" r="I2149">
        <v>0</v>
      </c>
      <c t="str" s="27" r="J2149">
        <f>CONCATENATE("TAITbid:",(G2149*1000))</f>
        <v>TAITbid:20000</v>
      </c>
      <c t="str" s="27" r="K2149">
        <f>CONCATENATE("TAITUnscheduled:",(I2149*1000))</f>
        <v>TAITUnscheduled:0</v>
      </c>
      <c t="str" s="27" r="L2149">
        <f>CONCATENATE("TAITPlanned:",(N2149*1000))</f>
        <v>TAITPlanned:0</v>
      </c>
      <c t="str" s="27" r="M2149">
        <f>CONCATENATE("TAITSettled:",(P2149*1000))</f>
        <v>TAITSettled:20000</v>
      </c>
      <c s="36" r="N2149"/>
      <c s="34" r="O2149"/>
      <c s="8" r="P2149">
        <v>20</v>
      </c>
      <c s="17" r="Q2149"/>
      <c s="40" r="R2149"/>
      <c s="40" r="S2149"/>
      <c s="17" r="T2149"/>
      <c s="29" r="U2149">
        <f>(((20*AB2149)*AC2149)+(20*AA2149))*1</f>
        <v>0</v>
      </c>
      <c s="29" r="V2149">
        <f>IF((U2149=0),0,(S2149/U2149))</f>
        <v>0</v>
      </c>
      <c s="40" r="X2149">
        <f>(AA2149+AB2149)*AC2149</f>
        <v>0</v>
      </c>
      <c s="17" r="Y2149"/>
      <c s="31" r="AA2149"/>
      <c s="31" r="AB2149"/>
      <c s="31" r="AC2149"/>
      <c s="31" r="AD2149"/>
    </row>
    <row customHeight="1" r="2150" ht="12.0">
      <c s="19" r="A2150">
        <v>41819.5</v>
      </c>
      <c s="23" r="B2150">
        <v>41819.5416666667</v>
      </c>
      <c s="19" r="C2150">
        <f>A2150+TIME(5,0,0)</f>
        <v>41819.7083333333</v>
      </c>
      <c s="24" r="D2150">
        <f>DATE(YEAR(C2150),MONTH(C2150),DAY(C2150))</f>
        <v>41819</v>
      </c>
      <c s="27" r="E2150">
        <f>HOUR(C2150)</f>
        <v>17</v>
      </c>
      <c t="str" s="27" r="F2150">
        <f>CONCATENATE("TAITsched:",(H2150*1000))</f>
        <v>TAITsched:20000</v>
      </c>
      <c s="18" r="G2150">
        <v>20</v>
      </c>
      <c s="8" r="H2150">
        <v>20</v>
      </c>
      <c s="36" r="I2150">
        <v>0</v>
      </c>
      <c t="str" s="27" r="J2150">
        <f>CONCATENATE("TAITbid:",(G2150*1000))</f>
        <v>TAITbid:20000</v>
      </c>
      <c t="str" s="27" r="K2150">
        <f>CONCATENATE("TAITUnscheduled:",(I2150*1000))</f>
        <v>TAITUnscheduled:0</v>
      </c>
      <c t="str" s="27" r="L2150">
        <f>CONCATENATE("TAITPlanned:",(N2150*1000))</f>
        <v>TAITPlanned:0</v>
      </c>
      <c t="str" s="27" r="M2150">
        <f>CONCATENATE("TAITSettled:",(P2150*1000))</f>
        <v>TAITSettled:20000</v>
      </c>
      <c s="36" r="N2150"/>
      <c s="34" r="O2150"/>
      <c s="8" r="P2150">
        <v>20</v>
      </c>
      <c s="17" r="Q2150"/>
      <c s="40" r="R2150"/>
      <c s="40" r="S2150"/>
      <c s="17" r="T2150"/>
      <c s="29" r="U2150">
        <f>(((20*AB2150)*AC2150)+(20*AA2150))*1</f>
        <v>0</v>
      </c>
      <c s="29" r="V2150">
        <f>IF((U2150=0),0,(S2150/U2150))</f>
        <v>0</v>
      </c>
      <c s="40" r="X2150">
        <f>(AA2150+AB2150)*AC2150</f>
        <v>0</v>
      </c>
      <c s="17" r="Y2150"/>
      <c s="31" r="AA2150"/>
      <c s="31" r="AB2150"/>
      <c s="31" r="AC2150"/>
      <c s="31" r="AD2150"/>
    </row>
    <row customHeight="1" r="2151" ht="12.0">
      <c s="19" r="A2151">
        <v>41819.5416666667</v>
      </c>
      <c s="23" r="B2151">
        <v>41819.5833333333</v>
      </c>
      <c s="19" r="C2151">
        <f>A2151+TIME(5,0,0)</f>
        <v>41819.75</v>
      </c>
      <c s="24" r="D2151">
        <f>DATE(YEAR(C2151),MONTH(C2151),DAY(C2151))</f>
        <v>41819</v>
      </c>
      <c s="27" r="E2151">
        <f>HOUR(C2151)</f>
        <v>18</v>
      </c>
      <c t="str" s="27" r="F2151">
        <f>CONCATENATE("TAITsched:",(H2151*1000))</f>
        <v>TAITsched:20000</v>
      </c>
      <c s="18" r="G2151">
        <v>20</v>
      </c>
      <c s="8" r="H2151">
        <v>20</v>
      </c>
      <c s="36" r="I2151">
        <v>0</v>
      </c>
      <c t="str" s="27" r="J2151">
        <f>CONCATENATE("TAITbid:",(G2151*1000))</f>
        <v>TAITbid:20000</v>
      </c>
      <c t="str" s="27" r="K2151">
        <f>CONCATENATE("TAITUnscheduled:",(I2151*1000))</f>
        <v>TAITUnscheduled:0</v>
      </c>
      <c t="str" s="27" r="L2151">
        <f>CONCATENATE("TAITPlanned:",(N2151*1000))</f>
        <v>TAITPlanned:0</v>
      </c>
      <c t="str" s="27" r="M2151">
        <f>CONCATENATE("TAITSettled:",(P2151*1000))</f>
        <v>TAITSettled:20000</v>
      </c>
      <c s="36" r="N2151"/>
      <c s="34" r="O2151"/>
      <c s="8" r="P2151">
        <v>20</v>
      </c>
      <c s="17" r="Q2151"/>
      <c s="40" r="R2151"/>
      <c s="40" r="S2151"/>
      <c s="17" r="T2151"/>
      <c s="29" r="U2151">
        <f>(((20*AB2151)*AC2151)+(20*AA2151))*1</f>
        <v>0</v>
      </c>
      <c s="29" r="V2151">
        <f>IF((U2151=0),0,(S2151/U2151))</f>
        <v>0</v>
      </c>
      <c s="40" r="X2151">
        <f>(AA2151+AB2151)*AC2151</f>
        <v>0</v>
      </c>
      <c s="17" r="Y2151"/>
      <c s="31" r="AA2151"/>
      <c s="31" r="AB2151"/>
      <c s="31" r="AC2151"/>
      <c s="31" r="AD2151"/>
    </row>
    <row customHeight="1" r="2152" ht="12.0">
      <c s="19" r="A2152">
        <v>41819.5833333333</v>
      </c>
      <c s="23" r="B2152">
        <v>41819.625</v>
      </c>
      <c s="19" r="C2152">
        <f>A2152+TIME(5,0,0)</f>
        <v>41819.7916666667</v>
      </c>
      <c s="24" r="D2152">
        <f>DATE(YEAR(C2152),MONTH(C2152),DAY(C2152))</f>
        <v>41819</v>
      </c>
      <c s="27" r="E2152">
        <f>HOUR(C2152)</f>
        <v>19</v>
      </c>
      <c t="str" s="27" r="F2152">
        <f>CONCATENATE("TAITsched:",(H2152*1000))</f>
        <v>TAITsched:20000</v>
      </c>
      <c s="18" r="G2152">
        <v>20</v>
      </c>
      <c s="8" r="H2152">
        <v>20</v>
      </c>
      <c s="36" r="I2152">
        <v>0</v>
      </c>
      <c t="str" s="27" r="J2152">
        <f>CONCATENATE("TAITbid:",(G2152*1000))</f>
        <v>TAITbid:20000</v>
      </c>
      <c t="str" s="27" r="K2152">
        <f>CONCATENATE("TAITUnscheduled:",(I2152*1000))</f>
        <v>TAITUnscheduled:0</v>
      </c>
      <c t="str" s="27" r="L2152">
        <f>CONCATENATE("TAITPlanned:",(N2152*1000))</f>
        <v>TAITPlanned:0</v>
      </c>
      <c t="str" s="27" r="M2152">
        <f>CONCATENATE("TAITSettled:",(P2152*1000))</f>
        <v>TAITSettled:20000</v>
      </c>
      <c s="36" r="N2152"/>
      <c s="34" r="O2152"/>
      <c s="8" r="P2152">
        <v>20</v>
      </c>
      <c s="17" r="Q2152"/>
      <c s="40" r="R2152"/>
      <c s="40" r="S2152"/>
      <c s="17" r="T2152"/>
      <c s="29" r="U2152">
        <f>(((20*AB2152)*AC2152)+(20*AA2152))*1</f>
        <v>0</v>
      </c>
      <c s="29" r="V2152">
        <f>IF((U2152=0),0,(S2152/U2152))</f>
        <v>0</v>
      </c>
      <c s="40" r="X2152">
        <f>(AA2152+AB2152)*AC2152</f>
        <v>0</v>
      </c>
      <c s="17" r="Y2152"/>
      <c s="31" r="AA2152"/>
      <c s="31" r="AB2152"/>
      <c s="31" r="AC2152"/>
      <c s="31" r="AD2152"/>
    </row>
    <row customHeight="1" r="2153" ht="12.0">
      <c s="19" r="A2153">
        <v>41819.625</v>
      </c>
      <c s="23" r="B2153">
        <v>41819.6666666667</v>
      </c>
      <c s="19" r="C2153">
        <f>A2153+TIME(5,0,0)</f>
        <v>41819.8333333333</v>
      </c>
      <c s="24" r="D2153">
        <f>DATE(YEAR(C2153),MONTH(C2153),DAY(C2153))</f>
        <v>41819</v>
      </c>
      <c s="27" r="E2153">
        <f>HOUR(C2153)</f>
        <v>20</v>
      </c>
      <c t="str" s="27" r="F2153">
        <f>CONCATENATE("TAITsched:",(H2153*1000))</f>
        <v>TAITsched:20000</v>
      </c>
      <c s="18" r="G2153">
        <v>20</v>
      </c>
      <c s="8" r="H2153">
        <v>20</v>
      </c>
      <c s="36" r="I2153">
        <v>0</v>
      </c>
      <c t="str" s="27" r="J2153">
        <f>CONCATENATE("TAITbid:",(G2153*1000))</f>
        <v>TAITbid:20000</v>
      </c>
      <c t="str" s="27" r="K2153">
        <f>CONCATENATE("TAITUnscheduled:",(I2153*1000))</f>
        <v>TAITUnscheduled:0</v>
      </c>
      <c t="str" s="27" r="L2153">
        <f>CONCATENATE("TAITPlanned:",(N2153*1000))</f>
        <v>TAITPlanned:0</v>
      </c>
      <c t="str" s="27" r="M2153">
        <f>CONCATENATE("TAITSettled:",(P2153*1000))</f>
        <v>TAITSettled:20000</v>
      </c>
      <c s="36" r="N2153"/>
      <c s="34" r="O2153"/>
      <c s="8" r="P2153">
        <v>20</v>
      </c>
      <c s="17" r="Q2153"/>
      <c s="40" r="R2153"/>
      <c s="40" r="S2153"/>
      <c s="17" r="T2153"/>
      <c s="29" r="U2153">
        <f>(((20*AB2153)*AC2153)+(20*AA2153))*1</f>
        <v>0</v>
      </c>
      <c s="29" r="V2153">
        <f>IF((U2153=0),0,(S2153/U2153))</f>
        <v>0</v>
      </c>
      <c s="40" r="X2153">
        <f>(AA2153+AB2153)*AC2153</f>
        <v>0</v>
      </c>
      <c s="17" r="Y2153"/>
      <c s="31" r="AA2153"/>
      <c s="31" r="AB2153"/>
      <c s="31" r="AC2153"/>
      <c s="31" r="AD2153"/>
    </row>
    <row customHeight="1" r="2154" ht="12.0">
      <c s="19" r="A2154">
        <v>41819.6666666667</v>
      </c>
      <c s="23" r="B2154">
        <v>41819.7083333333</v>
      </c>
      <c s="19" r="C2154">
        <f>A2154+TIME(5,0,0)</f>
        <v>41819.875</v>
      </c>
      <c s="24" r="D2154">
        <f>DATE(YEAR(C2154),MONTH(C2154),DAY(C2154))</f>
        <v>41819</v>
      </c>
      <c s="27" r="E2154">
        <f>HOUR(C2154)</f>
        <v>21</v>
      </c>
      <c t="str" s="27" r="F2154">
        <f>CONCATENATE("TAITsched:",(H2154*1000))</f>
        <v>TAITsched:20000</v>
      </c>
      <c s="18" r="G2154">
        <v>20</v>
      </c>
      <c s="8" r="H2154">
        <v>20</v>
      </c>
      <c s="36" r="I2154">
        <v>0</v>
      </c>
      <c t="str" s="27" r="J2154">
        <f>CONCATENATE("TAITbid:",(G2154*1000))</f>
        <v>TAITbid:20000</v>
      </c>
      <c t="str" s="27" r="K2154">
        <f>CONCATENATE("TAITUnscheduled:",(I2154*1000))</f>
        <v>TAITUnscheduled:0</v>
      </c>
      <c t="str" s="27" r="L2154">
        <f>CONCATENATE("TAITPlanned:",(N2154*1000))</f>
        <v>TAITPlanned:0</v>
      </c>
      <c t="str" s="27" r="M2154">
        <f>CONCATENATE("TAITSettled:",(P2154*1000))</f>
        <v>TAITSettled:20000</v>
      </c>
      <c s="36" r="N2154"/>
      <c s="34" r="O2154"/>
      <c s="8" r="P2154">
        <v>20</v>
      </c>
      <c s="17" r="Q2154"/>
      <c s="40" r="R2154"/>
      <c s="40" r="S2154"/>
      <c s="17" r="T2154"/>
      <c s="29" r="U2154">
        <f>(((20*AB2154)*AC2154)+(20*AA2154))*1</f>
        <v>0</v>
      </c>
      <c s="29" r="V2154">
        <f>IF((U2154=0),0,(S2154/U2154))</f>
        <v>0</v>
      </c>
      <c s="40" r="X2154">
        <f>(AA2154+AB2154)*AC2154</f>
        <v>0</v>
      </c>
      <c s="17" r="Y2154"/>
      <c s="31" r="AA2154"/>
      <c s="31" r="AB2154"/>
      <c s="31" r="AC2154"/>
      <c s="31" r="AD2154"/>
    </row>
    <row customHeight="1" r="2155" ht="12.0">
      <c s="19" r="A2155">
        <v>41819.7083333333</v>
      </c>
      <c s="23" r="B2155">
        <v>41819.75</v>
      </c>
      <c s="19" r="C2155">
        <f>A2155+TIME(5,0,0)</f>
        <v>41819.9166666667</v>
      </c>
      <c s="24" r="D2155">
        <f>DATE(YEAR(C2155),MONTH(C2155),DAY(C2155))</f>
        <v>41819</v>
      </c>
      <c s="27" r="E2155">
        <f>HOUR(C2155)</f>
        <v>22</v>
      </c>
      <c t="str" s="27" r="F2155">
        <f>CONCATENATE("TAITsched:",(H2155*1000))</f>
        <v>TAITsched:20000</v>
      </c>
      <c s="18" r="G2155">
        <v>20</v>
      </c>
      <c s="8" r="H2155">
        <v>20</v>
      </c>
      <c s="36" r="I2155">
        <v>0</v>
      </c>
      <c t="str" s="27" r="J2155">
        <f>CONCATENATE("TAITbid:",(G2155*1000))</f>
        <v>TAITbid:20000</v>
      </c>
      <c t="str" s="27" r="K2155">
        <f>CONCATENATE("TAITUnscheduled:",(I2155*1000))</f>
        <v>TAITUnscheduled:0</v>
      </c>
      <c t="str" s="27" r="L2155">
        <f>CONCATENATE("TAITPlanned:",(N2155*1000))</f>
        <v>TAITPlanned:0</v>
      </c>
      <c t="str" s="27" r="M2155">
        <f>CONCATENATE("TAITSettled:",(P2155*1000))</f>
        <v>TAITSettled:20000</v>
      </c>
      <c s="36" r="N2155"/>
      <c s="34" r="O2155"/>
      <c s="8" r="P2155">
        <v>20</v>
      </c>
      <c s="17" r="Q2155"/>
      <c s="40" r="R2155"/>
      <c s="40" r="S2155"/>
      <c s="17" r="T2155"/>
      <c s="29" r="U2155">
        <f>(((20*AB2155)*AC2155)+(20*AA2155))*1</f>
        <v>0</v>
      </c>
      <c s="29" r="V2155">
        <f>IF((U2155=0),0,(S2155/U2155))</f>
        <v>0</v>
      </c>
      <c s="40" r="X2155">
        <f>(AA2155+AB2155)*AC2155</f>
        <v>0</v>
      </c>
      <c s="17" r="Y2155"/>
      <c s="31" r="AA2155"/>
      <c s="31" r="AB2155"/>
      <c s="31" r="AC2155"/>
      <c s="31" r="AD2155"/>
    </row>
    <row customHeight="1" r="2156" ht="12.0">
      <c s="19" r="A2156">
        <v>41819.75</v>
      </c>
      <c s="23" r="B2156">
        <v>41819.7916666667</v>
      </c>
      <c s="19" r="C2156">
        <f>A2156+TIME(5,0,0)</f>
        <v>41819.9583333333</v>
      </c>
      <c s="24" r="D2156">
        <f>DATE(YEAR(C2156),MONTH(C2156),DAY(C2156))</f>
        <v>41819</v>
      </c>
      <c s="27" r="E2156">
        <f>HOUR(C2156)</f>
        <v>23</v>
      </c>
      <c t="str" s="27" r="F2156">
        <f>CONCATENATE("TAITsched:",(H2156*1000))</f>
        <v>TAITsched:20000</v>
      </c>
      <c s="18" r="G2156">
        <v>20</v>
      </c>
      <c s="8" r="H2156">
        <v>20</v>
      </c>
      <c s="36" r="I2156">
        <v>0</v>
      </c>
      <c t="str" s="27" r="J2156">
        <f>CONCATENATE("TAITbid:",(G2156*1000))</f>
        <v>TAITbid:20000</v>
      </c>
      <c t="str" s="27" r="K2156">
        <f>CONCATENATE("TAITUnscheduled:",(I2156*1000))</f>
        <v>TAITUnscheduled:0</v>
      </c>
      <c t="str" s="27" r="L2156">
        <f>CONCATENATE("TAITPlanned:",(N2156*1000))</f>
        <v>TAITPlanned:0</v>
      </c>
      <c t="str" s="27" r="M2156">
        <f>CONCATENATE("TAITSettled:",(P2156*1000))</f>
        <v>TAITSettled:20000</v>
      </c>
      <c s="36" r="N2156"/>
      <c s="34" r="O2156"/>
      <c s="8" r="P2156">
        <v>20</v>
      </c>
      <c s="17" r="Q2156"/>
      <c s="40" r="R2156"/>
      <c s="40" r="S2156"/>
      <c s="17" r="T2156"/>
      <c s="29" r="U2156">
        <f>(((20*AB2156)*AC2156)+(20*AA2156))*1</f>
        <v>0</v>
      </c>
      <c s="29" r="V2156">
        <f>IF((U2156=0),0,(S2156/U2156))</f>
        <v>0</v>
      </c>
      <c s="40" r="X2156">
        <f>(AA2156+AB2156)*AC2156</f>
        <v>0</v>
      </c>
      <c s="17" r="Y2156"/>
      <c s="31" r="AA2156"/>
      <c s="31" r="AB2156"/>
      <c s="31" r="AC2156"/>
      <c s="31" r="AD2156"/>
    </row>
    <row customHeight="1" r="2157" ht="12.0">
      <c s="19" r="A2157">
        <v>41819.7916666667</v>
      </c>
      <c s="23" r="B2157">
        <v>41819.8333333333</v>
      </c>
      <c s="19" r="C2157">
        <f>A2157+TIME(5,0,0)</f>
        <v>41820</v>
      </c>
      <c s="24" r="D2157">
        <f>DATE(YEAR(C2157),MONTH(C2157),DAY(C2157))</f>
        <v>41820</v>
      </c>
      <c s="27" r="E2157">
        <f>HOUR(C2157)</f>
        <v>0</v>
      </c>
      <c t="str" s="27" r="F2157">
        <f>CONCATENATE("TAITsched:",(H2157*1000))</f>
        <v>TAITsched:20000</v>
      </c>
      <c s="18" r="G2157">
        <v>20</v>
      </c>
      <c s="8" r="H2157">
        <v>20</v>
      </c>
      <c s="36" r="I2157">
        <v>0</v>
      </c>
      <c t="str" s="27" r="J2157">
        <f>CONCATENATE("TAITbid:",(G2157*1000))</f>
        <v>TAITbid:20000</v>
      </c>
      <c t="str" s="27" r="K2157">
        <f>CONCATENATE("TAITUnscheduled:",(I2157*1000))</f>
        <v>TAITUnscheduled:0</v>
      </c>
      <c t="str" s="27" r="L2157">
        <f>CONCATENATE("TAITPlanned:",(N2157*1000))</f>
        <v>TAITPlanned:0</v>
      </c>
      <c t="str" s="27" r="M2157">
        <f>CONCATENATE("TAITSettled:",(P2157*1000))</f>
        <v>TAITSettled:20000</v>
      </c>
      <c s="36" r="N2157"/>
      <c s="34" r="O2157"/>
      <c s="8" r="P2157">
        <v>20</v>
      </c>
      <c s="17" r="Q2157"/>
      <c s="40" r="R2157"/>
      <c s="40" r="S2157"/>
      <c s="17" r="T2157"/>
      <c s="29" r="U2157">
        <f>(((20*AB2157)*AC2157)+(20*AA2157))*1</f>
        <v>0</v>
      </c>
      <c s="29" r="V2157">
        <f>IF((U2157=0),0,(S2157/U2157))</f>
        <v>0</v>
      </c>
      <c s="40" r="X2157">
        <f>(AA2157+AB2157)*AC2157</f>
        <v>0</v>
      </c>
      <c s="17" r="Y2157"/>
      <c s="31" r="AA2157"/>
      <c s="31" r="AB2157"/>
      <c s="31" r="AC2157"/>
      <c s="31" r="AD2157"/>
    </row>
    <row customHeight="1" r="2158" ht="12.0">
      <c s="19" r="A2158">
        <v>41819.8333333333</v>
      </c>
      <c s="23" r="B2158">
        <v>41819.875</v>
      </c>
      <c s="19" r="C2158">
        <f>A2158+TIME(5,0,0)</f>
        <v>41820.0416666667</v>
      </c>
      <c s="24" r="D2158">
        <f>DATE(YEAR(C2158),MONTH(C2158),DAY(C2158))</f>
        <v>41820</v>
      </c>
      <c s="27" r="E2158">
        <f>HOUR(C2158)</f>
        <v>1</v>
      </c>
      <c t="str" s="27" r="F2158">
        <f>CONCATENATE("TAITsched:",(H2158*1000))</f>
        <v>TAITsched:20000</v>
      </c>
      <c s="18" r="G2158">
        <v>20</v>
      </c>
      <c s="8" r="H2158">
        <v>20</v>
      </c>
      <c s="36" r="I2158">
        <v>0</v>
      </c>
      <c t="str" s="27" r="J2158">
        <f>CONCATENATE("TAITbid:",(G2158*1000))</f>
        <v>TAITbid:20000</v>
      </c>
      <c t="str" s="27" r="K2158">
        <f>CONCATENATE("TAITUnscheduled:",(I2158*1000))</f>
        <v>TAITUnscheduled:0</v>
      </c>
      <c t="str" s="27" r="L2158">
        <f>CONCATENATE("TAITPlanned:",(N2158*1000))</f>
        <v>TAITPlanned:0</v>
      </c>
      <c t="str" s="27" r="M2158">
        <f>CONCATENATE("TAITSettled:",(P2158*1000))</f>
        <v>TAITSettled:20000</v>
      </c>
      <c s="36" r="N2158"/>
      <c s="34" r="O2158"/>
      <c s="8" r="P2158">
        <v>20</v>
      </c>
      <c s="17" r="Q2158"/>
      <c s="40" r="R2158"/>
      <c s="40" r="S2158"/>
      <c s="17" r="T2158"/>
      <c s="29" r="U2158">
        <f>(((20*AB2158)*AC2158)+(20*AA2158))*1</f>
        <v>0</v>
      </c>
      <c s="29" r="V2158">
        <f>IF((U2158=0),0,(S2158/U2158))</f>
        <v>0</v>
      </c>
      <c s="40" r="X2158">
        <f>(AA2158+AB2158)*AC2158</f>
        <v>0</v>
      </c>
      <c s="17" r="Y2158"/>
      <c s="31" r="AA2158"/>
      <c s="31" r="AB2158"/>
      <c s="31" r="AC2158"/>
      <c s="31" r="AD2158"/>
    </row>
    <row customHeight="1" r="2159" ht="12.0">
      <c s="19" r="A2159">
        <v>41819.875</v>
      </c>
      <c s="23" r="B2159">
        <v>41819.9166666667</v>
      </c>
      <c s="19" r="C2159">
        <f>A2159+TIME(5,0,0)</f>
        <v>41820.0833333333</v>
      </c>
      <c s="24" r="D2159">
        <f>DATE(YEAR(C2159),MONTH(C2159),DAY(C2159))</f>
        <v>41820</v>
      </c>
      <c s="27" r="E2159">
        <f>HOUR(C2159)</f>
        <v>2</v>
      </c>
      <c t="str" s="27" r="F2159">
        <f>CONCATENATE("TAITsched:",(H2159*1000))</f>
        <v>TAITsched:20000</v>
      </c>
      <c s="18" r="G2159">
        <v>20</v>
      </c>
      <c s="8" r="H2159">
        <v>20</v>
      </c>
      <c s="36" r="I2159">
        <v>0</v>
      </c>
      <c t="str" s="27" r="J2159">
        <f>CONCATENATE("TAITbid:",(G2159*1000))</f>
        <v>TAITbid:20000</v>
      </c>
      <c t="str" s="27" r="K2159">
        <f>CONCATENATE("TAITUnscheduled:",(I2159*1000))</f>
        <v>TAITUnscheduled:0</v>
      </c>
      <c t="str" s="27" r="L2159">
        <f>CONCATENATE("TAITPlanned:",(N2159*1000))</f>
        <v>TAITPlanned:0</v>
      </c>
      <c t="str" s="27" r="M2159">
        <f>CONCATENATE("TAITSettled:",(P2159*1000))</f>
        <v>TAITSettled:20000</v>
      </c>
      <c s="36" r="N2159"/>
      <c s="34" r="O2159"/>
      <c s="8" r="P2159">
        <v>20</v>
      </c>
      <c s="17" r="Q2159"/>
      <c s="40" r="R2159"/>
      <c s="40" r="S2159"/>
      <c s="17" r="T2159"/>
      <c s="29" r="U2159">
        <f>(((20*AB2159)*AC2159)+(20*AA2159))*1</f>
        <v>0</v>
      </c>
      <c s="29" r="V2159">
        <f>IF((U2159=0),0,(S2159/U2159))</f>
        <v>0</v>
      </c>
      <c s="40" r="X2159">
        <f>(AA2159+AB2159)*AC2159</f>
        <v>0</v>
      </c>
      <c s="17" r="Y2159"/>
      <c s="31" r="AA2159"/>
      <c s="31" r="AB2159"/>
      <c s="31" r="AC2159"/>
      <c s="31" r="AD2159"/>
    </row>
    <row customHeight="1" r="2160" ht="12.0">
      <c s="19" r="A2160">
        <v>41819.9166666667</v>
      </c>
      <c s="23" r="B2160">
        <v>41819.9583333333</v>
      </c>
      <c s="19" r="C2160">
        <f>A2160+TIME(5,0,0)</f>
        <v>41820.125</v>
      </c>
      <c s="24" r="D2160">
        <f>DATE(YEAR(C2160),MONTH(C2160),DAY(C2160))</f>
        <v>41820</v>
      </c>
      <c s="27" r="E2160">
        <f>HOUR(C2160)</f>
        <v>3</v>
      </c>
      <c t="str" s="27" r="F2160">
        <f>CONCATENATE("TAITsched:",(H2160*1000))</f>
        <v>TAITsched:20000</v>
      </c>
      <c s="18" r="G2160">
        <v>20</v>
      </c>
      <c s="8" r="H2160">
        <v>20</v>
      </c>
      <c s="36" r="I2160">
        <v>0</v>
      </c>
      <c t="str" s="27" r="J2160">
        <f>CONCATENATE("TAITbid:",(G2160*1000))</f>
        <v>TAITbid:20000</v>
      </c>
      <c t="str" s="27" r="K2160">
        <f>CONCATENATE("TAITUnscheduled:",(I2160*1000))</f>
        <v>TAITUnscheduled:0</v>
      </c>
      <c t="str" s="27" r="L2160">
        <f>CONCATENATE("TAITPlanned:",(N2160*1000))</f>
        <v>TAITPlanned:0</v>
      </c>
      <c t="str" s="27" r="M2160">
        <f>CONCATENATE("TAITSettled:",(P2160*1000))</f>
        <v>TAITSettled:20000</v>
      </c>
      <c s="36" r="N2160"/>
      <c s="34" r="O2160"/>
      <c s="8" r="P2160">
        <v>20</v>
      </c>
      <c s="17" r="Q2160"/>
      <c s="40" r="R2160"/>
      <c s="40" r="S2160"/>
      <c s="17" r="T2160"/>
      <c s="29" r="U2160">
        <f>(((20*AB2160)*AC2160)+(20*AA2160))*1</f>
        <v>0</v>
      </c>
      <c s="29" r="V2160">
        <f>IF((U2160=0),0,(S2160/U2160))</f>
        <v>0</v>
      </c>
      <c s="40" r="X2160">
        <f>(AA2160+AB2160)*AC2160</f>
        <v>0</v>
      </c>
      <c s="17" r="Y2160"/>
      <c s="31" r="AA2160"/>
      <c s="31" r="AB2160"/>
      <c s="31" r="AC2160"/>
      <c s="31" r="AD2160"/>
    </row>
    <row customHeight="1" r="2161" ht="12.0">
      <c s="19" r="A2161">
        <v>41819.9583333333</v>
      </c>
      <c s="23" r="B2161">
        <v>41820</v>
      </c>
      <c s="19" r="C2161">
        <f>A2161+TIME(5,0,0)</f>
        <v>41820.1666666667</v>
      </c>
      <c s="24" r="D2161">
        <f>DATE(YEAR(C2161),MONTH(C2161),DAY(C2161))</f>
        <v>41820</v>
      </c>
      <c s="27" r="E2161">
        <f>HOUR(C2161)</f>
        <v>4</v>
      </c>
      <c t="str" s="27" r="F2161">
        <f>CONCATENATE("TAITsched:",(H2161*1000))</f>
        <v>TAITsched:20000</v>
      </c>
      <c s="18" r="G2161">
        <v>20</v>
      </c>
      <c s="8" r="H2161">
        <v>20</v>
      </c>
      <c s="36" r="I2161">
        <v>0</v>
      </c>
      <c t="str" s="27" r="J2161">
        <f>CONCATENATE("TAITbid:",(G2161*1000))</f>
        <v>TAITbid:20000</v>
      </c>
      <c t="str" s="27" r="K2161">
        <f>CONCATENATE("TAITUnscheduled:",(I2161*1000))</f>
        <v>TAITUnscheduled:0</v>
      </c>
      <c t="str" s="27" r="L2161">
        <f>CONCATENATE("TAITPlanned:",(N2161*1000))</f>
        <v>TAITPlanned:0</v>
      </c>
      <c t="str" s="27" r="M2161">
        <f>CONCATENATE("TAITSettled:",(P2161*1000))</f>
        <v>TAITSettled:20000</v>
      </c>
      <c s="36" r="N2161"/>
      <c s="34" r="O2161"/>
      <c s="8" r="P2161">
        <v>20</v>
      </c>
      <c s="17" r="Q2161"/>
      <c s="40" r="R2161"/>
      <c s="40" r="S2161"/>
      <c s="17" r="T2161"/>
      <c s="29" r="U2161">
        <f>(((20*AB2161)*AC2161)+(20*AA2161))*1</f>
        <v>0</v>
      </c>
      <c s="29" r="V2161">
        <f>IF((U2161=0),0,(S2161/U2161))</f>
        <v>0</v>
      </c>
      <c s="40" r="X2161">
        <f>(AA2161+AB2161)*AC2161</f>
        <v>0</v>
      </c>
      <c s="17" r="Y2161"/>
      <c s="31" r="AA2161"/>
      <c s="31" r="AB2161"/>
      <c s="31" r="AC2161"/>
      <c s="31" r="AD2161"/>
    </row>
    <row customHeight="1" r="2162" ht="12.0">
      <c s="19" r="A2162">
        <v>41820</v>
      </c>
      <c s="23" r="B2162">
        <v>41820.0416666667</v>
      </c>
      <c s="19" r="C2162">
        <f>A2162+TIME(5,0,0)</f>
        <v>41820.2083333333</v>
      </c>
      <c s="24" r="D2162">
        <f>DATE(YEAR(C2162),MONTH(C2162),DAY(C2162))</f>
        <v>41820</v>
      </c>
      <c s="27" r="E2162">
        <f>HOUR(C2162)</f>
        <v>5</v>
      </c>
      <c t="str" s="27" r="F2162">
        <f>CONCATENATE("TAITsched:",(H2162*1000))</f>
        <v>TAITsched:20000</v>
      </c>
      <c s="18" r="G2162">
        <v>20</v>
      </c>
      <c s="8" r="H2162">
        <v>20</v>
      </c>
      <c s="36" r="I2162">
        <v>0</v>
      </c>
      <c t="str" s="27" r="J2162">
        <f>CONCATENATE("TAITbid:",(G2162*1000))</f>
        <v>TAITbid:20000</v>
      </c>
      <c t="str" s="27" r="K2162">
        <f>CONCATENATE("TAITUnscheduled:",(I2162*1000))</f>
        <v>TAITUnscheduled:0</v>
      </c>
      <c t="str" s="27" r="L2162">
        <f>CONCATENATE("TAITPlanned:",(N2162*1000))</f>
        <v>TAITPlanned:0</v>
      </c>
      <c t="str" s="27" r="M2162">
        <f>CONCATENATE("TAITSettled:",(P2162*1000))</f>
        <v>TAITSettled:20000</v>
      </c>
      <c s="36" r="N2162"/>
      <c s="34" r="O2162"/>
      <c s="8" r="P2162">
        <v>20</v>
      </c>
      <c s="17" r="Q2162"/>
      <c s="40" r="R2162"/>
      <c s="40" r="S2162"/>
      <c s="17" r="T2162"/>
      <c s="29" r="U2162">
        <f>(((20*AB2162)*AC2162)+(20*AA2162))*1</f>
        <v>0</v>
      </c>
      <c s="29" r="V2162">
        <f>IF((U2162=0),0,(S2162/U2162))</f>
        <v>0</v>
      </c>
      <c s="40" r="X2162">
        <f>(AA2162+AB2162)*AC2162</f>
        <v>0</v>
      </c>
      <c s="17" r="Y2162"/>
      <c s="31" r="AA2162"/>
      <c s="31" r="AB2162"/>
      <c s="31" r="AC2162"/>
      <c s="31" r="AD2162"/>
    </row>
    <row customHeight="1" r="2163" ht="12.0">
      <c s="19" r="A2163">
        <v>41820.0416666667</v>
      </c>
      <c s="23" r="B2163">
        <v>41820.0833333333</v>
      </c>
      <c s="19" r="C2163">
        <f>A2163+TIME(5,0,0)</f>
        <v>41820.25</v>
      </c>
      <c s="24" r="D2163">
        <f>DATE(YEAR(C2163),MONTH(C2163),DAY(C2163))</f>
        <v>41820</v>
      </c>
      <c s="27" r="E2163">
        <f>HOUR(C2163)</f>
        <v>6</v>
      </c>
      <c t="str" s="27" r="F2163">
        <f>CONCATENATE("TAITsched:",(H2163*1000))</f>
        <v>TAITsched:20000</v>
      </c>
      <c s="18" r="G2163">
        <v>20</v>
      </c>
      <c s="8" r="H2163">
        <v>20</v>
      </c>
      <c s="36" r="I2163">
        <v>0</v>
      </c>
      <c t="str" s="27" r="J2163">
        <f>CONCATENATE("TAITbid:",(G2163*1000))</f>
        <v>TAITbid:20000</v>
      </c>
      <c t="str" s="27" r="K2163">
        <f>CONCATENATE("TAITUnscheduled:",(I2163*1000))</f>
        <v>TAITUnscheduled:0</v>
      </c>
      <c t="str" s="27" r="L2163">
        <f>CONCATENATE("TAITPlanned:",(N2163*1000))</f>
        <v>TAITPlanned:0</v>
      </c>
      <c t="str" s="27" r="M2163">
        <f>CONCATENATE("TAITSettled:",(P2163*1000))</f>
        <v>TAITSettled:20000</v>
      </c>
      <c s="36" r="N2163"/>
      <c s="34" r="O2163"/>
      <c s="8" r="P2163">
        <v>20</v>
      </c>
      <c s="17" r="Q2163"/>
      <c s="40" r="R2163"/>
      <c s="40" r="S2163"/>
      <c s="17" r="T2163"/>
      <c s="29" r="U2163">
        <f>(((20*AB2163)*AC2163)+(20*AA2163))*1</f>
        <v>0</v>
      </c>
      <c s="29" r="V2163">
        <f>IF((U2163=0),0,(S2163/U2163))</f>
        <v>0</v>
      </c>
      <c s="40" r="X2163">
        <f>(AA2163+AB2163)*AC2163</f>
        <v>0</v>
      </c>
      <c s="17" r="Y2163"/>
      <c s="31" r="AA2163"/>
      <c s="31" r="AB2163"/>
      <c s="31" r="AC2163"/>
      <c s="31" r="AD2163"/>
    </row>
    <row customHeight="1" r="2164" ht="12.0">
      <c s="19" r="A2164">
        <v>41820.0833333333</v>
      </c>
      <c s="23" r="B2164">
        <v>41820.125</v>
      </c>
      <c s="19" r="C2164">
        <f>A2164+TIME(5,0,0)</f>
        <v>41820.2916666667</v>
      </c>
      <c s="24" r="D2164">
        <f>DATE(YEAR(C2164),MONTH(C2164),DAY(C2164))</f>
        <v>41820</v>
      </c>
      <c s="27" r="E2164">
        <f>HOUR(C2164)</f>
        <v>7</v>
      </c>
      <c t="str" s="27" r="F2164">
        <f>CONCATENATE("TAITsched:",(H2164*1000))</f>
        <v>TAITsched:20000</v>
      </c>
      <c s="18" r="G2164">
        <v>20</v>
      </c>
      <c s="8" r="H2164">
        <v>20</v>
      </c>
      <c s="36" r="I2164">
        <v>0</v>
      </c>
      <c t="str" s="27" r="J2164">
        <f>CONCATENATE("TAITbid:",(G2164*1000))</f>
        <v>TAITbid:20000</v>
      </c>
      <c t="str" s="27" r="K2164">
        <f>CONCATENATE("TAITUnscheduled:",(I2164*1000))</f>
        <v>TAITUnscheduled:0</v>
      </c>
      <c t="str" s="27" r="L2164">
        <f>CONCATENATE("TAITPlanned:",(N2164*1000))</f>
        <v>TAITPlanned:0</v>
      </c>
      <c t="str" s="27" r="M2164">
        <f>CONCATENATE("TAITSettled:",(P2164*1000))</f>
        <v>TAITSettled:20000</v>
      </c>
      <c s="36" r="N2164"/>
      <c s="34" r="O2164"/>
      <c s="8" r="P2164">
        <v>20</v>
      </c>
      <c s="17" r="Q2164"/>
      <c s="40" r="R2164"/>
      <c s="40" r="S2164"/>
      <c s="17" r="T2164"/>
      <c s="29" r="U2164">
        <f>(((20*AB2164)*AC2164)+(20*AA2164))*1</f>
        <v>0</v>
      </c>
      <c s="29" r="V2164">
        <f>IF((U2164=0),0,(S2164/U2164))</f>
        <v>0</v>
      </c>
      <c s="40" r="X2164">
        <f>(AA2164+AB2164)*AC2164</f>
        <v>0</v>
      </c>
      <c s="17" r="Y2164"/>
      <c s="31" r="AA2164"/>
      <c s="31" r="AB2164"/>
      <c s="31" r="AC2164"/>
      <c s="31" r="AD2164"/>
    </row>
    <row customHeight="1" r="2165" ht="12.0">
      <c s="19" r="A2165">
        <v>41820.125</v>
      </c>
      <c s="23" r="B2165">
        <v>41820.1666666667</v>
      </c>
      <c s="19" r="C2165">
        <f>A2165+TIME(5,0,0)</f>
        <v>41820.3333333333</v>
      </c>
      <c s="24" r="D2165">
        <f>DATE(YEAR(C2165),MONTH(C2165),DAY(C2165))</f>
        <v>41820</v>
      </c>
      <c s="27" r="E2165">
        <f>HOUR(C2165)</f>
        <v>8</v>
      </c>
      <c t="str" s="27" r="F2165">
        <f>CONCATENATE("TAITsched:",(H2165*1000))</f>
        <v>TAITsched:20000</v>
      </c>
      <c s="18" r="G2165">
        <v>20</v>
      </c>
      <c s="8" r="H2165">
        <v>20</v>
      </c>
      <c s="36" r="I2165">
        <v>0</v>
      </c>
      <c t="str" s="27" r="J2165">
        <f>CONCATENATE("TAITbid:",(G2165*1000))</f>
        <v>TAITbid:20000</v>
      </c>
      <c t="str" s="27" r="K2165">
        <f>CONCATENATE("TAITUnscheduled:",(I2165*1000))</f>
        <v>TAITUnscheduled:0</v>
      </c>
      <c t="str" s="27" r="L2165">
        <f>CONCATENATE("TAITPlanned:",(N2165*1000))</f>
        <v>TAITPlanned:0</v>
      </c>
      <c t="str" s="27" r="M2165">
        <f>CONCATENATE("TAITSettled:",(P2165*1000))</f>
        <v>TAITSettled:20000</v>
      </c>
      <c s="36" r="N2165"/>
      <c s="34" r="O2165"/>
      <c s="8" r="P2165">
        <v>20</v>
      </c>
      <c s="17" r="Q2165"/>
      <c s="40" r="R2165"/>
      <c s="40" r="S2165"/>
      <c s="17" r="T2165"/>
      <c s="29" r="U2165">
        <f>(((20*AB2165)*AC2165)+(20*AA2165))*1</f>
        <v>0</v>
      </c>
      <c s="29" r="V2165">
        <f>IF((U2165=0),0,(S2165/U2165))</f>
        <v>0</v>
      </c>
      <c s="40" r="X2165">
        <f>(AA2165+AB2165)*AC2165</f>
        <v>0</v>
      </c>
      <c s="17" r="Y2165"/>
      <c s="31" r="AA2165"/>
      <c s="31" r="AB2165"/>
      <c s="31" r="AC2165"/>
      <c s="31" r="AD2165"/>
    </row>
    <row customHeight="1" r="2166" ht="12.0">
      <c s="19" r="A2166">
        <v>41820.1666666667</v>
      </c>
      <c s="23" r="B2166">
        <v>41820.2083333333</v>
      </c>
      <c s="19" r="C2166">
        <f>A2166+TIME(5,0,0)</f>
        <v>41820.375</v>
      </c>
      <c s="24" r="D2166">
        <f>DATE(YEAR(C2166),MONTH(C2166),DAY(C2166))</f>
        <v>41820</v>
      </c>
      <c s="27" r="E2166">
        <f>HOUR(C2166)</f>
        <v>9</v>
      </c>
      <c t="str" s="27" r="F2166">
        <f>CONCATENATE("TAITsched:",(H2166*1000))</f>
        <v>TAITsched:20000</v>
      </c>
      <c s="18" r="G2166">
        <v>20</v>
      </c>
      <c s="8" r="H2166">
        <v>20</v>
      </c>
      <c s="36" r="I2166">
        <v>0</v>
      </c>
      <c t="str" s="27" r="J2166">
        <f>CONCATENATE("TAITbid:",(G2166*1000))</f>
        <v>TAITbid:20000</v>
      </c>
      <c t="str" s="27" r="K2166">
        <f>CONCATENATE("TAITUnscheduled:",(I2166*1000))</f>
        <v>TAITUnscheduled:0</v>
      </c>
      <c t="str" s="27" r="L2166">
        <f>CONCATENATE("TAITPlanned:",(N2166*1000))</f>
        <v>TAITPlanned:0</v>
      </c>
      <c t="str" s="27" r="M2166">
        <f>CONCATENATE("TAITSettled:",(P2166*1000))</f>
        <v>TAITSettled:20000</v>
      </c>
      <c s="36" r="N2166"/>
      <c s="34" r="O2166"/>
      <c s="8" r="P2166">
        <v>20</v>
      </c>
      <c s="17" r="Q2166"/>
      <c s="40" r="R2166"/>
      <c s="40" r="S2166"/>
      <c s="17" r="T2166"/>
      <c s="29" r="U2166">
        <f>(((20*AB2166)*AC2166)+(20*AA2166))*1</f>
        <v>0</v>
      </c>
      <c s="29" r="V2166">
        <f>IF((U2166=0),0,(S2166/U2166))</f>
        <v>0</v>
      </c>
      <c s="40" r="X2166">
        <f>(AA2166+AB2166)*AC2166</f>
        <v>0</v>
      </c>
      <c s="17" r="Y2166"/>
      <c s="31" r="AA2166"/>
      <c s="31" r="AB2166"/>
      <c s="31" r="AC2166"/>
      <c s="31" r="AD2166"/>
    </row>
    <row customHeight="1" r="2167" ht="12.0">
      <c s="19" r="A2167">
        <v>41820.2083333333</v>
      </c>
      <c s="23" r="B2167">
        <v>41820.25</v>
      </c>
      <c s="19" r="C2167">
        <f>A2167+TIME(5,0,0)</f>
        <v>41820.4166666667</v>
      </c>
      <c s="24" r="D2167">
        <f>DATE(YEAR(C2167),MONTH(C2167),DAY(C2167))</f>
        <v>41820</v>
      </c>
      <c s="27" r="E2167">
        <f>HOUR(C2167)</f>
        <v>10</v>
      </c>
      <c t="str" s="27" r="F2167">
        <f>CONCATENATE("TAITsched:",(H2167*1000))</f>
        <v>TAITsched:20000</v>
      </c>
      <c s="18" r="G2167">
        <v>20</v>
      </c>
      <c s="8" r="H2167">
        <v>20</v>
      </c>
      <c s="36" r="I2167">
        <v>0</v>
      </c>
      <c t="str" s="27" r="J2167">
        <f>CONCATENATE("TAITbid:",(G2167*1000))</f>
        <v>TAITbid:20000</v>
      </c>
      <c t="str" s="27" r="K2167">
        <f>CONCATENATE("TAITUnscheduled:",(I2167*1000))</f>
        <v>TAITUnscheduled:0</v>
      </c>
      <c t="str" s="27" r="L2167">
        <f>CONCATENATE("TAITPlanned:",(N2167*1000))</f>
        <v>TAITPlanned:0</v>
      </c>
      <c t="str" s="27" r="M2167">
        <f>CONCATENATE("TAITSettled:",(P2167*1000))</f>
        <v>TAITSettled:20000</v>
      </c>
      <c s="36" r="N2167"/>
      <c s="34" r="O2167"/>
      <c s="8" r="P2167">
        <v>20</v>
      </c>
      <c s="17" r="Q2167"/>
      <c s="40" r="R2167"/>
      <c s="40" r="S2167"/>
      <c s="17" r="T2167"/>
      <c s="29" r="U2167">
        <f>(((20*AB2167)*AC2167)+(20*AA2167))*1</f>
        <v>0</v>
      </c>
      <c s="29" r="V2167">
        <f>IF((U2167=0),0,(S2167/U2167))</f>
        <v>0</v>
      </c>
      <c s="40" r="X2167">
        <f>(AA2167+AB2167)*AC2167</f>
        <v>0</v>
      </c>
      <c s="17" r="Y2167"/>
      <c s="31" r="AA2167"/>
      <c s="31" r="AB2167"/>
      <c s="31" r="AC2167"/>
      <c s="31" r="AD2167"/>
    </row>
    <row customHeight="1" r="2168" ht="12.0">
      <c s="19" r="A2168">
        <v>41820.25</v>
      </c>
      <c s="23" r="B2168">
        <v>41820.2916666667</v>
      </c>
      <c s="19" r="C2168">
        <f>A2168+TIME(5,0,0)</f>
        <v>41820.4583333333</v>
      </c>
      <c s="24" r="D2168">
        <f>DATE(YEAR(C2168),MONTH(C2168),DAY(C2168))</f>
        <v>41820</v>
      </c>
      <c s="27" r="E2168">
        <f>HOUR(C2168)</f>
        <v>11</v>
      </c>
      <c t="str" s="27" r="F2168">
        <f>CONCATENATE("TAITsched:",(H2168*1000))</f>
        <v>TAITsched:20000</v>
      </c>
      <c s="18" r="G2168">
        <v>20</v>
      </c>
      <c s="8" r="H2168">
        <v>20</v>
      </c>
      <c s="36" r="I2168">
        <v>0</v>
      </c>
      <c t="str" s="27" r="J2168">
        <f>CONCATENATE("TAITbid:",(G2168*1000))</f>
        <v>TAITbid:20000</v>
      </c>
      <c t="str" s="27" r="K2168">
        <f>CONCATENATE("TAITUnscheduled:",(I2168*1000))</f>
        <v>TAITUnscheduled:0</v>
      </c>
      <c t="str" s="27" r="L2168">
        <f>CONCATENATE("TAITPlanned:",(N2168*1000))</f>
        <v>TAITPlanned:0</v>
      </c>
      <c t="str" s="27" r="M2168">
        <f>CONCATENATE("TAITSettled:",(P2168*1000))</f>
        <v>TAITSettled:20000</v>
      </c>
      <c s="36" r="N2168"/>
      <c s="34" r="O2168"/>
      <c s="8" r="P2168">
        <v>20</v>
      </c>
      <c s="17" r="Q2168"/>
      <c s="40" r="R2168"/>
      <c s="40" r="S2168"/>
      <c s="17" r="T2168"/>
      <c s="29" r="U2168">
        <f>(((20*AB2168)*AC2168)+(20*AA2168))*1</f>
        <v>0</v>
      </c>
      <c s="29" r="V2168">
        <f>IF((U2168=0),0,(S2168/U2168))</f>
        <v>0</v>
      </c>
      <c s="40" r="X2168">
        <f>(AA2168+AB2168)*AC2168</f>
        <v>0</v>
      </c>
      <c s="17" r="Y2168"/>
      <c s="31" r="AA2168"/>
      <c s="31" r="AB2168"/>
      <c s="31" r="AC2168"/>
      <c s="31" r="AD2168"/>
    </row>
    <row customHeight="1" r="2169" ht="12.0">
      <c s="19" r="A2169">
        <v>41820.2916666667</v>
      </c>
      <c s="23" r="B2169">
        <v>41820.3333333333</v>
      </c>
      <c s="19" r="C2169">
        <f>A2169+TIME(5,0,0)</f>
        <v>41820.5</v>
      </c>
      <c s="24" r="D2169">
        <f>DATE(YEAR(C2169),MONTH(C2169),DAY(C2169))</f>
        <v>41820</v>
      </c>
      <c s="27" r="E2169">
        <f>HOUR(C2169)</f>
        <v>12</v>
      </c>
      <c t="str" s="27" r="F2169">
        <f>CONCATENATE("TAITsched:",(H2169*1000))</f>
        <v>TAITsched:20000</v>
      </c>
      <c s="18" r="G2169">
        <v>20</v>
      </c>
      <c s="8" r="H2169">
        <v>20</v>
      </c>
      <c s="36" r="I2169">
        <v>0</v>
      </c>
      <c t="str" s="27" r="J2169">
        <f>CONCATENATE("TAITbid:",(G2169*1000))</f>
        <v>TAITbid:20000</v>
      </c>
      <c t="str" s="27" r="K2169">
        <f>CONCATENATE("TAITUnscheduled:",(I2169*1000))</f>
        <v>TAITUnscheduled:0</v>
      </c>
      <c t="str" s="27" r="L2169">
        <f>CONCATENATE("TAITPlanned:",(N2169*1000))</f>
        <v>TAITPlanned:0</v>
      </c>
      <c t="str" s="27" r="M2169">
        <f>CONCATENATE("TAITSettled:",(P2169*1000))</f>
        <v>TAITSettled:20000</v>
      </c>
      <c s="36" r="N2169"/>
      <c s="34" r="O2169"/>
      <c s="8" r="P2169">
        <v>20</v>
      </c>
      <c s="17" r="Q2169"/>
      <c s="40" r="R2169"/>
      <c s="40" r="S2169"/>
      <c s="17" r="T2169"/>
      <c s="29" r="U2169">
        <f>(((20*AB2169)*AC2169)+(20*AA2169))*1</f>
        <v>0</v>
      </c>
      <c s="29" r="V2169">
        <f>IF((U2169=0),0,(S2169/U2169))</f>
        <v>0</v>
      </c>
      <c s="40" r="X2169">
        <f>(AA2169+AB2169)*AC2169</f>
        <v>0</v>
      </c>
      <c s="17" r="Y2169"/>
      <c s="31" r="AA2169"/>
      <c s="31" r="AB2169"/>
      <c s="31" r="AC2169"/>
      <c s="31" r="AD2169"/>
    </row>
    <row customHeight="1" r="2170" ht="12.0">
      <c s="19" r="A2170">
        <v>41820.3333333333</v>
      </c>
      <c s="23" r="B2170">
        <v>41820.375</v>
      </c>
      <c s="19" r="C2170">
        <f>A2170+TIME(5,0,0)</f>
        <v>41820.5416666667</v>
      </c>
      <c s="24" r="D2170">
        <f>DATE(YEAR(C2170),MONTH(C2170),DAY(C2170))</f>
        <v>41820</v>
      </c>
      <c s="27" r="E2170">
        <f>HOUR(C2170)</f>
        <v>13</v>
      </c>
      <c t="str" s="27" r="F2170">
        <f>CONCATENATE("TAITsched:",(H2170*1000))</f>
        <v>TAITsched:20000</v>
      </c>
      <c s="18" r="G2170">
        <v>20</v>
      </c>
      <c s="8" r="H2170">
        <v>20</v>
      </c>
      <c s="36" r="I2170">
        <v>0</v>
      </c>
      <c t="str" s="27" r="J2170">
        <f>CONCATENATE("TAITbid:",(G2170*1000))</f>
        <v>TAITbid:20000</v>
      </c>
      <c t="str" s="27" r="K2170">
        <f>CONCATENATE("TAITUnscheduled:",(I2170*1000))</f>
        <v>TAITUnscheduled:0</v>
      </c>
      <c t="str" s="27" r="L2170">
        <f>CONCATENATE("TAITPlanned:",(N2170*1000))</f>
        <v>TAITPlanned:0</v>
      </c>
      <c t="str" s="27" r="M2170">
        <f>CONCATENATE("TAITSettled:",(P2170*1000))</f>
        <v>TAITSettled:20000</v>
      </c>
      <c s="36" r="N2170"/>
      <c s="34" r="O2170"/>
      <c s="8" r="P2170">
        <v>20</v>
      </c>
      <c s="17" r="Q2170"/>
      <c s="40" r="R2170"/>
      <c s="40" r="S2170"/>
      <c s="17" r="T2170"/>
      <c s="29" r="U2170">
        <f>(((20*AB2170)*AC2170)+(20*AA2170))*1</f>
        <v>0</v>
      </c>
      <c s="29" r="V2170">
        <f>IF((U2170=0),0,(S2170/U2170))</f>
        <v>0</v>
      </c>
      <c s="40" r="X2170">
        <f>(AA2170+AB2170)*AC2170</f>
        <v>0</v>
      </c>
      <c s="17" r="Y2170"/>
      <c s="31" r="AA2170"/>
      <c s="31" r="AB2170"/>
      <c s="31" r="AC2170"/>
      <c s="31" r="AD2170"/>
    </row>
    <row customHeight="1" r="2171" ht="12.0">
      <c s="19" r="A2171">
        <v>41820.375</v>
      </c>
      <c s="23" r="B2171">
        <v>41820.4166666667</v>
      </c>
      <c s="19" r="C2171">
        <f>A2171+TIME(5,0,0)</f>
        <v>41820.5833333333</v>
      </c>
      <c s="24" r="D2171">
        <f>DATE(YEAR(C2171),MONTH(C2171),DAY(C2171))</f>
        <v>41820</v>
      </c>
      <c s="27" r="E2171">
        <f>HOUR(C2171)</f>
        <v>14</v>
      </c>
      <c t="str" s="27" r="F2171">
        <f>CONCATENATE("TAITsched:",(H2171*1000))</f>
        <v>TAITsched:20000</v>
      </c>
      <c s="18" r="G2171">
        <v>20</v>
      </c>
      <c s="8" r="H2171">
        <v>20</v>
      </c>
      <c s="36" r="I2171">
        <v>0</v>
      </c>
      <c t="str" s="27" r="J2171">
        <f>CONCATENATE("TAITbid:",(G2171*1000))</f>
        <v>TAITbid:20000</v>
      </c>
      <c t="str" s="27" r="K2171">
        <f>CONCATENATE("TAITUnscheduled:",(I2171*1000))</f>
        <v>TAITUnscheduled:0</v>
      </c>
      <c t="str" s="27" r="L2171">
        <f>CONCATENATE("TAITPlanned:",(N2171*1000))</f>
        <v>TAITPlanned:0</v>
      </c>
      <c t="str" s="27" r="M2171">
        <f>CONCATENATE("TAITSettled:",(P2171*1000))</f>
        <v>TAITSettled:20000</v>
      </c>
      <c s="36" r="N2171"/>
      <c s="34" r="O2171"/>
      <c s="8" r="P2171">
        <v>20</v>
      </c>
      <c s="17" r="Q2171"/>
      <c s="40" r="R2171"/>
      <c s="40" r="S2171"/>
      <c s="17" r="T2171"/>
      <c s="29" r="U2171">
        <f>(((20*AB2171)*AC2171)+(20*AA2171))*1</f>
        <v>0</v>
      </c>
      <c s="29" r="V2171">
        <f>IF((U2171=0),0,(S2171/U2171))</f>
        <v>0</v>
      </c>
      <c s="40" r="X2171">
        <f>(AA2171+AB2171)*AC2171</f>
        <v>0</v>
      </c>
      <c s="17" r="Y2171"/>
      <c s="31" r="AA2171"/>
      <c s="31" r="AB2171"/>
      <c s="31" r="AC2171"/>
      <c s="31" r="AD2171"/>
    </row>
    <row customHeight="1" r="2172" ht="12.0">
      <c s="19" r="A2172">
        <v>41820.4166666667</v>
      </c>
      <c s="23" r="B2172">
        <v>41820.4583333333</v>
      </c>
      <c s="19" r="C2172">
        <f>A2172+TIME(5,0,0)</f>
        <v>41820.625</v>
      </c>
      <c s="24" r="D2172">
        <f>DATE(YEAR(C2172),MONTH(C2172),DAY(C2172))</f>
        <v>41820</v>
      </c>
      <c s="27" r="E2172">
        <f>HOUR(C2172)</f>
        <v>15</v>
      </c>
      <c t="str" s="27" r="F2172">
        <f>CONCATENATE("TAITsched:",(H2172*1000))</f>
        <v>TAITsched:20000</v>
      </c>
      <c s="18" r="G2172">
        <v>20</v>
      </c>
      <c s="8" r="H2172">
        <v>20</v>
      </c>
      <c s="36" r="I2172">
        <v>0</v>
      </c>
      <c t="str" s="27" r="J2172">
        <f>CONCATENATE("TAITbid:",(G2172*1000))</f>
        <v>TAITbid:20000</v>
      </c>
      <c t="str" s="27" r="K2172">
        <f>CONCATENATE("TAITUnscheduled:",(I2172*1000))</f>
        <v>TAITUnscheduled:0</v>
      </c>
      <c t="str" s="27" r="L2172">
        <f>CONCATENATE("TAITPlanned:",(N2172*1000))</f>
        <v>TAITPlanned:0</v>
      </c>
      <c t="str" s="27" r="M2172">
        <f>CONCATENATE("TAITSettled:",(P2172*1000))</f>
        <v>TAITSettled:20000</v>
      </c>
      <c s="36" r="N2172"/>
      <c s="34" r="O2172"/>
      <c s="8" r="P2172">
        <v>20</v>
      </c>
      <c s="17" r="Q2172"/>
      <c s="40" r="R2172"/>
      <c s="40" r="S2172"/>
      <c s="17" r="T2172"/>
      <c s="29" r="U2172">
        <f>(((20*AB2172)*AC2172)+(20*AA2172))*1</f>
        <v>0</v>
      </c>
      <c s="29" r="V2172">
        <f>IF((U2172=0),0,(S2172/U2172))</f>
        <v>0</v>
      </c>
      <c s="40" r="X2172">
        <f>(AA2172+AB2172)*AC2172</f>
        <v>0</v>
      </c>
      <c s="17" r="Y2172"/>
      <c s="31" r="AA2172"/>
      <c s="31" r="AB2172"/>
      <c s="31" r="AC2172"/>
      <c s="31" r="AD2172"/>
    </row>
    <row customHeight="1" r="2173" ht="12.0">
      <c s="19" r="A2173">
        <v>41820.4583333333</v>
      </c>
      <c s="23" r="B2173">
        <v>41820.5</v>
      </c>
      <c s="19" r="C2173">
        <f>A2173+TIME(5,0,0)</f>
        <v>41820.6666666667</v>
      </c>
      <c s="24" r="D2173">
        <f>DATE(YEAR(C2173),MONTH(C2173),DAY(C2173))</f>
        <v>41820</v>
      </c>
      <c s="27" r="E2173">
        <f>HOUR(C2173)</f>
        <v>16</v>
      </c>
      <c t="str" s="27" r="F2173">
        <f>CONCATENATE("TAITsched:",(H2173*1000))</f>
        <v>TAITsched:20000</v>
      </c>
      <c s="18" r="G2173">
        <v>20</v>
      </c>
      <c s="8" r="H2173">
        <v>20</v>
      </c>
      <c s="36" r="I2173">
        <v>0</v>
      </c>
      <c t="str" s="27" r="J2173">
        <f>CONCATENATE("TAITbid:",(G2173*1000))</f>
        <v>TAITbid:20000</v>
      </c>
      <c t="str" s="27" r="K2173">
        <f>CONCATENATE("TAITUnscheduled:",(I2173*1000))</f>
        <v>TAITUnscheduled:0</v>
      </c>
      <c t="str" s="27" r="L2173">
        <f>CONCATENATE("TAITPlanned:",(N2173*1000))</f>
        <v>TAITPlanned:0</v>
      </c>
      <c t="str" s="27" r="M2173">
        <f>CONCATENATE("TAITSettled:",(P2173*1000))</f>
        <v>TAITSettled:20000</v>
      </c>
      <c s="36" r="N2173"/>
      <c s="34" r="O2173"/>
      <c s="8" r="P2173">
        <v>20</v>
      </c>
      <c s="17" r="Q2173"/>
      <c s="40" r="R2173"/>
      <c s="40" r="S2173"/>
      <c s="17" r="T2173"/>
      <c s="29" r="U2173">
        <f>(((20*AB2173)*AC2173)+(20*AA2173))*1</f>
        <v>0</v>
      </c>
      <c s="29" r="V2173">
        <f>IF((U2173=0),0,(S2173/U2173))</f>
        <v>0</v>
      </c>
      <c s="40" r="X2173">
        <f>(AA2173+AB2173)*AC2173</f>
        <v>0</v>
      </c>
      <c s="17" r="Y2173"/>
      <c s="31" r="AA2173"/>
      <c s="31" r="AB2173"/>
      <c s="31" r="AC2173"/>
      <c s="31" r="AD2173"/>
    </row>
    <row customHeight="1" r="2174" ht="12.0">
      <c s="19" r="A2174">
        <v>41820.5</v>
      </c>
      <c s="23" r="B2174">
        <v>41820.5416666667</v>
      </c>
      <c s="19" r="C2174">
        <f>A2174+TIME(5,0,0)</f>
        <v>41820.7083333333</v>
      </c>
      <c s="24" r="D2174">
        <f>DATE(YEAR(C2174),MONTH(C2174),DAY(C2174))</f>
        <v>41820</v>
      </c>
      <c s="27" r="E2174">
        <f>HOUR(C2174)</f>
        <v>17</v>
      </c>
      <c t="str" s="27" r="F2174">
        <f>CONCATENATE("TAITsched:",(H2174*1000))</f>
        <v>TAITsched:20000</v>
      </c>
      <c s="18" r="G2174">
        <v>20</v>
      </c>
      <c s="8" r="H2174">
        <v>20</v>
      </c>
      <c s="36" r="I2174">
        <v>0</v>
      </c>
      <c t="str" s="27" r="J2174">
        <f>CONCATENATE("TAITbid:",(G2174*1000))</f>
        <v>TAITbid:20000</v>
      </c>
      <c t="str" s="27" r="K2174">
        <f>CONCATENATE("TAITUnscheduled:",(I2174*1000))</f>
        <v>TAITUnscheduled:0</v>
      </c>
      <c t="str" s="27" r="L2174">
        <f>CONCATENATE("TAITPlanned:",(N2174*1000))</f>
        <v>TAITPlanned:0</v>
      </c>
      <c t="str" s="27" r="M2174">
        <f>CONCATENATE("TAITSettled:",(P2174*1000))</f>
        <v>TAITSettled:20000</v>
      </c>
      <c s="36" r="N2174"/>
      <c s="34" r="O2174"/>
      <c s="8" r="P2174">
        <v>20</v>
      </c>
      <c s="17" r="Q2174"/>
      <c s="40" r="R2174"/>
      <c s="40" r="S2174"/>
      <c s="17" r="T2174"/>
      <c s="29" r="U2174">
        <f>(((20*AB2174)*AC2174)+(20*AA2174))*1</f>
        <v>0</v>
      </c>
      <c s="29" r="V2174">
        <f>IF((U2174=0),0,(S2174/U2174))</f>
        <v>0</v>
      </c>
      <c s="40" r="X2174">
        <f>(AA2174+AB2174)*AC2174</f>
        <v>0</v>
      </c>
      <c s="17" r="Y2174"/>
      <c s="31" r="AA2174"/>
      <c s="31" r="AB2174"/>
      <c s="31" r="AC2174"/>
      <c s="31" r="AD2174"/>
    </row>
    <row customHeight="1" r="2175" ht="12.0">
      <c s="19" r="A2175">
        <v>41820.5416666667</v>
      </c>
      <c s="23" r="B2175">
        <v>41820.5833333333</v>
      </c>
      <c s="19" r="C2175">
        <f>A2175+TIME(5,0,0)</f>
        <v>41820.75</v>
      </c>
      <c s="24" r="D2175">
        <f>DATE(YEAR(C2175),MONTH(C2175),DAY(C2175))</f>
        <v>41820</v>
      </c>
      <c s="27" r="E2175">
        <f>HOUR(C2175)</f>
        <v>18</v>
      </c>
      <c t="str" s="27" r="F2175">
        <f>CONCATENATE("TAITsched:",(H2175*1000))</f>
        <v>TAITsched:20000</v>
      </c>
      <c s="18" r="G2175">
        <v>20</v>
      </c>
      <c s="8" r="H2175">
        <v>20</v>
      </c>
      <c s="36" r="I2175">
        <v>0</v>
      </c>
      <c t="str" s="27" r="J2175">
        <f>CONCATENATE("TAITbid:",(G2175*1000))</f>
        <v>TAITbid:20000</v>
      </c>
      <c t="str" s="27" r="K2175">
        <f>CONCATENATE("TAITUnscheduled:",(I2175*1000))</f>
        <v>TAITUnscheduled:0</v>
      </c>
      <c t="str" s="27" r="L2175">
        <f>CONCATENATE("TAITPlanned:",(N2175*1000))</f>
        <v>TAITPlanned:0</v>
      </c>
      <c t="str" s="27" r="M2175">
        <f>CONCATENATE("TAITSettled:",(P2175*1000))</f>
        <v>TAITSettled:20000</v>
      </c>
      <c s="36" r="N2175"/>
      <c s="34" r="O2175"/>
      <c s="8" r="P2175">
        <v>20</v>
      </c>
      <c s="17" r="Q2175"/>
      <c s="40" r="R2175"/>
      <c s="40" r="S2175"/>
      <c s="17" r="T2175"/>
      <c s="29" r="U2175">
        <f>(((20*AB2175)*AC2175)+(20*AA2175))*1</f>
        <v>0</v>
      </c>
      <c s="29" r="V2175">
        <f>IF((U2175=0),0,(S2175/U2175))</f>
        <v>0</v>
      </c>
      <c s="40" r="X2175">
        <f>(AA2175+AB2175)*AC2175</f>
        <v>0</v>
      </c>
      <c s="17" r="Y2175"/>
      <c s="31" r="AA2175"/>
      <c s="31" r="AB2175"/>
      <c s="31" r="AC2175"/>
      <c s="31" r="AD2175"/>
    </row>
    <row customHeight="1" r="2176" ht="12.0">
      <c s="19" r="A2176">
        <v>41820.5833333333</v>
      </c>
      <c s="23" r="B2176">
        <v>41820.625</v>
      </c>
      <c s="19" r="C2176">
        <f>A2176+TIME(5,0,0)</f>
        <v>41820.7916666667</v>
      </c>
      <c s="24" r="D2176">
        <f>DATE(YEAR(C2176),MONTH(C2176),DAY(C2176))</f>
        <v>41820</v>
      </c>
      <c s="27" r="E2176">
        <f>HOUR(C2176)</f>
        <v>19</v>
      </c>
      <c t="str" s="27" r="F2176">
        <f>CONCATENATE("TAITsched:",(H2176*1000))</f>
        <v>TAITsched:20000</v>
      </c>
      <c s="18" r="G2176">
        <v>20</v>
      </c>
      <c s="8" r="H2176">
        <v>20</v>
      </c>
      <c s="36" r="I2176">
        <v>0</v>
      </c>
      <c t="str" s="27" r="J2176">
        <f>CONCATENATE("TAITbid:",(G2176*1000))</f>
        <v>TAITbid:20000</v>
      </c>
      <c t="str" s="27" r="K2176">
        <f>CONCATENATE("TAITUnscheduled:",(I2176*1000))</f>
        <v>TAITUnscheduled:0</v>
      </c>
      <c t="str" s="27" r="L2176">
        <f>CONCATENATE("TAITPlanned:",(N2176*1000))</f>
        <v>TAITPlanned:0</v>
      </c>
      <c t="str" s="27" r="M2176">
        <f>CONCATENATE("TAITSettled:",(P2176*1000))</f>
        <v>TAITSettled:20000</v>
      </c>
      <c s="36" r="N2176"/>
      <c s="34" r="O2176"/>
      <c s="8" r="P2176">
        <v>20</v>
      </c>
      <c s="17" r="Q2176"/>
      <c s="40" r="R2176"/>
      <c s="40" r="S2176"/>
      <c s="17" r="T2176"/>
      <c s="29" r="U2176">
        <f>(((20*AB2176)*AC2176)+(20*AA2176))*1</f>
        <v>0</v>
      </c>
      <c s="29" r="V2176">
        <f>IF((U2176=0),0,(S2176/U2176))</f>
        <v>0</v>
      </c>
      <c s="40" r="X2176">
        <f>(AA2176+AB2176)*AC2176</f>
        <v>0</v>
      </c>
      <c s="17" r="Y2176"/>
      <c s="31" r="AA2176"/>
      <c s="31" r="AB2176"/>
      <c s="31" r="AC2176"/>
      <c s="31" r="AD2176"/>
    </row>
    <row customHeight="1" r="2177" ht="12.0">
      <c s="19" r="A2177">
        <v>41820.625</v>
      </c>
      <c s="23" r="B2177">
        <v>41820.6666666667</v>
      </c>
      <c s="19" r="C2177">
        <f>A2177+TIME(5,0,0)</f>
        <v>41820.8333333333</v>
      </c>
      <c s="24" r="D2177">
        <f>DATE(YEAR(C2177),MONTH(C2177),DAY(C2177))</f>
        <v>41820</v>
      </c>
      <c s="27" r="E2177">
        <f>HOUR(C2177)</f>
        <v>20</v>
      </c>
      <c t="str" s="27" r="F2177">
        <f>CONCATENATE("TAITsched:",(H2177*1000))</f>
        <v>TAITsched:20000</v>
      </c>
      <c s="18" r="G2177">
        <v>20</v>
      </c>
      <c s="8" r="H2177">
        <v>20</v>
      </c>
      <c s="36" r="I2177">
        <v>0</v>
      </c>
      <c t="str" s="27" r="J2177">
        <f>CONCATENATE("TAITbid:",(G2177*1000))</f>
        <v>TAITbid:20000</v>
      </c>
      <c t="str" s="27" r="K2177">
        <f>CONCATENATE("TAITUnscheduled:",(I2177*1000))</f>
        <v>TAITUnscheduled:0</v>
      </c>
      <c t="str" s="27" r="L2177">
        <f>CONCATENATE("TAITPlanned:",(N2177*1000))</f>
        <v>TAITPlanned:0</v>
      </c>
      <c t="str" s="27" r="M2177">
        <f>CONCATENATE("TAITSettled:",(P2177*1000))</f>
        <v>TAITSettled:20000</v>
      </c>
      <c s="36" r="N2177"/>
      <c s="34" r="O2177"/>
      <c s="8" r="P2177">
        <v>20</v>
      </c>
      <c s="17" r="Q2177"/>
      <c s="40" r="R2177"/>
      <c s="40" r="S2177"/>
      <c s="17" r="T2177"/>
      <c s="29" r="U2177">
        <f>(((20*AB2177)*AC2177)+(20*AA2177))*1</f>
        <v>0</v>
      </c>
      <c s="29" r="V2177">
        <f>IF((U2177=0),0,(S2177/U2177))</f>
        <v>0</v>
      </c>
      <c s="40" r="X2177">
        <f>(AA2177+AB2177)*AC2177</f>
        <v>0</v>
      </c>
      <c s="17" r="Y2177"/>
      <c s="31" r="AA2177"/>
      <c s="31" r="AB2177"/>
      <c s="31" r="AC2177"/>
      <c s="31" r="AD2177"/>
    </row>
    <row customHeight="1" r="2178" ht="12.0">
      <c s="19" r="A2178">
        <v>41820.6666666667</v>
      </c>
      <c s="23" r="B2178">
        <v>41820.7083333333</v>
      </c>
      <c s="19" r="C2178">
        <f>A2178+TIME(5,0,0)</f>
        <v>41820.875</v>
      </c>
      <c s="24" r="D2178">
        <f>DATE(YEAR(C2178),MONTH(C2178),DAY(C2178))</f>
        <v>41820</v>
      </c>
      <c s="27" r="E2178">
        <f>HOUR(C2178)</f>
        <v>21</v>
      </c>
      <c t="str" s="27" r="F2178">
        <f>CONCATENATE("TAITsched:",(H2178*1000))</f>
        <v>TAITsched:20000</v>
      </c>
      <c s="18" r="G2178">
        <v>20</v>
      </c>
      <c s="8" r="H2178">
        <v>20</v>
      </c>
      <c s="36" r="I2178">
        <v>0</v>
      </c>
      <c t="str" s="27" r="J2178">
        <f>CONCATENATE("TAITbid:",(G2178*1000))</f>
        <v>TAITbid:20000</v>
      </c>
      <c t="str" s="27" r="K2178">
        <f>CONCATENATE("TAITUnscheduled:",(I2178*1000))</f>
        <v>TAITUnscheduled:0</v>
      </c>
      <c t="str" s="27" r="L2178">
        <f>CONCATENATE("TAITPlanned:",(N2178*1000))</f>
        <v>TAITPlanned:0</v>
      </c>
      <c t="str" s="27" r="M2178">
        <f>CONCATENATE("TAITSettled:",(P2178*1000))</f>
        <v>TAITSettled:20000</v>
      </c>
      <c s="36" r="N2178"/>
      <c s="34" r="O2178"/>
      <c s="8" r="P2178">
        <v>20</v>
      </c>
      <c s="17" r="Q2178"/>
      <c s="40" r="R2178"/>
      <c s="40" r="S2178"/>
      <c s="17" r="T2178"/>
      <c s="29" r="U2178">
        <f>(((20*AB2178)*AC2178)+(20*AA2178))*1</f>
        <v>0</v>
      </c>
      <c s="29" r="V2178">
        <f>IF((U2178=0),0,(S2178/U2178))</f>
        <v>0</v>
      </c>
      <c s="40" r="X2178">
        <f>(AA2178+AB2178)*AC2178</f>
        <v>0</v>
      </c>
      <c s="17" r="Y2178"/>
      <c s="31" r="AA2178"/>
      <c s="31" r="AB2178"/>
      <c s="31" r="AC2178"/>
      <c s="31" r="AD2178"/>
    </row>
    <row customHeight="1" r="2179" ht="12.0">
      <c s="19" r="A2179">
        <v>41820.7083333333</v>
      </c>
      <c s="23" r="B2179">
        <v>41820.75</v>
      </c>
      <c s="19" r="C2179">
        <f>A2179+TIME(5,0,0)</f>
        <v>41820.9166666667</v>
      </c>
      <c s="24" r="D2179">
        <f>DATE(YEAR(C2179),MONTH(C2179),DAY(C2179))</f>
        <v>41820</v>
      </c>
      <c s="27" r="E2179">
        <f>HOUR(C2179)</f>
        <v>22</v>
      </c>
      <c t="str" s="27" r="F2179">
        <f>CONCATENATE("TAITsched:",(H2179*1000))</f>
        <v>TAITsched:20000</v>
      </c>
      <c s="18" r="G2179">
        <v>20</v>
      </c>
      <c s="8" r="H2179">
        <v>20</v>
      </c>
      <c s="36" r="I2179">
        <v>0</v>
      </c>
      <c t="str" s="27" r="J2179">
        <f>CONCATENATE("TAITbid:",(G2179*1000))</f>
        <v>TAITbid:20000</v>
      </c>
      <c t="str" s="27" r="K2179">
        <f>CONCATENATE("TAITUnscheduled:",(I2179*1000))</f>
        <v>TAITUnscheduled:0</v>
      </c>
      <c t="str" s="27" r="L2179">
        <f>CONCATENATE("TAITPlanned:",(N2179*1000))</f>
        <v>TAITPlanned:0</v>
      </c>
      <c t="str" s="27" r="M2179">
        <f>CONCATENATE("TAITSettled:",(P2179*1000))</f>
        <v>TAITSettled:20000</v>
      </c>
      <c s="36" r="N2179"/>
      <c s="34" r="O2179"/>
      <c s="8" r="P2179">
        <v>20</v>
      </c>
      <c s="17" r="Q2179"/>
      <c s="40" r="R2179"/>
      <c s="40" r="S2179"/>
      <c s="17" r="T2179"/>
      <c s="29" r="U2179">
        <f>(((20*AB2179)*AC2179)+(20*AA2179))*1</f>
        <v>0</v>
      </c>
      <c s="29" r="V2179">
        <f>IF((U2179=0),0,(S2179/U2179))</f>
        <v>0</v>
      </c>
      <c s="40" r="X2179">
        <f>(AA2179+AB2179)*AC2179</f>
        <v>0</v>
      </c>
      <c s="17" r="Y2179"/>
      <c s="31" r="AA2179"/>
      <c s="31" r="AB2179"/>
      <c s="31" r="AC2179"/>
      <c s="31" r="AD2179"/>
    </row>
    <row customHeight="1" r="2180" ht="12.0">
      <c s="19" r="A2180">
        <v>41820.75</v>
      </c>
      <c s="23" r="B2180">
        <v>41820.7916666667</v>
      </c>
      <c s="19" r="C2180">
        <f>A2180+TIME(5,0,0)</f>
        <v>41820.9583333333</v>
      </c>
      <c s="24" r="D2180">
        <f>DATE(YEAR(C2180),MONTH(C2180),DAY(C2180))</f>
        <v>41820</v>
      </c>
      <c s="27" r="E2180">
        <f>HOUR(C2180)</f>
        <v>23</v>
      </c>
      <c t="str" s="27" r="F2180">
        <f>CONCATENATE("TAITsched:",(H2180*1000))</f>
        <v>TAITsched:20000</v>
      </c>
      <c s="18" r="G2180">
        <v>20</v>
      </c>
      <c s="8" r="H2180">
        <v>20</v>
      </c>
      <c s="36" r="I2180">
        <v>0</v>
      </c>
      <c t="str" s="27" r="J2180">
        <f>CONCATENATE("TAITbid:",(G2180*1000))</f>
        <v>TAITbid:20000</v>
      </c>
      <c t="str" s="27" r="K2180">
        <f>CONCATENATE("TAITUnscheduled:",(I2180*1000))</f>
        <v>TAITUnscheduled:0</v>
      </c>
      <c t="str" s="27" r="L2180">
        <f>CONCATENATE("TAITPlanned:",(N2180*1000))</f>
        <v>TAITPlanned:0</v>
      </c>
      <c t="str" s="27" r="M2180">
        <f>CONCATENATE("TAITSettled:",(P2180*1000))</f>
        <v>TAITSettled:20000</v>
      </c>
      <c s="36" r="N2180"/>
      <c s="34" r="O2180"/>
      <c s="8" r="P2180">
        <v>20</v>
      </c>
      <c s="17" r="Q2180"/>
      <c s="40" r="R2180"/>
      <c s="40" r="S2180"/>
      <c s="17" r="T2180"/>
      <c s="29" r="U2180">
        <f>(((20*AB2180)*AC2180)+(20*AA2180))*1</f>
        <v>0</v>
      </c>
      <c s="29" r="V2180">
        <f>IF((U2180=0),0,(S2180/U2180))</f>
        <v>0</v>
      </c>
      <c s="40" r="X2180">
        <f>(AA2180+AB2180)*AC2180</f>
        <v>0</v>
      </c>
      <c s="17" r="Y2180"/>
      <c s="31" r="AA2180"/>
      <c s="31" r="AB2180"/>
      <c s="31" r="AC2180"/>
      <c s="31" r="AD2180"/>
    </row>
    <row customHeight="1" r="2181" ht="12.0">
      <c s="19" r="A2181">
        <v>41820.7916666667</v>
      </c>
      <c s="23" r="B2181">
        <v>41820.8333333333</v>
      </c>
      <c s="19" r="C2181">
        <f>A2181+TIME(5,0,0)</f>
        <v>41821</v>
      </c>
      <c s="24" r="D2181">
        <f>DATE(YEAR(C2181),MONTH(C2181),DAY(C2181))</f>
        <v>41821</v>
      </c>
      <c s="27" r="E2181">
        <f>HOUR(C2181)</f>
        <v>0</v>
      </c>
      <c t="str" s="27" r="F2181">
        <f>CONCATENATE("TAITsched:",(H2181*1000))</f>
        <v>TAITsched:20000</v>
      </c>
      <c s="18" r="G2181">
        <v>20</v>
      </c>
      <c s="8" r="H2181">
        <v>20</v>
      </c>
      <c s="36" r="I2181">
        <v>0</v>
      </c>
      <c t="str" s="27" r="J2181">
        <f>CONCATENATE("TAITbid:",(G2181*1000))</f>
        <v>TAITbid:20000</v>
      </c>
      <c t="str" s="27" r="K2181">
        <f>CONCATENATE("TAITUnscheduled:",(I2181*1000))</f>
        <v>TAITUnscheduled:0</v>
      </c>
      <c t="str" s="27" r="L2181">
        <f>CONCATENATE("TAITPlanned:",(N2181*1000))</f>
        <v>TAITPlanned:0</v>
      </c>
      <c t="str" s="27" r="M2181">
        <f>CONCATENATE("TAITSettled:",(P2181*1000))</f>
        <v>TAITSettled:20000</v>
      </c>
      <c s="36" r="N2181"/>
      <c s="34" r="O2181"/>
      <c s="8" r="P2181">
        <v>20</v>
      </c>
      <c s="17" r="Q2181"/>
      <c s="40" r="R2181"/>
      <c s="40" r="S2181"/>
      <c s="17" r="T2181"/>
      <c s="29" r="U2181">
        <f>(((20*AB2181)*AC2181)+(20*AA2181))*1</f>
        <v>0</v>
      </c>
      <c s="29" r="V2181">
        <f>IF((U2181=0),0,(S2181/U2181))</f>
        <v>0</v>
      </c>
      <c s="40" r="X2181">
        <f>(AA2181+AB2181)*AC2181</f>
        <v>0</v>
      </c>
      <c s="17" r="Y2181"/>
      <c s="31" r="AA2181"/>
      <c s="31" r="AB2181"/>
      <c s="31" r="AC2181"/>
      <c s="31" r="AD2181"/>
    </row>
    <row customHeight="1" r="2182" ht="12.0">
      <c s="19" r="A2182">
        <v>41820.8333333333</v>
      </c>
      <c s="23" r="B2182">
        <v>41820.875</v>
      </c>
      <c s="19" r="C2182">
        <f>A2182+TIME(5,0,0)</f>
        <v>41821.0416666667</v>
      </c>
      <c s="24" r="D2182">
        <f>DATE(YEAR(C2182),MONTH(C2182),DAY(C2182))</f>
        <v>41821</v>
      </c>
      <c s="27" r="E2182">
        <f>HOUR(C2182)</f>
        <v>1</v>
      </c>
      <c t="str" s="27" r="F2182">
        <f>CONCATENATE("TAITsched:",(H2182*1000))</f>
        <v>TAITsched:20000</v>
      </c>
      <c s="18" r="G2182">
        <v>20</v>
      </c>
      <c s="8" r="H2182">
        <v>20</v>
      </c>
      <c s="36" r="I2182">
        <v>0</v>
      </c>
      <c t="str" s="27" r="J2182">
        <f>CONCATENATE("TAITbid:",(G2182*1000))</f>
        <v>TAITbid:20000</v>
      </c>
      <c t="str" s="27" r="K2182">
        <f>CONCATENATE("TAITUnscheduled:",(I2182*1000))</f>
        <v>TAITUnscheduled:0</v>
      </c>
      <c t="str" s="27" r="L2182">
        <f>CONCATENATE("TAITPlanned:",(N2182*1000))</f>
        <v>TAITPlanned:0</v>
      </c>
      <c t="str" s="27" r="M2182">
        <f>CONCATENATE("TAITSettled:",(P2182*1000))</f>
        <v>TAITSettled:20000</v>
      </c>
      <c s="36" r="N2182"/>
      <c s="34" r="O2182"/>
      <c s="8" r="P2182">
        <v>20</v>
      </c>
      <c s="17" r="Q2182"/>
      <c s="40" r="R2182"/>
      <c s="40" r="S2182"/>
      <c s="17" r="T2182"/>
      <c s="29" r="U2182">
        <f>(((20*AB2182)*AC2182)+(20*AA2182))*1</f>
        <v>0</v>
      </c>
      <c s="29" r="V2182">
        <f>IF((U2182=0),0,(S2182/U2182))</f>
        <v>0</v>
      </c>
      <c s="40" r="X2182">
        <f>(AA2182+AB2182)*AC2182</f>
        <v>0</v>
      </c>
      <c s="17" r="Y2182"/>
      <c s="31" r="AA2182"/>
      <c s="31" r="AB2182"/>
      <c s="31" r="AC2182"/>
      <c s="31" r="AD2182"/>
    </row>
    <row customHeight="1" r="2183" ht="12.0">
      <c s="19" r="A2183">
        <v>41820.875</v>
      </c>
      <c s="23" r="B2183">
        <v>41820.9166666667</v>
      </c>
      <c s="19" r="C2183">
        <f>A2183+TIME(5,0,0)</f>
        <v>41821.0833333333</v>
      </c>
      <c s="24" r="D2183">
        <f>DATE(YEAR(C2183),MONTH(C2183),DAY(C2183))</f>
        <v>41821</v>
      </c>
      <c s="27" r="E2183">
        <f>HOUR(C2183)</f>
        <v>2</v>
      </c>
      <c t="str" s="27" r="F2183">
        <f>CONCATENATE("TAITsched:",(H2183*1000))</f>
        <v>TAITsched:20000</v>
      </c>
      <c s="18" r="G2183">
        <v>20</v>
      </c>
      <c s="8" r="H2183">
        <v>20</v>
      </c>
      <c s="36" r="I2183">
        <v>0</v>
      </c>
      <c t="str" s="27" r="J2183">
        <f>CONCATENATE("TAITbid:",(G2183*1000))</f>
        <v>TAITbid:20000</v>
      </c>
      <c t="str" s="27" r="K2183">
        <f>CONCATENATE("TAITUnscheduled:",(I2183*1000))</f>
        <v>TAITUnscheduled:0</v>
      </c>
      <c t="str" s="27" r="L2183">
        <f>CONCATENATE("TAITPlanned:",(N2183*1000))</f>
        <v>TAITPlanned:0</v>
      </c>
      <c t="str" s="27" r="M2183">
        <f>CONCATENATE("TAITSettled:",(P2183*1000))</f>
        <v>TAITSettled:20000</v>
      </c>
      <c s="36" r="N2183"/>
      <c s="34" r="O2183"/>
      <c s="8" r="P2183">
        <v>20</v>
      </c>
      <c s="17" r="Q2183"/>
      <c s="40" r="R2183"/>
      <c s="40" r="S2183"/>
      <c s="17" r="T2183"/>
      <c s="29" r="U2183">
        <f>(((20*AB2183)*AC2183)+(20*AA2183))*1</f>
        <v>0</v>
      </c>
      <c s="29" r="V2183">
        <f>IF((U2183=0),0,(S2183/U2183))</f>
        <v>0</v>
      </c>
      <c s="40" r="X2183">
        <f>(AA2183+AB2183)*AC2183</f>
        <v>0</v>
      </c>
      <c s="17" r="Y2183"/>
      <c s="31" r="AA2183"/>
      <c s="31" r="AB2183"/>
      <c s="31" r="AC2183"/>
      <c s="31" r="AD2183"/>
    </row>
    <row customHeight="1" r="2184" ht="12.0">
      <c s="19" r="A2184">
        <v>41820.9166666667</v>
      </c>
      <c s="23" r="B2184">
        <v>41820.9583333333</v>
      </c>
      <c s="19" r="C2184">
        <f>A2184+TIME(5,0,0)</f>
        <v>41821.125</v>
      </c>
      <c s="24" r="D2184">
        <f>DATE(YEAR(C2184),MONTH(C2184),DAY(C2184))</f>
        <v>41821</v>
      </c>
      <c s="27" r="E2184">
        <f>HOUR(C2184)</f>
        <v>3</v>
      </c>
      <c t="str" s="27" r="F2184">
        <f>CONCATENATE("TAITsched:",(H2184*1000))</f>
        <v>TAITsched:20000</v>
      </c>
      <c s="18" r="G2184">
        <v>20</v>
      </c>
      <c s="8" r="H2184">
        <v>20</v>
      </c>
      <c s="36" r="I2184">
        <v>0</v>
      </c>
      <c t="str" s="27" r="J2184">
        <f>CONCATENATE("TAITbid:",(G2184*1000))</f>
        <v>TAITbid:20000</v>
      </c>
      <c t="str" s="27" r="K2184">
        <f>CONCATENATE("TAITUnscheduled:",(I2184*1000))</f>
        <v>TAITUnscheduled:0</v>
      </c>
      <c t="str" s="27" r="L2184">
        <f>CONCATENATE("TAITPlanned:",(N2184*1000))</f>
        <v>TAITPlanned:0</v>
      </c>
      <c t="str" s="27" r="M2184">
        <f>CONCATENATE("TAITSettled:",(P2184*1000))</f>
        <v>TAITSettled:20000</v>
      </c>
      <c s="36" r="N2184"/>
      <c s="34" r="O2184"/>
      <c s="8" r="P2184">
        <v>20</v>
      </c>
      <c s="17" r="Q2184"/>
      <c s="40" r="R2184"/>
      <c s="40" r="S2184"/>
      <c s="17" r="T2184"/>
      <c s="29" r="U2184">
        <f>(((20*AB2184)*AC2184)+(20*AA2184))*1</f>
        <v>0</v>
      </c>
      <c s="29" r="V2184">
        <f>IF((U2184=0),0,(S2184/U2184))</f>
        <v>0</v>
      </c>
      <c s="40" r="X2184">
        <f>(AA2184+AB2184)*AC2184</f>
        <v>0</v>
      </c>
      <c s="17" r="Y2184"/>
      <c s="31" r="AA2184"/>
      <c s="31" r="AB2184"/>
      <c s="31" r="AC2184"/>
      <c s="31" r="AD2184"/>
    </row>
    <row customHeight="1" r="2185" ht="12.0">
      <c s="19" r="A2185">
        <v>41820.9583333333</v>
      </c>
      <c s="23" r="B2185">
        <v>41821</v>
      </c>
      <c s="19" r="C2185">
        <f>A2185+TIME(5,0,0)</f>
        <v>41821.1666666667</v>
      </c>
      <c s="24" r="D2185">
        <f>DATE(YEAR(C2185),MONTH(C2185),DAY(C2185))</f>
        <v>41821</v>
      </c>
      <c s="27" r="E2185">
        <f>HOUR(C2185)</f>
        <v>4</v>
      </c>
      <c t="str" s="27" r="F2185">
        <f>CONCATENATE("TAITsched:",(H2185*1000))</f>
        <v>TAITsched:20000</v>
      </c>
      <c s="18" r="G2185">
        <v>20</v>
      </c>
      <c s="8" r="H2185">
        <v>20</v>
      </c>
      <c s="36" r="I2185">
        <v>0</v>
      </c>
      <c t="str" s="27" r="J2185">
        <f>CONCATENATE("TAITbid:",(G2185*1000))</f>
        <v>TAITbid:20000</v>
      </c>
      <c t="str" s="27" r="K2185">
        <f>CONCATENATE("TAITUnscheduled:",(I2185*1000))</f>
        <v>TAITUnscheduled:0</v>
      </c>
      <c t="str" s="27" r="L2185">
        <f>CONCATENATE("TAITPlanned:",(N2185*1000))</f>
        <v>TAITPlanned:0</v>
      </c>
      <c t="str" s="27" r="M2185">
        <f>CONCATENATE("TAITSettled:",(P2185*1000))</f>
        <v>TAITSettled:20000</v>
      </c>
      <c s="36" r="N2185"/>
      <c s="34" r="O2185"/>
      <c s="8" r="P2185">
        <v>20</v>
      </c>
      <c s="17" r="Q2185"/>
      <c s="40" r="R2185"/>
      <c s="40" r="S2185"/>
      <c s="17" r="T2185"/>
      <c s="29" r="U2185">
        <f>(((20*AB2185)*AC2185)+(20*AA2185))*1</f>
        <v>0</v>
      </c>
      <c s="29" r="V2185">
        <f>IF((U2185=0),0,(S2185/U2185))</f>
        <v>0</v>
      </c>
      <c s="40" r="X2185">
        <f>(AA2185+AB2185)*AC2185</f>
        <v>0</v>
      </c>
      <c s="17" r="Y2185"/>
      <c s="31" r="AA2185"/>
      <c s="31" r="AB2185"/>
      <c s="31" r="AC2185"/>
      <c s="31" r="AD2185"/>
    </row>
    <row customHeight="1" r="2186" ht="12.0">
      <c s="19" r="A2186"/>
      <c s="23" r="B2186"/>
      <c s="19" r="C2186"/>
      <c s="24" r="D2186"/>
      <c s="27" r="E2186"/>
      <c s="27" r="F2186"/>
      <c s="18" r="G2186"/>
      <c s="8" r="H2186"/>
      <c s="36" r="I2186"/>
      <c s="27" r="J2186"/>
      <c s="27" r="K2186"/>
      <c s="27" r="L2186"/>
      <c s="27" r="M2186"/>
      <c s="36" r="N2186"/>
      <c s="34" r="O2186"/>
      <c s="8" r="P2186"/>
      <c s="17" r="Q2186"/>
      <c s="40" r="R2186"/>
      <c s="40" r="S2186"/>
      <c s="17" r="T2186"/>
      <c s="4" r="U2186"/>
      <c s="39" r="V2186"/>
      <c s="40" r="X2186"/>
      <c s="17" r="Y2186"/>
      <c s="31" r="AA2186"/>
      <c s="31" r="AB2186"/>
      <c s="31" r="AC2186"/>
      <c s="31" r="AD2186"/>
    </row>
  </sheetData>
</worksheet>
</file>