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drawings/drawing2.xml" ContentType="application/vnd.openxmlformats-officedocument.drawing+xml"/>
  <Override PartName="/xl/comments4.xml" ContentType="application/vnd.openxmlformats-officedocument.spreadsheetml.comments+xml"/>
  <Override PartName="/xl/drawings/drawing3.xml" ContentType="application/vnd.openxmlformats-officedocument.drawing+xml"/>
  <Override PartName="/xl/comments5.xml" ContentType="application/vnd.openxmlformats-officedocument.spreadsheetml.comments+xml"/>
  <Override PartName="/xl/drawings/drawing4.xml" ContentType="application/vnd.openxmlformats-officedocument.drawing+xml"/>
  <Override PartName="/xl/drawings/drawing5.xml" ContentType="application/vnd.openxmlformats-officedocument.drawing+xml"/>
  <Override PartName="/xl/comments6.xml" ContentType="application/vnd.openxmlformats-officedocument.spreadsheetml.comments+xml"/>
  <Override PartName="/xl/drawings/drawing6.xml" ContentType="application/vnd.openxmlformats-officedocument.drawing+xml"/>
  <Override PartName="/xl/comments7.xml" ContentType="application/vnd.openxmlformats-officedocument.spreadsheetml.comments+xml"/>
  <Override PartName="/xl/drawings/drawing7.xml" ContentType="application/vnd.openxmlformats-officedocument.drawing+xml"/>
  <Override PartName="/xl/comments8.xml" ContentType="application/vnd.openxmlformats-officedocument.spreadsheetml.comments+xml"/>
  <Override PartName="/xl/drawings/drawing8.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omments9.xml" ContentType="application/vnd.openxmlformats-officedocument.spreadsheetml.comments+xml"/>
  <Override PartName="/xl/drawings/drawing9.xml" ContentType="application/vnd.openxmlformats-officedocument.drawing+xml"/>
  <Override PartName="/xl/comments10.xml" ContentType="application/vnd.openxmlformats-officedocument.spreadsheetml.comments+xml"/>
  <Override PartName="/xl/drawings/drawing10.xml" ContentType="application/vnd.openxmlformats-officedocument.drawing+xml"/>
  <Override PartName="/xl/comments1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showInkAnnotation="0" codeName="ThisWorkbook"/>
  <mc:AlternateContent xmlns:mc="http://schemas.openxmlformats.org/markup-compatibility/2006">
    <mc:Choice Requires="x15">
      <x15ac:absPath xmlns:x15ac="http://schemas.microsoft.com/office/spreadsheetml/2010/11/ac" url="D:\Users\avggo.MSI\Documents\Interlex\VBA Project\"/>
    </mc:Choice>
  </mc:AlternateContent>
  <xr:revisionPtr revIDLastSave="0" documentId="8_{8E017A1E-1CD1-469B-87F0-736600427B71}" xr6:coauthVersionLast="31" xr6:coauthVersionMax="31" xr10:uidLastSave="{00000000-0000-0000-0000-000000000000}"/>
  <bookViews>
    <workbookView xWindow="0" yWindow="0" windowWidth="20730" windowHeight="7890" tabRatio="963" activeTab="1" xr2:uid="{00000000-000D-0000-FFFF-FFFF00000000}"/>
  </bookViews>
  <sheets>
    <sheet name="Precondition for Operation" sheetId="3" r:id="rId1"/>
    <sheet name="Details of all files" sheetId="13" r:id="rId2"/>
    <sheet name="TOP　menu" sheetId="1" r:id="rId3"/>
    <sheet name="Gross Sales Table 1" sheetId="9" r:id="rId4"/>
    <sheet name="Gross Sales Table 2" sheetId="7" r:id="rId5"/>
    <sheet name="Gross Sales Table template" sheetId="16" r:id="rId6"/>
    <sheet name="Customer Accts Receivable Ledge" sheetId="10" r:id="rId7"/>
    <sheet name="Accounts Receivable Ledger Temp" sheetId="15" r:id="rId8"/>
    <sheet name="customer sales detail list 1" sheetId="11" r:id="rId9"/>
    <sheet name="customer sales detail list 2" sheetId="12" r:id="rId10"/>
    <sheet name="cstmr sles detl ls (mnthly) tem" sheetId="18" r:id="rId11"/>
    <sheet name="cstmr sales detl ls (total) tem" sheetId="19" r:id="rId12"/>
    <sheet name="Create All Books (Automatic)" sheetId="6" r:id="rId13"/>
    <sheet name="customer setting" sheetId="5" r:id="rId14"/>
    <sheet name="Sheet1" sheetId="20" r:id="rId15"/>
    <sheet name="New Customer Registration" sheetId="17" r:id="rId16"/>
    <sheet name="initial setting" sheetId="2" r:id="rId17"/>
    <sheet name="end" sheetId="8" r:id="rId18"/>
  </sheets>
  <definedNames>
    <definedName name="_xlnm.Print_Area" localSheetId="3">'Gross Sales Table 1'!$A$1:$L$37</definedName>
    <definedName name="_xlnm.Print_Area" localSheetId="4">'Gross Sales Table 2'!$A$1:$O$91</definedName>
    <definedName name="_xlnm.Print_Area" localSheetId="2">'TOP　menu'!$A$1:$I$14</definedName>
  </definedNames>
  <calcPr calcId="179017"/>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4" i="15" l="1"/>
  <c r="A5" i="15" s="1"/>
  <c r="A6" i="15" s="1"/>
  <c r="A7" i="15" s="1"/>
  <c r="A8" i="15" s="1"/>
  <c r="A9" i="15" s="1"/>
  <c r="A10" i="15" s="1"/>
  <c r="A11" i="15" s="1"/>
  <c r="A12" i="15" s="1"/>
  <c r="A13" i="15" s="1"/>
  <c r="A14" i="15" s="1"/>
  <c r="A15" i="15" s="1"/>
  <c r="A16" i="15" s="1"/>
  <c r="A17" i="15" s="1"/>
  <c r="A18" i="15" s="1"/>
  <c r="A19" i="15" s="1"/>
  <c r="A20" i="15" s="1"/>
  <c r="A21" i="15" s="1"/>
  <c r="A22" i="15" s="1"/>
  <c r="A23" i="15" s="1"/>
  <c r="A24" i="15" s="1"/>
  <c r="A25" i="15" s="1"/>
  <c r="A26" i="15" s="1"/>
  <c r="A27" i="15" s="1"/>
  <c r="S15" i="16" l="1"/>
  <c r="S21" i="16" s="1"/>
  <c r="R14" i="16"/>
  <c r="R21" i="16" s="1"/>
  <c r="Q14" i="16"/>
  <c r="Q21" i="16" s="1"/>
  <c r="P14" i="16"/>
  <c r="P21" i="16" s="1"/>
  <c r="O14" i="16"/>
  <c r="O21" i="16" s="1"/>
  <c r="N14" i="16"/>
  <c r="N21" i="16" s="1"/>
  <c r="M14" i="16"/>
  <c r="M21" i="16" s="1"/>
  <c r="L14" i="16"/>
  <c r="L21" i="16" s="1"/>
  <c r="D14" i="16"/>
  <c r="A12" i="16"/>
  <c r="A11" i="16"/>
  <c r="A10" i="16"/>
  <c r="A9" i="16"/>
  <c r="A8" i="16"/>
  <c r="A7" i="16"/>
  <c r="A6" i="16"/>
  <c r="A5" i="16"/>
  <c r="A4" i="16"/>
  <c r="A3" i="16"/>
  <c r="A2" i="1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B12" authorId="0" shapeId="0" xr:uid="{00000000-0006-0000-0000-000001000000}">
      <text>
        <r>
          <rPr>
            <b/>
            <sz val="9"/>
            <color indexed="81"/>
            <rFont val="Tahoma"/>
            <family val="2"/>
          </rPr>
          <t>Laurence:</t>
        </r>
        <r>
          <rPr>
            <sz val="9"/>
            <color indexed="81"/>
            <rFont val="Tahoma"/>
            <family val="2"/>
          </rPr>
          <t xml:space="preserve">
what's the name of the folder?</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H6" authorId="0" shapeId="0" xr:uid="{00000000-0006-0000-0200-000001000000}">
      <text>
        <r>
          <rPr>
            <b/>
            <sz val="9"/>
            <color indexed="81"/>
            <rFont val="Tahoma"/>
            <family val="2"/>
          </rPr>
          <t>Laurence:</t>
        </r>
        <r>
          <rPr>
            <sz val="9"/>
            <color indexed="81"/>
            <rFont val="Tahoma"/>
            <family val="2"/>
          </rPr>
          <t xml:space="preserve">
この三つをクリックするとどこに行くのか？</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C4" authorId="0" shapeId="0" xr:uid="{00000000-0006-0000-0300-000001000000}">
      <text>
        <r>
          <rPr>
            <b/>
            <sz val="9"/>
            <color indexed="81"/>
            <rFont val="Tahoma"/>
            <family val="2"/>
          </rPr>
          <t>Laurence:</t>
        </r>
        <r>
          <rPr>
            <sz val="9"/>
            <color indexed="81"/>
            <rFont val="Tahoma"/>
            <family val="2"/>
          </rPr>
          <t xml:space="preserve">
redundant?
</t>
        </r>
      </text>
    </comment>
    <comment ref="E33" authorId="0" shapeId="0" xr:uid="{00000000-0006-0000-0300-000002000000}">
      <text>
        <r>
          <rPr>
            <b/>
            <sz val="9"/>
            <color indexed="81"/>
            <rFont val="Tahoma"/>
            <family val="2"/>
          </rPr>
          <t>Laurence:</t>
        </r>
        <r>
          <rPr>
            <sz val="9"/>
            <color indexed="81"/>
            <rFont val="Tahoma"/>
            <family val="2"/>
          </rPr>
          <t xml:space="preserve">
What does this mean?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C12" authorId="0" shapeId="0" xr:uid="{00000000-0006-0000-0400-000001000000}">
      <text>
        <r>
          <rPr>
            <b/>
            <sz val="9"/>
            <color indexed="81"/>
            <rFont val="Tahoma"/>
            <family val="2"/>
          </rPr>
          <t>Laurence:</t>
        </r>
        <r>
          <rPr>
            <sz val="9"/>
            <color indexed="81"/>
            <rFont val="Tahoma"/>
            <family val="2"/>
          </rPr>
          <t xml:space="preserve">
How do you match the bank name and the listed name? Maybe by manually putting the bank name of the company and real name of the company.
請求番号には入金と書いてあるが？</t>
        </r>
      </text>
    </comment>
    <comment ref="H29" authorId="0" shapeId="0" xr:uid="{00000000-0006-0000-0400-000002000000}">
      <text>
        <r>
          <rPr>
            <b/>
            <sz val="9"/>
            <color indexed="81"/>
            <rFont val="Tahoma"/>
            <family val="2"/>
          </rPr>
          <t>Laurence:</t>
        </r>
        <r>
          <rPr>
            <sz val="9"/>
            <color indexed="81"/>
            <rFont val="Tahoma"/>
            <family val="2"/>
          </rPr>
          <t xml:space="preserve">
How do you match the bank name and the listed name? Maybe by manually putting the bank name of the company and real name of the company.
請求番号には入金と書いてあるが？</t>
        </r>
      </text>
    </comment>
    <comment ref="L52" authorId="0" shapeId="0" xr:uid="{00000000-0006-0000-0400-000003000000}">
      <text>
        <r>
          <rPr>
            <b/>
            <sz val="9"/>
            <color indexed="81"/>
            <rFont val="Tahoma"/>
            <family val="2"/>
          </rPr>
          <t>Laurence:</t>
        </r>
        <r>
          <rPr>
            <sz val="9"/>
            <color indexed="81"/>
            <rFont val="Tahoma"/>
            <family val="2"/>
          </rPr>
          <t xml:space="preserve">
How do you match the bank name and the listed name? Maybe by manually putting the bank name of the company and real name of the company.
請求番号には入金と書いてあるが？</t>
        </r>
      </text>
    </comment>
    <comment ref="J56" authorId="0" shapeId="0" xr:uid="{00000000-0006-0000-0400-000004000000}">
      <text>
        <r>
          <rPr>
            <b/>
            <sz val="9"/>
            <color indexed="81"/>
            <rFont val="Tahoma"/>
            <family val="2"/>
          </rPr>
          <t>Laurence:</t>
        </r>
        <r>
          <rPr>
            <sz val="9"/>
            <color indexed="81"/>
            <rFont val="Tahoma"/>
            <family val="2"/>
          </rPr>
          <t xml:space="preserve">
What does this mean?</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H14" authorId="0" shapeId="0" xr:uid="{00000000-0006-0000-0600-000001000000}">
      <text>
        <r>
          <rPr>
            <b/>
            <sz val="9"/>
            <color indexed="81"/>
            <rFont val="Tahoma"/>
            <family val="2"/>
          </rPr>
          <t>Laurence:</t>
        </r>
        <r>
          <rPr>
            <sz val="9"/>
            <color indexed="81"/>
            <rFont val="Tahoma"/>
            <family val="2"/>
          </rPr>
          <t xml:space="preserve">
どうやって同一顧客コードを照らし合わせるのか？</t>
        </r>
      </text>
    </comment>
    <comment ref="K31" authorId="0" shapeId="0" xr:uid="{00000000-0006-0000-0600-000002000000}">
      <text>
        <r>
          <rPr>
            <b/>
            <sz val="9"/>
            <color indexed="81"/>
            <rFont val="Tahoma"/>
            <family val="2"/>
          </rPr>
          <t>Laurence:</t>
        </r>
        <r>
          <rPr>
            <sz val="9"/>
            <color indexed="81"/>
            <rFont val="Tahoma"/>
            <family val="2"/>
          </rPr>
          <t xml:space="preserve">
How will vince know if vat adjusting is necessary?</t>
        </r>
      </text>
    </comment>
    <comment ref="AE37" authorId="0" shapeId="0" xr:uid="{00000000-0006-0000-0600-000003000000}">
      <text>
        <r>
          <rPr>
            <b/>
            <sz val="9"/>
            <color indexed="81"/>
            <rFont val="Tahoma"/>
            <family val="2"/>
          </rPr>
          <t>Laurence:</t>
        </r>
        <r>
          <rPr>
            <sz val="9"/>
            <color indexed="81"/>
            <rFont val="Tahoma"/>
            <family val="2"/>
          </rPr>
          <t xml:space="preserve">
How will vince know if there is an exchange profit or loss? Or will this be edited by the user?</t>
        </r>
      </text>
    </comment>
    <comment ref="P43" authorId="0" shapeId="0" xr:uid="{00000000-0006-0000-0600-000004000000}">
      <text>
        <r>
          <rPr>
            <b/>
            <sz val="9"/>
            <color indexed="81"/>
            <rFont val="Tahoma"/>
            <family val="2"/>
          </rPr>
          <t>Laurence:</t>
        </r>
        <r>
          <rPr>
            <sz val="9"/>
            <color indexed="81"/>
            <rFont val="Tahoma"/>
            <family val="2"/>
          </rPr>
          <t xml:space="preserve">
what does this mean? And why is it green?
</t>
        </r>
      </text>
    </comment>
    <comment ref="R43" authorId="0" shapeId="0" xr:uid="{00000000-0006-0000-0600-000005000000}">
      <text>
        <r>
          <rPr>
            <b/>
            <sz val="9"/>
            <color indexed="81"/>
            <rFont val="Tahoma"/>
            <family val="2"/>
          </rPr>
          <t>Laurence:</t>
        </r>
        <r>
          <rPr>
            <sz val="9"/>
            <color indexed="81"/>
            <rFont val="Tahoma"/>
            <family val="2"/>
          </rPr>
          <t xml:space="preserve">
what the fuck is this?
</t>
        </r>
      </text>
    </comment>
    <comment ref="AE46" authorId="0" shapeId="0" xr:uid="{00000000-0006-0000-0600-000006000000}">
      <text>
        <r>
          <rPr>
            <b/>
            <sz val="9"/>
            <color indexed="81"/>
            <rFont val="Tahoma"/>
            <family val="2"/>
          </rPr>
          <t>Laurence:</t>
        </r>
        <r>
          <rPr>
            <sz val="9"/>
            <color indexed="81"/>
            <rFont val="Tahoma"/>
            <family val="2"/>
          </rPr>
          <t xml:space="preserve">
What is this?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O11" authorId="0" shapeId="0" xr:uid="{00000000-0006-0000-0800-000001000000}">
      <text>
        <r>
          <rPr>
            <b/>
            <sz val="9"/>
            <color indexed="81"/>
            <rFont val="Tahoma"/>
            <family val="2"/>
          </rPr>
          <t>Laurence:</t>
        </r>
        <r>
          <rPr>
            <sz val="9"/>
            <color indexed="81"/>
            <rFont val="Tahoma"/>
            <family val="2"/>
          </rPr>
          <t xml:space="preserve">
どういう意味？
末日＝end of the month</t>
        </r>
      </text>
    </comment>
    <comment ref="F14" authorId="0" shapeId="0" xr:uid="{00000000-0006-0000-0800-000002000000}">
      <text>
        <r>
          <rPr>
            <b/>
            <sz val="9"/>
            <color indexed="81"/>
            <rFont val="Tahoma"/>
            <family val="2"/>
          </rPr>
          <t>Laurence:</t>
        </r>
        <r>
          <rPr>
            <sz val="9"/>
            <color indexed="81"/>
            <rFont val="Tahoma"/>
            <family val="2"/>
          </rPr>
          <t xml:space="preserve">
売掛台帳リストそれとも得意先リスト？</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C4" authorId="0" shapeId="0" xr:uid="{00000000-0006-0000-0900-000001000000}">
      <text>
        <r>
          <rPr>
            <b/>
            <sz val="9"/>
            <color indexed="81"/>
            <rFont val="Tahoma"/>
            <family val="2"/>
          </rPr>
          <t>Laurence:</t>
        </r>
        <r>
          <rPr>
            <sz val="9"/>
            <color indexed="81"/>
            <rFont val="Tahoma"/>
            <family val="2"/>
          </rPr>
          <t xml:space="preserve">
累計シートの作成のフローはなし？それともはながたの作成の時と一緒にあるものなのか？</t>
        </r>
      </text>
    </comment>
    <comment ref="C8" authorId="0" shapeId="0" xr:uid="{00000000-0006-0000-0900-000002000000}">
      <text>
        <r>
          <rPr>
            <b/>
            <sz val="9"/>
            <color indexed="81"/>
            <rFont val="Tahoma"/>
            <family val="2"/>
          </rPr>
          <t>Laurence:</t>
        </r>
        <r>
          <rPr>
            <sz val="9"/>
            <color indexed="81"/>
            <rFont val="Tahoma"/>
            <family val="2"/>
          </rPr>
          <t xml:space="preserve">
新たな列のたびに合計の列も動く？
ひな形に顧客コードをb列に作成。</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AF5" authorId="0" shapeId="0" xr:uid="{00000000-0006-0000-0D00-000001000000}">
      <text>
        <r>
          <rPr>
            <b/>
            <sz val="9"/>
            <color indexed="81"/>
            <rFont val="Tahoma"/>
            <family val="2"/>
          </rPr>
          <t>Laurence:</t>
        </r>
        <r>
          <rPr>
            <sz val="9"/>
            <color indexed="81"/>
            <rFont val="Tahoma"/>
            <family val="2"/>
          </rPr>
          <t xml:space="preserve">
is there a need for edit button?</t>
        </r>
      </text>
    </comment>
    <comment ref="AF12" authorId="0" shapeId="0" xr:uid="{00000000-0006-0000-0D00-000002000000}">
      <text>
        <r>
          <rPr>
            <b/>
            <sz val="9"/>
            <color indexed="81"/>
            <rFont val="Tahoma"/>
            <family val="2"/>
          </rPr>
          <t>Laurence:</t>
        </r>
        <r>
          <rPr>
            <sz val="9"/>
            <color indexed="81"/>
            <rFont val="Tahoma"/>
            <family val="2"/>
          </rPr>
          <t xml:space="preserve">
does it have to be complete or partial string?</t>
        </r>
      </text>
    </comment>
    <comment ref="W16" authorId="0" shapeId="0" xr:uid="{00000000-0006-0000-0D00-000003000000}">
      <text>
        <r>
          <rPr>
            <b/>
            <sz val="9"/>
            <color indexed="81"/>
            <rFont val="Tahoma"/>
            <family val="2"/>
          </rPr>
          <t>Laurence:</t>
        </r>
        <r>
          <rPr>
            <sz val="9"/>
            <color indexed="81"/>
            <rFont val="Tahoma"/>
            <family val="2"/>
          </rPr>
          <t xml:space="preserve">
will it be inputted or will it be automatically be done? Inputted
</t>
        </r>
      </text>
    </comment>
    <comment ref="W20" authorId="0" shapeId="0" xr:uid="{00000000-0006-0000-0D00-000004000000}">
      <text>
        <r>
          <rPr>
            <b/>
            <sz val="9"/>
            <color indexed="81"/>
            <rFont val="Tahoma"/>
            <family val="2"/>
          </rPr>
          <t>Laurence:</t>
        </r>
        <r>
          <rPr>
            <sz val="9"/>
            <color indexed="81"/>
            <rFont val="Tahoma"/>
            <family val="2"/>
          </rPr>
          <t xml:space="preserve">
つまり最初に指定されているということ？</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K5" authorId="0" shapeId="0" xr:uid="{91D93E95-6E53-4472-8A27-FD700F3674E2}">
      <text>
        <r>
          <rPr>
            <b/>
            <sz val="9"/>
            <color indexed="81"/>
            <rFont val="Tahoma"/>
            <family val="2"/>
          </rPr>
          <t>Laurence:</t>
        </r>
        <r>
          <rPr>
            <sz val="9"/>
            <color indexed="81"/>
            <rFont val="Tahoma"/>
            <family val="2"/>
          </rPr>
          <t xml:space="preserve">
is there a need for edit button?</t>
        </r>
      </text>
    </comment>
    <comment ref="K12" authorId="0" shapeId="0" xr:uid="{08270C60-EF8C-4464-AD72-99C6D2701561}">
      <text>
        <r>
          <rPr>
            <b/>
            <sz val="9"/>
            <color indexed="81"/>
            <rFont val="Tahoma"/>
            <family val="2"/>
          </rPr>
          <t>Laurence:</t>
        </r>
        <r>
          <rPr>
            <sz val="9"/>
            <color indexed="81"/>
            <rFont val="Tahoma"/>
            <family val="2"/>
          </rPr>
          <t xml:space="preserve">
does it have to be complete or partial string?</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AA5" authorId="0" shapeId="0" xr:uid="{00000000-0006-0000-0E00-000001000000}">
      <text>
        <r>
          <rPr>
            <b/>
            <sz val="9"/>
            <color indexed="81"/>
            <rFont val="Tahoma"/>
            <family val="2"/>
          </rPr>
          <t>Laurence:</t>
        </r>
        <r>
          <rPr>
            <sz val="9"/>
            <color indexed="81"/>
            <rFont val="Tahoma"/>
            <family val="2"/>
          </rPr>
          <t xml:space="preserve">
folder to choose by the user.
Customer code input row.</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Laurence</author>
  </authors>
  <commentList>
    <comment ref="AL26" authorId="0" shapeId="0" xr:uid="{00000000-0006-0000-0F00-000001000000}">
      <text>
        <r>
          <rPr>
            <b/>
            <sz val="9"/>
            <color indexed="81"/>
            <rFont val="Tahoma"/>
            <family val="2"/>
          </rPr>
          <t>Laurence:</t>
        </r>
        <r>
          <rPr>
            <sz val="9"/>
            <color indexed="81"/>
            <rFont val="Tahoma"/>
            <family val="2"/>
          </rPr>
          <t xml:space="preserve">
列指定なくていいのか？</t>
        </r>
      </text>
    </comment>
  </commentList>
</comments>
</file>

<file path=xl/sharedStrings.xml><?xml version="1.0" encoding="utf-8"?>
<sst xmlns="http://schemas.openxmlformats.org/spreadsheetml/2006/main" count="882" uniqueCount="487">
  <si>
    <t>TOP menu</t>
    <phoneticPr fontId="1"/>
  </si>
  <si>
    <t>初期設定</t>
    <rPh sb="0" eb="2">
      <t>ショキ</t>
    </rPh>
    <rPh sb="2" eb="4">
      <t>セッテイ</t>
    </rPh>
    <phoneticPr fontId="1"/>
  </si>
  <si>
    <t>得意先設定</t>
    <rPh sb="0" eb="3">
      <t>トクイサキ</t>
    </rPh>
    <rPh sb="3" eb="5">
      <t>セッテイ</t>
    </rPh>
    <phoneticPr fontId="1"/>
  </si>
  <si>
    <t>得意先別売掛金台帳記帳</t>
    <rPh sb="9" eb="11">
      <t>キチョウ</t>
    </rPh>
    <phoneticPr fontId="1"/>
  </si>
  <si>
    <t>得意先別売上高明細表記帳</t>
    <rPh sb="10" eb="12">
      <t>キチョウ</t>
    </rPh>
    <phoneticPr fontId="1"/>
  </si>
  <si>
    <t>✖</t>
    <phoneticPr fontId="1"/>
  </si>
  <si>
    <t>終了</t>
    <rPh sb="0" eb="2">
      <t>シュウリョウ</t>
    </rPh>
    <phoneticPr fontId="1"/>
  </si>
  <si>
    <t>得意先別売掛金台帳は一意的フォルダに得意先別にExcelフォーマットxlsx(xls)にて保存されているものとする。</t>
    <rPh sb="0" eb="3">
      <t>トクイサキ</t>
    </rPh>
    <rPh sb="3" eb="4">
      <t>ベツ</t>
    </rPh>
    <rPh sb="4" eb="6">
      <t>ウリカケ</t>
    </rPh>
    <rPh sb="6" eb="7">
      <t>キン</t>
    </rPh>
    <rPh sb="7" eb="9">
      <t>ダイチョウ</t>
    </rPh>
    <rPh sb="10" eb="12">
      <t>イチイ</t>
    </rPh>
    <rPh sb="12" eb="13">
      <t>テキ</t>
    </rPh>
    <rPh sb="18" eb="21">
      <t>トクイサキ</t>
    </rPh>
    <rPh sb="21" eb="22">
      <t>ベツ</t>
    </rPh>
    <rPh sb="45" eb="47">
      <t>ホゾン</t>
    </rPh>
    <phoneticPr fontId="1"/>
  </si>
  <si>
    <t>総売上表は一意的名称（Unique name）でExcelファイルとして既に存在するものとする。フォーマットはxlsx(xls)</t>
    <rPh sb="0" eb="1">
      <t>ソウ</t>
    </rPh>
    <rPh sb="1" eb="3">
      <t>ウリアゲ</t>
    </rPh>
    <rPh sb="3" eb="4">
      <t>ヒョウ</t>
    </rPh>
    <rPh sb="5" eb="7">
      <t>イチイ</t>
    </rPh>
    <rPh sb="7" eb="8">
      <t>テキ</t>
    </rPh>
    <rPh sb="8" eb="10">
      <t>メイショウ</t>
    </rPh>
    <rPh sb="36" eb="37">
      <t>スデ</t>
    </rPh>
    <rPh sb="38" eb="40">
      <t>ソンザイ</t>
    </rPh>
    <phoneticPr fontId="1"/>
  </si>
  <si>
    <t>参照</t>
    <rPh sb="0" eb="2">
      <t>サンショウ</t>
    </rPh>
    <phoneticPr fontId="1"/>
  </si>
  <si>
    <t>OS dialog box</t>
    <phoneticPr fontId="1"/>
  </si>
  <si>
    <t>新規作成</t>
    <phoneticPr fontId="1"/>
  </si>
  <si>
    <r>
      <t>1.総売上表ファイル設定                          　　　　　</t>
    </r>
    <r>
      <rPr>
        <u/>
        <sz val="11"/>
        <color theme="1"/>
        <rFont val="Calibri"/>
        <family val="3"/>
        <charset val="128"/>
        <scheme val="minor"/>
      </rPr>
      <t>？？？？？？？</t>
    </r>
    <rPh sb="2" eb="3">
      <t>ソウ</t>
    </rPh>
    <rPh sb="3" eb="5">
      <t>ウリアゲ</t>
    </rPh>
    <rPh sb="5" eb="6">
      <t>ヒョウ</t>
    </rPh>
    <rPh sb="10" eb="12">
      <t>セッテイ</t>
    </rPh>
    <phoneticPr fontId="1"/>
  </si>
  <si>
    <r>
      <t>2.得意先別売掛金台帳フォルダ設定　　　　　　　</t>
    </r>
    <r>
      <rPr>
        <u/>
        <sz val="11"/>
        <color theme="1"/>
        <rFont val="Calibri"/>
        <family val="3"/>
        <charset val="128"/>
        <scheme val="minor"/>
      </rPr>
      <t>？？？？？？？</t>
    </r>
    <rPh sb="15" eb="17">
      <t>セッテイ</t>
    </rPh>
    <phoneticPr fontId="1"/>
  </si>
  <si>
    <t>保存</t>
    <rPh sb="0" eb="2">
      <t>ホゾン</t>
    </rPh>
    <phoneticPr fontId="1"/>
  </si>
  <si>
    <t>キャンセル</t>
    <phoneticPr fontId="1"/>
  </si>
  <si>
    <t>参照</t>
    <rPh sb="0" eb="2">
      <t>サンショウ</t>
    </rPh>
    <phoneticPr fontId="1"/>
  </si>
  <si>
    <t>新規作成</t>
    <rPh sb="0" eb="2">
      <t>シンキ</t>
    </rPh>
    <rPh sb="2" eb="4">
      <t>サクセイ</t>
    </rPh>
    <phoneticPr fontId="1"/>
  </si>
  <si>
    <t>設定</t>
    <rPh sb="0" eb="2">
      <t>セッテイ</t>
    </rPh>
    <phoneticPr fontId="1"/>
  </si>
  <si>
    <r>
      <t>3.請求データファイル設定　 　　　　　　　  　　</t>
    </r>
    <r>
      <rPr>
        <u/>
        <sz val="11"/>
        <color theme="1"/>
        <rFont val="Calibri"/>
        <family val="3"/>
        <charset val="128"/>
        <scheme val="minor"/>
      </rPr>
      <t>？？？？？？？</t>
    </r>
    <rPh sb="2" eb="4">
      <t>セイキュウ</t>
    </rPh>
    <rPh sb="11" eb="13">
      <t>セッテイ</t>
    </rPh>
    <phoneticPr fontId="1"/>
  </si>
  <si>
    <r>
      <t xml:space="preserve">4-1.入金データファイル設定１　　　　　　　　   </t>
    </r>
    <r>
      <rPr>
        <u/>
        <sz val="11"/>
        <color theme="1"/>
        <rFont val="Calibri"/>
        <family val="3"/>
        <charset val="128"/>
        <scheme val="minor"/>
      </rPr>
      <t>？？？？？？？</t>
    </r>
    <rPh sb="4" eb="6">
      <t>ニュウキン</t>
    </rPh>
    <rPh sb="13" eb="15">
      <t>セッテイ</t>
    </rPh>
    <phoneticPr fontId="1"/>
  </si>
  <si>
    <r>
      <t xml:space="preserve">4-2.入金データファイル設定２　　　　　　　　   </t>
    </r>
    <r>
      <rPr>
        <u/>
        <sz val="11"/>
        <color theme="1"/>
        <rFont val="Calibri"/>
        <family val="3"/>
        <charset val="128"/>
        <scheme val="minor"/>
      </rPr>
      <t>？？？？？？？</t>
    </r>
    <rPh sb="4" eb="6">
      <t>ニュウキン</t>
    </rPh>
    <rPh sb="13" eb="15">
      <t>セッテイ</t>
    </rPh>
    <phoneticPr fontId="1"/>
  </si>
  <si>
    <r>
      <t xml:space="preserve">4-3.入金データファイル設定３ 　　　　　　 　　 </t>
    </r>
    <r>
      <rPr>
        <u/>
        <sz val="11"/>
        <color theme="1"/>
        <rFont val="Calibri"/>
        <family val="3"/>
        <charset val="128"/>
        <scheme val="minor"/>
      </rPr>
      <t>？？？？？？？</t>
    </r>
    <rPh sb="4" eb="6">
      <t>ニュウキン</t>
    </rPh>
    <rPh sb="13" eb="15">
      <t>セッテイ</t>
    </rPh>
    <phoneticPr fontId="1"/>
  </si>
  <si>
    <r>
      <t>2.得意先別売掛金台帳フォルダ設定　     　         　</t>
    </r>
    <r>
      <rPr>
        <u/>
        <sz val="11"/>
        <color theme="1"/>
        <rFont val="Calibri"/>
        <family val="2"/>
        <charset val="128"/>
        <scheme val="minor"/>
      </rPr>
      <t>ledger</t>
    </r>
    <rPh sb="15" eb="17">
      <t>セッテイ</t>
    </rPh>
    <phoneticPr fontId="1"/>
  </si>
  <si>
    <r>
      <t xml:space="preserve">3.請求データファイル設定                                        </t>
    </r>
    <r>
      <rPr>
        <u/>
        <sz val="11"/>
        <color theme="1"/>
        <rFont val="Calibri"/>
        <family val="2"/>
        <charset val="128"/>
        <scheme val="minor"/>
      </rPr>
      <t>invoice_NaviOfficer.csv</t>
    </r>
    <rPh sb="2" eb="4">
      <t>セイキュウ</t>
    </rPh>
    <rPh sb="11" eb="13">
      <t>セッテイ</t>
    </rPh>
    <phoneticPr fontId="1"/>
  </si>
  <si>
    <r>
      <t>1.総売上表ファイル設定                   　          　　　</t>
    </r>
    <r>
      <rPr>
        <u/>
        <sz val="11"/>
        <color theme="1"/>
        <rFont val="Calibri"/>
        <family val="2"/>
        <charset val="128"/>
        <scheme val="minor"/>
      </rPr>
      <t>gross_sales_table.xls</t>
    </r>
    <rPh sb="2" eb="3">
      <t>ソウ</t>
    </rPh>
    <rPh sb="3" eb="5">
      <t>ウリアゲ</t>
    </rPh>
    <rPh sb="5" eb="6">
      <t>ヒョウ</t>
    </rPh>
    <rPh sb="10" eb="12">
      <t>セッテイ</t>
    </rPh>
    <phoneticPr fontId="1"/>
  </si>
  <si>
    <r>
      <t xml:space="preserve">4-1.入金データファイル設定１　　　　　　　　   </t>
    </r>
    <r>
      <rPr>
        <u/>
        <sz val="11"/>
        <color theme="1"/>
        <rFont val="Calibri"/>
        <family val="2"/>
        <charset val="128"/>
        <scheme val="minor"/>
      </rPr>
      <t>deposit_Mizuho_bank.csv</t>
    </r>
    <rPh sb="4" eb="6">
      <t>ニュウキン</t>
    </rPh>
    <rPh sb="13" eb="15">
      <t>セッテイ</t>
    </rPh>
    <phoneticPr fontId="1"/>
  </si>
  <si>
    <r>
      <t xml:space="preserve">4-2.入金データファイル設定２　　　　　　　　   </t>
    </r>
    <r>
      <rPr>
        <u/>
        <sz val="11"/>
        <color theme="1"/>
        <rFont val="Calibri"/>
        <family val="2"/>
        <charset val="128"/>
        <scheme val="minor"/>
      </rPr>
      <t>deposit_MUFG_bank.csv</t>
    </r>
    <rPh sb="4" eb="6">
      <t>ニュウキン</t>
    </rPh>
    <rPh sb="13" eb="15">
      <t>セッテイ</t>
    </rPh>
    <phoneticPr fontId="1"/>
  </si>
  <si>
    <r>
      <t xml:space="preserve">4-3.入金データファイル設定３ 　　　　　　 　　 </t>
    </r>
    <r>
      <rPr>
        <u/>
        <sz val="11"/>
        <color theme="1"/>
        <rFont val="Calibri"/>
        <family val="2"/>
        <charset val="128"/>
        <scheme val="minor"/>
      </rPr>
      <t>deposit_NaviOfficer.csv</t>
    </r>
    <rPh sb="4" eb="6">
      <t>ニュウキン</t>
    </rPh>
    <rPh sb="13" eb="15">
      <t>セッテイ</t>
    </rPh>
    <phoneticPr fontId="1"/>
  </si>
  <si>
    <t>設定内容を保存します。</t>
  </si>
  <si>
    <t>終了し、TOPメニューに戻ります。</t>
    <rPh sb="12" eb="13">
      <t>モド</t>
    </rPh>
    <phoneticPr fontId="1"/>
  </si>
  <si>
    <t>列指定</t>
    <rPh sb="0" eb="1">
      <t>レツ</t>
    </rPh>
    <rPh sb="1" eb="3">
      <t>シテイ</t>
    </rPh>
    <phoneticPr fontId="1"/>
  </si>
  <si>
    <t>✖</t>
    <phoneticPr fontId="1"/>
  </si>
  <si>
    <t>入金データファイル列指定</t>
    <rPh sb="9" eb="10">
      <t>レツ</t>
    </rPh>
    <rPh sb="10" eb="12">
      <t>シテイ</t>
    </rPh>
    <phoneticPr fontId="1"/>
  </si>
  <si>
    <t>列</t>
    <rPh sb="0" eb="1">
      <t>レツ</t>
    </rPh>
    <phoneticPr fontId="1"/>
  </si>
  <si>
    <t>得意先名</t>
    <rPh sb="0" eb="3">
      <t>トクイサキ</t>
    </rPh>
    <rPh sb="3" eb="4">
      <t>メイ</t>
    </rPh>
    <phoneticPr fontId="1"/>
  </si>
  <si>
    <t>入金額</t>
    <rPh sb="0" eb="2">
      <t>ニュウキン</t>
    </rPh>
    <rPh sb="2" eb="3">
      <t>ガク</t>
    </rPh>
    <phoneticPr fontId="1"/>
  </si>
  <si>
    <t>▽</t>
    <phoneticPr fontId="1"/>
  </si>
  <si>
    <t>▽　A~Z</t>
    <phoneticPr fontId="1"/>
  </si>
  <si>
    <t>決定</t>
    <rPh sb="0" eb="2">
      <t>ケッテイ</t>
    </rPh>
    <phoneticPr fontId="1"/>
  </si>
  <si>
    <t>フォルダ</t>
    <phoneticPr fontId="1"/>
  </si>
  <si>
    <t>得意先名</t>
    <rPh sb="0" eb="3">
      <t>トクイサキ</t>
    </rPh>
    <rPh sb="3" eb="4">
      <t>メイ</t>
    </rPh>
    <phoneticPr fontId="1"/>
  </si>
  <si>
    <t>売掛金台帳ファイル名</t>
    <rPh sb="0" eb="2">
      <t>ウリカケ</t>
    </rPh>
    <rPh sb="2" eb="3">
      <t>キン</t>
    </rPh>
    <rPh sb="3" eb="5">
      <t>ダイチョウ</t>
    </rPh>
    <rPh sb="9" eb="10">
      <t>メイ</t>
    </rPh>
    <phoneticPr fontId="1"/>
  </si>
  <si>
    <t>金融機関登録名</t>
    <rPh sb="0" eb="2">
      <t>キンユウ</t>
    </rPh>
    <rPh sb="2" eb="4">
      <t>キカン</t>
    </rPh>
    <rPh sb="4" eb="6">
      <t>トウロク</t>
    </rPh>
    <rPh sb="6" eb="7">
      <t>メイ</t>
    </rPh>
    <phoneticPr fontId="1"/>
  </si>
  <si>
    <t>繰越残高</t>
    <rPh sb="0" eb="2">
      <t>クリコシ</t>
    </rPh>
    <rPh sb="2" eb="4">
      <t>ザンダカ</t>
    </rPh>
    <phoneticPr fontId="1"/>
  </si>
  <si>
    <t>円/ドル</t>
    <rPh sb="0" eb="1">
      <t>エン</t>
    </rPh>
    <phoneticPr fontId="1"/>
  </si>
  <si>
    <t>修正</t>
    <rPh sb="0" eb="2">
      <t>シュウセイ</t>
    </rPh>
    <phoneticPr fontId="1"/>
  </si>
  <si>
    <t>削除</t>
    <rPh sb="0" eb="2">
      <t>サクジョ</t>
    </rPh>
    <phoneticPr fontId="1"/>
  </si>
  <si>
    <t>▽</t>
    <phoneticPr fontId="1"/>
  </si>
  <si>
    <t>更新</t>
    <rPh sb="0" eb="2">
      <t>コウシン</t>
    </rPh>
    <phoneticPr fontId="1"/>
  </si>
  <si>
    <t>ledger</t>
    <phoneticPr fontId="1"/>
  </si>
  <si>
    <t>得意先別の売掛金台帳の入っているフォルダの再指定</t>
    <rPh sb="11" eb="12">
      <t>ハイ</t>
    </rPh>
    <rPh sb="21" eb="24">
      <t>サイシテイ</t>
    </rPh>
    <phoneticPr fontId="1"/>
  </si>
  <si>
    <t>得意先別売掛金台帳フォルダからリストを読み込み表に表示する。</t>
    <rPh sb="19" eb="20">
      <t>ヨ</t>
    </rPh>
    <rPh sb="21" eb="22">
      <t>コ</t>
    </rPh>
    <rPh sb="23" eb="24">
      <t>ヒョウ</t>
    </rPh>
    <rPh sb="25" eb="27">
      <t>ヒョウジ</t>
    </rPh>
    <phoneticPr fontId="1"/>
  </si>
  <si>
    <t>得意先の売掛金台帳ファイルを変更するとき参照する。</t>
    <rPh sb="0" eb="3">
      <t>トクイサキ</t>
    </rPh>
    <rPh sb="14" eb="16">
      <t>ヘンコウ</t>
    </rPh>
    <rPh sb="20" eb="22">
      <t>サンショウ</t>
    </rPh>
    <phoneticPr fontId="1"/>
  </si>
  <si>
    <t>金融機関登録名</t>
    <phoneticPr fontId="1"/>
  </si>
  <si>
    <t>得意先名と金融機関登録名の不一致が多いのでここに登録しておく。</t>
    <rPh sb="0" eb="3">
      <t>トクイサキ</t>
    </rPh>
    <rPh sb="3" eb="4">
      <t>メイ</t>
    </rPh>
    <rPh sb="5" eb="7">
      <t>キンユウ</t>
    </rPh>
    <rPh sb="7" eb="9">
      <t>キカン</t>
    </rPh>
    <rPh sb="9" eb="11">
      <t>トウロク</t>
    </rPh>
    <rPh sb="11" eb="12">
      <t>メイ</t>
    </rPh>
    <rPh sb="13" eb="16">
      <t>フイッチ</t>
    </rPh>
    <rPh sb="17" eb="18">
      <t>オオ</t>
    </rPh>
    <rPh sb="24" eb="26">
      <t>トウロク</t>
    </rPh>
    <phoneticPr fontId="1"/>
  </si>
  <si>
    <t>取引通貨を指定する。</t>
    <rPh sb="0" eb="2">
      <t>トリヒキ</t>
    </rPh>
    <rPh sb="2" eb="4">
      <t>ツウカ</t>
    </rPh>
    <rPh sb="5" eb="7">
      <t>シテイ</t>
    </rPh>
    <phoneticPr fontId="1"/>
  </si>
  <si>
    <t>得意先を削除したい時に使用</t>
    <rPh sb="0" eb="3">
      <t>トクイサキ</t>
    </rPh>
    <rPh sb="4" eb="6">
      <t>サクジョ</t>
    </rPh>
    <rPh sb="9" eb="10">
      <t>トキ</t>
    </rPh>
    <rPh sb="11" eb="13">
      <t>シヨウ</t>
    </rPh>
    <phoneticPr fontId="1"/>
  </si>
  <si>
    <t>情報を修正したい時に使用</t>
    <rPh sb="0" eb="2">
      <t>ジョウホウ</t>
    </rPh>
    <rPh sb="3" eb="5">
      <t>シュウセイ</t>
    </rPh>
    <rPh sb="8" eb="9">
      <t>トキ</t>
    </rPh>
    <rPh sb="10" eb="12">
      <t>シヨウ</t>
    </rPh>
    <phoneticPr fontId="1"/>
  </si>
  <si>
    <t>売掛金台帳ファイル名</t>
    <phoneticPr fontId="1"/>
  </si>
  <si>
    <t>得意先の社内呼称</t>
    <rPh sb="0" eb="3">
      <t>トクイサキ</t>
    </rPh>
    <rPh sb="4" eb="6">
      <t>シャナイ</t>
    </rPh>
    <rPh sb="6" eb="8">
      <t>コショウ</t>
    </rPh>
    <phoneticPr fontId="1"/>
  </si>
  <si>
    <t>得意先固有の売掛金台帳のファイルを特定する。</t>
    <rPh sb="0" eb="3">
      <t>トクイサキ</t>
    </rPh>
    <rPh sb="3" eb="5">
      <t>コユウ</t>
    </rPh>
    <rPh sb="6" eb="8">
      <t>ウリカケ</t>
    </rPh>
    <rPh sb="8" eb="9">
      <t>キン</t>
    </rPh>
    <rPh sb="9" eb="11">
      <t>ダイチョウ</t>
    </rPh>
    <rPh sb="17" eb="19">
      <t>トクテイ</t>
    </rPh>
    <phoneticPr fontId="1"/>
  </si>
  <si>
    <t>新規登録</t>
    <rPh sb="0" eb="2">
      <t>シンキ</t>
    </rPh>
    <rPh sb="2" eb="4">
      <t>トウロク</t>
    </rPh>
    <phoneticPr fontId="1"/>
  </si>
  <si>
    <t>検索</t>
    <rPh sb="0" eb="2">
      <t>ケンサク</t>
    </rPh>
    <phoneticPr fontId="1"/>
  </si>
  <si>
    <t>得意先の検索をする。</t>
    <rPh sb="0" eb="3">
      <t>トクイサキ</t>
    </rPh>
    <rPh sb="4" eb="6">
      <t>ケンサク</t>
    </rPh>
    <phoneticPr fontId="1"/>
  </si>
  <si>
    <t>総売上表</t>
    <phoneticPr fontId="1"/>
  </si>
  <si>
    <t>得意先別売掛金台帳</t>
    <phoneticPr fontId="1"/>
  </si>
  <si>
    <t>得意先別売上高明細表</t>
    <phoneticPr fontId="1"/>
  </si>
  <si>
    <t>開始</t>
    <rPh sb="0" eb="2">
      <t>カイシ</t>
    </rPh>
    <phoneticPr fontId="1"/>
  </si>
  <si>
    <t>設定内容に従い、以下の帳票をすべて作成します。</t>
    <rPh sb="0" eb="2">
      <t>セッテイ</t>
    </rPh>
    <rPh sb="2" eb="4">
      <t>ナイヨウ</t>
    </rPh>
    <rPh sb="5" eb="6">
      <t>シタガ</t>
    </rPh>
    <rPh sb="8" eb="10">
      <t>イカ</t>
    </rPh>
    <rPh sb="11" eb="13">
      <t>チョウヒョウ</t>
    </rPh>
    <rPh sb="17" eb="19">
      <t>サクセイ</t>
    </rPh>
    <phoneticPr fontId="1"/>
  </si>
  <si>
    <t>全帳票記帳(自動）</t>
    <rPh sb="0" eb="1">
      <t>ゼン</t>
    </rPh>
    <rPh sb="1" eb="3">
      <t>チョウヒョウ</t>
    </rPh>
    <rPh sb="3" eb="5">
      <t>キチョウ</t>
    </rPh>
    <rPh sb="6" eb="8">
      <t>ジドウ</t>
    </rPh>
    <phoneticPr fontId="1"/>
  </si>
  <si>
    <t>全帳票記帳（自動）</t>
    <rPh sb="0" eb="1">
      <t>ゼン</t>
    </rPh>
    <rPh sb="1" eb="3">
      <t>チョウヒョウ</t>
    </rPh>
    <rPh sb="3" eb="5">
      <t>キチョウ</t>
    </rPh>
    <rPh sb="6" eb="8">
      <t>ジドウ</t>
    </rPh>
    <phoneticPr fontId="1"/>
  </si>
  <si>
    <t>OK</t>
    <phoneticPr fontId="1"/>
  </si>
  <si>
    <t>全帳票の記帳が完了しました。</t>
    <rPh sb="0" eb="1">
      <t>ゼン</t>
    </rPh>
    <rPh sb="1" eb="3">
      <t>チョウヒョウ</t>
    </rPh>
    <rPh sb="4" eb="6">
      <t>キチョウ</t>
    </rPh>
    <rPh sb="7" eb="9">
      <t>カンリョウ</t>
    </rPh>
    <phoneticPr fontId="1"/>
  </si>
  <si>
    <t>確認してください。</t>
  </si>
  <si>
    <t>お疲れ様でした。</t>
    <phoneticPr fontId="1"/>
  </si>
  <si>
    <t>プログラムを終了します。</t>
    <phoneticPr fontId="1"/>
  </si>
  <si>
    <t>初期設定メニューにて総売上表ファイルを
指定してください。</t>
    <rPh sb="0" eb="2">
      <t>ショキ</t>
    </rPh>
    <rPh sb="2" eb="4">
      <t>セッテイ</t>
    </rPh>
    <rPh sb="10" eb="11">
      <t>ソウ</t>
    </rPh>
    <rPh sb="11" eb="13">
      <t>ウリアゲ</t>
    </rPh>
    <rPh sb="13" eb="14">
      <t>ヒョウ</t>
    </rPh>
    <rPh sb="20" eb="22">
      <t>シテイ</t>
    </rPh>
    <phoneticPr fontId="1"/>
  </si>
  <si>
    <t>No</t>
    <phoneticPr fontId="1"/>
  </si>
  <si>
    <t>Yes</t>
    <phoneticPr fontId="1"/>
  </si>
  <si>
    <t>yyyy-mm</t>
    <phoneticPr fontId="1"/>
  </si>
  <si>
    <t>得意先名</t>
  </si>
  <si>
    <t>売上</t>
    <phoneticPr fontId="1"/>
  </si>
  <si>
    <t>消費税</t>
    <phoneticPr fontId="1"/>
  </si>
  <si>
    <t>印紙代</t>
    <phoneticPr fontId="1"/>
  </si>
  <si>
    <t>代理人費用</t>
    <phoneticPr fontId="1"/>
  </si>
  <si>
    <t>内税交通費</t>
    <phoneticPr fontId="1"/>
  </si>
  <si>
    <t>非課税</t>
    <phoneticPr fontId="1"/>
  </si>
  <si>
    <t>請求合計</t>
    <phoneticPr fontId="1"/>
  </si>
  <si>
    <t>入金</t>
    <phoneticPr fontId="1"/>
  </si>
  <si>
    <t>残高</t>
    <phoneticPr fontId="1"/>
  </si>
  <si>
    <t xml:space="preserve"> 得意先</t>
    <phoneticPr fontId="1"/>
  </si>
  <si>
    <t>前月繰越高</t>
    <phoneticPr fontId="1"/>
  </si>
  <si>
    <t>当月売上高</t>
    <phoneticPr fontId="1"/>
  </si>
  <si>
    <t>印紙代立替</t>
    <phoneticPr fontId="1"/>
  </si>
  <si>
    <t>外国出願立替</t>
    <phoneticPr fontId="1"/>
  </si>
  <si>
    <t>次月繰越高</t>
    <phoneticPr fontId="1"/>
  </si>
  <si>
    <t>合計行１行上M列</t>
    <rPh sb="0" eb="2">
      <t>ゴウケイ</t>
    </rPh>
    <rPh sb="2" eb="3">
      <t>ギョウ</t>
    </rPh>
    <rPh sb="4" eb="5">
      <t>ギョウ</t>
    </rPh>
    <rPh sb="5" eb="6">
      <t>ウエ</t>
    </rPh>
    <rPh sb="7" eb="8">
      <t>レツ</t>
    </rPh>
    <phoneticPr fontId="1"/>
  </si>
  <si>
    <t>売掛金台帳リストから</t>
    <phoneticPr fontId="1"/>
  </si>
  <si>
    <t>得意先別売上高明細表(累計)</t>
    <phoneticPr fontId="1"/>
  </si>
  <si>
    <t>2018年７月からyyyy年mm月</t>
    <phoneticPr fontId="1"/>
  </si>
  <si>
    <t>1sheet/month</t>
    <phoneticPr fontId="1"/>
  </si>
  <si>
    <t>file_name</t>
    <phoneticPr fontId="1"/>
  </si>
  <si>
    <t>01_gross_sales_table.xlsx</t>
    <phoneticPr fontId="1"/>
  </si>
  <si>
    <t>type</t>
    <phoneticPr fontId="1"/>
  </si>
  <si>
    <t>Standard
売掛金（通常）台帳</t>
    <phoneticPr fontId="1"/>
  </si>
  <si>
    <t>Foreign currency
売掛金（外貨建入金）台帳</t>
    <phoneticPr fontId="1"/>
  </si>
  <si>
    <t>sample</t>
    <phoneticPr fontId="1"/>
  </si>
  <si>
    <t>02_1_ABC inc_accounts_receivable_ledger(standard).xls</t>
    <phoneticPr fontId="1"/>
  </si>
  <si>
    <t>02_2_ABC inc_accounts_receivable_ledger(Foreign currency).xls</t>
    <phoneticPr fontId="1"/>
  </si>
  <si>
    <t>02_3_HUK inc_accounts_receivable_ledger(vat).xls</t>
    <phoneticPr fontId="1"/>
  </si>
  <si>
    <t>sheet　　yyyy-mm　　　（ex.2018-04）
シート　年　月</t>
    <rPh sb="34" eb="35">
      <t>ネン</t>
    </rPh>
    <rPh sb="36" eb="37">
      <t>ツキ</t>
    </rPh>
    <phoneticPr fontId="1"/>
  </si>
  <si>
    <t>03_customer_sales_detail_list</t>
    <phoneticPr fontId="1"/>
  </si>
  <si>
    <t>03_customer_sales_detail_list.xls
得意先別売上高明細表.xls</t>
    <phoneticPr fontId="1"/>
  </si>
  <si>
    <t>請求データ</t>
    <phoneticPr fontId="1"/>
  </si>
  <si>
    <t>入金データ</t>
    <phoneticPr fontId="1"/>
  </si>
  <si>
    <t xml:space="preserve"> invoice_NaviOfficer.csv</t>
    <phoneticPr fontId="1"/>
  </si>
  <si>
    <t>deposit_NaviOfficer.csv</t>
    <phoneticPr fontId="1"/>
  </si>
  <si>
    <t>deposit_MUFG_bank.csv</t>
    <phoneticPr fontId="1"/>
  </si>
  <si>
    <t>accounts_receivable_ledger_ list</t>
    <phoneticPr fontId="1"/>
  </si>
  <si>
    <t>deposit_Mizuho_bank.csv</t>
    <phoneticPr fontId="1"/>
  </si>
  <si>
    <t>請求日</t>
    <rPh sb="0" eb="2">
      <t>セイキュウ</t>
    </rPh>
    <rPh sb="2" eb="3">
      <t>ビ</t>
    </rPh>
    <phoneticPr fontId="15"/>
  </si>
  <si>
    <t>請求番号</t>
    <rPh sb="0" eb="2">
      <t>セイキュウ</t>
    </rPh>
    <rPh sb="2" eb="4">
      <t>バンゴウ</t>
    </rPh>
    <phoneticPr fontId="15"/>
  </si>
  <si>
    <t>当所整理番号</t>
    <rPh sb="0" eb="2">
      <t>トウショ</t>
    </rPh>
    <rPh sb="2" eb="4">
      <t>セイリ</t>
    </rPh>
    <rPh sb="4" eb="6">
      <t>バンゴウ</t>
    </rPh>
    <phoneticPr fontId="15"/>
  </si>
  <si>
    <t>売上</t>
    <rPh sb="0" eb="2">
      <t>ウリアゲ</t>
    </rPh>
    <phoneticPr fontId="15"/>
  </si>
  <si>
    <t>消費税</t>
    <rPh sb="0" eb="3">
      <t>ショウヒゼイ</t>
    </rPh>
    <phoneticPr fontId="15"/>
  </si>
  <si>
    <t>印紙代</t>
    <rPh sb="0" eb="3">
      <t>インシダイ</t>
    </rPh>
    <phoneticPr fontId="15"/>
  </si>
  <si>
    <t>代理人費用</t>
    <rPh sb="0" eb="3">
      <t>ダイリニン</t>
    </rPh>
    <rPh sb="3" eb="5">
      <t>ヒヨウ</t>
    </rPh>
    <phoneticPr fontId="15"/>
  </si>
  <si>
    <t>内 税
交通費</t>
    <rPh sb="0" eb="1">
      <t>ウチ</t>
    </rPh>
    <rPh sb="2" eb="3">
      <t>ゼイ</t>
    </rPh>
    <rPh sb="4" eb="7">
      <t>コウツウヒ</t>
    </rPh>
    <phoneticPr fontId="15"/>
  </si>
  <si>
    <t>非課税</t>
    <rPh sb="0" eb="3">
      <t>ヒカゼイ</t>
    </rPh>
    <phoneticPr fontId="15"/>
  </si>
  <si>
    <t>請求合計</t>
    <rPh sb="0" eb="2">
      <t>セイキュウ</t>
    </rPh>
    <rPh sb="2" eb="4">
      <t>ゴウケイ</t>
    </rPh>
    <phoneticPr fontId="15"/>
  </si>
  <si>
    <t>入金</t>
    <rPh sb="0" eb="2">
      <t>ニュウキン</t>
    </rPh>
    <phoneticPr fontId="15"/>
  </si>
  <si>
    <t>残高</t>
    <rPh sb="0" eb="2">
      <t>ザンダカ</t>
    </rPh>
    <phoneticPr fontId="15"/>
  </si>
  <si>
    <t>得意先名：</t>
    <rPh sb="0" eb="3">
      <t>トクイサキ</t>
    </rPh>
    <rPh sb="3" eb="4">
      <t>メイ</t>
    </rPh>
    <phoneticPr fontId="1"/>
  </si>
  <si>
    <t>顧客
コード</t>
    <rPh sb="0" eb="2">
      <t>コキャク</t>
    </rPh>
    <phoneticPr fontId="15"/>
  </si>
  <si>
    <t>得意先名</t>
    <rPh sb="0" eb="3">
      <t>トクイサキ</t>
    </rPh>
    <rPh sb="3" eb="4">
      <t>メイ</t>
    </rPh>
    <phoneticPr fontId="15"/>
  </si>
  <si>
    <t>日立依頼番号</t>
    <rPh sb="0" eb="2">
      <t>ヒタチ</t>
    </rPh>
    <rPh sb="2" eb="4">
      <t>イライ</t>
    </rPh>
    <rPh sb="4" eb="6">
      <t>バンゴウ</t>
    </rPh>
    <phoneticPr fontId="15"/>
  </si>
  <si>
    <t>出願番号</t>
    <rPh sb="0" eb="2">
      <t>シュツガン</t>
    </rPh>
    <rPh sb="2" eb="4">
      <t>バンゴウ</t>
    </rPh>
    <phoneticPr fontId="15"/>
  </si>
  <si>
    <t>登録番号</t>
    <rPh sb="0" eb="2">
      <t>トウロク</t>
    </rPh>
    <rPh sb="2" eb="4">
      <t>バンゴウ</t>
    </rPh>
    <phoneticPr fontId="15"/>
  </si>
  <si>
    <t>国際出願番号</t>
    <rPh sb="0" eb="2">
      <t>コクサイ</t>
    </rPh>
    <rPh sb="2" eb="4">
      <t>シュツガン</t>
    </rPh>
    <rPh sb="4" eb="6">
      <t>バンゴウ</t>
    </rPh>
    <phoneticPr fontId="15"/>
  </si>
  <si>
    <t>担当者</t>
    <rPh sb="0" eb="3">
      <t>タントウシャ</t>
    </rPh>
    <phoneticPr fontId="15"/>
  </si>
  <si>
    <t>国コ-ド</t>
  </si>
  <si>
    <t>国名</t>
  </si>
  <si>
    <t>四法</t>
  </si>
  <si>
    <t>負担率</t>
  </si>
  <si>
    <t>請求区分
コード</t>
    <phoneticPr fontId="15"/>
  </si>
  <si>
    <t>請求区分名</t>
  </si>
  <si>
    <t>請求書
メモ</t>
    <phoneticPr fontId="15"/>
  </si>
  <si>
    <t>技術担当
者コード</t>
    <phoneticPr fontId="15"/>
  </si>
  <si>
    <t>事務担当
者コード</t>
    <phoneticPr fontId="15"/>
  </si>
  <si>
    <t>事務担当
者名</t>
    <phoneticPr fontId="15"/>
  </si>
  <si>
    <t>依頼先
整理番号</t>
    <phoneticPr fontId="15"/>
  </si>
  <si>
    <t>海外立替金</t>
  </si>
  <si>
    <t>内消費税</t>
  </si>
  <si>
    <t>他立替金</t>
  </si>
  <si>
    <t>課税対象
外額</t>
    <phoneticPr fontId="15"/>
  </si>
  <si>
    <t>請求書発行（記帳済）枚数</t>
    <rPh sb="0" eb="3">
      <t>セイキュウショ</t>
    </rPh>
    <rPh sb="3" eb="5">
      <t>ハッコウ</t>
    </rPh>
    <rPh sb="6" eb="8">
      <t>キチョウ</t>
    </rPh>
    <rPh sb="8" eb="9">
      <t>ズ</t>
    </rPh>
    <rPh sb="10" eb="12">
      <t>マイスウ</t>
    </rPh>
    <phoneticPr fontId="15"/>
  </si>
  <si>
    <t>欠番（枚）</t>
    <rPh sb="0" eb="2">
      <t>ケツバン</t>
    </rPh>
    <rPh sb="3" eb="4">
      <t>マイ</t>
    </rPh>
    <phoneticPr fontId="15"/>
  </si>
  <si>
    <t>当月入金額</t>
    <rPh sb="0" eb="2">
      <t>トウゲツ</t>
    </rPh>
    <rPh sb="2" eb="4">
      <t>ニュウキン</t>
    </rPh>
    <rPh sb="4" eb="5">
      <t>ガク</t>
    </rPh>
    <phoneticPr fontId="15"/>
  </si>
  <si>
    <t>振込手数料総額（4件）</t>
    <rPh sb="0" eb="2">
      <t>フリコミ</t>
    </rPh>
    <rPh sb="2" eb="5">
      <t>テスウリョウ</t>
    </rPh>
    <rPh sb="5" eb="7">
      <t>ソウガク</t>
    </rPh>
    <rPh sb="9" eb="10">
      <t>ケン</t>
    </rPh>
    <phoneticPr fontId="15"/>
  </si>
  <si>
    <t>※手入力→</t>
    <phoneticPr fontId="15"/>
  </si>
  <si>
    <t>返金額合計(0件)</t>
    <rPh sb="0" eb="2">
      <t>ヘンキン</t>
    </rPh>
    <rPh sb="2" eb="3">
      <t>ガク</t>
    </rPh>
    <rPh sb="3" eb="5">
      <t>ゴウケイ</t>
    </rPh>
    <phoneticPr fontId="15"/>
  </si>
  <si>
    <t xml:space="preserve">消費税調整（日立外国 ）     </t>
    <phoneticPr fontId="15"/>
  </si>
  <si>
    <t>為替差損益</t>
    <phoneticPr fontId="15"/>
  </si>
  <si>
    <t>yyyy-mm(x)</t>
    <phoneticPr fontId="1"/>
  </si>
  <si>
    <t>請求日</t>
    <rPh sb="0" eb="2">
      <t>セイキュウ</t>
    </rPh>
    <rPh sb="2" eb="3">
      <t>ビ</t>
    </rPh>
    <phoneticPr fontId="1"/>
  </si>
  <si>
    <t>請求番号</t>
    <rPh sb="0" eb="2">
      <t>セイキュウ</t>
    </rPh>
    <rPh sb="2" eb="4">
      <t>バンゴウ</t>
    </rPh>
    <phoneticPr fontId="1"/>
  </si>
  <si>
    <t>日立依頼番号</t>
    <rPh sb="0" eb="2">
      <t>ヒタチ</t>
    </rPh>
    <rPh sb="2" eb="4">
      <t>イライ</t>
    </rPh>
    <rPh sb="4" eb="6">
      <t>バンゴウ</t>
    </rPh>
    <phoneticPr fontId="1"/>
  </si>
  <si>
    <t>当所整理番号</t>
    <rPh sb="0" eb="2">
      <t>トウショ</t>
    </rPh>
    <rPh sb="2" eb="4">
      <t>セイリ</t>
    </rPh>
    <rPh sb="4" eb="6">
      <t>バンゴウ</t>
    </rPh>
    <phoneticPr fontId="1"/>
  </si>
  <si>
    <t>総売上表（Excelファイル）に【総売上表ひな形】テンプレートが用意されている。</t>
    <rPh sb="0" eb="1">
      <t>ソウ</t>
    </rPh>
    <rPh sb="1" eb="3">
      <t>ウリアゲ</t>
    </rPh>
    <rPh sb="3" eb="4">
      <t>ヒョウ</t>
    </rPh>
    <rPh sb="32" eb="34">
      <t>ヨウイ</t>
    </rPh>
    <phoneticPr fontId="1"/>
  </si>
  <si>
    <t>総売上表にインポートするNaviOfficer/N(請求データファイル）、金融機関会計ファイルはテキスト(csv)ファイルとする。</t>
    <rPh sb="0" eb="1">
      <t>ソウ</t>
    </rPh>
    <rPh sb="1" eb="3">
      <t>ウリアゲ</t>
    </rPh>
    <rPh sb="3" eb="4">
      <t>ヒョウ</t>
    </rPh>
    <rPh sb="26" eb="28">
      <t>セイキュウ</t>
    </rPh>
    <rPh sb="37" eb="39">
      <t>キンユウ</t>
    </rPh>
    <rPh sb="39" eb="41">
      <t>キカン</t>
    </rPh>
    <rPh sb="41" eb="43">
      <t>カイケイ</t>
    </rPh>
    <phoneticPr fontId="1"/>
  </si>
  <si>
    <t>得意先リスト</t>
    <rPh sb="0" eb="3">
      <t>トクイサキ</t>
    </rPh>
    <phoneticPr fontId="1"/>
  </si>
  <si>
    <t>得意先リストの保存をする。</t>
    <rPh sb="7" eb="9">
      <t>ホゾン</t>
    </rPh>
    <phoneticPr fontId="1"/>
  </si>
  <si>
    <t>得意先リスト</t>
    <phoneticPr fontId="1"/>
  </si>
  <si>
    <t>Yes</t>
    <phoneticPr fontId="1"/>
  </si>
  <si>
    <t>No</t>
    <phoneticPr fontId="1"/>
  </si>
  <si>
    <t>No</t>
    <phoneticPr fontId="1"/>
  </si>
  <si>
    <t>Yes</t>
    <phoneticPr fontId="1"/>
  </si>
  <si>
    <t>売掛金台帳ファイル名</t>
  </si>
  <si>
    <t>新規の得意先が発生した時は得意先リストに新規登録が行われ、売掛金台帳ファイルも新たに作られる。</t>
    <rPh sb="0" eb="2">
      <t>シンキ</t>
    </rPh>
    <rPh sb="3" eb="6">
      <t>トクイサキ</t>
    </rPh>
    <rPh sb="7" eb="9">
      <t>ハッセイ</t>
    </rPh>
    <rPh sb="11" eb="12">
      <t>トキ</t>
    </rPh>
    <rPh sb="13" eb="16">
      <t>トクイサキ</t>
    </rPh>
    <rPh sb="20" eb="22">
      <t>シンキ</t>
    </rPh>
    <rPh sb="22" eb="24">
      <t>トウロク</t>
    </rPh>
    <rPh sb="25" eb="26">
      <t>オコナ</t>
    </rPh>
    <rPh sb="39" eb="40">
      <t>アラ</t>
    </rPh>
    <rPh sb="42" eb="43">
      <t>ツク</t>
    </rPh>
    <phoneticPr fontId="1"/>
  </si>
  <si>
    <t>得意先登録フローへ</t>
    <rPh sb="0" eb="3">
      <t>トクイサキ</t>
    </rPh>
    <rPh sb="3" eb="5">
      <t>トウロク</t>
    </rPh>
    <phoneticPr fontId="1"/>
  </si>
  <si>
    <t>登録</t>
    <rPh sb="0" eb="2">
      <t>トウロク</t>
    </rPh>
    <phoneticPr fontId="1"/>
  </si>
  <si>
    <t>得意先名</t>
    <phoneticPr fontId="1"/>
  </si>
  <si>
    <t>得意先登録</t>
    <rPh sb="0" eb="3">
      <t>トクイサキ</t>
    </rPh>
    <rPh sb="3" eb="5">
      <t>トウロク</t>
    </rPh>
    <phoneticPr fontId="1"/>
  </si>
  <si>
    <t>通貨建て</t>
    <rPh sb="0" eb="2">
      <t>ツウカ</t>
    </rPh>
    <rPh sb="2" eb="3">
      <t>ダ</t>
    </rPh>
    <phoneticPr fontId="1"/>
  </si>
  <si>
    <t>繰越残高</t>
    <phoneticPr fontId="1"/>
  </si>
  <si>
    <t>確認</t>
    <rPh sb="0" eb="2">
      <t>カクニン</t>
    </rPh>
    <phoneticPr fontId="1"/>
  </si>
  <si>
    <t>インターレックス株式会社</t>
    <rPh sb="8" eb="12">
      <t>カブ</t>
    </rPh>
    <phoneticPr fontId="1"/>
  </si>
  <si>
    <t>インターレックス（カ</t>
    <phoneticPr fontId="1"/>
  </si>
  <si>
    <t>円建て</t>
    <rPh sb="0" eb="2">
      <t>エンダ</t>
    </rPh>
    <phoneticPr fontId="1"/>
  </si>
  <si>
    <t>円</t>
    <rPh sb="0" eb="1">
      <t>エン</t>
    </rPh>
    <phoneticPr fontId="1"/>
  </si>
  <si>
    <t>インターレックス_売掛金台帳.xlsx</t>
    <rPh sb="9" eb="11">
      <t>ウリカケ</t>
    </rPh>
    <rPh sb="11" eb="12">
      <t>キン</t>
    </rPh>
    <rPh sb="12" eb="14">
      <t>ダイチョウ</t>
    </rPh>
    <phoneticPr fontId="1"/>
  </si>
  <si>
    <t>⇦売掛金台帳ファイル名は自動生成される</t>
    <rPh sb="1" eb="3">
      <t>ウリカケ</t>
    </rPh>
    <rPh sb="3" eb="4">
      <t>キン</t>
    </rPh>
    <rPh sb="4" eb="6">
      <t>ダイチョウ</t>
    </rPh>
    <rPh sb="10" eb="11">
      <t>メイ</t>
    </rPh>
    <rPh sb="12" eb="14">
      <t>ジドウ</t>
    </rPh>
    <rPh sb="14" eb="16">
      <t>セイセイ</t>
    </rPh>
    <phoneticPr fontId="1"/>
  </si>
  <si>
    <t>戻る</t>
    <rPh sb="0" eb="1">
      <t>モド</t>
    </rPh>
    <phoneticPr fontId="1"/>
  </si>
  <si>
    <t>換算レート</t>
    <phoneticPr fontId="1"/>
  </si>
  <si>
    <t>US$換算額</t>
    <phoneticPr fontId="1"/>
  </si>
  <si>
    <t>###.##</t>
    <phoneticPr fontId="1"/>
  </si>
  <si>
    <t>###,###,###</t>
    <phoneticPr fontId="1"/>
  </si>
  <si>
    <t>###,###,###.##</t>
    <phoneticPr fontId="1"/>
  </si>
  <si>
    <t>①</t>
    <phoneticPr fontId="1"/>
  </si>
  <si>
    <t>更新</t>
    <rPh sb="0" eb="2">
      <t>コウシン</t>
    </rPh>
    <phoneticPr fontId="1"/>
  </si>
  <si>
    <t>キャンセル</t>
    <phoneticPr fontId="1"/>
  </si>
  <si>
    <t>微調整は手入力でしてください。</t>
    <rPh sb="0" eb="3">
      <t>ビチョウセイ</t>
    </rPh>
    <rPh sb="4" eb="5">
      <t>テ</t>
    </rPh>
    <rPh sb="5" eb="7">
      <t>ニュウリョク</t>
    </rPh>
    <phoneticPr fontId="1"/>
  </si>
  <si>
    <t>Files that will be imported for gross_sales_table will be NaviOfficer/N(Invoice Data File) and Bank Related files which will be in a text (csv) format</t>
  </si>
  <si>
    <t>Gross Sales table (File name: gross_sales_table[総売上表].xls ) is already exisiting as an xlsx(xls) file with a unique name</t>
  </si>
  <si>
    <t>Accounts Receivable Ledger (File name: customer_name_accounts_receivable_ledger[得意先名+_+売掛金台帳].xls) will be saved as an excel fortmat xlsx(xls) in a uniquely named folder (folder name: accounts_receivable_ledger[売掛金台帳])</t>
  </si>
  <si>
    <t>There is already a templace for gross sales table</t>
  </si>
  <si>
    <t>File name in Japanese</t>
  </si>
  <si>
    <t>1 book</t>
  </si>
  <si>
    <t>1 book
per client</t>
  </si>
  <si>
    <t>customer_A_accounts_receivable_ledger.xls</t>
  </si>
  <si>
    <t>No of books</t>
  </si>
  <si>
    <t>No of sheets</t>
  </si>
  <si>
    <t>customer_accounts_receivable_ledger</t>
  </si>
  <si>
    <t>01_gross_sales_table</t>
  </si>
  <si>
    <t xml:space="preserve">Naming rule </t>
  </si>
  <si>
    <t>sheet:　　yyyy-mm　　　（ex.2018-04）</t>
  </si>
  <si>
    <r>
      <t xml:space="preserve">Vat adjusted
</t>
    </r>
    <r>
      <rPr>
        <sz val="8"/>
        <color theme="1"/>
        <rFont val="ＭＳ 明朝"/>
        <family val="1"/>
        <charset val="128"/>
      </rPr>
      <t>売掛金（消費税調整）台帳</t>
    </r>
  </si>
  <si>
    <t>A macro menu will appear after opening the file but do not mind. It's an obsolete function</t>
  </si>
  <si>
    <t>累計 (Total)</t>
  </si>
  <si>
    <t>月次 Monthly</t>
  </si>
  <si>
    <t>累計Total</t>
  </si>
  <si>
    <t>Gross Sales Table</t>
  </si>
  <si>
    <t>Customer_Accouns_Receivable_Ledger</t>
  </si>
  <si>
    <t>Customer_Sales_Detail_List</t>
  </si>
  <si>
    <t>Create All Books (Automatic)</t>
  </si>
  <si>
    <t>Client settings</t>
  </si>
  <si>
    <t>Initial Settings</t>
  </si>
  <si>
    <t>End</t>
  </si>
  <si>
    <t>Start</t>
  </si>
  <si>
    <t>Open the gross sales table file</t>
  </si>
  <si>
    <t>Please Choose the gross sales table file in the initital settings.</t>
  </si>
  <si>
    <t>Add new sheet in the gross sales table file</t>
  </si>
  <si>
    <t>Sheet name</t>
  </si>
  <si>
    <t xml:space="preserve">*Use the gross sales table template </t>
  </si>
  <si>
    <t>Put a numbering in the A column of the sheet</t>
  </si>
  <si>
    <t>Add a Deposit (入金) Column in S Column</t>
  </si>
  <si>
    <t>Import per row (1 row 1 transaction) from the Invoice_file</t>
  </si>
  <si>
    <t>From Client Code (Column B) to Invoice Total (R column) will be imported</t>
  </si>
  <si>
    <t>Refer to Invoice Data Manual.xlsx</t>
  </si>
  <si>
    <t>Open the Customer List</t>
  </si>
  <si>
    <t>Open the deposit data file</t>
  </si>
  <si>
    <t>Compare and match the customer name in client list and in deposit data file</t>
  </si>
  <si>
    <t>Use the registered name in the bank to match with the client name in the list</t>
  </si>
  <si>
    <t>Transfer the deposited money amount in the deposit column (s column) where the name of the customer match</t>
  </si>
  <si>
    <t>Do nothing with the customers who have no deposit</t>
  </si>
  <si>
    <t>If yes go to the next row and do the same</t>
  </si>
  <si>
    <t>Is there more deposit (rows)?</t>
  </si>
  <si>
    <t>Manual Input</t>
  </si>
  <si>
    <t>Is there any deposit data untransferred?</t>
  </si>
  <si>
    <t>End button</t>
  </si>
  <si>
    <t>Close all files that were open. Auto save before closing.</t>
  </si>
  <si>
    <t>Customer Name</t>
  </si>
  <si>
    <t>import the remaining colums from the invoice data file</t>
  </si>
  <si>
    <t>Import from country code (T column) to Taxable amount (AH column)</t>
  </si>
  <si>
    <t>Accounts Receivable Folder</t>
  </si>
  <si>
    <t>Gather the same customer code from the gross sales table</t>
  </si>
  <si>
    <t>Create a new monthly sheet</t>
  </si>
  <si>
    <t>Sheet name:</t>
  </si>
  <si>
    <t>Date</t>
  </si>
  <si>
    <t>*Use the accounts receivable ledger template</t>
  </si>
  <si>
    <t>Was every row in the gross sales table taransferred to per customer ledger?</t>
  </si>
  <si>
    <t>Is this a foreign currency?</t>
  </si>
  <si>
    <t>Is vat adjusting necessary?</t>
  </si>
  <si>
    <t>Import column comparison table (Standard　＆Vat)</t>
  </si>
  <si>
    <t>AR Ledger</t>
  </si>
  <si>
    <t>D Column</t>
  </si>
  <si>
    <t>E Column</t>
  </si>
  <si>
    <t>F column</t>
  </si>
  <si>
    <t>G column</t>
  </si>
  <si>
    <t>L column</t>
  </si>
  <si>
    <t>M column</t>
  </si>
  <si>
    <t>N column</t>
  </si>
  <si>
    <t>O column</t>
  </si>
  <si>
    <t>P column</t>
  </si>
  <si>
    <t>Q column</t>
  </si>
  <si>
    <t>R column</t>
  </si>
  <si>
    <t>S column</t>
  </si>
  <si>
    <t>B column</t>
  </si>
  <si>
    <t>C column</t>
  </si>
  <si>
    <t>D column</t>
  </si>
  <si>
    <t>E column</t>
  </si>
  <si>
    <t>H Column</t>
  </si>
  <si>
    <t>I Column</t>
  </si>
  <si>
    <t>J Column</t>
  </si>
  <si>
    <t>K Column</t>
  </si>
  <si>
    <t>L Column</t>
  </si>
  <si>
    <t>M Column</t>
  </si>
  <si>
    <t>Aggregate E column to M column
There will be a case where there will be multiple sheets.
Show the sub total and total and close the ledger</t>
  </si>
  <si>
    <t>Is there any unprocessed customer
(row) in the gross sales table</t>
  </si>
  <si>
    <t>Adjust for VAT.
Show the sub total and total and close the ledger</t>
  </si>
  <si>
    <t>If a sheet needs a sub number due to multiple sheets for one month, x will be the sub number　（e.g.  2018-03(1), 2018-03(2))</t>
  </si>
  <si>
    <t>Aggregate E column to M column</t>
  </si>
  <si>
    <t>Import column comparison table（Foreign currency）</t>
  </si>
  <si>
    <t>N Column</t>
  </si>
  <si>
    <t>H column</t>
  </si>
  <si>
    <t>I column</t>
  </si>
  <si>
    <t>J column</t>
  </si>
  <si>
    <t>K column</t>
  </si>
  <si>
    <t>Is there an exchange profit/loss?</t>
  </si>
  <si>
    <t>Adjust for exchange profit or loss information.
Show the sub total and total and close the ledger</t>
  </si>
  <si>
    <t>Total of E column</t>
  </si>
  <si>
    <t>Total of F column</t>
  </si>
  <si>
    <t>Total of G column</t>
  </si>
  <si>
    <t>Total of H column</t>
  </si>
  <si>
    <t>Total of I column</t>
  </si>
  <si>
    <t>Total of J column</t>
  </si>
  <si>
    <t>Total of K column</t>
  </si>
  <si>
    <t>Total of L column</t>
  </si>
  <si>
    <t>open the customer sales detail list file</t>
  </si>
  <si>
    <t>Title</t>
  </si>
  <si>
    <t>Open the AR ledger folder</t>
  </si>
  <si>
    <t>A column</t>
  </si>
  <si>
    <t>Import column comparison table</t>
  </si>
  <si>
    <t>AR ledger</t>
  </si>
  <si>
    <t>customer sales detail list</t>
  </si>
  <si>
    <t>Open the AR ledger file</t>
  </si>
  <si>
    <t xml:space="preserve">Import the necessary value (refer to comparison table) from AR ledger to customer sales detail list </t>
  </si>
  <si>
    <t>Close the opened AR ledger file</t>
  </si>
  <si>
    <t>Is there still AR ledger files that were not recorded?</t>
  </si>
  <si>
    <t>If there is a new cliet, it will be added in the client list and a new accounts receivable ledger will be made for the company as well</t>
  </si>
  <si>
    <t>Open the total sheet of the customer sales detail list</t>
  </si>
  <si>
    <t>Create a new column in the total sheet</t>
  </si>
  <si>
    <t>Column Name</t>
  </si>
  <si>
    <t>Period</t>
  </si>
  <si>
    <t xml:space="preserve">Transfer the necessary data from the monthly sheet in the necessary column (refer to the import comparison data) </t>
  </si>
  <si>
    <t>Auto save all files and close</t>
  </si>
  <si>
    <t>The following books will be made according to the settings detail</t>
  </si>
  <si>
    <t>customer accounts receivable ledger</t>
  </si>
  <si>
    <t>cancel</t>
  </si>
  <si>
    <t>Encoding of all books are completed.</t>
  </si>
  <si>
    <t>Please check all the books.</t>
  </si>
  <si>
    <t>Please do minor adjustments manually.</t>
  </si>
  <si>
    <t>Customer List</t>
  </si>
  <si>
    <t>Folder</t>
  </si>
  <si>
    <t>Ledger</t>
  </si>
  <si>
    <t>Bank Registered Name</t>
  </si>
  <si>
    <t>JPY/USD</t>
  </si>
  <si>
    <t>Update</t>
  </si>
  <si>
    <t>accounts receivable ledger file name</t>
  </si>
  <si>
    <t>customer name</t>
  </si>
  <si>
    <t>edit</t>
  </si>
  <si>
    <t>search</t>
  </si>
  <si>
    <t>Add New</t>
  </si>
  <si>
    <t>delete</t>
  </si>
  <si>
    <t>save</t>
  </si>
  <si>
    <t>how the user refers to the customer</t>
  </si>
  <si>
    <t>choose the specific AR ledger file for the customer</t>
  </si>
  <si>
    <t>Bank registered name</t>
  </si>
  <si>
    <t>bank registered name will be inputted here to avoid
mismatching with the customer name</t>
  </si>
  <si>
    <t>Determine the currency being used for transaction</t>
  </si>
  <si>
    <t>update</t>
  </si>
  <si>
    <t>Refer to the flowchart of register new customer</t>
  </si>
  <si>
    <t>save the customer list</t>
  </si>
  <si>
    <t>search customer</t>
  </si>
  <si>
    <t>used for deleting customer</t>
  </si>
  <si>
    <t>Search</t>
  </si>
  <si>
    <t>検索</t>
  </si>
  <si>
    <t>from top to bottom</t>
  </si>
  <si>
    <t>検索する文字列</t>
  </si>
  <si>
    <t>閉じる</t>
  </si>
  <si>
    <t>close</t>
  </si>
  <si>
    <t>used for editing the information</t>
  </si>
  <si>
    <t>used for changing the AR ledger file of the customer</t>
  </si>
  <si>
    <t>rechoosing the folder which contains all the AR ledger</t>
  </si>
  <si>
    <t>スタート</t>
  </si>
  <si>
    <t>New Customer Registration</t>
  </si>
  <si>
    <t>Currency</t>
  </si>
  <si>
    <t>Remaining Balance</t>
  </si>
  <si>
    <t>JPY</t>
  </si>
  <si>
    <t>Register</t>
  </si>
  <si>
    <t>Cancel</t>
  </si>
  <si>
    <t>Confirmation</t>
  </si>
  <si>
    <t>Custoer name</t>
  </si>
  <si>
    <t>Remaning Balance</t>
  </si>
  <si>
    <t>Accounts Receivable Ledger Name</t>
  </si>
  <si>
    <t>Interlex_accounts_receivable_ledger</t>
  </si>
  <si>
    <t>Back</t>
  </si>
  <si>
    <t>Initial Setting</t>
  </si>
  <si>
    <r>
      <t>1.Gross Sales Table file setting                          　　　　　</t>
    </r>
    <r>
      <rPr>
        <u/>
        <sz val="11"/>
        <color theme="1"/>
        <rFont val="Calibri"/>
        <family val="3"/>
        <charset val="128"/>
        <scheme val="minor"/>
      </rPr>
      <t>？？？？？？？</t>
    </r>
  </si>
  <si>
    <r>
      <t>3.Invoice data file setting　　　                    　　　  　　</t>
    </r>
    <r>
      <rPr>
        <u/>
        <sz val="11"/>
        <color theme="1"/>
        <rFont val="Calibri"/>
        <family val="3"/>
        <charset val="128"/>
        <scheme val="minor"/>
      </rPr>
      <t>？？？？？？？</t>
    </r>
  </si>
  <si>
    <r>
      <t>2.Accounts Receivable Ledger folder setting　　　　　</t>
    </r>
    <r>
      <rPr>
        <u/>
        <sz val="11"/>
        <color theme="1"/>
        <rFont val="Calibri"/>
        <family val="3"/>
        <charset val="128"/>
        <scheme val="minor"/>
      </rPr>
      <t>？？？？？？？</t>
    </r>
  </si>
  <si>
    <r>
      <t xml:space="preserve">4-1.Deposit data file setting 1                　　　　　　　   </t>
    </r>
    <r>
      <rPr>
        <u/>
        <sz val="11"/>
        <color theme="1"/>
        <rFont val="Calibri"/>
        <family val="3"/>
        <charset val="128"/>
        <scheme val="minor"/>
      </rPr>
      <t>？？？？？？？</t>
    </r>
  </si>
  <si>
    <r>
      <t xml:space="preserve">4-2.Deposit data file setting 2           　　　　　　　　   </t>
    </r>
    <r>
      <rPr>
        <u/>
        <sz val="11"/>
        <color theme="1"/>
        <rFont val="Calibri"/>
        <family val="3"/>
        <charset val="128"/>
        <scheme val="minor"/>
      </rPr>
      <t>？？？？？？？</t>
    </r>
  </si>
  <si>
    <r>
      <t xml:space="preserve">4-3.Deposit data file setting 3             　　　　　　 　　 </t>
    </r>
    <r>
      <rPr>
        <u/>
        <sz val="11"/>
        <color theme="1"/>
        <rFont val="Calibri"/>
        <family val="3"/>
        <charset val="128"/>
        <scheme val="minor"/>
      </rPr>
      <t>？？？？？？？</t>
    </r>
  </si>
  <si>
    <r>
      <t>1.Gross Sales Table file setting                   　          　　　</t>
    </r>
    <r>
      <rPr>
        <u/>
        <sz val="11"/>
        <color theme="1"/>
        <rFont val="Calibri"/>
        <family val="2"/>
        <charset val="128"/>
        <scheme val="minor"/>
      </rPr>
      <t>gross_sales_table.xls</t>
    </r>
  </si>
  <si>
    <r>
      <t>2.Accounts Receivable Ledger folder setting　     　         　</t>
    </r>
    <r>
      <rPr>
        <u/>
        <sz val="11"/>
        <color theme="1"/>
        <rFont val="Calibri"/>
        <family val="2"/>
        <charset val="128"/>
        <scheme val="minor"/>
      </rPr>
      <t>ledger</t>
    </r>
  </si>
  <si>
    <r>
      <t xml:space="preserve">3.Invoice data file setting                                        </t>
    </r>
    <r>
      <rPr>
        <u/>
        <sz val="11"/>
        <color theme="1"/>
        <rFont val="Calibri"/>
        <family val="2"/>
        <charset val="128"/>
        <scheme val="minor"/>
      </rPr>
      <t>invoice_NaviOfficer.csv</t>
    </r>
  </si>
  <si>
    <r>
      <t xml:space="preserve">4-1.Deposit data file setting 1　　　　　　　　   </t>
    </r>
    <r>
      <rPr>
        <u/>
        <sz val="11"/>
        <color theme="1"/>
        <rFont val="Calibri"/>
        <family val="2"/>
        <charset val="128"/>
        <scheme val="minor"/>
      </rPr>
      <t>deposit_Mizuho_bank.csv</t>
    </r>
  </si>
  <si>
    <r>
      <t xml:space="preserve">4-2.Deposit data file setting 2 　　　　　　　　   </t>
    </r>
    <r>
      <rPr>
        <u/>
        <sz val="11"/>
        <color theme="1"/>
        <rFont val="Calibri"/>
        <family val="2"/>
        <charset val="128"/>
        <scheme val="minor"/>
      </rPr>
      <t>deposit_MUFG_bank.csv</t>
    </r>
  </si>
  <si>
    <r>
      <t xml:space="preserve">4-3.Deposit data file setting 3 　　　　　　 　　 </t>
    </r>
    <r>
      <rPr>
        <u/>
        <sz val="11"/>
        <color theme="1"/>
        <rFont val="Calibri"/>
        <family val="2"/>
        <charset val="128"/>
        <scheme val="minor"/>
      </rPr>
      <t>deposit_NaviOfficer.csv</t>
    </r>
  </si>
  <si>
    <t>Save</t>
  </si>
  <si>
    <t>Close</t>
  </si>
  <si>
    <t>Save the settings</t>
  </si>
  <si>
    <t>Close the initital settings and go back to the top menu</t>
  </si>
  <si>
    <t>Create New</t>
  </si>
  <si>
    <t>Column Setting</t>
  </si>
  <si>
    <t>Deposit data file column setting</t>
  </si>
  <si>
    <t>deposit amount</t>
  </si>
  <si>
    <t>column</t>
  </si>
  <si>
    <t>Thank you for using the program.</t>
  </si>
  <si>
    <t>The program will now close.</t>
  </si>
  <si>
    <t>得意先別売掛金台帳（Excelファイル）に【売掛金台帳ひな形】テンプレートが用意されている。</t>
    <phoneticPr fontId="1"/>
  </si>
  <si>
    <t>得意先別売上高明細表（月次・累計　Excelファイル）に【売上高明細表（月次・累計）】テンプレートが用意されている。</t>
    <rPh sb="50" eb="52">
      <t>ヨウイ</t>
    </rPh>
    <phoneticPr fontId="1"/>
  </si>
  <si>
    <t xml:space="preserve">There is already a template for customer accounts receivable ledger </t>
  </si>
  <si>
    <t xml:space="preserve"> </t>
    <phoneticPr fontId="15"/>
  </si>
  <si>
    <t>得意先別売上高明細表</t>
    <rPh sb="0" eb="3">
      <t>トクイサキ</t>
    </rPh>
    <rPh sb="3" eb="4">
      <t>ベツ</t>
    </rPh>
    <rPh sb="4" eb="7">
      <t>ウリアゲダカ</t>
    </rPh>
    <rPh sb="7" eb="10">
      <t>メイサイヒョウ</t>
    </rPh>
    <phoneticPr fontId="15"/>
  </si>
  <si>
    <t>年　　月　　日</t>
    <phoneticPr fontId="27"/>
  </si>
  <si>
    <t>得意先</t>
    <rPh sb="0" eb="3">
      <t>トクイサキ</t>
    </rPh>
    <phoneticPr fontId="15"/>
  </si>
  <si>
    <t>前月繰越高</t>
    <rPh sb="0" eb="2">
      <t>ゼンゲツ</t>
    </rPh>
    <rPh sb="2" eb="5">
      <t>クリコシダカ</t>
    </rPh>
    <phoneticPr fontId="15"/>
  </si>
  <si>
    <t>当月売上高</t>
    <rPh sb="0" eb="2">
      <t>トウゲツ</t>
    </rPh>
    <rPh sb="2" eb="5">
      <t>ウリアゲダカ</t>
    </rPh>
    <phoneticPr fontId="15"/>
  </si>
  <si>
    <t>印紙代立替</t>
    <rPh sb="0" eb="3">
      <t>インシダイ</t>
    </rPh>
    <rPh sb="3" eb="5">
      <t>タテカエ</t>
    </rPh>
    <phoneticPr fontId="15"/>
  </si>
  <si>
    <t>外国出願立替</t>
    <rPh sb="0" eb="2">
      <t>ガイコク</t>
    </rPh>
    <rPh sb="2" eb="4">
      <t>シュツガン</t>
    </rPh>
    <rPh sb="4" eb="5">
      <t>リツ</t>
    </rPh>
    <rPh sb="5" eb="6">
      <t>テイ</t>
    </rPh>
    <phoneticPr fontId="15"/>
  </si>
  <si>
    <t>内税/非課税</t>
    <rPh sb="0" eb="2">
      <t>ウチゼイ</t>
    </rPh>
    <rPh sb="3" eb="6">
      <t>ヒカゼイ</t>
    </rPh>
    <phoneticPr fontId="15"/>
  </si>
  <si>
    <r>
      <t xml:space="preserve">入 </t>
    </r>
    <r>
      <rPr>
        <sz val="11"/>
        <color theme="1"/>
        <rFont val="Calibri"/>
        <family val="2"/>
        <charset val="128"/>
        <scheme val="minor"/>
      </rPr>
      <t xml:space="preserve"> </t>
    </r>
    <r>
      <rPr>
        <sz val="11"/>
        <color theme="1"/>
        <rFont val="Calibri"/>
        <family val="2"/>
        <charset val="128"/>
        <scheme val="minor"/>
      </rPr>
      <t>金</t>
    </r>
  </si>
  <si>
    <t>次月繰越高</t>
    <rPh sb="0" eb="2">
      <t>ジゲツ</t>
    </rPh>
    <rPh sb="2" eb="5">
      <t>クリコシダカ</t>
    </rPh>
    <phoneticPr fontId="15"/>
  </si>
  <si>
    <r>
      <t xml:space="preserve">合 </t>
    </r>
    <r>
      <rPr>
        <sz val="11"/>
        <color theme="1"/>
        <rFont val="Calibri"/>
        <family val="2"/>
        <charset val="128"/>
        <scheme val="minor"/>
      </rPr>
      <t xml:space="preserve">   </t>
    </r>
    <r>
      <rPr>
        <sz val="11"/>
        <color theme="1"/>
        <rFont val="Calibri"/>
        <family val="2"/>
        <charset val="128"/>
        <scheme val="minor"/>
      </rPr>
      <t>計</t>
    </r>
  </si>
  <si>
    <t>得意先別売上高明細表（累計）</t>
    <phoneticPr fontId="27"/>
  </si>
  <si>
    <t>年　　　月　～　　年　　　月</t>
    <phoneticPr fontId="27"/>
  </si>
  <si>
    <t>１月
売上高</t>
    <rPh sb="1" eb="2">
      <t>ガツ</t>
    </rPh>
    <rPh sb="3" eb="6">
      <t>ウリアゲダカ</t>
    </rPh>
    <phoneticPr fontId="15"/>
  </si>
  <si>
    <t>２月
売上高</t>
    <rPh sb="1" eb="2">
      <t>ガツ</t>
    </rPh>
    <rPh sb="3" eb="6">
      <t>ウリアゲダカ</t>
    </rPh>
    <phoneticPr fontId="15"/>
  </si>
  <si>
    <t>３月
売上高</t>
    <rPh sb="1" eb="2">
      <t>ガツ</t>
    </rPh>
    <rPh sb="3" eb="6">
      <t>ウリアゲダカ</t>
    </rPh>
    <phoneticPr fontId="15"/>
  </si>
  <si>
    <t>４月
売上高</t>
    <rPh sb="1" eb="2">
      <t>ガツ</t>
    </rPh>
    <rPh sb="3" eb="6">
      <t>ウリアゲダカ</t>
    </rPh>
    <phoneticPr fontId="15"/>
  </si>
  <si>
    <t>合計</t>
    <rPh sb="0" eb="2">
      <t>ゴウケイ</t>
    </rPh>
    <phoneticPr fontId="27"/>
  </si>
  <si>
    <r>
      <t xml:space="preserve">合 </t>
    </r>
    <r>
      <rPr>
        <sz val="11"/>
        <color theme="1"/>
        <rFont val="Calibri"/>
        <family val="2"/>
        <charset val="128"/>
        <scheme val="minor"/>
      </rPr>
      <t xml:space="preserve">   </t>
    </r>
    <r>
      <rPr>
        <sz val="11"/>
        <rFont val="ＭＳ Ｐ明朝"/>
        <family val="1"/>
        <charset val="128"/>
      </rPr>
      <t>計</t>
    </r>
  </si>
  <si>
    <t>There is already a template for customer sales detail list (both for monthly and total)</t>
  </si>
  <si>
    <t>総売上表１へ</t>
    <rPh sb="0" eb="1">
      <t>ソウ</t>
    </rPh>
    <rPh sb="1" eb="3">
      <t>ウリアゲ</t>
    </rPh>
    <rPh sb="3" eb="4">
      <t>ヒョウ</t>
    </rPh>
    <phoneticPr fontId="1"/>
  </si>
  <si>
    <t>得意先別売掛金台帳記帳へ</t>
    <rPh sb="0" eb="3">
      <t>トクイサキ</t>
    </rPh>
    <rPh sb="3" eb="4">
      <t>ベツ</t>
    </rPh>
    <rPh sb="4" eb="6">
      <t>ウリカケ</t>
    </rPh>
    <rPh sb="6" eb="7">
      <t>キン</t>
    </rPh>
    <rPh sb="7" eb="9">
      <t>ダイチョウ</t>
    </rPh>
    <rPh sb="9" eb="11">
      <t>キチョウ</t>
    </rPh>
    <phoneticPr fontId="1"/>
  </si>
  <si>
    <t>得意先別売上高明細表記帳1へ</t>
    <rPh sb="0" eb="3">
      <t>トクイサキ</t>
    </rPh>
    <rPh sb="3" eb="4">
      <t>ベツ</t>
    </rPh>
    <rPh sb="4" eb="6">
      <t>ウリアゲ</t>
    </rPh>
    <rPh sb="6" eb="7">
      <t>ダカ</t>
    </rPh>
    <rPh sb="7" eb="10">
      <t>メイサイヒョウ</t>
    </rPh>
    <rPh sb="10" eb="12">
      <t>キチョウ</t>
    </rPh>
    <phoneticPr fontId="1"/>
  </si>
  <si>
    <t>全帳票記帳（自動）へ</t>
    <phoneticPr fontId="1"/>
  </si>
  <si>
    <t>得意先設定へ</t>
    <phoneticPr fontId="1"/>
  </si>
  <si>
    <t>初期設定へ</t>
    <phoneticPr fontId="1"/>
  </si>
  <si>
    <t>終了へ</t>
    <rPh sb="0" eb="2">
      <t>シュウリョウ</t>
    </rPh>
    <phoneticPr fontId="1"/>
  </si>
  <si>
    <t>execute customer accts receivable ledger</t>
  </si>
  <si>
    <t>execute gross sales table 1 and 2</t>
  </si>
  <si>
    <t>execute customer sales detail list 1 and 2</t>
  </si>
  <si>
    <t>顧客code:</t>
    <rPh sb="0" eb="2">
      <t>コキャク</t>
    </rPh>
    <phoneticPr fontId="1"/>
  </si>
  <si>
    <t>年月：</t>
    <phoneticPr fontId="1"/>
  </si>
  <si>
    <t>内税
交通費</t>
    <rPh sb="0" eb="2">
      <t>ウチゼイ</t>
    </rPh>
    <rPh sb="3" eb="6">
      <t>コウツウヒ</t>
    </rPh>
    <phoneticPr fontId="15"/>
  </si>
  <si>
    <t>換算ﾚｰﾄ</t>
    <rPh sb="0" eb="2">
      <t>カンサン</t>
    </rPh>
    <phoneticPr fontId="15"/>
  </si>
  <si>
    <t>US$換算額</t>
    <rPh sb="3" eb="5">
      <t>カンサン</t>
    </rPh>
    <rPh sb="5" eb="6">
      <t>ガク</t>
    </rPh>
    <phoneticPr fontId="15"/>
  </si>
  <si>
    <t>2月合計</t>
    <rPh sb="1" eb="2">
      <t>ツキ</t>
    </rPh>
    <phoneticPr fontId="15"/>
  </si>
  <si>
    <t>Used for foreign currency</t>
  </si>
  <si>
    <t>execute create all books (automatic) sheet</t>
  </si>
  <si>
    <t>go to client setings</t>
  </si>
  <si>
    <t xml:space="preserve">go to initial settings </t>
  </si>
  <si>
    <t>go to end</t>
  </si>
  <si>
    <t>There is a template for this</t>
  </si>
  <si>
    <t>There is a monthly sheet and followed by one Total sheet.
There is a template for this.</t>
  </si>
  <si>
    <t>(Is there any more rows left?)</t>
  </si>
  <si>
    <t>Transfer the deposited money amount in the deposit column (s column) and the deposit date in the date column (d column) where the name of the customer match</t>
  </si>
  <si>
    <t>Manual Input?</t>
  </si>
  <si>
    <t>More manual Input?</t>
  </si>
  <si>
    <t>IGNORE</t>
  </si>
  <si>
    <t>Only those with deposit or invoice</t>
  </si>
  <si>
    <t>Is there a difference in the invoice amount and deposited amount?</t>
  </si>
  <si>
    <t>yyyy year mmth (put the month before)</t>
  </si>
  <si>
    <t>Open the AR ledger that has the same customer code in the file name with the one in gross sales table</t>
  </si>
  <si>
    <t>Is there a vat difference?</t>
  </si>
  <si>
    <t>Write the {消費税調整}
in the last row and let the user adjust with vat</t>
  </si>
  <si>
    <t>Write the row</t>
  </si>
  <si>
    <t>input the number</t>
  </si>
  <si>
    <t>Update and go next</t>
  </si>
  <si>
    <t>Yen Total</t>
  </si>
  <si>
    <t>Yen Rate</t>
  </si>
  <si>
    <t>USD total</t>
  </si>
  <si>
    <t>更新しますか？</t>
  </si>
  <si>
    <t>Update?</t>
  </si>
  <si>
    <r>
      <rPr>
        <sz val="10.5"/>
        <color theme="1"/>
        <rFont val="Century"/>
        <family val="1"/>
      </rPr>
      <t>yyyy</t>
    </r>
    <r>
      <rPr>
        <sz val="10.5"/>
        <color theme="1"/>
        <rFont val="ＭＳ 明朝"/>
        <family val="1"/>
        <charset val="128"/>
      </rPr>
      <t>年</t>
    </r>
    <r>
      <rPr>
        <sz val="10.5"/>
        <color theme="1"/>
        <rFont val="Century"/>
        <family val="1"/>
      </rPr>
      <t>mm</t>
    </r>
    <r>
      <rPr>
        <sz val="10.5"/>
        <color theme="1"/>
        <rFont val="ＭＳ 明朝"/>
        <family val="1"/>
        <charset val="128"/>
      </rPr>
      <t>月</t>
    </r>
    <r>
      <rPr>
        <sz val="10.5"/>
        <color theme="1"/>
        <rFont val="Century"/>
        <family val="1"/>
      </rPr>
      <t>dd</t>
    </r>
    <r>
      <rPr>
        <sz val="10.5"/>
        <color theme="1"/>
        <rFont val="ＭＳ 明朝"/>
        <family val="1"/>
        <charset val="128"/>
      </rPr>
      <t>日　　（previous month with end of the month date）</t>
    </r>
  </si>
  <si>
    <t xml:space="preserve">     mm月
   売上高</t>
  </si>
  <si>
    <t>Transfer the monthly sales of each customer from the ledger to the newly added column</t>
  </si>
  <si>
    <t>Read the lsit of files from the folder and show it in the customer list</t>
  </si>
  <si>
    <t>Open</t>
  </si>
  <si>
    <t>open</t>
  </si>
  <si>
    <t>⇦File will be automatically be made with the right format</t>
  </si>
  <si>
    <t>✖</t>
    <phoneticPr fontId="1"/>
  </si>
  <si>
    <t>▽</t>
    <phoneticPr fontId="1"/>
  </si>
  <si>
    <t>入金日</t>
  </si>
  <si>
    <t>列</t>
  </si>
  <si>
    <t>キャンセル</t>
    <phoneticPr fontId="1"/>
  </si>
  <si>
    <t>▽　A~Z</t>
    <phoneticPr fontId="1"/>
  </si>
  <si>
    <t>Deposit Date</t>
  </si>
  <si>
    <t>File name in Eng</t>
  </si>
  <si>
    <r>
      <t xml:space="preserve">file:
</t>
    </r>
    <r>
      <rPr>
        <sz val="8"/>
        <color rgb="FFFF0000"/>
        <rFont val="Calibri"/>
        <family val="3"/>
        <charset val="128"/>
        <scheme val="minor"/>
      </rPr>
      <t>code_</t>
    </r>
    <r>
      <rPr>
        <sz val="8"/>
        <color theme="1"/>
        <rFont val="Calibri"/>
        <family val="3"/>
        <charset val="128"/>
        <scheme val="minor"/>
      </rPr>
      <t xml:space="preserve">customer_name_accounts_receivable_ledger.xls
</t>
    </r>
    <r>
      <rPr>
        <sz val="8"/>
        <color rgb="FFFF0000"/>
        <rFont val="Calibri"/>
        <family val="3"/>
        <charset val="128"/>
        <scheme val="minor"/>
      </rPr>
      <t>顧客コード_</t>
    </r>
    <r>
      <rPr>
        <sz val="8"/>
        <color theme="1"/>
        <rFont val="Calibri"/>
        <family val="3"/>
        <charset val="128"/>
        <scheme val="minor"/>
      </rPr>
      <t xml:space="preserve">得意先名+_+売掛金台帳.xls
sheet:　　yyyy-mm　　　（ex.2018-04）
シート　　年　月
</t>
    </r>
  </si>
  <si>
    <t>keyword</t>
  </si>
  <si>
    <t>▽</t>
  </si>
  <si>
    <t>Selected Folder: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</si>
</sst>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yyyy/m/d;@"/>
    <numFmt numFmtId="165" formatCode="#,##0_ "/>
    <numFmt numFmtId="166" formatCode="0000000"/>
    <numFmt numFmtId="167" formatCode="#,##0;&quot;△ &quot;#,##0"/>
    <numFmt numFmtId="168" formatCode="#,##0&quot;枚&quot;"/>
    <numFmt numFmtId="169" formatCode="_ &quot;¥&quot;* #,##0_ ;_ &quot;¥&quot;* \-#,##0_ ;_ &quot;¥&quot;* &quot;-&quot;_ ;_ @_ "/>
    <numFmt numFmtId="170" formatCode="_-\$* #,##0.00_ ;_-\$* \-#,##0.00\ ;_-\$* &quot;-&quot;??_ ;_-@_ "/>
    <numFmt numFmtId="171" formatCode="#,##0.00_ "/>
  </numFmts>
  <fonts count="40">
    <font>
      <sz val="11"/>
      <color theme="1"/>
      <name val="Calibri"/>
      <family val="2"/>
      <charset val="128"/>
      <scheme val="minor"/>
    </font>
    <font>
      <sz val="6"/>
      <name val="Calibri"/>
      <family val="2"/>
      <charset val="128"/>
      <scheme val="minor"/>
    </font>
    <font>
      <sz val="8"/>
      <color theme="1"/>
      <name val="Calibri"/>
      <family val="2"/>
      <charset val="128"/>
      <scheme val="minor"/>
    </font>
    <font>
      <u/>
      <sz val="11"/>
      <color theme="1"/>
      <name val="Calibri"/>
      <family val="3"/>
      <charset val="128"/>
      <scheme val="minor"/>
    </font>
    <font>
      <u/>
      <sz val="11"/>
      <color theme="1"/>
      <name val="Calibri"/>
      <family val="2"/>
      <charset val="128"/>
      <scheme val="minor"/>
    </font>
    <font>
      <sz val="10.5"/>
      <color theme="1"/>
      <name val="ＭＳ 明朝"/>
      <family val="1"/>
      <charset val="128"/>
    </font>
    <font>
      <sz val="8"/>
      <color theme="1"/>
      <name val="Calibri"/>
      <family val="3"/>
      <charset val="128"/>
      <scheme val="minor"/>
    </font>
    <font>
      <sz val="10.5"/>
      <color theme="1"/>
      <name val="Century"/>
      <family val="1"/>
    </font>
    <font>
      <b/>
      <sz val="6"/>
      <color theme="1"/>
      <name val="Calibri"/>
      <family val="3"/>
      <charset val="128"/>
      <scheme val="minor"/>
    </font>
    <font>
      <sz val="11"/>
      <color theme="1"/>
      <name val="Calibri"/>
      <family val="2"/>
      <charset val="128"/>
      <scheme val="minor"/>
    </font>
    <font>
      <sz val="9"/>
      <color theme="1"/>
      <name val="Calibri"/>
      <family val="2"/>
      <charset val="128"/>
      <scheme val="minor"/>
    </font>
    <font>
      <sz val="8"/>
      <color theme="1"/>
      <name val="Century"/>
      <family val="1"/>
    </font>
    <font>
      <sz val="8"/>
      <color theme="1"/>
      <name val="ＭＳ 明朝"/>
      <family val="1"/>
      <charset val="128"/>
    </font>
    <font>
      <sz val="12"/>
      <name val="ＭＳ Ｐゴシック"/>
      <family val="3"/>
      <charset val="128"/>
    </font>
    <font>
      <b/>
      <sz val="12"/>
      <name val="ＭＳ Ｐゴシック"/>
      <family val="3"/>
      <charset val="128"/>
    </font>
    <font>
      <sz val="6"/>
      <name val="ＭＳ Ｐゴシック"/>
      <family val="3"/>
      <charset val="128"/>
    </font>
    <font>
      <b/>
      <sz val="10"/>
      <name val="ＭＳ Ｐゴシック"/>
      <family val="3"/>
      <charset val="128"/>
    </font>
    <font>
      <sz val="14"/>
      <name val="ＭＳ Ｐゴシック"/>
      <family val="3"/>
      <charset val="128"/>
    </font>
    <font>
      <sz val="10"/>
      <name val="ＭＳ Ｐゴシック"/>
      <family val="3"/>
      <charset val="128"/>
    </font>
    <font>
      <sz val="16"/>
      <name val="ＭＳ Ｐゴシック"/>
      <family val="3"/>
      <charset val="128"/>
    </font>
    <font>
      <b/>
      <sz val="14"/>
      <name val="ＭＳ Ｐゴシック"/>
      <family val="3"/>
      <charset val="128"/>
    </font>
    <font>
      <sz val="17"/>
      <name val="ＭＳ Ｐゴシック"/>
      <family val="3"/>
      <charset val="128"/>
    </font>
    <font>
      <sz val="11"/>
      <color theme="1"/>
      <name val="Calibri"/>
      <family val="3"/>
      <charset val="128"/>
      <scheme val="minor"/>
    </font>
    <font>
      <sz val="9"/>
      <color indexed="81"/>
      <name val="Tahoma"/>
      <family val="2"/>
    </font>
    <font>
      <b/>
      <sz val="9"/>
      <color indexed="81"/>
      <name val="Tahoma"/>
      <family val="2"/>
    </font>
    <font>
      <sz val="10"/>
      <color theme="1"/>
      <name val="Calibri"/>
      <family val="2"/>
      <scheme val="minor"/>
    </font>
    <font>
      <sz val="8"/>
      <color theme="1"/>
      <name val="Calibri"/>
      <family val="2"/>
      <scheme val="minor"/>
    </font>
    <font>
      <sz val="11"/>
      <color rgb="FF9C6500"/>
      <name val="Calibri"/>
      <family val="2"/>
      <scheme val="minor"/>
    </font>
    <font>
      <sz val="11"/>
      <color rgb="FFFF0000"/>
      <name val="Calibri"/>
      <family val="2"/>
      <charset val="128"/>
      <scheme val="minor"/>
    </font>
    <font>
      <sz val="11"/>
      <name val="Calibri"/>
      <family val="2"/>
      <charset val="128"/>
      <scheme val="minor"/>
    </font>
    <font>
      <b/>
      <sz val="18"/>
      <name val="ＭＳ Ｐ明朝"/>
      <family val="1"/>
      <charset val="128"/>
    </font>
    <font>
      <sz val="16"/>
      <name val="ＭＳ Ｐ明朝"/>
      <family val="1"/>
      <charset val="128"/>
    </font>
    <font>
      <sz val="11"/>
      <name val="ＭＳ Ｐ明朝"/>
      <family val="1"/>
      <charset val="128"/>
    </font>
    <font>
      <sz val="10"/>
      <name val="ＭＳ Ｐ明朝"/>
      <family val="1"/>
      <charset val="128"/>
    </font>
    <font>
      <sz val="18"/>
      <name val="ＭＳ Ｐ明朝"/>
      <family val="1"/>
      <charset val="128"/>
    </font>
    <font>
      <b/>
      <sz val="12"/>
      <color rgb="FFFF0000"/>
      <name val="ＭＳ Ｐゴシック"/>
    </font>
    <font>
      <b/>
      <sz val="11"/>
      <color rgb="FFFF0000"/>
      <name val="Calibri"/>
      <family val="3"/>
      <charset val="128"/>
      <scheme val="minor"/>
    </font>
    <font>
      <sz val="11"/>
      <color rgb="FFFF0000"/>
      <name val="Calibri"/>
      <family val="3"/>
      <charset val="128"/>
      <scheme val="minor"/>
    </font>
    <font>
      <sz val="8"/>
      <color rgb="FFFF0000"/>
      <name val="Calibri"/>
      <family val="3"/>
      <charset val="128"/>
      <scheme val="minor"/>
    </font>
    <font>
      <sz val="11"/>
      <color rgb="FF000000"/>
      <name val="Calibri"/>
      <family val="2"/>
      <scheme val="minor"/>
    </font>
  </fonts>
  <fills count="5">
    <fill>
      <patternFill patternType="none"/>
    </fill>
    <fill>
      <patternFill patternType="gray125"/>
    </fill>
    <fill>
      <patternFill patternType="solid">
        <fgColor rgb="FF92D050"/>
        <bgColor indexed="64"/>
      </patternFill>
    </fill>
    <fill>
      <patternFill patternType="solid">
        <fgColor rgb="FFFFFF00"/>
        <bgColor indexed="64"/>
      </patternFill>
    </fill>
    <fill>
      <patternFill patternType="gray0625"/>
    </fill>
  </fills>
  <borders count="48">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right/>
      <top style="thin">
        <color auto="1"/>
      </top>
      <bottom style="thin">
        <color auto="1"/>
      </bottom>
      <diagonal/>
    </border>
    <border>
      <left style="thin">
        <color auto="1"/>
      </left>
      <right style="thin">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bottom/>
      <diagonal/>
    </border>
    <border>
      <left style="medium">
        <color indexed="64"/>
      </left>
      <right/>
      <top/>
      <bottom style="medium">
        <color indexed="64"/>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top style="medium">
        <color indexed="64"/>
      </top>
      <bottom/>
      <diagonal/>
    </border>
    <border>
      <left/>
      <right/>
      <top style="thin">
        <color indexed="64"/>
      </top>
      <bottom style="double">
        <color indexed="64"/>
      </bottom>
      <diagonal/>
    </border>
    <border>
      <left/>
      <right/>
      <top style="double">
        <color indexed="64"/>
      </top>
      <bottom style="double">
        <color indexed="64"/>
      </bottom>
      <diagonal/>
    </border>
    <border>
      <left style="medium">
        <color auto="1"/>
      </left>
      <right/>
      <top style="medium">
        <color auto="1"/>
      </top>
      <bottom style="medium">
        <color auto="1"/>
      </bottom>
      <diagonal/>
    </border>
    <border>
      <left/>
      <right/>
      <top style="medium">
        <color auto="1"/>
      </top>
      <bottom style="medium">
        <color auto="1"/>
      </bottom>
      <diagonal/>
    </border>
    <border>
      <left style="medium">
        <color auto="1"/>
      </left>
      <right/>
      <top style="medium">
        <color auto="1"/>
      </top>
      <bottom/>
      <diagonal/>
    </border>
    <border>
      <left style="thin">
        <color auto="1"/>
      </left>
      <right style="medium">
        <color auto="1"/>
      </right>
      <top style="medium">
        <color auto="1"/>
      </top>
      <bottom style="thin">
        <color auto="1"/>
      </bottom>
      <diagonal/>
    </border>
    <border>
      <left style="medium">
        <color auto="1"/>
      </left>
      <right/>
      <top/>
      <bottom/>
      <diagonal/>
    </border>
    <border>
      <left/>
      <right style="medium">
        <color auto="1"/>
      </right>
      <top/>
      <bottom style="medium">
        <color auto="1"/>
      </bottom>
      <diagonal/>
    </border>
    <border>
      <left style="thin">
        <color indexed="64"/>
      </left>
      <right style="medium">
        <color indexed="64"/>
      </right>
      <top/>
      <bottom style="thin">
        <color indexed="64"/>
      </bottom>
      <diagonal/>
    </border>
  </borders>
  <cellStyleXfs count="2">
    <xf numFmtId="0" fontId="0" fillId="0" borderId="0">
      <alignment vertical="center"/>
    </xf>
    <xf numFmtId="38" fontId="9" fillId="0" borderId="0" applyFont="0" applyFill="0" applyBorder="0" applyAlignment="0" applyProtection="0">
      <alignment vertical="center"/>
    </xf>
  </cellStyleXfs>
  <cellXfs count="356">
    <xf numFmtId="0" fontId="0" fillId="0" borderId="0" xfId="0">
      <alignment vertical="center"/>
    </xf>
    <xf numFmtId="0" fontId="0" fillId="0" borderId="2" xfId="0" applyBorder="1">
      <alignment vertical="center"/>
    </xf>
    <xf numFmtId="0" fontId="0" fillId="0" borderId="3" xfId="0" applyBorder="1">
      <alignment vertical="center"/>
    </xf>
    <xf numFmtId="0" fontId="0" fillId="0" borderId="6" xfId="0" applyBorder="1">
      <alignment vertical="center"/>
    </xf>
    <xf numFmtId="0" fontId="0" fillId="0" borderId="7" xfId="0" applyBorder="1">
      <alignment vertical="center"/>
    </xf>
    <xf numFmtId="0" fontId="0" fillId="0" borderId="8" xfId="0" applyBorder="1">
      <alignment vertical="center"/>
    </xf>
    <xf numFmtId="0" fontId="0" fillId="0" borderId="9" xfId="0" applyBorder="1">
      <alignment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1" xfId="0" applyBorder="1">
      <alignment vertical="center"/>
    </xf>
    <xf numFmtId="0" fontId="0" fillId="0" borderId="0" xfId="0" applyBorder="1" applyAlignment="1">
      <alignment horizontal="center" vertical="center" wrapText="1"/>
    </xf>
    <xf numFmtId="0" fontId="0" fillId="0" borderId="0" xfId="0" applyBorder="1" applyAlignment="1">
      <alignment vertical="center" wrapText="1"/>
    </xf>
    <xf numFmtId="0" fontId="0" fillId="0" borderId="5" xfId="0" applyBorder="1" applyAlignment="1">
      <alignment horizontal="left" vertical="center"/>
    </xf>
    <xf numFmtId="0" fontId="0" fillId="0" borderId="0" xfId="0" applyBorder="1" applyAlignment="1">
      <alignment horizontal="left" vertical="center"/>
    </xf>
    <xf numFmtId="0" fontId="0" fillId="0" borderId="6" xfId="0" applyBorder="1" applyAlignment="1">
      <alignment horizontal="left" vertical="center"/>
    </xf>
    <xf numFmtId="0" fontId="0" fillId="0" borderId="1" xfId="0" applyBorder="1" applyAlignment="1">
      <alignment horizontal="center" vertical="center"/>
    </xf>
    <xf numFmtId="0" fontId="0" fillId="0" borderId="3" xfId="0" applyBorder="1" applyAlignment="1">
      <alignment horizontal="center" vertical="center"/>
    </xf>
    <xf numFmtId="0" fontId="0" fillId="0" borderId="3" xfId="0" applyBorder="1" applyAlignment="1">
      <alignment horizontal="center" vertical="center"/>
    </xf>
    <xf numFmtId="0" fontId="0" fillId="0" borderId="1" xfId="0" applyBorder="1" applyAlignment="1">
      <alignment vertical="center"/>
    </xf>
    <xf numFmtId="0" fontId="0" fillId="0" borderId="4" xfId="0" applyBorder="1" applyAlignment="1">
      <alignment horizontal="center" vertical="center"/>
    </xf>
    <xf numFmtId="0" fontId="2" fillId="0" borderId="6" xfId="0" applyFont="1" applyFill="1" applyBorder="1" applyAlignment="1">
      <alignment horizontal="center" vertical="center"/>
    </xf>
    <xf numFmtId="0" fontId="0" fillId="0" borderId="0" xfId="0" applyBorder="1" applyAlignment="1">
      <alignment vertical="center"/>
    </xf>
    <xf numFmtId="0" fontId="0" fillId="0" borderId="6" xfId="0" applyBorder="1" applyAlignment="1">
      <alignment vertical="center"/>
    </xf>
    <xf numFmtId="0" fontId="2" fillId="0" borderId="0" xfId="0" applyFont="1" applyFill="1" applyBorder="1" applyAlignment="1">
      <alignment horizontal="center" vertical="center"/>
    </xf>
    <xf numFmtId="0" fontId="0" fillId="0" borderId="0" xfId="0" applyBorder="1">
      <alignment vertical="center"/>
    </xf>
    <xf numFmtId="0" fontId="0" fillId="0" borderId="3" xfId="0" applyBorder="1" applyAlignment="1">
      <alignment vertical="center"/>
    </xf>
    <xf numFmtId="0" fontId="0" fillId="0" borderId="1" xfId="0" applyFont="1" applyFill="1" applyBorder="1" applyAlignment="1">
      <alignment horizontal="center" vertical="center"/>
    </xf>
    <xf numFmtId="0" fontId="5" fillId="0" borderId="0" xfId="0" applyFont="1">
      <alignment vertical="center"/>
    </xf>
    <xf numFmtId="0" fontId="0" fillId="0" borderId="0" xfId="0" applyAlignment="1">
      <alignment horizontal="center" vertical="center"/>
    </xf>
    <xf numFmtId="0" fontId="0" fillId="0" borderId="4" xfId="0" applyBorder="1">
      <alignment vertical="center"/>
    </xf>
    <xf numFmtId="0" fontId="0" fillId="0" borderId="5" xfId="0" applyBorder="1">
      <alignment vertical="center"/>
    </xf>
    <xf numFmtId="0" fontId="0" fillId="0" borderId="0" xfId="0" applyBorder="1" applyAlignment="1">
      <alignment horizontal="right" vertical="center"/>
    </xf>
    <xf numFmtId="0" fontId="0" fillId="0" borderId="12" xfId="0" applyBorder="1" applyAlignment="1">
      <alignment horizontal="center" vertical="center"/>
    </xf>
    <xf numFmtId="0" fontId="0" fillId="0" borderId="12" xfId="0" applyBorder="1">
      <alignment vertical="center"/>
    </xf>
    <xf numFmtId="0" fontId="4" fillId="0" borderId="0" xfId="0" applyFont="1" applyAlignment="1">
      <alignment horizontal="center" vertical="center"/>
    </xf>
    <xf numFmtId="0" fontId="0" fillId="0" borderId="1" xfId="0" applyFont="1" applyBorder="1" applyAlignment="1">
      <alignment horizontal="center" vertical="center"/>
    </xf>
    <xf numFmtId="0" fontId="0" fillId="0" borderId="0" xfId="0" applyAlignment="1">
      <alignment horizontal="right" vertical="center"/>
    </xf>
    <xf numFmtId="0" fontId="0" fillId="0" borderId="0" xfId="0" applyFill="1" applyBorder="1" applyAlignment="1">
      <alignment horizontal="center" vertical="center"/>
    </xf>
    <xf numFmtId="0" fontId="0" fillId="0" borderId="1" xfId="0" applyFill="1" applyBorder="1" applyAlignment="1">
      <alignment horizontal="center" vertical="center"/>
    </xf>
    <xf numFmtId="0" fontId="0" fillId="2" borderId="1" xfId="0" applyFill="1" applyBorder="1" applyAlignment="1">
      <alignment horizontal="center" vertical="center"/>
    </xf>
    <xf numFmtId="0" fontId="0" fillId="0" borderId="13" xfId="0" applyBorder="1" applyAlignment="1">
      <alignment horizontal="center" vertical="center"/>
    </xf>
    <xf numFmtId="0" fontId="2" fillId="0" borderId="0" xfId="0" applyFont="1">
      <alignment vertical="center"/>
    </xf>
    <xf numFmtId="0" fontId="6" fillId="0" borderId="0" xfId="0" applyFont="1">
      <alignment vertical="center"/>
    </xf>
    <xf numFmtId="0" fontId="0" fillId="0" borderId="0" xfId="0" applyBorder="1" applyAlignment="1">
      <alignment horizontal="center" vertical="center"/>
    </xf>
    <xf numFmtId="0" fontId="0" fillId="0" borderId="13" xfId="0" applyBorder="1">
      <alignment vertical="center"/>
    </xf>
    <xf numFmtId="0" fontId="5" fillId="0" borderId="1" xfId="0" applyFont="1" applyBorder="1">
      <alignment vertical="center"/>
    </xf>
    <xf numFmtId="0" fontId="8" fillId="0" borderId="0" xfId="0" applyFont="1" applyBorder="1">
      <alignment vertical="center"/>
    </xf>
    <xf numFmtId="0" fontId="0" fillId="0" borderId="8" xfId="0" applyBorder="1" applyAlignment="1">
      <alignment horizontal="center" vertical="center"/>
    </xf>
    <xf numFmtId="0" fontId="0" fillId="0" borderId="0" xfId="0" applyBorder="1" applyAlignment="1">
      <alignment horizontal="center" vertical="center"/>
    </xf>
    <xf numFmtId="0" fontId="0" fillId="0" borderId="0" xfId="0" applyAlignment="1">
      <alignment horizontal="center" vertical="center"/>
    </xf>
    <xf numFmtId="0" fontId="0" fillId="0" borderId="15" xfId="0" applyBorder="1">
      <alignment vertical="center"/>
    </xf>
    <xf numFmtId="0" fontId="0" fillId="0" borderId="1" xfId="0" applyBorder="1" applyAlignment="1">
      <alignment horizontal="left" vertical="center"/>
    </xf>
    <xf numFmtId="0" fontId="2" fillId="0" borderId="1" xfId="0" applyFont="1" applyBorder="1" applyAlignment="1">
      <alignment horizontal="left" vertical="center"/>
    </xf>
    <xf numFmtId="0" fontId="6" fillId="0" borderId="1" xfId="0" applyFont="1" applyBorder="1">
      <alignment vertical="center"/>
    </xf>
    <xf numFmtId="0" fontId="6" fillId="0" borderId="1" xfId="0" applyFont="1" applyFill="1" applyBorder="1">
      <alignment vertical="center"/>
    </xf>
    <xf numFmtId="0" fontId="2" fillId="0" borderId="1" xfId="0" applyFont="1" applyFill="1" applyBorder="1" applyAlignment="1">
      <alignment vertical="center" wrapText="1"/>
    </xf>
    <xf numFmtId="0" fontId="0" fillId="0" borderId="1" xfId="0" applyBorder="1" applyAlignment="1">
      <alignment vertical="center" wrapText="1"/>
    </xf>
    <xf numFmtId="0" fontId="6" fillId="0" borderId="1" xfId="0" applyFont="1" applyBorder="1" applyAlignment="1">
      <alignment vertical="center" wrapText="1"/>
    </xf>
    <xf numFmtId="0" fontId="2" fillId="0" borderId="1" xfId="0" applyFont="1" applyBorder="1">
      <alignment vertical="center"/>
    </xf>
    <xf numFmtId="0" fontId="11" fillId="0" borderId="1" xfId="0" applyFont="1" applyBorder="1" applyAlignment="1">
      <alignment vertical="center" wrapText="1"/>
    </xf>
    <xf numFmtId="0" fontId="6" fillId="0" borderId="1" xfId="0" applyFont="1" applyBorder="1" applyAlignment="1">
      <alignment horizontal="center" vertical="center"/>
    </xf>
    <xf numFmtId="0" fontId="6" fillId="0" borderId="1" xfId="0" applyFont="1" applyBorder="1" applyAlignment="1">
      <alignment horizontal="center" vertical="center" wrapText="1"/>
    </xf>
    <xf numFmtId="0" fontId="13" fillId="0" borderId="0" xfId="0" applyFont="1">
      <alignment vertical="center"/>
    </xf>
    <xf numFmtId="165" fontId="13" fillId="0" borderId="0" xfId="0" applyNumberFormat="1" applyFont="1">
      <alignment vertical="center"/>
    </xf>
    <xf numFmtId="0" fontId="14" fillId="0" borderId="0" xfId="0" applyFont="1" applyAlignment="1">
      <alignment horizontal="right" vertical="center"/>
    </xf>
    <xf numFmtId="164" fontId="14" fillId="0" borderId="16" xfId="0" applyNumberFormat="1" applyFont="1" applyBorder="1" applyAlignment="1">
      <alignment horizontal="center" vertical="center"/>
    </xf>
    <xf numFmtId="49" fontId="14" fillId="0" borderId="17" xfId="0" applyNumberFormat="1" applyFont="1" applyBorder="1" applyAlignment="1">
      <alignment horizontal="center" vertical="center"/>
    </xf>
    <xf numFmtId="0" fontId="14" fillId="0" borderId="18" xfId="0" applyFont="1" applyBorder="1" applyAlignment="1">
      <alignment horizontal="center" vertical="center"/>
    </xf>
    <xf numFmtId="38" fontId="14" fillId="0" borderId="17" xfId="0" applyNumberFormat="1" applyFont="1" applyBorder="1" applyAlignment="1">
      <alignment horizontal="center" vertical="center"/>
    </xf>
    <xf numFmtId="0" fontId="14" fillId="0" borderId="17" xfId="0" applyFont="1" applyBorder="1" applyAlignment="1">
      <alignment horizontal="center" vertical="center"/>
    </xf>
    <xf numFmtId="165" fontId="14" fillId="0" borderId="17" xfId="0" applyNumberFormat="1" applyFont="1" applyBorder="1" applyAlignment="1">
      <alignment horizontal="center" vertical="center"/>
    </xf>
    <xf numFmtId="0" fontId="14" fillId="0" borderId="19" xfId="0" applyFont="1" applyBorder="1" applyAlignment="1">
      <alignment horizontal="center" vertical="center"/>
    </xf>
    <xf numFmtId="164" fontId="13" fillId="0" borderId="20" xfId="0" applyNumberFormat="1" applyFont="1" applyFill="1" applyBorder="1" applyAlignment="1">
      <alignment horizontal="left" vertical="center"/>
    </xf>
    <xf numFmtId="166" fontId="13" fillId="0" borderId="21" xfId="0" applyNumberFormat="1" applyFont="1" applyFill="1" applyBorder="1" applyAlignment="1">
      <alignment horizontal="left" vertical="center"/>
    </xf>
    <xf numFmtId="0" fontId="13" fillId="0" borderId="10" xfId="0" applyFont="1" applyFill="1" applyBorder="1">
      <alignment vertical="center"/>
    </xf>
    <xf numFmtId="167" fontId="13" fillId="0" borderId="1" xfId="0" applyNumberFormat="1" applyFont="1" applyFill="1" applyBorder="1">
      <alignment vertical="center"/>
    </xf>
    <xf numFmtId="167" fontId="13" fillId="0" borderId="22" xfId="0" applyNumberFormat="1" applyFont="1" applyFill="1" applyBorder="1">
      <alignment vertical="center"/>
    </xf>
    <xf numFmtId="166" fontId="13" fillId="0" borderId="1" xfId="0" applyNumberFormat="1" applyFont="1" applyFill="1" applyBorder="1" applyAlignment="1">
      <alignment horizontal="left" vertical="center"/>
    </xf>
    <xf numFmtId="166" fontId="13" fillId="0" borderId="25" xfId="0" applyNumberFormat="1" applyFont="1" applyFill="1" applyBorder="1" applyAlignment="1">
      <alignment horizontal="left" vertical="center"/>
    </xf>
    <xf numFmtId="0" fontId="13" fillId="0" borderId="26" xfId="0" applyFont="1" applyFill="1" applyBorder="1">
      <alignment vertical="center"/>
    </xf>
    <xf numFmtId="167" fontId="13" fillId="0" borderId="25" xfId="0" applyNumberFormat="1" applyFont="1" applyFill="1" applyBorder="1">
      <alignment vertical="center"/>
    </xf>
    <xf numFmtId="167" fontId="13" fillId="0" borderId="27" xfId="0" applyNumberFormat="1" applyFont="1" applyFill="1" applyBorder="1">
      <alignment vertical="center"/>
    </xf>
    <xf numFmtId="164" fontId="13" fillId="0" borderId="0" xfId="0" applyNumberFormat="1" applyFont="1" applyBorder="1" applyAlignment="1">
      <alignment horizontal="left" vertical="center"/>
    </xf>
    <xf numFmtId="49" fontId="13" fillId="0" borderId="28" xfId="0" applyNumberFormat="1" applyFont="1" applyBorder="1">
      <alignment vertical="center"/>
    </xf>
    <xf numFmtId="0" fontId="13" fillId="0" borderId="29" xfId="0" applyFont="1" applyBorder="1" applyAlignment="1">
      <alignment horizontal="center" vertical="center"/>
    </xf>
    <xf numFmtId="164" fontId="0" fillId="0" borderId="0" xfId="0" applyNumberFormat="1" applyAlignment="1">
      <alignment horizontal="left" vertical="center"/>
    </xf>
    <xf numFmtId="49" fontId="0" fillId="0" borderId="0" xfId="0" applyNumberFormat="1">
      <alignment vertical="center"/>
    </xf>
    <xf numFmtId="38" fontId="0" fillId="0" borderId="0" xfId="0" applyNumberFormat="1">
      <alignment vertical="center"/>
    </xf>
    <xf numFmtId="165" fontId="0" fillId="0" borderId="0" xfId="0" applyNumberFormat="1">
      <alignment vertical="center"/>
    </xf>
    <xf numFmtId="164" fontId="14" fillId="0" borderId="31" xfId="0" applyNumberFormat="1" applyFont="1" applyBorder="1" applyAlignment="1">
      <alignment vertical="center"/>
    </xf>
    <xf numFmtId="0" fontId="14" fillId="0" borderId="0" xfId="0" applyFont="1">
      <alignment vertical="center"/>
    </xf>
    <xf numFmtId="0" fontId="13" fillId="0" borderId="16" xfId="0" applyFont="1" applyFill="1" applyBorder="1">
      <alignment vertical="center"/>
    </xf>
    <xf numFmtId="0" fontId="14" fillId="4" borderId="17" xfId="0" applyFont="1" applyFill="1" applyBorder="1" applyAlignment="1">
      <alignment horizontal="center" vertical="center" wrapText="1"/>
    </xf>
    <xf numFmtId="0" fontId="14" fillId="4" borderId="32" xfId="0" applyFont="1" applyFill="1" applyBorder="1" applyAlignment="1">
      <alignment horizontal="center" vertical="center"/>
    </xf>
    <xf numFmtId="164" fontId="14" fillId="4" borderId="33" xfId="0" applyNumberFormat="1" applyFont="1" applyFill="1" applyBorder="1" applyAlignment="1">
      <alignment horizontal="center" vertical="center"/>
    </xf>
    <xf numFmtId="49" fontId="14" fillId="4" borderId="17" xfId="0" applyNumberFormat="1" applyFont="1" applyFill="1" applyBorder="1" applyAlignment="1">
      <alignment horizontal="center" vertical="center"/>
    </xf>
    <xf numFmtId="49" fontId="14" fillId="4" borderId="18" xfId="0" applyNumberFormat="1" applyFont="1" applyFill="1" applyBorder="1" applyAlignment="1">
      <alignment horizontal="center" vertical="center" wrapText="1"/>
    </xf>
    <xf numFmtId="0" fontId="14" fillId="4" borderId="17" xfId="0" applyFont="1" applyFill="1" applyBorder="1" applyAlignment="1">
      <alignment horizontal="center" vertical="center"/>
    </xf>
    <xf numFmtId="0" fontId="16" fillId="4" borderId="17" xfId="0" applyFont="1" applyFill="1" applyBorder="1" applyAlignment="1">
      <alignment horizontal="center" vertical="center"/>
    </xf>
    <xf numFmtId="38" fontId="14" fillId="4" borderId="17" xfId="0" applyNumberFormat="1" applyFont="1" applyFill="1" applyBorder="1" applyAlignment="1">
      <alignment horizontal="center" vertical="center"/>
    </xf>
    <xf numFmtId="38" fontId="14" fillId="4" borderId="17" xfId="0" applyNumberFormat="1" applyFont="1" applyFill="1" applyBorder="1" applyAlignment="1">
      <alignment horizontal="center" vertical="center" wrapText="1"/>
    </xf>
    <xf numFmtId="165" fontId="14" fillId="4" borderId="19" xfId="0" applyNumberFormat="1" applyFont="1" applyFill="1" applyBorder="1" applyAlignment="1">
      <alignment horizontal="center" vertical="center"/>
    </xf>
    <xf numFmtId="0" fontId="13" fillId="0" borderId="0" xfId="0" applyFont="1" applyFill="1" applyAlignment="1">
      <alignment horizontal="center" vertical="center"/>
    </xf>
    <xf numFmtId="0" fontId="13" fillId="0" borderId="0" xfId="0" applyFont="1" applyFill="1" applyAlignment="1">
      <alignment horizontal="center" vertical="center" wrapText="1"/>
    </xf>
    <xf numFmtId="0" fontId="13" fillId="0" borderId="0" xfId="0" applyFont="1" applyFill="1">
      <alignment vertical="center"/>
    </xf>
    <xf numFmtId="0" fontId="13" fillId="4" borderId="23" xfId="0" applyFont="1" applyFill="1" applyBorder="1">
      <alignment vertical="center"/>
    </xf>
    <xf numFmtId="0" fontId="13" fillId="4" borderId="1" xfId="0" applyFont="1" applyFill="1" applyBorder="1">
      <alignment vertical="center"/>
    </xf>
    <xf numFmtId="0" fontId="13" fillId="4" borderId="34" xfId="0" applyFont="1" applyFill="1" applyBorder="1">
      <alignment vertical="center"/>
    </xf>
    <xf numFmtId="164" fontId="13" fillId="0" borderId="11" xfId="0" applyNumberFormat="1" applyFont="1" applyFill="1" applyBorder="1" applyAlignment="1">
      <alignment horizontal="left" vertical="center"/>
    </xf>
    <xf numFmtId="49" fontId="13" fillId="0" borderId="1" xfId="0" applyNumberFormat="1" applyFont="1" applyFill="1" applyBorder="1">
      <alignment vertical="center"/>
    </xf>
    <xf numFmtId="0" fontId="13" fillId="0" borderId="1" xfId="0" applyFont="1" applyFill="1" applyBorder="1">
      <alignment vertical="center"/>
    </xf>
    <xf numFmtId="167" fontId="13" fillId="0" borderId="15" xfId="0" applyNumberFormat="1" applyFont="1" applyFill="1" applyBorder="1">
      <alignment vertical="center"/>
    </xf>
    <xf numFmtId="167" fontId="13" fillId="0" borderId="0" xfId="0" applyNumberFormat="1" applyFont="1" applyFill="1">
      <alignment vertical="center"/>
    </xf>
    <xf numFmtId="0" fontId="0" fillId="0" borderId="0" xfId="0" applyFill="1">
      <alignment vertical="center"/>
    </xf>
    <xf numFmtId="0" fontId="13" fillId="4" borderId="24" xfId="0" applyFont="1" applyFill="1" applyBorder="1">
      <alignment vertical="center"/>
    </xf>
    <xf numFmtId="0" fontId="13" fillId="4" borderId="25" xfId="0" applyFont="1" applyFill="1" applyBorder="1">
      <alignment vertical="center"/>
    </xf>
    <xf numFmtId="164" fontId="13" fillId="0" borderId="35" xfId="0" applyNumberFormat="1" applyFont="1" applyFill="1" applyBorder="1" applyAlignment="1">
      <alignment horizontal="left" vertical="center"/>
    </xf>
    <xf numFmtId="0" fontId="13" fillId="0" borderId="25" xfId="0" applyFont="1" applyFill="1" applyBorder="1">
      <alignment vertical="center"/>
    </xf>
    <xf numFmtId="49" fontId="13" fillId="0" borderId="25" xfId="0" applyNumberFormat="1" applyFont="1" applyFill="1" applyBorder="1">
      <alignment vertical="center"/>
    </xf>
    <xf numFmtId="167" fontId="13" fillId="0" borderId="36" xfId="0" applyNumberFormat="1" applyFont="1" applyFill="1" applyBorder="1">
      <alignment vertical="center"/>
    </xf>
    <xf numFmtId="167" fontId="13" fillId="0" borderId="37" xfId="0" applyNumberFormat="1" applyFont="1" applyFill="1" applyBorder="1">
      <alignment vertical="center"/>
    </xf>
    <xf numFmtId="0" fontId="17" fillId="0" borderId="0" xfId="0" applyFont="1" applyFill="1">
      <alignment vertical="center"/>
    </xf>
    <xf numFmtId="0" fontId="0" fillId="0" borderId="38" xfId="0" applyBorder="1">
      <alignment vertical="center"/>
    </xf>
    <xf numFmtId="0" fontId="17" fillId="0" borderId="38" xfId="0" applyFont="1" applyFill="1" applyBorder="1" applyAlignment="1">
      <alignment horizontal="center" vertical="center"/>
    </xf>
    <xf numFmtId="0" fontId="0" fillId="0" borderId="38" xfId="0" applyFill="1" applyBorder="1">
      <alignment vertical="center"/>
    </xf>
    <xf numFmtId="0" fontId="17" fillId="0" borderId="0" xfId="0" applyFont="1" applyFill="1" applyBorder="1">
      <alignment vertical="center"/>
    </xf>
    <xf numFmtId="0" fontId="17" fillId="0" borderId="14" xfId="0" applyFont="1" applyFill="1" applyBorder="1" applyAlignment="1">
      <alignment horizontal="left" vertical="center"/>
    </xf>
    <xf numFmtId="168" fontId="17" fillId="0" borderId="14" xfId="0" applyNumberFormat="1" applyFont="1" applyFill="1" applyBorder="1">
      <alignment vertical="center"/>
    </xf>
    <xf numFmtId="0" fontId="17" fillId="0" borderId="14" xfId="0" applyFont="1" applyFill="1" applyBorder="1" applyAlignment="1">
      <alignment horizontal="center" vertical="center"/>
    </xf>
    <xf numFmtId="167" fontId="17" fillId="0" borderId="14" xfId="0" applyNumberFormat="1" applyFont="1" applyFill="1" applyBorder="1">
      <alignment vertical="center"/>
    </xf>
    <xf numFmtId="167" fontId="17" fillId="0" borderId="14" xfId="1" applyNumberFormat="1" applyFont="1" applyFill="1" applyBorder="1">
      <alignment vertical="center"/>
    </xf>
    <xf numFmtId="164" fontId="17" fillId="0" borderId="14" xfId="0" applyNumberFormat="1" applyFont="1" applyFill="1" applyBorder="1" applyAlignment="1">
      <alignment horizontal="left" vertical="center"/>
    </xf>
    <xf numFmtId="49" fontId="17" fillId="0" borderId="14" xfId="0" applyNumberFormat="1" applyFont="1" applyFill="1" applyBorder="1" applyAlignment="1">
      <alignment horizontal="center" vertical="center"/>
    </xf>
    <xf numFmtId="0" fontId="17" fillId="0" borderId="14" xfId="0" applyFont="1" applyFill="1" applyBorder="1">
      <alignment vertical="center"/>
    </xf>
    <xf numFmtId="0" fontId="19" fillId="0" borderId="0" xfId="0" applyFont="1" applyFill="1">
      <alignment vertical="center"/>
    </xf>
    <xf numFmtId="0" fontId="2" fillId="0" borderId="13" xfId="0" applyFont="1" applyBorder="1">
      <alignment vertical="center"/>
    </xf>
    <xf numFmtId="0" fontId="12" fillId="0" borderId="1" xfId="0" applyFont="1" applyBorder="1">
      <alignment vertical="center"/>
    </xf>
    <xf numFmtId="0" fontId="0" fillId="0" borderId="0" xfId="0" applyAlignment="1">
      <alignment vertical="center" wrapText="1"/>
    </xf>
    <xf numFmtId="0" fontId="0" fillId="0" borderId="3" xfId="0" applyBorder="1" applyAlignment="1">
      <alignment vertical="center" wrapText="1"/>
    </xf>
    <xf numFmtId="0" fontId="0" fillId="0" borderId="8" xfId="0" applyBorder="1" applyAlignment="1">
      <alignment vertical="center"/>
    </xf>
    <xf numFmtId="0" fontId="2" fillId="0" borderId="0" xfId="0" applyFont="1" applyBorder="1" applyAlignment="1">
      <alignment horizontal="center" vertical="center"/>
    </xf>
    <xf numFmtId="0" fontId="2" fillId="0" borderId="0" xfId="0" applyFont="1" applyBorder="1">
      <alignment vertical="center"/>
    </xf>
    <xf numFmtId="0" fontId="2" fillId="0" borderId="5" xfId="0" applyFont="1" applyBorder="1" applyAlignment="1">
      <alignment vertical="center"/>
    </xf>
    <xf numFmtId="0" fontId="0" fillId="0" borderId="0" xfId="0" applyAlignment="1">
      <alignment vertical="center"/>
    </xf>
    <xf numFmtId="0" fontId="22" fillId="0" borderId="0" xfId="0" applyFont="1" applyAlignment="1">
      <alignment vertical="center" wrapText="1"/>
    </xf>
    <xf numFmtId="0" fontId="2" fillId="0" borderId="0" xfId="0" applyFont="1" applyFill="1" applyBorder="1">
      <alignment vertical="center"/>
    </xf>
    <xf numFmtId="0" fontId="22" fillId="0" borderId="0" xfId="0" applyFont="1" applyBorder="1" applyAlignment="1">
      <alignment vertical="center" wrapText="1"/>
    </xf>
    <xf numFmtId="0" fontId="22" fillId="0" borderId="0" xfId="0" applyFont="1" applyBorder="1" applyAlignment="1">
      <alignment vertical="center"/>
    </xf>
    <xf numFmtId="0" fontId="2" fillId="0" borderId="1" xfId="0" applyFont="1" applyBorder="1" applyAlignment="1">
      <alignment horizontal="center" vertical="center"/>
    </xf>
    <xf numFmtId="0" fontId="0" fillId="0" borderId="14" xfId="0" applyBorder="1" applyAlignment="1">
      <alignment vertical="center"/>
    </xf>
    <xf numFmtId="0" fontId="0" fillId="0" borderId="11" xfId="0" applyBorder="1" applyAlignment="1">
      <alignment vertical="center"/>
    </xf>
    <xf numFmtId="3" fontId="0" fillId="0" borderId="0" xfId="0" applyNumberFormat="1" applyBorder="1" applyAlignment="1">
      <alignment horizontal="right" vertical="center"/>
    </xf>
    <xf numFmtId="0" fontId="0" fillId="0" borderId="43" xfId="0" applyBorder="1" applyAlignment="1">
      <alignment horizontal="center" vertical="center"/>
    </xf>
    <xf numFmtId="0" fontId="0" fillId="0" borderId="38" xfId="0" applyBorder="1" applyAlignment="1">
      <alignment horizontal="center" vertical="center"/>
    </xf>
    <xf numFmtId="0" fontId="0" fillId="0" borderId="44" xfId="0" applyBorder="1" applyAlignment="1">
      <alignment horizontal="center" vertical="center"/>
    </xf>
    <xf numFmtId="0" fontId="0" fillId="0" borderId="45" xfId="0" applyBorder="1">
      <alignment vertical="center"/>
    </xf>
    <xf numFmtId="0" fontId="0" fillId="0" borderId="28" xfId="0" applyBorder="1">
      <alignment vertical="center"/>
    </xf>
    <xf numFmtId="0" fontId="0" fillId="0" borderId="45" xfId="0" applyBorder="1" applyAlignment="1">
      <alignment horizontal="left" vertical="center"/>
    </xf>
    <xf numFmtId="0" fontId="0" fillId="0" borderId="28" xfId="0" applyBorder="1" applyAlignment="1">
      <alignment horizontal="center" vertical="center"/>
    </xf>
    <xf numFmtId="0" fontId="0" fillId="0" borderId="29" xfId="0" applyBorder="1">
      <alignment vertical="center"/>
    </xf>
    <xf numFmtId="0" fontId="0" fillId="0" borderId="31" xfId="0" applyBorder="1">
      <alignment vertical="center"/>
    </xf>
    <xf numFmtId="0" fontId="0" fillId="0" borderId="46" xfId="0" applyBorder="1">
      <alignment vertical="center"/>
    </xf>
    <xf numFmtId="0" fontId="10" fillId="0" borderId="0" xfId="0" applyFont="1" applyAlignment="1">
      <alignment vertical="top" wrapText="1"/>
    </xf>
    <xf numFmtId="0" fontId="0" fillId="0" borderId="5" xfId="0" applyBorder="1" applyAlignment="1">
      <alignment vertical="center"/>
    </xf>
    <xf numFmtId="0" fontId="2" fillId="0" borderId="0" xfId="0" applyFont="1" applyBorder="1" applyAlignment="1">
      <alignment vertical="center"/>
    </xf>
    <xf numFmtId="0" fontId="5" fillId="0" borderId="0" xfId="0" applyFont="1" applyAlignment="1">
      <alignment horizontal="right" vertical="center"/>
    </xf>
    <xf numFmtId="0" fontId="0" fillId="0" borderId="0" xfId="0" applyAlignment="1">
      <alignment horizontal="left" vertical="center"/>
    </xf>
    <xf numFmtId="0" fontId="0" fillId="0" borderId="13"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xf>
    <xf numFmtId="0" fontId="0" fillId="0" borderId="0" xfId="0" applyBorder="1" applyAlignment="1">
      <alignment horizontal="left" vertical="center"/>
    </xf>
    <xf numFmtId="0" fontId="0" fillId="0" borderId="12"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0" xfId="0" applyBorder="1" applyAlignment="1">
      <alignment horizontal="center" vertical="center" wrapText="1"/>
    </xf>
    <xf numFmtId="0" fontId="0" fillId="0" borderId="0" xfId="0" applyAlignment="1">
      <alignment horizontal="right" vertical="center"/>
    </xf>
    <xf numFmtId="0" fontId="0" fillId="0" borderId="0" xfId="0" applyBorder="1" applyAlignment="1">
      <alignment horizontal="left" vertical="center"/>
    </xf>
    <xf numFmtId="0" fontId="0" fillId="0" borderId="0" xfId="0" applyAlignment="1">
      <alignment horizontal="center" vertical="center"/>
    </xf>
    <xf numFmtId="0" fontId="0" fillId="0" borderId="38" xfId="0" applyBorder="1" applyAlignment="1">
      <alignment horizontal="center" vertical="center"/>
    </xf>
    <xf numFmtId="0" fontId="0" fillId="0" borderId="5" xfId="0" applyBorder="1" applyAlignment="1">
      <alignment horizontal="left" vertical="center"/>
    </xf>
    <xf numFmtId="0" fontId="6" fillId="0" borderId="0" xfId="0" applyFont="1" applyAlignment="1">
      <alignment vertical="center" wrapText="1"/>
    </xf>
    <xf numFmtId="0" fontId="2" fillId="0" borderId="0" xfId="0" applyFont="1" applyAlignment="1">
      <alignment vertical="center" wrapText="1"/>
    </xf>
    <xf numFmtId="0" fontId="26" fillId="0" borderId="1" xfId="0" applyFont="1" applyBorder="1">
      <alignment vertical="center"/>
    </xf>
    <xf numFmtId="0" fontId="0" fillId="0" borderId="8" xfId="0" applyBorder="1" applyAlignment="1">
      <alignment horizontal="center" vertical="center"/>
    </xf>
    <xf numFmtId="0" fontId="0" fillId="0" borderId="0" xfId="0" applyAlignment="1">
      <alignment horizontal="left" vertical="center"/>
    </xf>
    <xf numFmtId="0" fontId="0" fillId="0" borderId="1" xfId="0" applyBorder="1" applyAlignment="1">
      <alignment horizontal="left" vertical="center"/>
    </xf>
    <xf numFmtId="0" fontId="28" fillId="0" borderId="0" xfId="0" applyFont="1">
      <alignment vertical="center"/>
    </xf>
    <xf numFmtId="0" fontId="29" fillId="0" borderId="0" xfId="0" applyFont="1">
      <alignment vertical="center"/>
    </xf>
    <xf numFmtId="49" fontId="30" fillId="0" borderId="0" xfId="0" applyNumberFormat="1" applyFont="1" applyBorder="1" applyAlignment="1">
      <alignment horizontal="center" shrinkToFit="1"/>
    </xf>
    <xf numFmtId="167" fontId="32" fillId="0" borderId="0" xfId="1" applyNumberFormat="1" applyFont="1" applyAlignment="1">
      <alignment horizontal="center"/>
    </xf>
    <xf numFmtId="49" fontId="0" fillId="0" borderId="0" xfId="0" applyNumberFormat="1" applyFont="1" applyBorder="1" applyAlignment="1">
      <alignment horizontal="center"/>
    </xf>
    <xf numFmtId="49" fontId="32" fillId="0" borderId="0" xfId="0" applyNumberFormat="1" applyFont="1" applyBorder="1" applyAlignment="1">
      <alignment horizontal="center"/>
    </xf>
    <xf numFmtId="49" fontId="32" fillId="0" borderId="0" xfId="0" applyNumberFormat="1" applyFont="1" applyAlignment="1"/>
    <xf numFmtId="0" fontId="32" fillId="0" borderId="0" xfId="0" applyFont="1" applyAlignment="1"/>
    <xf numFmtId="167" fontId="32" fillId="0" borderId="0" xfId="0" applyNumberFormat="1" applyFont="1" applyAlignment="1"/>
    <xf numFmtId="49" fontId="32" fillId="0" borderId="1" xfId="0" applyNumberFormat="1" applyFont="1" applyFill="1" applyBorder="1" applyAlignment="1">
      <alignment horizontal="center" shrinkToFit="1"/>
    </xf>
    <xf numFmtId="167" fontId="32" fillId="0" borderId="1" xfId="1" applyNumberFormat="1" applyFont="1" applyFill="1" applyBorder="1" applyAlignment="1">
      <alignment horizontal="center"/>
    </xf>
    <xf numFmtId="165" fontId="32" fillId="0" borderId="1" xfId="0" applyNumberFormat="1" applyFont="1" applyFill="1" applyBorder="1" applyAlignment="1">
      <alignment horizontal="center"/>
    </xf>
    <xf numFmtId="165" fontId="32" fillId="0" borderId="1" xfId="0" applyNumberFormat="1" applyFont="1" applyFill="1" applyBorder="1" applyAlignment="1">
      <alignment horizontal="center" shrinkToFit="1"/>
    </xf>
    <xf numFmtId="49" fontId="33" fillId="0" borderId="1" xfId="0" applyNumberFormat="1" applyFont="1" applyFill="1" applyBorder="1" applyAlignment="1">
      <alignment horizontal="left" wrapText="1" shrinkToFit="1"/>
    </xf>
    <xf numFmtId="167" fontId="32" fillId="0" borderId="1" xfId="1" applyNumberFormat="1" applyFont="1" applyFill="1" applyBorder="1" applyAlignment="1">
      <alignment horizontal="right"/>
    </xf>
    <xf numFmtId="167" fontId="0" fillId="0" borderId="1" xfId="0" applyNumberFormat="1" applyFont="1" applyFill="1" applyBorder="1" applyAlignment="1">
      <alignment horizontal="right"/>
    </xf>
    <xf numFmtId="167" fontId="32" fillId="0" borderId="1" xfId="0" applyNumberFormat="1" applyFont="1" applyFill="1" applyBorder="1" applyAlignment="1">
      <alignment horizontal="right"/>
    </xf>
    <xf numFmtId="49" fontId="33" fillId="0" borderId="1" xfId="0" applyNumberFormat="1" applyFont="1" applyBorder="1" applyAlignment="1">
      <alignment horizontal="left" wrapText="1" shrinkToFit="1"/>
    </xf>
    <xf numFmtId="167" fontId="32" fillId="0" borderId="1" xfId="0" applyNumberFormat="1" applyFont="1" applyBorder="1" applyAlignment="1">
      <alignment horizontal="right"/>
    </xf>
    <xf numFmtId="49" fontId="32" fillId="0" borderId="1" xfId="0" applyNumberFormat="1" applyFont="1" applyBorder="1" applyAlignment="1">
      <alignment horizontal="center" shrinkToFit="1"/>
    </xf>
    <xf numFmtId="167" fontId="32" fillId="0" borderId="1" xfId="1" applyNumberFormat="1" applyFont="1" applyBorder="1" applyAlignment="1">
      <alignment horizontal="right"/>
    </xf>
    <xf numFmtId="0" fontId="0" fillId="0" borderId="0" xfId="0" applyAlignment="1"/>
    <xf numFmtId="49" fontId="32" fillId="0" borderId="8" xfId="0" applyNumberFormat="1" applyFont="1" applyBorder="1" applyAlignment="1">
      <alignment horizontal="center" vertical="top"/>
    </xf>
    <xf numFmtId="167" fontId="0" fillId="0" borderId="1" xfId="0" applyNumberFormat="1" applyBorder="1" applyAlignment="1">
      <alignment horizontal="right"/>
    </xf>
    <xf numFmtId="167" fontId="0" fillId="0" borderId="1" xfId="0" applyNumberFormat="1" applyBorder="1" applyAlignment="1"/>
    <xf numFmtId="0" fontId="0" fillId="3" borderId="0" xfId="0" applyFill="1">
      <alignment vertical="center"/>
    </xf>
    <xf numFmtId="38" fontId="14" fillId="0" borderId="17" xfId="0" applyNumberFormat="1" applyFont="1" applyBorder="1" applyAlignment="1">
      <alignment horizontal="center" vertical="center" wrapText="1"/>
    </xf>
    <xf numFmtId="169" fontId="14" fillId="0" borderId="17" xfId="0" applyNumberFormat="1" applyFont="1" applyBorder="1" applyAlignment="1">
      <alignment horizontal="center" vertical="center"/>
    </xf>
    <xf numFmtId="40" fontId="14" fillId="0" borderId="17" xfId="0" applyNumberFormat="1" applyFont="1" applyBorder="1" applyAlignment="1">
      <alignment horizontal="center" vertical="center"/>
    </xf>
    <xf numFmtId="170" fontId="14" fillId="0" borderId="17" xfId="0" applyNumberFormat="1" applyFont="1" applyBorder="1" applyAlignment="1">
      <alignment horizontal="center" vertical="center"/>
    </xf>
    <xf numFmtId="0" fontId="13" fillId="0" borderId="21" xfId="0" applyFont="1" applyFill="1" applyBorder="1">
      <alignment vertical="center"/>
    </xf>
    <xf numFmtId="169" fontId="13" fillId="0" borderId="1" xfId="0" applyNumberFormat="1" applyFont="1" applyBorder="1">
      <alignment vertical="center"/>
    </xf>
    <xf numFmtId="167" fontId="13" fillId="0" borderId="15" xfId="1" quotePrefix="1" applyNumberFormat="1" applyFont="1" applyBorder="1" applyAlignment="1">
      <alignment horizontal="right" vertical="center"/>
    </xf>
    <xf numFmtId="0" fontId="13" fillId="0" borderId="47" xfId="0" applyFont="1" applyBorder="1">
      <alignment vertical="center"/>
    </xf>
    <xf numFmtId="171" fontId="13" fillId="0" borderId="1" xfId="0" applyNumberFormat="1" applyFont="1" applyBorder="1">
      <alignment vertical="center"/>
    </xf>
    <xf numFmtId="170" fontId="13" fillId="0" borderId="15" xfId="0" applyNumberFormat="1" applyFont="1" applyBorder="1">
      <alignment vertical="center"/>
    </xf>
    <xf numFmtId="164" fontId="13" fillId="0" borderId="23" xfId="0" applyNumberFormat="1" applyFont="1" applyBorder="1" applyAlignment="1">
      <alignment horizontal="left" vertical="center"/>
    </xf>
    <xf numFmtId="49" fontId="13" fillId="0" borderId="1" xfId="0" applyNumberFormat="1" applyFont="1" applyBorder="1">
      <alignment vertical="center"/>
    </xf>
    <xf numFmtId="40" fontId="13" fillId="0" borderId="1" xfId="0" applyNumberFormat="1" applyFont="1" applyBorder="1">
      <alignment vertical="center"/>
    </xf>
    <xf numFmtId="164" fontId="13" fillId="0" borderId="24" xfId="0" applyNumberFormat="1" applyFont="1" applyBorder="1" applyAlignment="1">
      <alignment horizontal="left" vertical="center"/>
    </xf>
    <xf numFmtId="49" fontId="13" fillId="0" borderId="25" xfId="0" applyNumberFormat="1" applyFont="1" applyBorder="1">
      <alignment vertical="center"/>
    </xf>
    <xf numFmtId="170" fontId="13" fillId="0" borderId="36" xfId="0" applyNumberFormat="1" applyFont="1" applyBorder="1">
      <alignment vertical="center"/>
    </xf>
    <xf numFmtId="38" fontId="13" fillId="0" borderId="30" xfId="0" applyNumberFormat="1" applyFont="1" applyBorder="1">
      <alignment vertical="center"/>
    </xf>
    <xf numFmtId="165" fontId="13" fillId="0" borderId="30" xfId="0" applyNumberFormat="1" applyFont="1" applyBorder="1">
      <alignment vertical="center"/>
    </xf>
    <xf numFmtId="169" fontId="13" fillId="0" borderId="30" xfId="0" applyNumberFormat="1" applyFont="1" applyBorder="1">
      <alignment vertical="center"/>
    </xf>
    <xf numFmtId="167" fontId="13" fillId="0" borderId="30" xfId="1" quotePrefix="1" applyNumberFormat="1" applyFont="1" applyBorder="1" applyAlignment="1">
      <alignment horizontal="right" vertical="center"/>
    </xf>
    <xf numFmtId="40" fontId="13" fillId="0" borderId="30" xfId="0" applyNumberFormat="1" applyFont="1" applyBorder="1">
      <alignment vertical="center"/>
    </xf>
    <xf numFmtId="170" fontId="13" fillId="0" borderId="30" xfId="0" applyNumberFormat="1" applyFont="1" applyBorder="1">
      <alignment vertical="center"/>
    </xf>
    <xf numFmtId="40" fontId="0" fillId="0" borderId="0" xfId="0" applyNumberFormat="1">
      <alignment vertical="center"/>
    </xf>
    <xf numFmtId="170" fontId="0" fillId="0" borderId="0" xfId="0" applyNumberFormat="1">
      <alignment vertical="center"/>
    </xf>
    <xf numFmtId="40" fontId="28" fillId="0" borderId="0" xfId="0" applyNumberFormat="1" applyFont="1">
      <alignment vertical="center"/>
    </xf>
    <xf numFmtId="0" fontId="17" fillId="3" borderId="0" xfId="0" applyFont="1" applyFill="1" applyBorder="1">
      <alignment vertical="center"/>
    </xf>
    <xf numFmtId="0" fontId="17" fillId="3" borderId="14" xfId="0" applyFont="1" applyFill="1" applyBorder="1">
      <alignment vertical="center"/>
    </xf>
    <xf numFmtId="164" fontId="17" fillId="3" borderId="14" xfId="0" applyNumberFormat="1" applyFont="1" applyFill="1" applyBorder="1" applyAlignment="1">
      <alignment horizontal="left" vertical="center"/>
    </xf>
    <xf numFmtId="0" fontId="17" fillId="3" borderId="14" xfId="0" applyFont="1" applyFill="1" applyBorder="1" applyAlignment="1">
      <alignment horizontal="center" vertical="center"/>
    </xf>
    <xf numFmtId="49" fontId="17" fillId="3" borderId="14" xfId="0" applyNumberFormat="1" applyFont="1" applyFill="1" applyBorder="1" applyAlignment="1">
      <alignment horizontal="center" vertical="center"/>
    </xf>
    <xf numFmtId="0" fontId="17" fillId="3" borderId="14" xfId="0" applyFont="1" applyFill="1" applyBorder="1" applyAlignment="1">
      <alignment horizontal="left" vertical="center"/>
    </xf>
    <xf numFmtId="167" fontId="17" fillId="3" borderId="14" xfId="0" applyNumberFormat="1" applyFont="1" applyFill="1" applyBorder="1">
      <alignment vertical="center"/>
    </xf>
    <xf numFmtId="0" fontId="18" fillId="3" borderId="14" xfId="0" applyFont="1" applyFill="1" applyBorder="1" applyAlignment="1">
      <alignment horizontal="right" vertical="center"/>
    </xf>
    <xf numFmtId="38" fontId="17" fillId="3" borderId="0" xfId="1" applyFont="1" applyFill="1">
      <alignment vertical="center"/>
    </xf>
    <xf numFmtId="167" fontId="13" fillId="3" borderId="0" xfId="0" applyNumberFormat="1" applyFont="1" applyFill="1">
      <alignment vertical="center"/>
    </xf>
    <xf numFmtId="0" fontId="17" fillId="3" borderId="0" xfId="0" applyFont="1" applyFill="1">
      <alignment vertical="center"/>
    </xf>
    <xf numFmtId="0" fontId="17" fillId="3" borderId="8" xfId="0" applyFont="1" applyFill="1" applyBorder="1">
      <alignment vertical="center"/>
    </xf>
    <xf numFmtId="0" fontId="17" fillId="3" borderId="39" xfId="0" applyFont="1" applyFill="1" applyBorder="1">
      <alignment vertical="center"/>
    </xf>
    <xf numFmtId="167" fontId="19" fillId="3" borderId="0" xfId="0" applyNumberFormat="1" applyFont="1" applyFill="1">
      <alignment vertical="center"/>
    </xf>
    <xf numFmtId="167" fontId="20" fillId="3" borderId="40" xfId="0" applyNumberFormat="1" applyFont="1" applyFill="1" applyBorder="1">
      <alignment vertical="center"/>
    </xf>
    <xf numFmtId="164" fontId="20" fillId="3" borderId="40" xfId="0" applyNumberFormat="1" applyFont="1" applyFill="1" applyBorder="1" applyAlignment="1">
      <alignment horizontal="left" vertical="center"/>
    </xf>
    <xf numFmtId="0" fontId="20" fillId="3" borderId="40" xfId="0" applyFont="1" applyFill="1" applyBorder="1" applyAlignment="1">
      <alignment horizontal="center" vertical="center"/>
    </xf>
    <xf numFmtId="49" fontId="20" fillId="3" borderId="40" xfId="0" applyNumberFormat="1" applyFont="1" applyFill="1" applyBorder="1" applyAlignment="1">
      <alignment horizontal="center" vertical="center"/>
    </xf>
    <xf numFmtId="0" fontId="20" fillId="3" borderId="40" xfId="0" applyFont="1" applyFill="1" applyBorder="1">
      <alignment vertical="center"/>
    </xf>
    <xf numFmtId="164" fontId="17" fillId="3" borderId="0" xfId="0" applyNumberFormat="1" applyFont="1" applyFill="1" applyBorder="1" applyAlignment="1">
      <alignment horizontal="left" vertical="center"/>
    </xf>
    <xf numFmtId="0" fontId="17" fillId="3" borderId="0" xfId="0" applyFont="1" applyFill="1" applyBorder="1" applyAlignment="1">
      <alignment horizontal="center" vertical="center"/>
    </xf>
    <xf numFmtId="49" fontId="17" fillId="3" borderId="0" xfId="0" applyNumberFormat="1" applyFont="1" applyFill="1" applyBorder="1" applyAlignment="1">
      <alignment horizontal="center" vertical="center"/>
    </xf>
    <xf numFmtId="0" fontId="13" fillId="3" borderId="0" xfId="0" applyFont="1" applyFill="1" applyBorder="1">
      <alignment vertical="center"/>
    </xf>
    <xf numFmtId="167" fontId="17" fillId="3" borderId="0" xfId="0" applyNumberFormat="1" applyFont="1" applyFill="1" applyBorder="1">
      <alignment vertical="center"/>
    </xf>
    <xf numFmtId="167" fontId="21" fillId="3" borderId="0" xfId="0" applyNumberFormat="1" applyFont="1" applyFill="1" applyBorder="1" applyAlignment="1">
      <alignment horizontal="center" vertical="center"/>
    </xf>
    <xf numFmtId="0" fontId="35" fillId="0" borderId="0" xfId="0" applyFont="1" applyFill="1">
      <alignment vertical="center"/>
    </xf>
    <xf numFmtId="0" fontId="7" fillId="0" borderId="0" xfId="0" applyFont="1">
      <alignment vertical="center"/>
    </xf>
    <xf numFmtId="0" fontId="36" fillId="0" borderId="0" xfId="0" applyFont="1" applyAlignment="1">
      <alignment vertical="center" wrapText="1"/>
    </xf>
    <xf numFmtId="0" fontId="37" fillId="0" borderId="0" xfId="0" applyFont="1">
      <alignment vertical="center"/>
    </xf>
    <xf numFmtId="0" fontId="0" fillId="0" borderId="0" xfId="0" applyAlignment="1">
      <alignment horizontal="center" vertical="center"/>
    </xf>
    <xf numFmtId="0" fontId="0" fillId="0" borderId="13" xfId="0" applyBorder="1" applyAlignment="1">
      <alignment horizontal="center" vertical="center"/>
    </xf>
    <xf numFmtId="0" fontId="0" fillId="0" borderId="12" xfId="0" applyBorder="1" applyAlignment="1">
      <alignment horizontal="center" vertical="center"/>
    </xf>
    <xf numFmtId="0" fontId="0" fillId="0" borderId="15" xfId="0" applyBorder="1" applyAlignment="1">
      <alignment horizontal="center" vertical="center"/>
    </xf>
    <xf numFmtId="0" fontId="6" fillId="0" borderId="1" xfId="0" applyFont="1" applyFill="1" applyBorder="1" applyAlignment="1">
      <alignment horizontal="left" vertical="center" wrapText="1"/>
    </xf>
    <xf numFmtId="0" fontId="0" fillId="0" borderId="1" xfId="0" applyBorder="1" applyAlignment="1">
      <alignment horizontal="left" vertical="center"/>
    </xf>
    <xf numFmtId="0" fontId="6" fillId="0" borderId="1" xfId="0" applyFont="1" applyBorder="1" applyAlignment="1">
      <alignment horizontal="left" vertical="center"/>
    </xf>
    <xf numFmtId="0" fontId="6" fillId="0" borderId="1" xfId="0" applyFont="1" applyBorder="1" applyAlignment="1">
      <alignment horizontal="center" vertical="center" wrapText="1"/>
    </xf>
    <xf numFmtId="0" fontId="6" fillId="0" borderId="1" xfId="0" applyFont="1" applyBorder="1" applyAlignment="1">
      <alignment horizontal="center" vertical="center"/>
    </xf>
    <xf numFmtId="0" fontId="6" fillId="0" borderId="1" xfId="0" applyFont="1" applyFill="1" applyBorder="1" applyAlignment="1">
      <alignment horizontal="center" vertical="center"/>
    </xf>
    <xf numFmtId="0" fontId="6" fillId="0" borderId="1" xfId="0" applyFont="1" applyFill="1" applyBorder="1" applyAlignment="1">
      <alignment horizontal="left" vertical="center"/>
    </xf>
    <xf numFmtId="0" fontId="0" fillId="0" borderId="13" xfId="0" applyBorder="1" applyAlignment="1">
      <alignment horizontal="center" vertical="center" wrapText="1"/>
    </xf>
    <xf numFmtId="0" fontId="0" fillId="0" borderId="12" xfId="0" applyBorder="1" applyAlignment="1">
      <alignment horizontal="center" vertical="center" wrapText="1"/>
    </xf>
    <xf numFmtId="0" fontId="0" fillId="0" borderId="15" xfId="0" applyBorder="1" applyAlignment="1">
      <alignment horizontal="center" vertical="center" wrapText="1"/>
    </xf>
    <xf numFmtId="0" fontId="2" fillId="0" borderId="1" xfId="0" applyFont="1" applyBorder="1" applyAlignment="1">
      <alignment horizontal="left" vertical="center"/>
    </xf>
    <xf numFmtId="0" fontId="0" fillId="0" borderId="0"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0" borderId="8"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5" fillId="0" borderId="0" xfId="0" applyFont="1" applyAlignment="1">
      <alignment horizontal="left" vertical="center"/>
    </xf>
    <xf numFmtId="0" fontId="25" fillId="0" borderId="2" xfId="0" applyFont="1" applyBorder="1" applyAlignment="1">
      <alignment horizontal="center" vertical="center" wrapText="1"/>
    </xf>
    <xf numFmtId="0" fontId="0" fillId="0" borderId="2" xfId="0" applyFont="1" applyBorder="1" applyAlignment="1">
      <alignment horizontal="center" vertical="center" wrapText="1"/>
    </xf>
    <xf numFmtId="0" fontId="0" fillId="0" borderId="4" xfId="0" applyFont="1" applyBorder="1" applyAlignment="1">
      <alignment horizontal="center" vertical="center"/>
    </xf>
    <xf numFmtId="0" fontId="0" fillId="0" borderId="7" xfId="0" applyFont="1" applyBorder="1" applyAlignment="1">
      <alignment horizontal="center" vertical="center"/>
    </xf>
    <xf numFmtId="0" fontId="0" fillId="0" borderId="9" xfId="0" applyFont="1" applyBorder="1" applyAlignment="1">
      <alignment horizontal="center" vertical="center"/>
    </xf>
    <xf numFmtId="0" fontId="0" fillId="0" borderId="14" xfId="0" applyBorder="1" applyAlignment="1">
      <alignment horizontal="center" vertical="center"/>
    </xf>
    <xf numFmtId="0" fontId="0" fillId="0" borderId="3" xfId="0" applyBorder="1" applyAlignment="1">
      <alignment horizontal="center" vertical="center" wrapText="1"/>
    </xf>
    <xf numFmtId="0" fontId="0" fillId="0" borderId="0" xfId="0" applyAlignment="1">
      <alignment horizontal="right" vertical="center"/>
    </xf>
    <xf numFmtId="0" fontId="0" fillId="0" borderId="6" xfId="0" applyBorder="1" applyAlignment="1">
      <alignment horizontal="right" vertical="center"/>
    </xf>
    <xf numFmtId="0" fontId="5" fillId="0" borderId="0" xfId="0" applyFont="1" applyAlignment="1">
      <alignment horizontal="right" vertical="center"/>
    </xf>
    <xf numFmtId="0" fontId="0" fillId="0" borderId="0" xfId="0" applyFont="1" applyAlignment="1">
      <alignment horizontal="right" vertical="center"/>
    </xf>
    <xf numFmtId="0" fontId="2" fillId="0" borderId="8" xfId="0" applyFont="1" applyBorder="1" applyAlignment="1">
      <alignment horizontal="center" vertical="center"/>
    </xf>
    <xf numFmtId="0" fontId="2" fillId="0" borderId="10" xfId="0" applyFont="1" applyBorder="1" applyAlignment="1">
      <alignment horizontal="center" vertical="center"/>
    </xf>
    <xf numFmtId="0" fontId="2" fillId="0" borderId="11" xfId="0" applyFont="1" applyBorder="1" applyAlignment="1">
      <alignment horizontal="center" vertical="center"/>
    </xf>
    <xf numFmtId="0" fontId="2" fillId="0" borderId="14" xfId="0" applyFont="1" applyBorder="1" applyAlignment="1">
      <alignment horizontal="center" vertical="center"/>
    </xf>
    <xf numFmtId="0" fontId="2" fillId="0" borderId="0" xfId="0" applyFont="1" applyBorder="1" applyAlignment="1">
      <alignment horizontal="left" vertical="center"/>
    </xf>
    <xf numFmtId="0" fontId="2" fillId="0" borderId="6" xfId="0" applyFont="1" applyBorder="1" applyAlignment="1">
      <alignment horizontal="left" vertical="center"/>
    </xf>
    <xf numFmtId="0" fontId="13" fillId="3" borderId="31" xfId="0" applyFont="1" applyFill="1" applyBorder="1" applyAlignment="1">
      <alignment horizontal="center" vertical="center"/>
    </xf>
    <xf numFmtId="38" fontId="13" fillId="3" borderId="31" xfId="0" applyNumberFormat="1" applyFont="1" applyFill="1" applyBorder="1" applyAlignment="1">
      <alignment horizontal="center" vertical="center"/>
    </xf>
    <xf numFmtId="0" fontId="31" fillId="0" borderId="0" xfId="0" applyFont="1" applyAlignment="1">
      <alignment horizontal="center"/>
    </xf>
    <xf numFmtId="0" fontId="34" fillId="0" borderId="0" xfId="0" applyFont="1" applyAlignment="1">
      <alignment horizontal="center" vertical="center"/>
    </xf>
    <xf numFmtId="49" fontId="0" fillId="0" borderId="8" xfId="0" applyNumberFormat="1" applyFont="1" applyBorder="1" applyAlignment="1">
      <alignment horizontal="center" vertical="center"/>
    </xf>
    <xf numFmtId="49" fontId="32" fillId="0" borderId="8" xfId="0" applyNumberFormat="1" applyFont="1" applyBorder="1" applyAlignment="1">
      <alignment horizontal="center" vertical="center"/>
    </xf>
    <xf numFmtId="49" fontId="0" fillId="0" borderId="8" xfId="0" applyNumberFormat="1" applyBorder="1" applyAlignment="1">
      <alignment horizontal="right" vertical="top"/>
    </xf>
    <xf numFmtId="49" fontId="32" fillId="0" borderId="8" xfId="0" applyNumberFormat="1" applyFont="1" applyBorder="1" applyAlignment="1">
      <alignment horizontal="right" vertical="top"/>
    </xf>
    <xf numFmtId="49" fontId="32" fillId="0" borderId="13" xfId="0" applyNumberFormat="1" applyFont="1" applyBorder="1" applyAlignment="1">
      <alignment horizontal="center" vertical="center" shrinkToFit="1"/>
    </xf>
    <xf numFmtId="49" fontId="32" fillId="0" borderId="15" xfId="0" applyNumberFormat="1" applyFont="1" applyBorder="1" applyAlignment="1">
      <alignment horizontal="center" vertical="center" shrinkToFit="1"/>
    </xf>
    <xf numFmtId="165" fontId="32" fillId="0" borderId="1" xfId="0" applyNumberFormat="1" applyFont="1" applyBorder="1" applyAlignment="1">
      <alignment horizontal="center" wrapText="1"/>
    </xf>
    <xf numFmtId="0" fontId="0" fillId="0" borderId="1" xfId="0" applyBorder="1" applyAlignment="1">
      <alignment horizontal="center"/>
    </xf>
    <xf numFmtId="0" fontId="0" fillId="0" borderId="10" xfId="0" applyBorder="1" applyAlignment="1">
      <alignment horizontal="right" vertical="center"/>
    </xf>
    <xf numFmtId="0" fontId="0" fillId="0" borderId="11" xfId="0" applyBorder="1" applyAlignment="1">
      <alignment horizontal="right" vertical="center"/>
    </xf>
    <xf numFmtId="0" fontId="0" fillId="0" borderId="0" xfId="0" applyAlignment="1">
      <alignment horizontal="center" vertical="center"/>
    </xf>
    <xf numFmtId="0" fontId="0" fillId="0" borderId="41" xfId="0" applyBorder="1" applyAlignment="1">
      <alignment horizontal="center" vertical="center"/>
    </xf>
    <xf numFmtId="0" fontId="0" fillId="0" borderId="42" xfId="0" applyBorder="1" applyAlignment="1">
      <alignment horizontal="center" vertical="center"/>
    </xf>
    <xf numFmtId="0" fontId="0" fillId="0" borderId="32" xfId="0" applyBorder="1" applyAlignment="1">
      <alignment horizontal="center" vertical="center"/>
    </xf>
    <xf numFmtId="3" fontId="0" fillId="0" borderId="10" xfId="0" applyNumberFormat="1" applyBorder="1" applyAlignment="1">
      <alignment horizontal="right" vertical="center"/>
    </xf>
    <xf numFmtId="0" fontId="0" fillId="0" borderId="14" xfId="0" applyBorder="1" applyAlignment="1">
      <alignment horizontal="right" vertical="center"/>
    </xf>
    <xf numFmtId="0" fontId="0" fillId="0" borderId="38" xfId="0" applyBorder="1" applyAlignment="1">
      <alignment horizontal="center" vertical="center"/>
    </xf>
    <xf numFmtId="0" fontId="0" fillId="0" borderId="5" xfId="0" applyBorder="1" applyAlignment="1">
      <alignment horizontal="left" vertical="center"/>
    </xf>
    <xf numFmtId="0" fontId="0" fillId="0" borderId="0" xfId="0" applyBorder="1" applyAlignment="1">
      <alignment horizontal="left" vertical="center"/>
    </xf>
    <xf numFmtId="0" fontId="0" fillId="2" borderId="0" xfId="0" applyFill="1" applyAlignment="1">
      <alignment horizontal="center" vertical="center"/>
    </xf>
    <xf numFmtId="0" fontId="0" fillId="2" borderId="10" xfId="0" applyFill="1" applyBorder="1" applyAlignment="1">
      <alignment horizontal="center" vertical="center" wrapText="1"/>
    </xf>
    <xf numFmtId="0" fontId="0" fillId="2" borderId="11" xfId="0" applyFill="1" applyBorder="1" applyAlignment="1">
      <alignment horizontal="center" vertical="center" wrapText="1"/>
    </xf>
    <xf numFmtId="0" fontId="2" fillId="0" borderId="0" xfId="0" applyFont="1" applyAlignment="1">
      <alignment horizontal="center" vertical="center"/>
    </xf>
    <xf numFmtId="0" fontId="0" fillId="2" borderId="11" xfId="0" applyFill="1" applyBorder="1" applyAlignment="1">
      <alignment horizontal="center" vertical="center"/>
    </xf>
  </cellXfs>
  <cellStyles count="2">
    <cellStyle name="Comma [0]" xfId="1" builtinId="6"/>
    <cellStyle name="Normal" xfId="0" builtinId="0"/>
  </cellStyles>
  <dxfs count="1">
    <dxf>
      <font>
        <b/>
        <i val="0"/>
        <condense val="0"/>
        <extend val="0"/>
      </font>
      <fill>
        <patternFill>
          <bgColor indexed="4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trlProps/ctrlProp1.xml><?xml version="1.0" encoding="utf-8"?>
<formControlPr xmlns="http://schemas.microsoft.com/office/spreadsheetml/2009/9/main" objectType="Button" lockText="1"/>
</file>

<file path=xl/ctrlProps/ctrlProp2.xml><?xml version="1.0" encoding="utf-8"?>
<formControlPr xmlns="http://schemas.microsoft.com/office/spreadsheetml/2009/9/main" objectType="Button" lockText="1"/>
</file>

<file path=xl/ctrlProps/ctrlProp3.xml><?xml version="1.0" encoding="utf-8"?>
<formControlPr xmlns="http://schemas.microsoft.com/office/spreadsheetml/2009/9/main" objectType="Button" lockText="1"/>
</file>

<file path=xl/ctrlProps/ctrlProp4.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3.jpeg"/><Relationship Id="rId1" Type="http://schemas.openxmlformats.org/officeDocument/2006/relationships/image" Target="../media/image2.jpeg"/></Relationships>
</file>

<file path=xl/drawings/_rels/drawing7.xml.rels><?xml version="1.0" encoding="UTF-8" standalone="yes"?>
<Relationships xmlns="http://schemas.openxmlformats.org/package/2006/relationships"><Relationship Id="rId1" Type="http://schemas.openxmlformats.org/officeDocument/2006/relationships/image" Target="../media/image4.JPG"/></Relationships>
</file>

<file path=xl/drawings/_rels/drawing10.xml.rels><?xml version="1.0" encoding="UTF-8" standalone="yes"?>
<Relationships xmlns="http://schemas.openxmlformats.org/package/2006/relationships"><Relationship Id="rId3" Type="http://schemas.openxmlformats.org/officeDocument/2006/relationships/image" Target="../media/image7.jpeg"/><Relationship Id="rId2" Type="http://schemas.openxmlformats.org/officeDocument/2006/relationships/image" Target="../media/image6.jpeg"/><Relationship Id="rId1" Type="http://schemas.openxmlformats.org/officeDocument/2006/relationships/image" Target="../media/image5.jpeg"/></Relationships>
</file>

<file path=xl/drawings/drawing1.xml><?xml version="1.0" encoding="utf-8"?>
<xdr:wsDr xmlns:xdr="http://schemas.openxmlformats.org/drawingml/2006/spreadsheetDrawing" xmlns:a="http://schemas.openxmlformats.org/drawingml/2006/main">
  <xdr:twoCellAnchor>
    <xdr:from>
      <xdr:col>2</xdr:col>
      <xdr:colOff>23811</xdr:colOff>
      <xdr:row>6</xdr:row>
      <xdr:rowOff>0</xdr:rowOff>
    </xdr:from>
    <xdr:to>
      <xdr:col>3</xdr:col>
      <xdr:colOff>671511</xdr:colOff>
      <xdr:row>8</xdr:row>
      <xdr:rowOff>0</xdr:rowOff>
    </xdr:to>
    <xdr:sp macro="" textlink="">
      <xdr:nvSpPr>
        <xdr:cNvPr id="2" name="フローチャート: 判断 1">
          <a:extLst>
            <a:ext uri="{FF2B5EF4-FFF2-40B4-BE49-F238E27FC236}">
              <a16:creationId xmlns:a16="http://schemas.microsoft.com/office/drawing/2014/main" id="{00000000-0008-0000-0300-000002000000}"/>
            </a:ext>
          </a:extLst>
        </xdr:cNvPr>
        <xdr:cNvSpPr/>
      </xdr:nvSpPr>
      <xdr:spPr>
        <a:xfrm>
          <a:off x="1243011" y="1143000"/>
          <a:ext cx="1257300" cy="38100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671511</xdr:colOff>
      <xdr:row>7</xdr:row>
      <xdr:rowOff>0</xdr:rowOff>
    </xdr:from>
    <xdr:to>
      <xdr:col>6</xdr:col>
      <xdr:colOff>4761</xdr:colOff>
      <xdr:row>7</xdr:row>
      <xdr:rowOff>0</xdr:rowOff>
    </xdr:to>
    <xdr:cxnSp macro="">
      <xdr:nvCxnSpPr>
        <xdr:cNvPr id="4" name="直線矢印コネクタ 3">
          <a:extLst>
            <a:ext uri="{FF2B5EF4-FFF2-40B4-BE49-F238E27FC236}">
              <a16:creationId xmlns:a16="http://schemas.microsoft.com/office/drawing/2014/main" id="{00000000-0008-0000-0300-000004000000}"/>
            </a:ext>
          </a:extLst>
        </xdr:cNvPr>
        <xdr:cNvCxnSpPr>
          <a:stCxn id="2" idx="3"/>
        </xdr:cNvCxnSpPr>
      </xdr:nvCxnSpPr>
      <xdr:spPr>
        <a:xfrm flipV="1">
          <a:off x="2728911" y="1657350"/>
          <a:ext cx="1371600" cy="476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4762</xdr:colOff>
      <xdr:row>8</xdr:row>
      <xdr:rowOff>0</xdr:rowOff>
    </xdr:from>
    <xdr:to>
      <xdr:col>3</xdr:col>
      <xdr:colOff>4762</xdr:colOff>
      <xdr:row>10</xdr:row>
      <xdr:rowOff>19050</xdr:rowOff>
    </xdr:to>
    <xdr:cxnSp macro="">
      <xdr:nvCxnSpPr>
        <xdr:cNvPr id="6" name="直線矢印コネクタ 5">
          <a:extLst>
            <a:ext uri="{FF2B5EF4-FFF2-40B4-BE49-F238E27FC236}">
              <a16:creationId xmlns:a16="http://schemas.microsoft.com/office/drawing/2014/main" id="{00000000-0008-0000-0300-000006000000}"/>
            </a:ext>
          </a:extLst>
        </xdr:cNvPr>
        <xdr:cNvCxnSpPr/>
      </xdr:nvCxnSpPr>
      <xdr:spPr>
        <a:xfrm>
          <a:off x="2062162" y="1905000"/>
          <a:ext cx="0" cy="4953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4761</xdr:colOff>
      <xdr:row>4</xdr:row>
      <xdr:rowOff>4763</xdr:rowOff>
    </xdr:from>
    <xdr:to>
      <xdr:col>3</xdr:col>
      <xdr:colOff>4761</xdr:colOff>
      <xdr:row>5</xdr:row>
      <xdr:rowOff>228600</xdr:rowOff>
    </xdr:to>
    <xdr:cxnSp macro="">
      <xdr:nvCxnSpPr>
        <xdr:cNvPr id="8" name="直線コネクタ 7">
          <a:extLst>
            <a:ext uri="{FF2B5EF4-FFF2-40B4-BE49-F238E27FC236}">
              <a16:creationId xmlns:a16="http://schemas.microsoft.com/office/drawing/2014/main" id="{00000000-0008-0000-0300-000008000000}"/>
            </a:ext>
          </a:extLst>
        </xdr:cNvPr>
        <xdr:cNvCxnSpPr/>
      </xdr:nvCxnSpPr>
      <xdr:spPr>
        <a:xfrm>
          <a:off x="2062161" y="957263"/>
          <a:ext cx="0" cy="4619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609600</xdr:colOff>
      <xdr:row>31</xdr:row>
      <xdr:rowOff>1</xdr:rowOff>
    </xdr:from>
    <xdr:to>
      <xdr:col>3</xdr:col>
      <xdr:colOff>771525</xdr:colOff>
      <xdr:row>33</xdr:row>
      <xdr:rowOff>1</xdr:rowOff>
    </xdr:to>
    <xdr:sp macro="" textlink="">
      <xdr:nvSpPr>
        <xdr:cNvPr id="11" name="フローチャート: 判断 10">
          <a:extLst>
            <a:ext uri="{FF2B5EF4-FFF2-40B4-BE49-F238E27FC236}">
              <a16:creationId xmlns:a16="http://schemas.microsoft.com/office/drawing/2014/main" id="{00000000-0008-0000-0300-00000B000000}"/>
            </a:ext>
          </a:extLst>
        </xdr:cNvPr>
        <xdr:cNvSpPr/>
      </xdr:nvSpPr>
      <xdr:spPr>
        <a:xfrm>
          <a:off x="1295400" y="8334376"/>
          <a:ext cx="1533525"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609599</xdr:colOff>
      <xdr:row>15</xdr:row>
      <xdr:rowOff>47625</xdr:rowOff>
    </xdr:from>
    <xdr:to>
      <xdr:col>1</xdr:col>
      <xdr:colOff>9525</xdr:colOff>
      <xdr:row>32</xdr:row>
      <xdr:rowOff>2</xdr:rowOff>
    </xdr:to>
    <xdr:cxnSp macro="">
      <xdr:nvCxnSpPr>
        <xdr:cNvPr id="13" name="直線コネクタ 12">
          <a:extLst>
            <a:ext uri="{FF2B5EF4-FFF2-40B4-BE49-F238E27FC236}">
              <a16:creationId xmlns:a16="http://schemas.microsoft.com/office/drawing/2014/main" id="{00000000-0008-0000-0300-00000D000000}"/>
            </a:ext>
          </a:extLst>
        </xdr:cNvPr>
        <xdr:cNvCxnSpPr/>
      </xdr:nvCxnSpPr>
      <xdr:spPr>
        <a:xfrm flipV="1">
          <a:off x="609599" y="2952750"/>
          <a:ext cx="9526" cy="3705227"/>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581025</xdr:colOff>
      <xdr:row>15</xdr:row>
      <xdr:rowOff>9525</xdr:rowOff>
    </xdr:from>
    <xdr:to>
      <xdr:col>2</xdr:col>
      <xdr:colOff>0</xdr:colOff>
      <xdr:row>15</xdr:row>
      <xdr:rowOff>19050</xdr:rowOff>
    </xdr:to>
    <xdr:cxnSp macro="">
      <xdr:nvCxnSpPr>
        <xdr:cNvPr id="17" name="直線矢印コネクタ 16">
          <a:extLst>
            <a:ext uri="{FF2B5EF4-FFF2-40B4-BE49-F238E27FC236}">
              <a16:creationId xmlns:a16="http://schemas.microsoft.com/office/drawing/2014/main" id="{00000000-0008-0000-0300-000011000000}"/>
            </a:ext>
          </a:extLst>
        </xdr:cNvPr>
        <xdr:cNvCxnSpPr/>
      </xdr:nvCxnSpPr>
      <xdr:spPr>
        <a:xfrm flipV="1">
          <a:off x="581025" y="2914650"/>
          <a:ext cx="638175" cy="9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12700</xdr:colOff>
      <xdr:row>32</xdr:row>
      <xdr:rowOff>1</xdr:rowOff>
    </xdr:from>
    <xdr:to>
      <xdr:col>1</xdr:col>
      <xdr:colOff>609600</xdr:colOff>
      <xdr:row>32</xdr:row>
      <xdr:rowOff>12700</xdr:rowOff>
    </xdr:to>
    <xdr:cxnSp macro="">
      <xdr:nvCxnSpPr>
        <xdr:cNvPr id="19" name="直線コネクタ 18">
          <a:extLst>
            <a:ext uri="{FF2B5EF4-FFF2-40B4-BE49-F238E27FC236}">
              <a16:creationId xmlns:a16="http://schemas.microsoft.com/office/drawing/2014/main" id="{00000000-0008-0000-0300-000013000000}"/>
            </a:ext>
          </a:extLst>
        </xdr:cNvPr>
        <xdr:cNvCxnSpPr>
          <a:stCxn id="11" idx="1"/>
        </xdr:cNvCxnSpPr>
      </xdr:nvCxnSpPr>
      <xdr:spPr>
        <a:xfrm flipH="1">
          <a:off x="698500" y="7721601"/>
          <a:ext cx="596900" cy="1269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29</xdr:row>
      <xdr:rowOff>9525</xdr:rowOff>
    </xdr:from>
    <xdr:to>
      <xdr:col>2</xdr:col>
      <xdr:colOff>681038</xdr:colOff>
      <xdr:row>31</xdr:row>
      <xdr:rowOff>1</xdr:rowOff>
    </xdr:to>
    <xdr:cxnSp macro="">
      <xdr:nvCxnSpPr>
        <xdr:cNvPr id="21" name="直線コネクタ 20">
          <a:extLst>
            <a:ext uri="{FF2B5EF4-FFF2-40B4-BE49-F238E27FC236}">
              <a16:creationId xmlns:a16="http://schemas.microsoft.com/office/drawing/2014/main" id="{00000000-0008-0000-0300-000015000000}"/>
            </a:ext>
          </a:extLst>
        </xdr:cNvPr>
        <xdr:cNvCxnSpPr/>
      </xdr:nvCxnSpPr>
      <xdr:spPr>
        <a:xfrm>
          <a:off x="2047875" y="7867650"/>
          <a:ext cx="4763" cy="4667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33</xdr:row>
      <xdr:rowOff>1</xdr:rowOff>
    </xdr:from>
    <xdr:to>
      <xdr:col>3</xdr:col>
      <xdr:colOff>4763</xdr:colOff>
      <xdr:row>35</xdr:row>
      <xdr:rowOff>142875</xdr:rowOff>
    </xdr:to>
    <xdr:cxnSp macro="">
      <xdr:nvCxnSpPr>
        <xdr:cNvPr id="26" name="直線コネクタ 25">
          <a:extLst>
            <a:ext uri="{FF2B5EF4-FFF2-40B4-BE49-F238E27FC236}">
              <a16:creationId xmlns:a16="http://schemas.microsoft.com/office/drawing/2014/main" id="{00000000-0008-0000-0300-00001A000000}"/>
            </a:ext>
          </a:extLst>
        </xdr:cNvPr>
        <xdr:cNvCxnSpPr>
          <a:stCxn id="11" idx="2"/>
        </xdr:cNvCxnSpPr>
      </xdr:nvCxnSpPr>
      <xdr:spPr>
        <a:xfrm flipH="1">
          <a:off x="2057400" y="8810626"/>
          <a:ext cx="4763" cy="619124"/>
        </a:xfrm>
        <a:prstGeom prst="line">
          <a:avLst/>
        </a:prstGeom>
        <a:ln>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681038</xdr:colOff>
      <xdr:row>24</xdr:row>
      <xdr:rowOff>233363</xdr:rowOff>
    </xdr:from>
    <xdr:to>
      <xdr:col>3</xdr:col>
      <xdr:colOff>4763</xdr:colOff>
      <xdr:row>27</xdr:row>
      <xdr:rowOff>0</xdr:rowOff>
    </xdr:to>
    <xdr:cxnSp macro="">
      <xdr:nvCxnSpPr>
        <xdr:cNvPr id="28" name="直線コネクタ 27">
          <a:extLst>
            <a:ext uri="{FF2B5EF4-FFF2-40B4-BE49-F238E27FC236}">
              <a16:creationId xmlns:a16="http://schemas.microsoft.com/office/drawing/2014/main" id="{00000000-0008-0000-0300-00001C000000}"/>
            </a:ext>
          </a:extLst>
        </xdr:cNvPr>
        <xdr:cNvCxnSpPr/>
      </xdr:nvCxnSpPr>
      <xdr:spPr>
        <a:xfrm>
          <a:off x="2052638" y="6900863"/>
          <a:ext cx="9525" cy="48101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681038</xdr:colOff>
      <xdr:row>20</xdr:row>
      <xdr:rowOff>233363</xdr:rowOff>
    </xdr:from>
    <xdr:to>
      <xdr:col>3</xdr:col>
      <xdr:colOff>0</xdr:colOff>
      <xdr:row>23</xdr:row>
      <xdr:rowOff>4763</xdr:rowOff>
    </xdr:to>
    <xdr:cxnSp macro="">
      <xdr:nvCxnSpPr>
        <xdr:cNvPr id="30" name="直線コネクタ 29">
          <a:extLst>
            <a:ext uri="{FF2B5EF4-FFF2-40B4-BE49-F238E27FC236}">
              <a16:creationId xmlns:a16="http://schemas.microsoft.com/office/drawing/2014/main" id="{00000000-0008-0000-0300-00001E000000}"/>
            </a:ext>
          </a:extLst>
        </xdr:cNvPr>
        <xdr:cNvCxnSpPr/>
      </xdr:nvCxnSpPr>
      <xdr:spPr>
        <a:xfrm>
          <a:off x="2052638" y="5948363"/>
          <a:ext cx="4762" cy="4857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681038</xdr:colOff>
      <xdr:row>11</xdr:row>
      <xdr:rowOff>233363</xdr:rowOff>
    </xdr:from>
    <xdr:to>
      <xdr:col>2</xdr:col>
      <xdr:colOff>681038</xdr:colOff>
      <xdr:row>14</xdr:row>
      <xdr:rowOff>0</xdr:rowOff>
    </xdr:to>
    <xdr:cxnSp macro="">
      <xdr:nvCxnSpPr>
        <xdr:cNvPr id="34" name="直線コネクタ 33">
          <a:extLst>
            <a:ext uri="{FF2B5EF4-FFF2-40B4-BE49-F238E27FC236}">
              <a16:creationId xmlns:a16="http://schemas.microsoft.com/office/drawing/2014/main" id="{00000000-0008-0000-0300-000022000000}"/>
            </a:ext>
          </a:extLst>
        </xdr:cNvPr>
        <xdr:cNvCxnSpPr/>
      </xdr:nvCxnSpPr>
      <xdr:spPr>
        <a:xfrm>
          <a:off x="2052638" y="2852738"/>
          <a:ext cx="0" cy="4857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676275</xdr:colOff>
      <xdr:row>16</xdr:row>
      <xdr:rowOff>0</xdr:rowOff>
    </xdr:from>
    <xdr:to>
      <xdr:col>2</xdr:col>
      <xdr:colOff>676275</xdr:colOff>
      <xdr:row>18</xdr:row>
      <xdr:rowOff>0</xdr:rowOff>
    </xdr:to>
    <xdr:cxnSp macro="">
      <xdr:nvCxnSpPr>
        <xdr:cNvPr id="36" name="直線コネクタ 35">
          <a:extLst>
            <a:ext uri="{FF2B5EF4-FFF2-40B4-BE49-F238E27FC236}">
              <a16:creationId xmlns:a16="http://schemas.microsoft.com/office/drawing/2014/main" id="{00000000-0008-0000-0300-000024000000}"/>
            </a:ext>
          </a:extLst>
        </xdr:cNvPr>
        <xdr:cNvCxnSpPr/>
      </xdr:nvCxnSpPr>
      <xdr:spPr>
        <a:xfrm>
          <a:off x="2047875" y="4762500"/>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1</xdr:row>
      <xdr:rowOff>228600</xdr:rowOff>
    </xdr:from>
    <xdr:to>
      <xdr:col>3</xdr:col>
      <xdr:colOff>0</xdr:colOff>
      <xdr:row>3</xdr:row>
      <xdr:rowOff>19050</xdr:rowOff>
    </xdr:to>
    <xdr:cxnSp macro="">
      <xdr:nvCxnSpPr>
        <xdr:cNvPr id="41" name="直線コネクタ 40">
          <a:extLst>
            <a:ext uri="{FF2B5EF4-FFF2-40B4-BE49-F238E27FC236}">
              <a16:creationId xmlns:a16="http://schemas.microsoft.com/office/drawing/2014/main" id="{00000000-0008-0000-0300-000029000000}"/>
            </a:ext>
          </a:extLst>
        </xdr:cNvPr>
        <xdr:cNvCxnSpPr/>
      </xdr:nvCxnSpPr>
      <xdr:spPr>
        <a:xfrm>
          <a:off x="2057400" y="466725"/>
          <a:ext cx="0" cy="2667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editAs="oneCell">
    <xdr:from>
      <xdr:col>4</xdr:col>
      <xdr:colOff>95251</xdr:colOff>
      <xdr:row>0</xdr:row>
      <xdr:rowOff>0</xdr:rowOff>
    </xdr:from>
    <xdr:to>
      <xdr:col>5</xdr:col>
      <xdr:colOff>1458119</xdr:colOff>
      <xdr:row>6</xdr:row>
      <xdr:rowOff>57149</xdr:rowOff>
    </xdr:to>
    <xdr:pic>
      <xdr:nvPicPr>
        <xdr:cNvPr id="3" name="Picture 2">
          <a:extLst>
            <a:ext uri="{FF2B5EF4-FFF2-40B4-BE49-F238E27FC236}">
              <a16:creationId xmlns:a16="http://schemas.microsoft.com/office/drawing/2014/main" id="{00000000-0008-0000-0300-000003000000}"/>
            </a:ext>
          </a:extLst>
        </xdr:cNvPr>
        <xdr:cNvPicPr>
          <a:picLocks noChangeAspect="1"/>
        </xdr:cNvPicPr>
      </xdr:nvPicPr>
      <xdr:blipFill rotWithShape="1">
        <a:blip xmlns:r="http://schemas.openxmlformats.org/officeDocument/2006/relationships" r:embed="rId1"/>
        <a:srcRect l="27455" t="14065" r="17267" b="14703"/>
        <a:stretch/>
      </xdr:blipFill>
      <xdr:spPr>
        <a:xfrm>
          <a:off x="3733801" y="0"/>
          <a:ext cx="1972468" cy="1200149"/>
        </a:xfrm>
        <a:prstGeom prst="rect">
          <a:avLst/>
        </a:prstGeom>
      </xdr:spPr>
    </xdr:pic>
    <xdr:clientData/>
  </xdr:twoCellAnchor>
  <xdr:twoCellAnchor>
    <xdr:from>
      <xdr:col>1</xdr:col>
      <xdr:colOff>333375</xdr:colOff>
      <xdr:row>4</xdr:row>
      <xdr:rowOff>95250</xdr:rowOff>
    </xdr:from>
    <xdr:to>
      <xdr:col>2</xdr:col>
      <xdr:colOff>23811</xdr:colOff>
      <xdr:row>7</xdr:row>
      <xdr:rowOff>0</xdr:rowOff>
    </xdr:to>
    <xdr:cxnSp macro="">
      <xdr:nvCxnSpPr>
        <xdr:cNvPr id="15" name="Straight Connector 14">
          <a:extLst>
            <a:ext uri="{FF2B5EF4-FFF2-40B4-BE49-F238E27FC236}">
              <a16:creationId xmlns:a16="http://schemas.microsoft.com/office/drawing/2014/main" id="{00000000-0008-0000-0300-00000F000000}"/>
            </a:ext>
          </a:extLst>
        </xdr:cNvPr>
        <xdr:cNvCxnSpPr>
          <a:stCxn id="2" idx="1"/>
          <a:endCxn id="16" idx="3"/>
        </xdr:cNvCxnSpPr>
      </xdr:nvCxnSpPr>
      <xdr:spPr>
        <a:xfrm flipH="1" flipV="1">
          <a:off x="942975" y="857250"/>
          <a:ext cx="300036" cy="4762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0</xdr:col>
      <xdr:colOff>104775</xdr:colOff>
      <xdr:row>2</xdr:row>
      <xdr:rowOff>57150</xdr:rowOff>
    </xdr:from>
    <xdr:to>
      <xdr:col>1</xdr:col>
      <xdr:colOff>333375</xdr:colOff>
      <xdr:row>6</xdr:row>
      <xdr:rowOff>133350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4775" y="438150"/>
          <a:ext cx="838200" cy="838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is there a  gross sales table file selected?</a:t>
          </a:r>
        </a:p>
      </xdr:txBody>
    </xdr:sp>
    <xdr:clientData/>
  </xdr:twoCellAnchor>
  <xdr:twoCellAnchor>
    <xdr:from>
      <xdr:col>3</xdr:col>
      <xdr:colOff>771525</xdr:colOff>
      <xdr:row>32</xdr:row>
      <xdr:rowOff>1</xdr:rowOff>
    </xdr:from>
    <xdr:to>
      <xdr:col>4</xdr:col>
      <xdr:colOff>9525</xdr:colOff>
      <xdr:row>32</xdr:row>
      <xdr:rowOff>9525</xdr:rowOff>
    </xdr:to>
    <xdr:cxnSp macro="">
      <xdr:nvCxnSpPr>
        <xdr:cNvPr id="23" name="Straight Connector 22">
          <a:extLst>
            <a:ext uri="{FF2B5EF4-FFF2-40B4-BE49-F238E27FC236}">
              <a16:creationId xmlns:a16="http://schemas.microsoft.com/office/drawing/2014/main" id="{00000000-0008-0000-0300-000017000000}"/>
            </a:ext>
          </a:extLst>
        </xdr:cNvPr>
        <xdr:cNvCxnSpPr>
          <a:stCxn id="11" idx="3"/>
        </xdr:cNvCxnSpPr>
      </xdr:nvCxnSpPr>
      <xdr:spPr>
        <a:xfrm>
          <a:off x="2600325" y="6419851"/>
          <a:ext cx="1047750" cy="952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666750</xdr:colOff>
      <xdr:row>20</xdr:row>
      <xdr:rowOff>1</xdr:rowOff>
    </xdr:from>
    <xdr:to>
      <xdr:col>4</xdr:col>
      <xdr:colOff>0</xdr:colOff>
      <xdr:row>22</xdr:row>
      <xdr:rowOff>1</xdr:rowOff>
    </xdr:to>
    <xdr:sp macro="" textlink="">
      <xdr:nvSpPr>
        <xdr:cNvPr id="5" name="フローチャート: 判断 4">
          <a:extLst>
            <a:ext uri="{FF2B5EF4-FFF2-40B4-BE49-F238E27FC236}">
              <a16:creationId xmlns:a16="http://schemas.microsoft.com/office/drawing/2014/main" id="{00000000-0008-0000-0400-000005000000}"/>
            </a:ext>
          </a:extLst>
        </xdr:cNvPr>
        <xdr:cNvSpPr/>
      </xdr:nvSpPr>
      <xdr:spPr>
        <a:xfrm>
          <a:off x="1352550" y="8334376"/>
          <a:ext cx="1533525"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0</xdr:col>
      <xdr:colOff>685799</xdr:colOff>
      <xdr:row>12</xdr:row>
      <xdr:rowOff>4763</xdr:rowOff>
    </xdr:from>
    <xdr:to>
      <xdr:col>1</xdr:col>
      <xdr:colOff>0</xdr:colOff>
      <xdr:row>21</xdr:row>
      <xdr:rowOff>1</xdr:rowOff>
    </xdr:to>
    <xdr:cxnSp macro="">
      <xdr:nvCxnSpPr>
        <xdr:cNvPr id="6" name="直線コネクタ 5">
          <a:extLst>
            <a:ext uri="{FF2B5EF4-FFF2-40B4-BE49-F238E27FC236}">
              <a16:creationId xmlns:a16="http://schemas.microsoft.com/office/drawing/2014/main" id="{00000000-0008-0000-0400-000006000000}"/>
            </a:ext>
          </a:extLst>
        </xdr:cNvPr>
        <xdr:cNvCxnSpPr/>
      </xdr:nvCxnSpPr>
      <xdr:spPr>
        <a:xfrm flipV="1">
          <a:off x="685799" y="5481638"/>
          <a:ext cx="1" cy="3090863"/>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676275</xdr:colOff>
      <xdr:row>11</xdr:row>
      <xdr:rowOff>233363</xdr:rowOff>
    </xdr:from>
    <xdr:to>
      <xdr:col>2</xdr:col>
      <xdr:colOff>4763</xdr:colOff>
      <xdr:row>11</xdr:row>
      <xdr:rowOff>233363</xdr:rowOff>
    </xdr:to>
    <xdr:cxnSp macro="">
      <xdr:nvCxnSpPr>
        <xdr:cNvPr id="7" name="直線矢印コネクタ 6">
          <a:extLst>
            <a:ext uri="{FF2B5EF4-FFF2-40B4-BE49-F238E27FC236}">
              <a16:creationId xmlns:a16="http://schemas.microsoft.com/office/drawing/2014/main" id="{00000000-0008-0000-0400-000007000000}"/>
            </a:ext>
          </a:extLst>
        </xdr:cNvPr>
        <xdr:cNvCxnSpPr/>
      </xdr:nvCxnSpPr>
      <xdr:spPr>
        <a:xfrm>
          <a:off x="676275" y="5472113"/>
          <a:ext cx="70008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21</xdr:row>
      <xdr:rowOff>0</xdr:rowOff>
    </xdr:from>
    <xdr:to>
      <xdr:col>1</xdr:col>
      <xdr:colOff>666750</xdr:colOff>
      <xdr:row>21</xdr:row>
      <xdr:rowOff>1</xdr:rowOff>
    </xdr:to>
    <xdr:cxnSp macro="">
      <xdr:nvCxnSpPr>
        <xdr:cNvPr id="8" name="直線コネクタ 7">
          <a:extLst>
            <a:ext uri="{FF2B5EF4-FFF2-40B4-BE49-F238E27FC236}">
              <a16:creationId xmlns:a16="http://schemas.microsoft.com/office/drawing/2014/main" id="{00000000-0008-0000-0400-000008000000}"/>
            </a:ext>
          </a:extLst>
        </xdr:cNvPr>
        <xdr:cNvCxnSpPr>
          <a:stCxn id="5" idx="1"/>
        </xdr:cNvCxnSpPr>
      </xdr:nvCxnSpPr>
      <xdr:spPr>
        <a:xfrm flipH="1" flipV="1">
          <a:off x="685800" y="8572500"/>
          <a:ext cx="66675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18</xdr:row>
      <xdr:rowOff>9525</xdr:rowOff>
    </xdr:from>
    <xdr:to>
      <xdr:col>3</xdr:col>
      <xdr:colOff>14288</xdr:colOff>
      <xdr:row>20</xdr:row>
      <xdr:rowOff>1</xdr:rowOff>
    </xdr:to>
    <xdr:cxnSp macro="">
      <xdr:nvCxnSpPr>
        <xdr:cNvPr id="9" name="直線コネクタ 8">
          <a:extLst>
            <a:ext uri="{FF2B5EF4-FFF2-40B4-BE49-F238E27FC236}">
              <a16:creationId xmlns:a16="http://schemas.microsoft.com/office/drawing/2014/main" id="{00000000-0008-0000-0400-000009000000}"/>
            </a:ext>
          </a:extLst>
        </xdr:cNvPr>
        <xdr:cNvCxnSpPr/>
      </xdr:nvCxnSpPr>
      <xdr:spPr>
        <a:xfrm>
          <a:off x="2276475" y="6191250"/>
          <a:ext cx="4763" cy="4667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26</xdr:row>
      <xdr:rowOff>1</xdr:rowOff>
    </xdr:from>
    <xdr:to>
      <xdr:col>3</xdr:col>
      <xdr:colOff>9525</xdr:colOff>
      <xdr:row>28</xdr:row>
      <xdr:rowOff>9525</xdr:rowOff>
    </xdr:to>
    <xdr:cxnSp macro="">
      <xdr:nvCxnSpPr>
        <xdr:cNvPr id="10" name="直線コネクタ 9">
          <a:extLst>
            <a:ext uri="{FF2B5EF4-FFF2-40B4-BE49-F238E27FC236}">
              <a16:creationId xmlns:a16="http://schemas.microsoft.com/office/drawing/2014/main" id="{00000000-0008-0000-0400-00000A000000}"/>
            </a:ext>
          </a:extLst>
        </xdr:cNvPr>
        <xdr:cNvCxnSpPr>
          <a:stCxn id="21" idx="2"/>
        </xdr:cNvCxnSpPr>
      </xdr:nvCxnSpPr>
      <xdr:spPr>
        <a:xfrm>
          <a:off x="2266950" y="8086726"/>
          <a:ext cx="9525" cy="48577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4763</xdr:colOff>
      <xdr:row>13</xdr:row>
      <xdr:rowOff>233363</xdr:rowOff>
    </xdr:from>
    <xdr:to>
      <xdr:col>3</xdr:col>
      <xdr:colOff>9525</xdr:colOff>
      <xdr:row>16</xdr:row>
      <xdr:rowOff>4763</xdr:rowOff>
    </xdr:to>
    <xdr:cxnSp macro="">
      <xdr:nvCxnSpPr>
        <xdr:cNvPr id="12" name="直線コネクタ 11">
          <a:extLst>
            <a:ext uri="{FF2B5EF4-FFF2-40B4-BE49-F238E27FC236}">
              <a16:creationId xmlns:a16="http://schemas.microsoft.com/office/drawing/2014/main" id="{00000000-0008-0000-0400-00000C000000}"/>
            </a:ext>
          </a:extLst>
        </xdr:cNvPr>
        <xdr:cNvCxnSpPr/>
      </xdr:nvCxnSpPr>
      <xdr:spPr>
        <a:xfrm>
          <a:off x="2271713" y="5224463"/>
          <a:ext cx="4762" cy="4857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889000</xdr:colOff>
      <xdr:row>1</xdr:row>
      <xdr:rowOff>12700</xdr:rowOff>
    </xdr:from>
    <xdr:to>
      <xdr:col>2</xdr:col>
      <xdr:colOff>890588</xdr:colOff>
      <xdr:row>3</xdr:row>
      <xdr:rowOff>0</xdr:rowOff>
    </xdr:to>
    <xdr:cxnSp macro="">
      <xdr:nvCxnSpPr>
        <xdr:cNvPr id="14" name="直線コネクタ 13">
          <a:extLst>
            <a:ext uri="{FF2B5EF4-FFF2-40B4-BE49-F238E27FC236}">
              <a16:creationId xmlns:a16="http://schemas.microsoft.com/office/drawing/2014/main" id="{00000000-0008-0000-0400-00000E000000}"/>
            </a:ext>
          </a:extLst>
        </xdr:cNvPr>
        <xdr:cNvCxnSpPr/>
      </xdr:nvCxnSpPr>
      <xdr:spPr>
        <a:xfrm>
          <a:off x="2260600" y="254000"/>
          <a:ext cx="1588" cy="469900"/>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885825</xdr:colOff>
      <xdr:row>9</xdr:row>
      <xdr:rowOff>9525</xdr:rowOff>
    </xdr:from>
    <xdr:to>
      <xdr:col>2</xdr:col>
      <xdr:colOff>885825</xdr:colOff>
      <xdr:row>11</xdr:row>
      <xdr:rowOff>0</xdr:rowOff>
    </xdr:to>
    <xdr:cxnSp macro="">
      <xdr:nvCxnSpPr>
        <xdr:cNvPr id="15" name="直線コネクタ 14">
          <a:extLst>
            <a:ext uri="{FF2B5EF4-FFF2-40B4-BE49-F238E27FC236}">
              <a16:creationId xmlns:a16="http://schemas.microsoft.com/office/drawing/2014/main" id="{00000000-0008-0000-0400-00000F000000}"/>
            </a:ext>
          </a:extLst>
        </xdr:cNvPr>
        <xdr:cNvCxnSpPr/>
      </xdr:nvCxnSpPr>
      <xdr:spPr>
        <a:xfrm>
          <a:off x="2257425" y="4048125"/>
          <a:ext cx="0" cy="4667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9525</xdr:colOff>
      <xdr:row>30</xdr:row>
      <xdr:rowOff>28576</xdr:rowOff>
    </xdr:from>
    <xdr:to>
      <xdr:col>3</xdr:col>
      <xdr:colOff>19050</xdr:colOff>
      <xdr:row>32</xdr:row>
      <xdr:rowOff>0</xdr:rowOff>
    </xdr:to>
    <xdr:cxnSp macro="">
      <xdr:nvCxnSpPr>
        <xdr:cNvPr id="16" name="直線コネクタ 15">
          <a:extLst>
            <a:ext uri="{FF2B5EF4-FFF2-40B4-BE49-F238E27FC236}">
              <a16:creationId xmlns:a16="http://schemas.microsoft.com/office/drawing/2014/main" id="{00000000-0008-0000-0400-000010000000}"/>
            </a:ext>
          </a:extLst>
        </xdr:cNvPr>
        <xdr:cNvCxnSpPr>
          <a:endCxn id="73" idx="0"/>
        </xdr:cNvCxnSpPr>
      </xdr:nvCxnSpPr>
      <xdr:spPr>
        <a:xfrm>
          <a:off x="2276475" y="9067801"/>
          <a:ext cx="9525" cy="44767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5</xdr:row>
      <xdr:rowOff>0</xdr:rowOff>
    </xdr:from>
    <xdr:to>
      <xdr:col>3</xdr:col>
      <xdr:colOff>0</xdr:colOff>
      <xdr:row>6</xdr:row>
      <xdr:rowOff>228600</xdr:rowOff>
    </xdr:to>
    <xdr:cxnSp macro="">
      <xdr:nvCxnSpPr>
        <xdr:cNvPr id="20" name="直線コネクタ 19">
          <a:extLst>
            <a:ext uri="{FF2B5EF4-FFF2-40B4-BE49-F238E27FC236}">
              <a16:creationId xmlns:a16="http://schemas.microsoft.com/office/drawing/2014/main" id="{00000000-0008-0000-0400-000014000000}"/>
            </a:ext>
          </a:extLst>
        </xdr:cNvPr>
        <xdr:cNvCxnSpPr/>
      </xdr:nvCxnSpPr>
      <xdr:spPr>
        <a:xfrm>
          <a:off x="2266950" y="3086100"/>
          <a:ext cx="0" cy="4667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666750</xdr:colOff>
      <xdr:row>24</xdr:row>
      <xdr:rowOff>1</xdr:rowOff>
    </xdr:from>
    <xdr:to>
      <xdr:col>4</xdr:col>
      <xdr:colOff>0</xdr:colOff>
      <xdr:row>26</xdr:row>
      <xdr:rowOff>1</xdr:rowOff>
    </xdr:to>
    <xdr:sp macro="" textlink="">
      <xdr:nvSpPr>
        <xdr:cNvPr id="21" name="フローチャート: 判断 20">
          <a:extLst>
            <a:ext uri="{FF2B5EF4-FFF2-40B4-BE49-F238E27FC236}">
              <a16:creationId xmlns:a16="http://schemas.microsoft.com/office/drawing/2014/main" id="{00000000-0008-0000-0400-000015000000}"/>
            </a:ext>
          </a:extLst>
        </xdr:cNvPr>
        <xdr:cNvSpPr/>
      </xdr:nvSpPr>
      <xdr:spPr>
        <a:xfrm>
          <a:off x="1352550" y="6657976"/>
          <a:ext cx="1828800"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4</xdr:col>
      <xdr:colOff>0</xdr:colOff>
      <xdr:row>25</xdr:row>
      <xdr:rowOff>1</xdr:rowOff>
    </xdr:from>
    <xdr:to>
      <xdr:col>7</xdr:col>
      <xdr:colOff>0</xdr:colOff>
      <xdr:row>25</xdr:row>
      <xdr:rowOff>9525</xdr:rowOff>
    </xdr:to>
    <xdr:cxnSp macro="">
      <xdr:nvCxnSpPr>
        <xdr:cNvPr id="22" name="直線コネクタ 21">
          <a:extLst>
            <a:ext uri="{FF2B5EF4-FFF2-40B4-BE49-F238E27FC236}">
              <a16:creationId xmlns:a16="http://schemas.microsoft.com/office/drawing/2014/main" id="{00000000-0008-0000-0400-000016000000}"/>
            </a:ext>
          </a:extLst>
        </xdr:cNvPr>
        <xdr:cNvCxnSpPr/>
      </xdr:nvCxnSpPr>
      <xdr:spPr>
        <a:xfrm flipH="1" flipV="1">
          <a:off x="3181350" y="7848601"/>
          <a:ext cx="2057400" cy="9524"/>
        </a:xfrm>
        <a:prstGeom prst="line">
          <a:avLst/>
        </a:prstGeom>
        <a:ln>
          <a:solidFill>
            <a:schemeClr val="tx1"/>
          </a:solidFill>
          <a:head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22</xdr:row>
      <xdr:rowOff>1</xdr:rowOff>
    </xdr:from>
    <xdr:to>
      <xdr:col>3</xdr:col>
      <xdr:colOff>14288</xdr:colOff>
      <xdr:row>24</xdr:row>
      <xdr:rowOff>1</xdr:rowOff>
    </xdr:to>
    <xdr:cxnSp macro="">
      <xdr:nvCxnSpPr>
        <xdr:cNvPr id="23" name="直線コネクタ 22">
          <a:extLst>
            <a:ext uri="{FF2B5EF4-FFF2-40B4-BE49-F238E27FC236}">
              <a16:creationId xmlns:a16="http://schemas.microsoft.com/office/drawing/2014/main" id="{00000000-0008-0000-0400-000017000000}"/>
            </a:ext>
          </a:extLst>
        </xdr:cNvPr>
        <xdr:cNvCxnSpPr>
          <a:stCxn id="5" idx="2"/>
        </xdr:cNvCxnSpPr>
      </xdr:nvCxnSpPr>
      <xdr:spPr>
        <a:xfrm>
          <a:off x="2266950" y="7134226"/>
          <a:ext cx="14288" cy="476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609600</xdr:colOff>
      <xdr:row>41</xdr:row>
      <xdr:rowOff>219076</xdr:rowOff>
    </xdr:from>
    <xdr:to>
      <xdr:col>8</xdr:col>
      <xdr:colOff>1047750</xdr:colOff>
      <xdr:row>44</xdr:row>
      <xdr:rowOff>219076</xdr:rowOff>
    </xdr:to>
    <xdr:sp macro="" textlink="">
      <xdr:nvSpPr>
        <xdr:cNvPr id="36" name="フローチャート: 判断 35">
          <a:extLst>
            <a:ext uri="{FF2B5EF4-FFF2-40B4-BE49-F238E27FC236}">
              <a16:creationId xmlns:a16="http://schemas.microsoft.com/office/drawing/2014/main" id="{00000000-0008-0000-0400-000024000000}"/>
            </a:ext>
          </a:extLst>
        </xdr:cNvPr>
        <xdr:cNvSpPr/>
      </xdr:nvSpPr>
      <xdr:spPr>
        <a:xfrm>
          <a:off x="5162550" y="9982201"/>
          <a:ext cx="2038350" cy="71437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29</xdr:row>
      <xdr:rowOff>4764</xdr:rowOff>
    </xdr:from>
    <xdr:to>
      <xdr:col>6</xdr:col>
      <xdr:colOff>9525</xdr:colOff>
      <xdr:row>43</xdr:row>
      <xdr:rowOff>95250</xdr:rowOff>
    </xdr:to>
    <xdr:cxnSp macro="">
      <xdr:nvCxnSpPr>
        <xdr:cNvPr id="37" name="直線コネクタ 36">
          <a:extLst>
            <a:ext uri="{FF2B5EF4-FFF2-40B4-BE49-F238E27FC236}">
              <a16:creationId xmlns:a16="http://schemas.microsoft.com/office/drawing/2014/main" id="{00000000-0008-0000-0400-000025000000}"/>
            </a:ext>
          </a:extLst>
        </xdr:cNvPr>
        <xdr:cNvCxnSpPr/>
      </xdr:nvCxnSpPr>
      <xdr:spPr>
        <a:xfrm flipH="1" flipV="1">
          <a:off x="4552950" y="6910389"/>
          <a:ext cx="9525" cy="247173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676275</xdr:colOff>
      <xdr:row>28</xdr:row>
      <xdr:rowOff>233363</xdr:rowOff>
    </xdr:from>
    <xdr:to>
      <xdr:col>7</xdr:col>
      <xdr:colOff>4763</xdr:colOff>
      <xdr:row>28</xdr:row>
      <xdr:rowOff>233363</xdr:rowOff>
    </xdr:to>
    <xdr:cxnSp macro="">
      <xdr:nvCxnSpPr>
        <xdr:cNvPr id="38" name="直線矢印コネクタ 37">
          <a:extLst>
            <a:ext uri="{FF2B5EF4-FFF2-40B4-BE49-F238E27FC236}">
              <a16:creationId xmlns:a16="http://schemas.microsoft.com/office/drawing/2014/main" id="{00000000-0008-0000-0400-000026000000}"/>
            </a:ext>
          </a:extLst>
        </xdr:cNvPr>
        <xdr:cNvCxnSpPr/>
      </xdr:nvCxnSpPr>
      <xdr:spPr>
        <a:xfrm>
          <a:off x="676275" y="4748213"/>
          <a:ext cx="70008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43</xdr:row>
      <xdr:rowOff>76200</xdr:rowOff>
    </xdr:from>
    <xdr:to>
      <xdr:col>6</xdr:col>
      <xdr:colOff>666750</xdr:colOff>
      <xdr:row>43</xdr:row>
      <xdr:rowOff>76201</xdr:rowOff>
    </xdr:to>
    <xdr:cxnSp macro="">
      <xdr:nvCxnSpPr>
        <xdr:cNvPr id="39" name="直線コネクタ 38">
          <a:extLst>
            <a:ext uri="{FF2B5EF4-FFF2-40B4-BE49-F238E27FC236}">
              <a16:creationId xmlns:a16="http://schemas.microsoft.com/office/drawing/2014/main" id="{00000000-0008-0000-0400-000027000000}"/>
            </a:ext>
          </a:extLst>
        </xdr:cNvPr>
        <xdr:cNvCxnSpPr/>
      </xdr:nvCxnSpPr>
      <xdr:spPr>
        <a:xfrm flipH="1" flipV="1">
          <a:off x="4552950" y="9363075"/>
          <a:ext cx="66675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35</xdr:row>
      <xdr:rowOff>9525</xdr:rowOff>
    </xdr:from>
    <xdr:to>
      <xdr:col>8</xdr:col>
      <xdr:colOff>14288</xdr:colOff>
      <xdr:row>42</xdr:row>
      <xdr:rowOff>1</xdr:rowOff>
    </xdr:to>
    <xdr:cxnSp macro="">
      <xdr:nvCxnSpPr>
        <xdr:cNvPr id="40" name="直線コネクタ 39">
          <a:extLst>
            <a:ext uri="{FF2B5EF4-FFF2-40B4-BE49-F238E27FC236}">
              <a16:creationId xmlns:a16="http://schemas.microsoft.com/office/drawing/2014/main" id="{00000000-0008-0000-0400-000028000000}"/>
            </a:ext>
          </a:extLst>
        </xdr:cNvPr>
        <xdr:cNvCxnSpPr/>
      </xdr:nvCxnSpPr>
      <xdr:spPr>
        <a:xfrm>
          <a:off x="2276475" y="6191250"/>
          <a:ext cx="4763" cy="46672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4763</xdr:colOff>
      <xdr:row>49</xdr:row>
      <xdr:rowOff>1</xdr:rowOff>
    </xdr:from>
    <xdr:to>
      <xdr:col>8</xdr:col>
      <xdr:colOff>9527</xdr:colOff>
      <xdr:row>51</xdr:row>
      <xdr:rowOff>19050</xdr:rowOff>
    </xdr:to>
    <xdr:cxnSp macro="">
      <xdr:nvCxnSpPr>
        <xdr:cNvPr id="41" name="直線コネクタ 40">
          <a:extLst>
            <a:ext uri="{FF2B5EF4-FFF2-40B4-BE49-F238E27FC236}">
              <a16:creationId xmlns:a16="http://schemas.microsoft.com/office/drawing/2014/main" id="{00000000-0008-0000-0400-000029000000}"/>
            </a:ext>
          </a:extLst>
        </xdr:cNvPr>
        <xdr:cNvCxnSpPr/>
      </xdr:nvCxnSpPr>
      <xdr:spPr>
        <a:xfrm>
          <a:off x="6157913" y="12134851"/>
          <a:ext cx="4764" cy="49529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4763</xdr:colOff>
      <xdr:row>30</xdr:row>
      <xdr:rowOff>233363</xdr:rowOff>
    </xdr:from>
    <xdr:to>
      <xdr:col>8</xdr:col>
      <xdr:colOff>9525</xdr:colOff>
      <xdr:row>33</xdr:row>
      <xdr:rowOff>4763</xdr:rowOff>
    </xdr:to>
    <xdr:cxnSp macro="">
      <xdr:nvCxnSpPr>
        <xdr:cNvPr id="42" name="直線コネクタ 41">
          <a:extLst>
            <a:ext uri="{FF2B5EF4-FFF2-40B4-BE49-F238E27FC236}">
              <a16:creationId xmlns:a16="http://schemas.microsoft.com/office/drawing/2014/main" id="{00000000-0008-0000-0400-00002A000000}"/>
            </a:ext>
          </a:extLst>
        </xdr:cNvPr>
        <xdr:cNvCxnSpPr/>
      </xdr:nvCxnSpPr>
      <xdr:spPr>
        <a:xfrm>
          <a:off x="2271713" y="5224463"/>
          <a:ext cx="4762" cy="4857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26</xdr:row>
      <xdr:rowOff>9525</xdr:rowOff>
    </xdr:from>
    <xdr:to>
      <xdr:col>8</xdr:col>
      <xdr:colOff>0</xdr:colOff>
      <xdr:row>28</xdr:row>
      <xdr:rowOff>0</xdr:rowOff>
    </xdr:to>
    <xdr:cxnSp macro="">
      <xdr:nvCxnSpPr>
        <xdr:cNvPr id="43" name="直線コネクタ 42">
          <a:extLst>
            <a:ext uri="{FF2B5EF4-FFF2-40B4-BE49-F238E27FC236}">
              <a16:creationId xmlns:a16="http://schemas.microsoft.com/office/drawing/2014/main" id="{00000000-0008-0000-0400-00002B000000}"/>
            </a:ext>
          </a:extLst>
        </xdr:cNvPr>
        <xdr:cNvCxnSpPr/>
      </xdr:nvCxnSpPr>
      <xdr:spPr>
        <a:xfrm>
          <a:off x="6153150" y="8096250"/>
          <a:ext cx="0" cy="4667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666750</xdr:colOff>
      <xdr:row>47</xdr:row>
      <xdr:rowOff>1</xdr:rowOff>
    </xdr:from>
    <xdr:to>
      <xdr:col>8</xdr:col>
      <xdr:colOff>962025</xdr:colOff>
      <xdr:row>49</xdr:row>
      <xdr:rowOff>1</xdr:rowOff>
    </xdr:to>
    <xdr:sp macro="" textlink="">
      <xdr:nvSpPr>
        <xdr:cNvPr id="44" name="フローチャート: 判断 43">
          <a:extLst>
            <a:ext uri="{FF2B5EF4-FFF2-40B4-BE49-F238E27FC236}">
              <a16:creationId xmlns:a16="http://schemas.microsoft.com/office/drawing/2014/main" id="{00000000-0008-0000-0400-00002C000000}"/>
            </a:ext>
          </a:extLst>
        </xdr:cNvPr>
        <xdr:cNvSpPr/>
      </xdr:nvSpPr>
      <xdr:spPr>
        <a:xfrm>
          <a:off x="5219700" y="11658601"/>
          <a:ext cx="1895475"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4763</xdr:colOff>
      <xdr:row>45</xdr:row>
      <xdr:rowOff>1</xdr:rowOff>
    </xdr:from>
    <xdr:to>
      <xdr:col>8</xdr:col>
      <xdr:colOff>9525</xdr:colOff>
      <xdr:row>47</xdr:row>
      <xdr:rowOff>1</xdr:rowOff>
    </xdr:to>
    <xdr:cxnSp macro="">
      <xdr:nvCxnSpPr>
        <xdr:cNvPr id="45" name="直線コネクタ 44">
          <a:extLst>
            <a:ext uri="{FF2B5EF4-FFF2-40B4-BE49-F238E27FC236}">
              <a16:creationId xmlns:a16="http://schemas.microsoft.com/office/drawing/2014/main" id="{00000000-0008-0000-0400-00002D000000}"/>
            </a:ext>
          </a:extLst>
        </xdr:cNvPr>
        <xdr:cNvCxnSpPr/>
      </xdr:nvCxnSpPr>
      <xdr:spPr>
        <a:xfrm flipH="1">
          <a:off x="6157913" y="11182351"/>
          <a:ext cx="4762" cy="476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457200</xdr:colOff>
      <xdr:row>66</xdr:row>
      <xdr:rowOff>1</xdr:rowOff>
    </xdr:from>
    <xdr:to>
      <xdr:col>12</xdr:col>
      <xdr:colOff>933450</xdr:colOff>
      <xdr:row>68</xdr:row>
      <xdr:rowOff>1</xdr:rowOff>
    </xdr:to>
    <xdr:sp macro="" textlink="">
      <xdr:nvSpPr>
        <xdr:cNvPr id="47" name="フローチャート: 判断 46">
          <a:extLst>
            <a:ext uri="{FF2B5EF4-FFF2-40B4-BE49-F238E27FC236}">
              <a16:creationId xmlns:a16="http://schemas.microsoft.com/office/drawing/2014/main" id="{00000000-0008-0000-0400-00002F000000}"/>
            </a:ext>
          </a:extLst>
        </xdr:cNvPr>
        <xdr:cNvSpPr/>
      </xdr:nvSpPr>
      <xdr:spPr>
        <a:xfrm>
          <a:off x="8401050" y="14754226"/>
          <a:ext cx="1847850"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962025</xdr:colOff>
      <xdr:row>48</xdr:row>
      <xdr:rowOff>0</xdr:rowOff>
    </xdr:from>
    <xdr:to>
      <xdr:col>11</xdr:col>
      <xdr:colOff>0</xdr:colOff>
      <xdr:row>48</xdr:row>
      <xdr:rowOff>4763</xdr:rowOff>
    </xdr:to>
    <xdr:cxnSp macro="">
      <xdr:nvCxnSpPr>
        <xdr:cNvPr id="48" name="直線矢印コネクタ 47">
          <a:extLst>
            <a:ext uri="{FF2B5EF4-FFF2-40B4-BE49-F238E27FC236}">
              <a16:creationId xmlns:a16="http://schemas.microsoft.com/office/drawing/2014/main" id="{00000000-0008-0000-0400-000030000000}"/>
            </a:ext>
          </a:extLst>
        </xdr:cNvPr>
        <xdr:cNvCxnSpPr/>
      </xdr:nvCxnSpPr>
      <xdr:spPr>
        <a:xfrm flipV="1">
          <a:off x="7115175" y="11896725"/>
          <a:ext cx="1514475" cy="4763"/>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14288</xdr:colOff>
      <xdr:row>58</xdr:row>
      <xdr:rowOff>38100</xdr:rowOff>
    </xdr:from>
    <xdr:to>
      <xdr:col>12</xdr:col>
      <xdr:colOff>25400</xdr:colOff>
      <xdr:row>66</xdr:row>
      <xdr:rowOff>1</xdr:rowOff>
    </xdr:to>
    <xdr:cxnSp macro="">
      <xdr:nvCxnSpPr>
        <xdr:cNvPr id="50" name="直線コネクタ 49">
          <a:extLst>
            <a:ext uri="{FF2B5EF4-FFF2-40B4-BE49-F238E27FC236}">
              <a16:creationId xmlns:a16="http://schemas.microsoft.com/office/drawing/2014/main" id="{00000000-0008-0000-0400-000032000000}"/>
            </a:ext>
          </a:extLst>
        </xdr:cNvPr>
        <xdr:cNvCxnSpPr/>
      </xdr:nvCxnSpPr>
      <xdr:spPr>
        <a:xfrm flipH="1">
          <a:off x="8713788" y="13119100"/>
          <a:ext cx="11112" cy="148590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4763</xdr:colOff>
      <xdr:row>53</xdr:row>
      <xdr:rowOff>233363</xdr:rowOff>
    </xdr:from>
    <xdr:to>
      <xdr:col>12</xdr:col>
      <xdr:colOff>9525</xdr:colOff>
      <xdr:row>56</xdr:row>
      <xdr:rowOff>4763</xdr:rowOff>
    </xdr:to>
    <xdr:cxnSp macro="">
      <xdr:nvCxnSpPr>
        <xdr:cNvPr id="51" name="直線コネクタ 50">
          <a:extLst>
            <a:ext uri="{FF2B5EF4-FFF2-40B4-BE49-F238E27FC236}">
              <a16:creationId xmlns:a16="http://schemas.microsoft.com/office/drawing/2014/main" id="{00000000-0008-0000-0400-000033000000}"/>
            </a:ext>
          </a:extLst>
        </xdr:cNvPr>
        <xdr:cNvCxnSpPr/>
      </xdr:nvCxnSpPr>
      <xdr:spPr>
        <a:xfrm>
          <a:off x="6157913" y="9272588"/>
          <a:ext cx="4762" cy="4857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0</xdr:colOff>
      <xdr:row>49</xdr:row>
      <xdr:rowOff>9525</xdr:rowOff>
    </xdr:from>
    <xdr:to>
      <xdr:col>12</xdr:col>
      <xdr:colOff>0</xdr:colOff>
      <xdr:row>51</xdr:row>
      <xdr:rowOff>0</xdr:rowOff>
    </xdr:to>
    <xdr:cxnSp macro="">
      <xdr:nvCxnSpPr>
        <xdr:cNvPr id="52" name="直線コネクタ 51">
          <a:extLst>
            <a:ext uri="{FF2B5EF4-FFF2-40B4-BE49-F238E27FC236}">
              <a16:creationId xmlns:a16="http://schemas.microsoft.com/office/drawing/2014/main" id="{00000000-0008-0000-0400-000034000000}"/>
            </a:ext>
          </a:extLst>
        </xdr:cNvPr>
        <xdr:cNvCxnSpPr/>
      </xdr:nvCxnSpPr>
      <xdr:spPr>
        <a:xfrm>
          <a:off x="6153150" y="8096250"/>
          <a:ext cx="0" cy="4667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4763</xdr:colOff>
      <xdr:row>68</xdr:row>
      <xdr:rowOff>9525</xdr:rowOff>
    </xdr:from>
    <xdr:to>
      <xdr:col>12</xdr:col>
      <xdr:colOff>9525</xdr:colOff>
      <xdr:row>70</xdr:row>
      <xdr:rowOff>1</xdr:rowOff>
    </xdr:to>
    <xdr:cxnSp macro="">
      <xdr:nvCxnSpPr>
        <xdr:cNvPr id="54" name="直線コネクタ 53">
          <a:extLst>
            <a:ext uri="{FF2B5EF4-FFF2-40B4-BE49-F238E27FC236}">
              <a16:creationId xmlns:a16="http://schemas.microsoft.com/office/drawing/2014/main" id="{00000000-0008-0000-0400-000036000000}"/>
            </a:ext>
          </a:extLst>
        </xdr:cNvPr>
        <xdr:cNvCxnSpPr/>
      </xdr:nvCxnSpPr>
      <xdr:spPr>
        <a:xfrm flipH="1">
          <a:off x="9320213" y="15240000"/>
          <a:ext cx="4762" cy="466726"/>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52</xdr:row>
      <xdr:rowOff>9525</xdr:rowOff>
    </xdr:from>
    <xdr:to>
      <xdr:col>10</xdr:col>
      <xdr:colOff>0</xdr:colOff>
      <xdr:row>67</xdr:row>
      <xdr:rowOff>12700</xdr:rowOff>
    </xdr:to>
    <xdr:cxnSp macro="">
      <xdr:nvCxnSpPr>
        <xdr:cNvPr id="64" name="直線コネクタ 63">
          <a:extLst>
            <a:ext uri="{FF2B5EF4-FFF2-40B4-BE49-F238E27FC236}">
              <a16:creationId xmlns:a16="http://schemas.microsoft.com/office/drawing/2014/main" id="{00000000-0008-0000-0400-000040000000}"/>
            </a:ext>
          </a:extLst>
        </xdr:cNvPr>
        <xdr:cNvCxnSpPr/>
      </xdr:nvCxnSpPr>
      <xdr:spPr>
        <a:xfrm flipV="1">
          <a:off x="8115300" y="12557125"/>
          <a:ext cx="0" cy="36226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19050</xdr:colOff>
      <xdr:row>52</xdr:row>
      <xdr:rowOff>0</xdr:rowOff>
    </xdr:from>
    <xdr:to>
      <xdr:col>11</xdr:col>
      <xdr:colOff>33338</xdr:colOff>
      <xdr:row>52</xdr:row>
      <xdr:rowOff>0</xdr:rowOff>
    </xdr:to>
    <xdr:cxnSp macro="">
      <xdr:nvCxnSpPr>
        <xdr:cNvPr id="65" name="直線矢印コネクタ 64">
          <a:extLst>
            <a:ext uri="{FF2B5EF4-FFF2-40B4-BE49-F238E27FC236}">
              <a16:creationId xmlns:a16="http://schemas.microsoft.com/office/drawing/2014/main" id="{00000000-0008-0000-0400-000041000000}"/>
            </a:ext>
          </a:extLst>
        </xdr:cNvPr>
        <xdr:cNvCxnSpPr/>
      </xdr:nvCxnSpPr>
      <xdr:spPr>
        <a:xfrm>
          <a:off x="7962900" y="12849225"/>
          <a:ext cx="70008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67</xdr:row>
      <xdr:rowOff>1</xdr:rowOff>
    </xdr:from>
    <xdr:to>
      <xdr:col>10</xdr:col>
      <xdr:colOff>457200</xdr:colOff>
      <xdr:row>67</xdr:row>
      <xdr:rowOff>4763</xdr:rowOff>
    </xdr:to>
    <xdr:cxnSp macro="">
      <xdr:nvCxnSpPr>
        <xdr:cNvPr id="66" name="直線コネクタ 65">
          <a:extLst>
            <a:ext uri="{FF2B5EF4-FFF2-40B4-BE49-F238E27FC236}">
              <a16:creationId xmlns:a16="http://schemas.microsoft.com/office/drawing/2014/main" id="{00000000-0008-0000-0400-000042000000}"/>
            </a:ext>
          </a:extLst>
        </xdr:cNvPr>
        <xdr:cNvCxnSpPr>
          <a:stCxn id="47" idx="1"/>
        </xdr:cNvCxnSpPr>
      </xdr:nvCxnSpPr>
      <xdr:spPr>
        <a:xfrm flipH="1">
          <a:off x="7943850" y="14992351"/>
          <a:ext cx="457200" cy="4762"/>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889000</xdr:colOff>
      <xdr:row>46</xdr:row>
      <xdr:rowOff>228600</xdr:rowOff>
    </xdr:from>
    <xdr:to>
      <xdr:col>2</xdr:col>
      <xdr:colOff>889000</xdr:colOff>
      <xdr:row>49</xdr:row>
      <xdr:rowOff>15875</xdr:rowOff>
    </xdr:to>
    <xdr:cxnSp macro="">
      <xdr:nvCxnSpPr>
        <xdr:cNvPr id="70" name="直線コネクタ 69">
          <a:extLst>
            <a:ext uri="{FF2B5EF4-FFF2-40B4-BE49-F238E27FC236}">
              <a16:creationId xmlns:a16="http://schemas.microsoft.com/office/drawing/2014/main" id="{00000000-0008-0000-0400-000046000000}"/>
            </a:ext>
          </a:extLst>
        </xdr:cNvPr>
        <xdr:cNvCxnSpPr/>
      </xdr:nvCxnSpPr>
      <xdr:spPr>
        <a:xfrm>
          <a:off x="2260600" y="11328400"/>
          <a:ext cx="0" cy="5111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32</xdr:row>
      <xdr:rowOff>0</xdr:rowOff>
    </xdr:from>
    <xdr:to>
      <xdr:col>4</xdr:col>
      <xdr:colOff>19050</xdr:colOff>
      <xdr:row>34</xdr:row>
      <xdr:rowOff>0</xdr:rowOff>
    </xdr:to>
    <xdr:sp macro="" textlink="">
      <xdr:nvSpPr>
        <xdr:cNvPr id="73" name="フローチャート: 判断 72">
          <a:extLst>
            <a:ext uri="{FF2B5EF4-FFF2-40B4-BE49-F238E27FC236}">
              <a16:creationId xmlns:a16="http://schemas.microsoft.com/office/drawing/2014/main" id="{00000000-0008-0000-0400-000049000000}"/>
            </a:ext>
          </a:extLst>
        </xdr:cNvPr>
        <xdr:cNvSpPr/>
      </xdr:nvSpPr>
      <xdr:spPr>
        <a:xfrm>
          <a:off x="1371600" y="9515475"/>
          <a:ext cx="1828800"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xdr:col>
      <xdr:colOff>0</xdr:colOff>
      <xdr:row>33</xdr:row>
      <xdr:rowOff>0</xdr:rowOff>
    </xdr:from>
    <xdr:to>
      <xdr:col>1</xdr:col>
      <xdr:colOff>666750</xdr:colOff>
      <xdr:row>33</xdr:row>
      <xdr:rowOff>1</xdr:rowOff>
    </xdr:to>
    <xdr:cxnSp macro="">
      <xdr:nvCxnSpPr>
        <xdr:cNvPr id="76" name="直線コネクタ 75">
          <a:extLst>
            <a:ext uri="{FF2B5EF4-FFF2-40B4-BE49-F238E27FC236}">
              <a16:creationId xmlns:a16="http://schemas.microsoft.com/office/drawing/2014/main" id="{00000000-0008-0000-0400-00004C000000}"/>
            </a:ext>
          </a:extLst>
        </xdr:cNvPr>
        <xdr:cNvCxnSpPr/>
      </xdr:nvCxnSpPr>
      <xdr:spPr>
        <a:xfrm flipH="1" flipV="1">
          <a:off x="685800" y="9753600"/>
          <a:ext cx="66675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9525</xdr:colOff>
      <xdr:row>29</xdr:row>
      <xdr:rowOff>9525</xdr:rowOff>
    </xdr:from>
    <xdr:to>
      <xdr:col>1</xdr:col>
      <xdr:colOff>9525</xdr:colOff>
      <xdr:row>32</xdr:row>
      <xdr:rowOff>228600</xdr:rowOff>
    </xdr:to>
    <xdr:cxnSp macro="">
      <xdr:nvCxnSpPr>
        <xdr:cNvPr id="78" name="直線コネクタ 77">
          <a:extLst>
            <a:ext uri="{FF2B5EF4-FFF2-40B4-BE49-F238E27FC236}">
              <a16:creationId xmlns:a16="http://schemas.microsoft.com/office/drawing/2014/main" id="{00000000-0008-0000-0400-00004E000000}"/>
            </a:ext>
          </a:extLst>
        </xdr:cNvPr>
        <xdr:cNvCxnSpPr/>
      </xdr:nvCxnSpPr>
      <xdr:spPr>
        <a:xfrm flipV="1">
          <a:off x="695325" y="8810625"/>
          <a:ext cx="0" cy="933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19050</xdr:colOff>
      <xdr:row>29</xdr:row>
      <xdr:rowOff>9525</xdr:rowOff>
    </xdr:from>
    <xdr:to>
      <xdr:col>2</xdr:col>
      <xdr:colOff>9525</xdr:colOff>
      <xdr:row>29</xdr:row>
      <xdr:rowOff>19050</xdr:rowOff>
    </xdr:to>
    <xdr:cxnSp macro="">
      <xdr:nvCxnSpPr>
        <xdr:cNvPr id="80" name="直線矢印コネクタ 79">
          <a:extLst>
            <a:ext uri="{FF2B5EF4-FFF2-40B4-BE49-F238E27FC236}">
              <a16:creationId xmlns:a16="http://schemas.microsoft.com/office/drawing/2014/main" id="{00000000-0008-0000-0400-000050000000}"/>
            </a:ext>
          </a:extLst>
        </xdr:cNvPr>
        <xdr:cNvCxnSpPr/>
      </xdr:nvCxnSpPr>
      <xdr:spPr>
        <a:xfrm flipV="1">
          <a:off x="704850" y="8810625"/>
          <a:ext cx="676275" cy="9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53</xdr:row>
      <xdr:rowOff>9525</xdr:rowOff>
    </xdr:from>
    <xdr:to>
      <xdr:col>8</xdr:col>
      <xdr:colOff>9525</xdr:colOff>
      <xdr:row>55</xdr:row>
      <xdr:rowOff>0</xdr:rowOff>
    </xdr:to>
    <xdr:cxnSp macro="">
      <xdr:nvCxnSpPr>
        <xdr:cNvPr id="86" name="直線コネクタ 85">
          <a:extLst>
            <a:ext uri="{FF2B5EF4-FFF2-40B4-BE49-F238E27FC236}">
              <a16:creationId xmlns:a16="http://schemas.microsoft.com/office/drawing/2014/main" id="{00000000-0008-0000-0400-000056000000}"/>
            </a:ext>
          </a:extLst>
        </xdr:cNvPr>
        <xdr:cNvCxnSpPr>
          <a:endCxn id="88" idx="0"/>
        </xdr:cNvCxnSpPr>
      </xdr:nvCxnSpPr>
      <xdr:spPr>
        <a:xfrm>
          <a:off x="6162675" y="13096875"/>
          <a:ext cx="0" cy="4667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0</xdr:colOff>
      <xdr:row>71</xdr:row>
      <xdr:rowOff>6351</xdr:rowOff>
    </xdr:from>
    <xdr:to>
      <xdr:col>8</xdr:col>
      <xdr:colOff>0</xdr:colOff>
      <xdr:row>73</xdr:row>
      <xdr:rowOff>15875</xdr:rowOff>
    </xdr:to>
    <xdr:cxnSp macro="">
      <xdr:nvCxnSpPr>
        <xdr:cNvPr id="87" name="直線コネクタ 86">
          <a:extLst>
            <a:ext uri="{FF2B5EF4-FFF2-40B4-BE49-F238E27FC236}">
              <a16:creationId xmlns:a16="http://schemas.microsoft.com/office/drawing/2014/main" id="{00000000-0008-0000-0400-000057000000}"/>
            </a:ext>
          </a:extLst>
        </xdr:cNvPr>
        <xdr:cNvCxnSpPr/>
      </xdr:nvCxnSpPr>
      <xdr:spPr>
        <a:xfrm>
          <a:off x="6159500" y="17138651"/>
          <a:ext cx="0" cy="4921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590550</xdr:colOff>
      <xdr:row>55</xdr:row>
      <xdr:rowOff>0</xdr:rowOff>
    </xdr:from>
    <xdr:to>
      <xdr:col>8</xdr:col>
      <xdr:colOff>1028700</xdr:colOff>
      <xdr:row>57</xdr:row>
      <xdr:rowOff>0</xdr:rowOff>
    </xdr:to>
    <xdr:sp macro="" textlink="">
      <xdr:nvSpPr>
        <xdr:cNvPr id="88" name="フローチャート: 判断 87">
          <a:extLst>
            <a:ext uri="{FF2B5EF4-FFF2-40B4-BE49-F238E27FC236}">
              <a16:creationId xmlns:a16="http://schemas.microsoft.com/office/drawing/2014/main" id="{00000000-0008-0000-0400-000058000000}"/>
            </a:ext>
          </a:extLst>
        </xdr:cNvPr>
        <xdr:cNvSpPr/>
      </xdr:nvSpPr>
      <xdr:spPr>
        <a:xfrm>
          <a:off x="5143500" y="13563600"/>
          <a:ext cx="2038350"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6</xdr:col>
      <xdr:colOff>0</xdr:colOff>
      <xdr:row>56</xdr:row>
      <xdr:rowOff>0</xdr:rowOff>
    </xdr:from>
    <xdr:to>
      <xdr:col>6</xdr:col>
      <xdr:colOff>666750</xdr:colOff>
      <xdr:row>56</xdr:row>
      <xdr:rowOff>1</xdr:rowOff>
    </xdr:to>
    <xdr:cxnSp macro="">
      <xdr:nvCxnSpPr>
        <xdr:cNvPr id="89" name="直線コネクタ 88">
          <a:extLst>
            <a:ext uri="{FF2B5EF4-FFF2-40B4-BE49-F238E27FC236}">
              <a16:creationId xmlns:a16="http://schemas.microsoft.com/office/drawing/2014/main" id="{00000000-0008-0000-0400-000059000000}"/>
            </a:ext>
          </a:extLst>
        </xdr:cNvPr>
        <xdr:cNvCxnSpPr/>
      </xdr:nvCxnSpPr>
      <xdr:spPr>
        <a:xfrm flipH="1" flipV="1">
          <a:off x="685800" y="9753600"/>
          <a:ext cx="66675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52</xdr:row>
      <xdr:rowOff>9525</xdr:rowOff>
    </xdr:from>
    <xdr:to>
      <xdr:col>6</xdr:col>
      <xdr:colOff>9525</xdr:colOff>
      <xdr:row>55</xdr:row>
      <xdr:rowOff>228600</xdr:rowOff>
    </xdr:to>
    <xdr:cxnSp macro="">
      <xdr:nvCxnSpPr>
        <xdr:cNvPr id="90" name="直線コネクタ 89">
          <a:extLst>
            <a:ext uri="{FF2B5EF4-FFF2-40B4-BE49-F238E27FC236}">
              <a16:creationId xmlns:a16="http://schemas.microsoft.com/office/drawing/2014/main" id="{00000000-0008-0000-0400-00005A000000}"/>
            </a:ext>
          </a:extLst>
        </xdr:cNvPr>
        <xdr:cNvCxnSpPr/>
      </xdr:nvCxnSpPr>
      <xdr:spPr>
        <a:xfrm flipV="1">
          <a:off x="695325" y="8810625"/>
          <a:ext cx="0" cy="933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19050</xdr:colOff>
      <xdr:row>52</xdr:row>
      <xdr:rowOff>9525</xdr:rowOff>
    </xdr:from>
    <xdr:to>
      <xdr:col>7</xdr:col>
      <xdr:colOff>9525</xdr:colOff>
      <xdr:row>52</xdr:row>
      <xdr:rowOff>19050</xdr:rowOff>
    </xdr:to>
    <xdr:cxnSp macro="">
      <xdr:nvCxnSpPr>
        <xdr:cNvPr id="91" name="直線矢印コネクタ 90">
          <a:extLst>
            <a:ext uri="{FF2B5EF4-FFF2-40B4-BE49-F238E27FC236}">
              <a16:creationId xmlns:a16="http://schemas.microsoft.com/office/drawing/2014/main" id="{00000000-0008-0000-0400-00005B000000}"/>
            </a:ext>
          </a:extLst>
        </xdr:cNvPr>
        <xdr:cNvCxnSpPr/>
      </xdr:nvCxnSpPr>
      <xdr:spPr>
        <a:xfrm flipV="1">
          <a:off x="704850" y="8810625"/>
          <a:ext cx="676275" cy="9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9525</xdr:colOff>
      <xdr:row>61</xdr:row>
      <xdr:rowOff>38100</xdr:rowOff>
    </xdr:from>
    <xdr:to>
      <xdr:col>8</xdr:col>
      <xdr:colOff>9525</xdr:colOff>
      <xdr:row>63</xdr:row>
      <xdr:rowOff>114300</xdr:rowOff>
    </xdr:to>
    <xdr:cxnSp macro="">
      <xdr:nvCxnSpPr>
        <xdr:cNvPr id="92" name="直線コネクタ 91">
          <a:extLst>
            <a:ext uri="{FF2B5EF4-FFF2-40B4-BE49-F238E27FC236}">
              <a16:creationId xmlns:a16="http://schemas.microsoft.com/office/drawing/2014/main" id="{00000000-0008-0000-0400-00005C000000}"/>
            </a:ext>
          </a:extLst>
        </xdr:cNvPr>
        <xdr:cNvCxnSpPr/>
      </xdr:nvCxnSpPr>
      <xdr:spPr>
        <a:xfrm>
          <a:off x="6169025" y="14757400"/>
          <a:ext cx="0" cy="558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9525</xdr:colOff>
      <xdr:row>72</xdr:row>
      <xdr:rowOff>9525</xdr:rowOff>
    </xdr:from>
    <xdr:to>
      <xdr:col>12</xdr:col>
      <xdr:colOff>9525</xdr:colOff>
      <xdr:row>74</xdr:row>
      <xdr:rowOff>9525</xdr:rowOff>
    </xdr:to>
    <xdr:cxnSp macro="">
      <xdr:nvCxnSpPr>
        <xdr:cNvPr id="102" name="直線コネクタ 101">
          <a:extLst>
            <a:ext uri="{FF2B5EF4-FFF2-40B4-BE49-F238E27FC236}">
              <a16:creationId xmlns:a16="http://schemas.microsoft.com/office/drawing/2014/main" id="{00000000-0008-0000-0400-000066000000}"/>
            </a:ext>
          </a:extLst>
        </xdr:cNvPr>
        <xdr:cNvCxnSpPr/>
      </xdr:nvCxnSpPr>
      <xdr:spPr>
        <a:xfrm>
          <a:off x="9324975" y="14297025"/>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12700</xdr:colOff>
      <xdr:row>89</xdr:row>
      <xdr:rowOff>222251</xdr:rowOff>
    </xdr:from>
    <xdr:to>
      <xdr:col>12</xdr:col>
      <xdr:colOff>12700</xdr:colOff>
      <xdr:row>91</xdr:row>
      <xdr:rowOff>231775</xdr:rowOff>
    </xdr:to>
    <xdr:cxnSp macro="">
      <xdr:nvCxnSpPr>
        <xdr:cNvPr id="103" name="直線コネクタ 102">
          <a:extLst>
            <a:ext uri="{FF2B5EF4-FFF2-40B4-BE49-F238E27FC236}">
              <a16:creationId xmlns:a16="http://schemas.microsoft.com/office/drawing/2014/main" id="{00000000-0008-0000-0400-000067000000}"/>
            </a:ext>
          </a:extLst>
        </xdr:cNvPr>
        <xdr:cNvCxnSpPr/>
      </xdr:nvCxnSpPr>
      <xdr:spPr>
        <a:xfrm>
          <a:off x="9893300" y="21215351"/>
          <a:ext cx="0" cy="4921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495300</xdr:colOff>
      <xdr:row>74</xdr:row>
      <xdr:rowOff>9525</xdr:rowOff>
    </xdr:from>
    <xdr:to>
      <xdr:col>12</xdr:col>
      <xdr:colOff>933450</xdr:colOff>
      <xdr:row>76</xdr:row>
      <xdr:rowOff>9525</xdr:rowOff>
    </xdr:to>
    <xdr:sp macro="" textlink="">
      <xdr:nvSpPr>
        <xdr:cNvPr id="104" name="フローチャート: 判断 103">
          <a:extLst>
            <a:ext uri="{FF2B5EF4-FFF2-40B4-BE49-F238E27FC236}">
              <a16:creationId xmlns:a16="http://schemas.microsoft.com/office/drawing/2014/main" id="{00000000-0008-0000-0400-000068000000}"/>
            </a:ext>
          </a:extLst>
        </xdr:cNvPr>
        <xdr:cNvSpPr/>
      </xdr:nvSpPr>
      <xdr:spPr>
        <a:xfrm>
          <a:off x="8439150" y="16668750"/>
          <a:ext cx="1809750"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75</xdr:row>
      <xdr:rowOff>0</xdr:rowOff>
    </xdr:from>
    <xdr:to>
      <xdr:col>10</xdr:col>
      <xdr:colOff>666750</xdr:colOff>
      <xdr:row>75</xdr:row>
      <xdr:rowOff>1</xdr:rowOff>
    </xdr:to>
    <xdr:cxnSp macro="">
      <xdr:nvCxnSpPr>
        <xdr:cNvPr id="105" name="直線コネクタ 104">
          <a:extLst>
            <a:ext uri="{FF2B5EF4-FFF2-40B4-BE49-F238E27FC236}">
              <a16:creationId xmlns:a16="http://schemas.microsoft.com/office/drawing/2014/main" id="{00000000-0008-0000-0400-000069000000}"/>
            </a:ext>
          </a:extLst>
        </xdr:cNvPr>
        <xdr:cNvCxnSpPr/>
      </xdr:nvCxnSpPr>
      <xdr:spPr>
        <a:xfrm flipH="1" flipV="1">
          <a:off x="4552950" y="13801725"/>
          <a:ext cx="66675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9525</xdr:colOff>
      <xdr:row>71</xdr:row>
      <xdr:rowOff>9525</xdr:rowOff>
    </xdr:from>
    <xdr:to>
      <xdr:col>10</xdr:col>
      <xdr:colOff>9525</xdr:colOff>
      <xdr:row>74</xdr:row>
      <xdr:rowOff>228600</xdr:rowOff>
    </xdr:to>
    <xdr:cxnSp macro="">
      <xdr:nvCxnSpPr>
        <xdr:cNvPr id="106" name="直線コネクタ 105">
          <a:extLst>
            <a:ext uri="{FF2B5EF4-FFF2-40B4-BE49-F238E27FC236}">
              <a16:creationId xmlns:a16="http://schemas.microsoft.com/office/drawing/2014/main" id="{00000000-0008-0000-0400-00006A000000}"/>
            </a:ext>
          </a:extLst>
        </xdr:cNvPr>
        <xdr:cNvCxnSpPr/>
      </xdr:nvCxnSpPr>
      <xdr:spPr>
        <a:xfrm flipV="1">
          <a:off x="4562475" y="12858750"/>
          <a:ext cx="0" cy="933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19050</xdr:colOff>
      <xdr:row>71</xdr:row>
      <xdr:rowOff>9525</xdr:rowOff>
    </xdr:from>
    <xdr:to>
      <xdr:col>11</xdr:col>
      <xdr:colOff>9525</xdr:colOff>
      <xdr:row>71</xdr:row>
      <xdr:rowOff>19050</xdr:rowOff>
    </xdr:to>
    <xdr:cxnSp macro="">
      <xdr:nvCxnSpPr>
        <xdr:cNvPr id="107" name="直線矢印コネクタ 106">
          <a:extLst>
            <a:ext uri="{FF2B5EF4-FFF2-40B4-BE49-F238E27FC236}">
              <a16:creationId xmlns:a16="http://schemas.microsoft.com/office/drawing/2014/main" id="{00000000-0008-0000-0400-00006B000000}"/>
            </a:ext>
          </a:extLst>
        </xdr:cNvPr>
        <xdr:cNvCxnSpPr/>
      </xdr:nvCxnSpPr>
      <xdr:spPr>
        <a:xfrm flipV="1">
          <a:off x="4572000" y="12858750"/>
          <a:ext cx="676275" cy="9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25400</xdr:colOff>
      <xdr:row>76</xdr:row>
      <xdr:rowOff>9525</xdr:rowOff>
    </xdr:from>
    <xdr:to>
      <xdr:col>12</xdr:col>
      <xdr:colOff>28575</xdr:colOff>
      <xdr:row>78</xdr:row>
      <xdr:rowOff>161925</xdr:rowOff>
    </xdr:to>
    <xdr:cxnSp macro="">
      <xdr:nvCxnSpPr>
        <xdr:cNvPr id="108" name="直線コネクタ 107">
          <a:extLst>
            <a:ext uri="{FF2B5EF4-FFF2-40B4-BE49-F238E27FC236}">
              <a16:creationId xmlns:a16="http://schemas.microsoft.com/office/drawing/2014/main" id="{00000000-0008-0000-0400-00006C000000}"/>
            </a:ext>
          </a:extLst>
        </xdr:cNvPr>
        <xdr:cNvCxnSpPr>
          <a:stCxn id="104" idx="2"/>
          <a:endCxn id="97" idx="0"/>
        </xdr:cNvCxnSpPr>
      </xdr:nvCxnSpPr>
      <xdr:spPr>
        <a:xfrm flipH="1">
          <a:off x="9906000" y="18348325"/>
          <a:ext cx="3175" cy="6350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12699</xdr:colOff>
      <xdr:row>40</xdr:row>
      <xdr:rowOff>6350</xdr:rowOff>
    </xdr:from>
    <xdr:to>
      <xdr:col>3</xdr:col>
      <xdr:colOff>869950</xdr:colOff>
      <xdr:row>42</xdr:row>
      <xdr:rowOff>57150</xdr:rowOff>
    </xdr:to>
    <xdr:sp macro="" textlink="">
      <xdr:nvSpPr>
        <xdr:cNvPr id="59" name="フローチャート: 判断 58">
          <a:extLst>
            <a:ext uri="{FF2B5EF4-FFF2-40B4-BE49-F238E27FC236}">
              <a16:creationId xmlns:a16="http://schemas.microsoft.com/office/drawing/2014/main" id="{00000000-0008-0000-0400-00003B000000}"/>
            </a:ext>
          </a:extLst>
        </xdr:cNvPr>
        <xdr:cNvSpPr/>
      </xdr:nvSpPr>
      <xdr:spPr>
        <a:xfrm>
          <a:off x="1384299" y="9658350"/>
          <a:ext cx="1758951" cy="53340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895350</xdr:colOff>
      <xdr:row>42</xdr:row>
      <xdr:rowOff>57150</xdr:rowOff>
    </xdr:from>
    <xdr:to>
      <xdr:col>2</xdr:col>
      <xdr:colOff>895350</xdr:colOff>
      <xdr:row>44</xdr:row>
      <xdr:rowOff>38100</xdr:rowOff>
    </xdr:to>
    <xdr:cxnSp macro="">
      <xdr:nvCxnSpPr>
        <xdr:cNvPr id="13" name="直線コネクタ 12">
          <a:extLst>
            <a:ext uri="{FF2B5EF4-FFF2-40B4-BE49-F238E27FC236}">
              <a16:creationId xmlns:a16="http://schemas.microsoft.com/office/drawing/2014/main" id="{00000000-0008-0000-0400-00000D000000}"/>
            </a:ext>
          </a:extLst>
        </xdr:cNvPr>
        <xdr:cNvCxnSpPr>
          <a:stCxn id="59" idx="2"/>
        </xdr:cNvCxnSpPr>
      </xdr:nvCxnSpPr>
      <xdr:spPr>
        <a:xfrm>
          <a:off x="2266950" y="10191750"/>
          <a:ext cx="0" cy="463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6350</xdr:colOff>
      <xdr:row>37</xdr:row>
      <xdr:rowOff>222250</xdr:rowOff>
    </xdr:from>
    <xdr:to>
      <xdr:col>3</xdr:col>
      <xdr:colOff>6350</xdr:colOff>
      <xdr:row>39</xdr:row>
      <xdr:rowOff>222250</xdr:rowOff>
    </xdr:to>
    <xdr:cxnSp macro="">
      <xdr:nvCxnSpPr>
        <xdr:cNvPr id="18" name="直線コネクタ 17">
          <a:extLst>
            <a:ext uri="{FF2B5EF4-FFF2-40B4-BE49-F238E27FC236}">
              <a16:creationId xmlns:a16="http://schemas.microsoft.com/office/drawing/2014/main" id="{00000000-0008-0000-0400-000012000000}"/>
            </a:ext>
          </a:extLst>
        </xdr:cNvPr>
        <xdr:cNvCxnSpPr/>
      </xdr:nvCxnSpPr>
      <xdr:spPr>
        <a:xfrm>
          <a:off x="2279650" y="9150350"/>
          <a:ext cx="0" cy="4826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39</xdr:row>
      <xdr:rowOff>0</xdr:rowOff>
    </xdr:from>
    <xdr:to>
      <xdr:col>3</xdr:col>
      <xdr:colOff>9525</xdr:colOff>
      <xdr:row>39</xdr:row>
      <xdr:rowOff>12700</xdr:rowOff>
    </xdr:to>
    <xdr:cxnSp macro="">
      <xdr:nvCxnSpPr>
        <xdr:cNvPr id="28" name="直線矢印コネクタ 27">
          <a:extLst>
            <a:ext uri="{FF2B5EF4-FFF2-40B4-BE49-F238E27FC236}">
              <a16:creationId xmlns:a16="http://schemas.microsoft.com/office/drawing/2014/main" id="{00000000-0008-0000-0400-00001C000000}"/>
            </a:ext>
          </a:extLst>
        </xdr:cNvPr>
        <xdr:cNvCxnSpPr/>
      </xdr:nvCxnSpPr>
      <xdr:spPr>
        <a:xfrm flipV="1">
          <a:off x="685800" y="9410700"/>
          <a:ext cx="1597025" cy="12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25399</xdr:colOff>
      <xdr:row>63</xdr:row>
      <xdr:rowOff>127000</xdr:rowOff>
    </xdr:from>
    <xdr:to>
      <xdr:col>8</xdr:col>
      <xdr:colOff>882650</xdr:colOff>
      <xdr:row>65</xdr:row>
      <xdr:rowOff>174625</xdr:rowOff>
    </xdr:to>
    <xdr:sp macro="" textlink="">
      <xdr:nvSpPr>
        <xdr:cNvPr id="79" name="フローチャート: 判断 78">
          <a:extLst>
            <a:ext uri="{FF2B5EF4-FFF2-40B4-BE49-F238E27FC236}">
              <a16:creationId xmlns:a16="http://schemas.microsoft.com/office/drawing/2014/main" id="{00000000-0008-0000-0400-00004F000000}"/>
            </a:ext>
          </a:extLst>
        </xdr:cNvPr>
        <xdr:cNvSpPr/>
      </xdr:nvSpPr>
      <xdr:spPr>
        <a:xfrm>
          <a:off x="5270499" y="15328900"/>
          <a:ext cx="1771651" cy="53022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895350</xdr:colOff>
      <xdr:row>65</xdr:row>
      <xdr:rowOff>187325</xdr:rowOff>
    </xdr:from>
    <xdr:to>
      <xdr:col>7</xdr:col>
      <xdr:colOff>895350</xdr:colOff>
      <xdr:row>67</xdr:row>
      <xdr:rowOff>168275</xdr:rowOff>
    </xdr:to>
    <xdr:cxnSp macro="">
      <xdr:nvCxnSpPr>
        <xdr:cNvPr id="81" name="直線コネクタ 80">
          <a:extLst>
            <a:ext uri="{FF2B5EF4-FFF2-40B4-BE49-F238E27FC236}">
              <a16:creationId xmlns:a16="http://schemas.microsoft.com/office/drawing/2014/main" id="{00000000-0008-0000-0400-000051000000}"/>
            </a:ext>
          </a:extLst>
        </xdr:cNvPr>
        <xdr:cNvCxnSpPr/>
      </xdr:nvCxnSpPr>
      <xdr:spPr>
        <a:xfrm>
          <a:off x="6140450" y="15871825"/>
          <a:ext cx="0" cy="4635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663575</xdr:colOff>
      <xdr:row>62</xdr:row>
      <xdr:rowOff>3175</xdr:rowOff>
    </xdr:from>
    <xdr:to>
      <xdr:col>8</xdr:col>
      <xdr:colOff>6350</xdr:colOff>
      <xdr:row>62</xdr:row>
      <xdr:rowOff>3175</xdr:rowOff>
    </xdr:to>
    <xdr:cxnSp macro="">
      <xdr:nvCxnSpPr>
        <xdr:cNvPr id="32" name="直線矢印コネクタ 31">
          <a:extLst>
            <a:ext uri="{FF2B5EF4-FFF2-40B4-BE49-F238E27FC236}">
              <a16:creationId xmlns:a16="http://schemas.microsoft.com/office/drawing/2014/main" id="{00000000-0008-0000-0400-000020000000}"/>
            </a:ext>
          </a:extLst>
        </xdr:cNvPr>
        <xdr:cNvCxnSpPr/>
      </xdr:nvCxnSpPr>
      <xdr:spPr>
        <a:xfrm>
          <a:off x="4537075" y="14963775"/>
          <a:ext cx="162877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533400</xdr:colOff>
      <xdr:row>78</xdr:row>
      <xdr:rowOff>161925</xdr:rowOff>
    </xdr:from>
    <xdr:to>
      <xdr:col>12</xdr:col>
      <xdr:colOff>889000</xdr:colOff>
      <xdr:row>80</xdr:row>
      <xdr:rowOff>209550</xdr:rowOff>
    </xdr:to>
    <xdr:sp macro="" textlink="">
      <xdr:nvSpPr>
        <xdr:cNvPr id="97" name="フローチャート: 判断 96">
          <a:extLst>
            <a:ext uri="{FF2B5EF4-FFF2-40B4-BE49-F238E27FC236}">
              <a16:creationId xmlns:a16="http://schemas.microsoft.com/office/drawing/2014/main" id="{00000000-0008-0000-0400-000061000000}"/>
            </a:ext>
          </a:extLst>
        </xdr:cNvPr>
        <xdr:cNvSpPr/>
      </xdr:nvSpPr>
      <xdr:spPr>
        <a:xfrm>
          <a:off x="9042400" y="18983325"/>
          <a:ext cx="1727200" cy="53022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520700</xdr:colOff>
      <xdr:row>70</xdr:row>
      <xdr:rowOff>155575</xdr:rowOff>
    </xdr:from>
    <xdr:to>
      <xdr:col>10</xdr:col>
      <xdr:colOff>676275</xdr:colOff>
      <xdr:row>70</xdr:row>
      <xdr:rowOff>155575</xdr:rowOff>
    </xdr:to>
    <xdr:cxnSp macro="">
      <xdr:nvCxnSpPr>
        <xdr:cNvPr id="100" name="直線矢印コネクタ 99">
          <a:extLst>
            <a:ext uri="{FF2B5EF4-FFF2-40B4-BE49-F238E27FC236}">
              <a16:creationId xmlns:a16="http://schemas.microsoft.com/office/drawing/2014/main" id="{00000000-0008-0000-0400-000064000000}"/>
            </a:ext>
          </a:extLst>
        </xdr:cNvPr>
        <xdr:cNvCxnSpPr/>
      </xdr:nvCxnSpPr>
      <xdr:spPr>
        <a:xfrm>
          <a:off x="7785100" y="17046575"/>
          <a:ext cx="140017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0</xdr:colOff>
      <xdr:row>36</xdr:row>
      <xdr:rowOff>0</xdr:rowOff>
    </xdr:from>
    <xdr:to>
      <xdr:col>4</xdr:col>
      <xdr:colOff>19050</xdr:colOff>
      <xdr:row>38</xdr:row>
      <xdr:rowOff>0</xdr:rowOff>
    </xdr:to>
    <xdr:sp macro="" textlink="">
      <xdr:nvSpPr>
        <xdr:cNvPr id="74" name="フローチャート: 判断 73">
          <a:extLst>
            <a:ext uri="{FF2B5EF4-FFF2-40B4-BE49-F238E27FC236}">
              <a16:creationId xmlns:a16="http://schemas.microsoft.com/office/drawing/2014/main" id="{00000000-0008-0000-0400-00004A000000}"/>
            </a:ext>
          </a:extLst>
        </xdr:cNvPr>
        <xdr:cNvSpPr/>
      </xdr:nvSpPr>
      <xdr:spPr>
        <a:xfrm>
          <a:off x="1371600" y="8686800"/>
          <a:ext cx="1835150" cy="48260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0</xdr:colOff>
      <xdr:row>34</xdr:row>
      <xdr:rowOff>0</xdr:rowOff>
    </xdr:from>
    <xdr:to>
      <xdr:col>3</xdr:col>
      <xdr:colOff>9525</xdr:colOff>
      <xdr:row>35</xdr:row>
      <xdr:rowOff>212724</xdr:rowOff>
    </xdr:to>
    <xdr:cxnSp macro="">
      <xdr:nvCxnSpPr>
        <xdr:cNvPr id="77" name="直線コネクタ 76">
          <a:extLst>
            <a:ext uri="{FF2B5EF4-FFF2-40B4-BE49-F238E27FC236}">
              <a16:creationId xmlns:a16="http://schemas.microsoft.com/office/drawing/2014/main" id="{00000000-0008-0000-0400-00004D000000}"/>
            </a:ext>
          </a:extLst>
        </xdr:cNvPr>
        <xdr:cNvCxnSpPr/>
      </xdr:nvCxnSpPr>
      <xdr:spPr>
        <a:xfrm>
          <a:off x="2273300" y="8204200"/>
          <a:ext cx="9525" cy="45402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254000</xdr:colOff>
      <xdr:row>28</xdr:row>
      <xdr:rowOff>127000</xdr:rowOff>
    </xdr:from>
    <xdr:to>
      <xdr:col>2</xdr:col>
      <xdr:colOff>0</xdr:colOff>
      <xdr:row>37</xdr:row>
      <xdr:rowOff>0</xdr:rowOff>
    </xdr:to>
    <xdr:cxnSp macro="">
      <xdr:nvCxnSpPr>
        <xdr:cNvPr id="17" name="コネクタ: カギ線 16">
          <a:extLst>
            <a:ext uri="{FF2B5EF4-FFF2-40B4-BE49-F238E27FC236}">
              <a16:creationId xmlns:a16="http://schemas.microsoft.com/office/drawing/2014/main" id="{00000000-0008-0000-0400-000011000000}"/>
            </a:ext>
          </a:extLst>
        </xdr:cNvPr>
        <xdr:cNvCxnSpPr>
          <a:stCxn id="74" idx="1"/>
        </xdr:cNvCxnSpPr>
      </xdr:nvCxnSpPr>
      <xdr:spPr>
        <a:xfrm rot="10800000">
          <a:off x="254000" y="6883400"/>
          <a:ext cx="1117600" cy="2044700"/>
        </a:xfrm>
        <a:prstGeom prst="bentConnector2">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241300</xdr:colOff>
      <xdr:row>28</xdr:row>
      <xdr:rowOff>152400</xdr:rowOff>
    </xdr:from>
    <xdr:to>
      <xdr:col>2</xdr:col>
      <xdr:colOff>12700</xdr:colOff>
      <xdr:row>28</xdr:row>
      <xdr:rowOff>152400</xdr:rowOff>
    </xdr:to>
    <xdr:cxnSp macro="">
      <xdr:nvCxnSpPr>
        <xdr:cNvPr id="25" name="直線矢印コネクタ 24">
          <a:extLst>
            <a:ext uri="{FF2B5EF4-FFF2-40B4-BE49-F238E27FC236}">
              <a16:creationId xmlns:a16="http://schemas.microsoft.com/office/drawing/2014/main" id="{00000000-0008-0000-0400-000019000000}"/>
            </a:ext>
          </a:extLst>
        </xdr:cNvPr>
        <xdr:cNvCxnSpPr/>
      </xdr:nvCxnSpPr>
      <xdr:spPr>
        <a:xfrm>
          <a:off x="241300" y="6908800"/>
          <a:ext cx="11430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xdr:colOff>
      <xdr:row>39</xdr:row>
      <xdr:rowOff>25400</xdr:rowOff>
    </xdr:from>
    <xdr:to>
      <xdr:col>2</xdr:col>
      <xdr:colOff>12700</xdr:colOff>
      <xdr:row>41</xdr:row>
      <xdr:rowOff>31750</xdr:rowOff>
    </xdr:to>
    <xdr:cxnSp macro="">
      <xdr:nvCxnSpPr>
        <xdr:cNvPr id="29" name="コネクタ: カギ線 28">
          <a:extLst>
            <a:ext uri="{FF2B5EF4-FFF2-40B4-BE49-F238E27FC236}">
              <a16:creationId xmlns:a16="http://schemas.microsoft.com/office/drawing/2014/main" id="{00000000-0008-0000-0400-00001D000000}"/>
            </a:ext>
          </a:extLst>
        </xdr:cNvPr>
        <xdr:cNvCxnSpPr>
          <a:stCxn id="59" idx="1"/>
        </xdr:cNvCxnSpPr>
      </xdr:nvCxnSpPr>
      <xdr:spPr>
        <a:xfrm rot="10800000">
          <a:off x="685803" y="9436100"/>
          <a:ext cx="698497" cy="488950"/>
        </a:xfrm>
        <a:prstGeom prst="bentConnector3">
          <a:avLst>
            <a:gd name="adj1" fmla="val 99091"/>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584200</xdr:colOff>
      <xdr:row>59</xdr:row>
      <xdr:rowOff>12700</xdr:rowOff>
    </xdr:from>
    <xdr:to>
      <xdr:col>8</xdr:col>
      <xdr:colOff>1022350</xdr:colOff>
      <xdr:row>61</xdr:row>
      <xdr:rowOff>12700</xdr:rowOff>
    </xdr:to>
    <xdr:sp macro="" textlink="">
      <xdr:nvSpPr>
        <xdr:cNvPr id="93" name="フローチャート: 判断 92">
          <a:extLst>
            <a:ext uri="{FF2B5EF4-FFF2-40B4-BE49-F238E27FC236}">
              <a16:creationId xmlns:a16="http://schemas.microsoft.com/office/drawing/2014/main" id="{00000000-0008-0000-0400-00005D000000}"/>
            </a:ext>
          </a:extLst>
        </xdr:cNvPr>
        <xdr:cNvSpPr/>
      </xdr:nvSpPr>
      <xdr:spPr>
        <a:xfrm>
          <a:off x="5143500" y="14249400"/>
          <a:ext cx="2038350" cy="48260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0</xdr:colOff>
      <xdr:row>57</xdr:row>
      <xdr:rowOff>0</xdr:rowOff>
    </xdr:from>
    <xdr:to>
      <xdr:col>8</xdr:col>
      <xdr:colOff>0</xdr:colOff>
      <xdr:row>58</xdr:row>
      <xdr:rowOff>231775</xdr:rowOff>
    </xdr:to>
    <xdr:cxnSp macro="">
      <xdr:nvCxnSpPr>
        <xdr:cNvPr id="101" name="直線コネクタ 100">
          <a:extLst>
            <a:ext uri="{FF2B5EF4-FFF2-40B4-BE49-F238E27FC236}">
              <a16:creationId xmlns:a16="http://schemas.microsoft.com/office/drawing/2014/main" id="{00000000-0008-0000-0400-000065000000}"/>
            </a:ext>
          </a:extLst>
        </xdr:cNvPr>
        <xdr:cNvCxnSpPr/>
      </xdr:nvCxnSpPr>
      <xdr:spPr>
        <a:xfrm>
          <a:off x="6159500" y="13754100"/>
          <a:ext cx="0" cy="4730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673100</xdr:colOff>
      <xdr:row>51</xdr:row>
      <xdr:rowOff>114300</xdr:rowOff>
    </xdr:from>
    <xdr:to>
      <xdr:col>6</xdr:col>
      <xdr:colOff>584200</xdr:colOff>
      <xdr:row>60</xdr:row>
      <xdr:rowOff>12700</xdr:rowOff>
    </xdr:to>
    <xdr:cxnSp macro="">
      <xdr:nvCxnSpPr>
        <xdr:cNvPr id="46" name="コネクタ: カギ線 45">
          <a:extLst>
            <a:ext uri="{FF2B5EF4-FFF2-40B4-BE49-F238E27FC236}">
              <a16:creationId xmlns:a16="http://schemas.microsoft.com/office/drawing/2014/main" id="{00000000-0008-0000-0400-00002E000000}"/>
            </a:ext>
          </a:extLst>
        </xdr:cNvPr>
        <xdr:cNvCxnSpPr>
          <a:stCxn id="93" idx="1"/>
        </xdr:cNvCxnSpPr>
      </xdr:nvCxnSpPr>
      <xdr:spPr>
        <a:xfrm rot="10800000">
          <a:off x="3860800" y="12420600"/>
          <a:ext cx="1282700" cy="2070100"/>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673100</xdr:colOff>
      <xdr:row>51</xdr:row>
      <xdr:rowOff>101600</xdr:rowOff>
    </xdr:from>
    <xdr:to>
      <xdr:col>7</xdr:col>
      <xdr:colOff>12700</xdr:colOff>
      <xdr:row>51</xdr:row>
      <xdr:rowOff>101600</xdr:rowOff>
    </xdr:to>
    <xdr:cxnSp macro="">
      <xdr:nvCxnSpPr>
        <xdr:cNvPr id="53" name="直線矢印コネクタ 52">
          <a:extLst>
            <a:ext uri="{FF2B5EF4-FFF2-40B4-BE49-F238E27FC236}">
              <a16:creationId xmlns:a16="http://schemas.microsoft.com/office/drawing/2014/main" id="{00000000-0008-0000-0400-000035000000}"/>
            </a:ext>
          </a:extLst>
        </xdr:cNvPr>
        <xdr:cNvCxnSpPr/>
      </xdr:nvCxnSpPr>
      <xdr:spPr>
        <a:xfrm>
          <a:off x="3860800" y="12407900"/>
          <a:ext cx="1397000"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12701</xdr:colOff>
      <xdr:row>62</xdr:row>
      <xdr:rowOff>12701</xdr:rowOff>
    </xdr:from>
    <xdr:to>
      <xdr:col>7</xdr:col>
      <xdr:colOff>25400</xdr:colOff>
      <xdr:row>64</xdr:row>
      <xdr:rowOff>150814</xdr:rowOff>
    </xdr:to>
    <xdr:cxnSp macro="">
      <xdr:nvCxnSpPr>
        <xdr:cNvPr id="56" name="コネクタ: カギ線 55">
          <a:extLst>
            <a:ext uri="{FF2B5EF4-FFF2-40B4-BE49-F238E27FC236}">
              <a16:creationId xmlns:a16="http://schemas.microsoft.com/office/drawing/2014/main" id="{00000000-0008-0000-0400-000038000000}"/>
            </a:ext>
          </a:extLst>
        </xdr:cNvPr>
        <xdr:cNvCxnSpPr>
          <a:stCxn id="79" idx="1"/>
        </xdr:cNvCxnSpPr>
      </xdr:nvCxnSpPr>
      <xdr:spPr>
        <a:xfrm rot="10800000">
          <a:off x="4572001" y="14973301"/>
          <a:ext cx="698499" cy="620713"/>
        </a:xfrm>
        <a:prstGeom prst="bentConnector3">
          <a:avLst>
            <a:gd name="adj1" fmla="val 102727"/>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546100</xdr:colOff>
      <xdr:row>70</xdr:row>
      <xdr:rowOff>152400</xdr:rowOff>
    </xdr:from>
    <xdr:to>
      <xdr:col>10</xdr:col>
      <xdr:colOff>533400</xdr:colOff>
      <xdr:row>79</xdr:row>
      <xdr:rowOff>185738</xdr:rowOff>
    </xdr:to>
    <xdr:cxnSp macro="">
      <xdr:nvCxnSpPr>
        <xdr:cNvPr id="85" name="コネクタ: カギ線 84">
          <a:extLst>
            <a:ext uri="{FF2B5EF4-FFF2-40B4-BE49-F238E27FC236}">
              <a16:creationId xmlns:a16="http://schemas.microsoft.com/office/drawing/2014/main" id="{00000000-0008-0000-0400-000055000000}"/>
            </a:ext>
          </a:extLst>
        </xdr:cNvPr>
        <xdr:cNvCxnSpPr>
          <a:stCxn id="97" idx="1"/>
        </xdr:cNvCxnSpPr>
      </xdr:nvCxnSpPr>
      <xdr:spPr>
        <a:xfrm rot="10800000">
          <a:off x="7810500" y="17043400"/>
          <a:ext cx="1231900" cy="2205038"/>
        </a:xfrm>
        <a:prstGeom prst="bentConnector2">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508000</xdr:colOff>
      <xdr:row>83</xdr:row>
      <xdr:rowOff>25400</xdr:rowOff>
    </xdr:from>
    <xdr:to>
      <xdr:col>12</xdr:col>
      <xdr:colOff>908051</xdr:colOff>
      <xdr:row>85</xdr:row>
      <xdr:rowOff>73025</xdr:rowOff>
    </xdr:to>
    <xdr:sp macro="" textlink="">
      <xdr:nvSpPr>
        <xdr:cNvPr id="110" name="フローチャート: 判断 109">
          <a:extLst>
            <a:ext uri="{FF2B5EF4-FFF2-40B4-BE49-F238E27FC236}">
              <a16:creationId xmlns:a16="http://schemas.microsoft.com/office/drawing/2014/main" id="{00000000-0008-0000-0400-00006E000000}"/>
            </a:ext>
          </a:extLst>
        </xdr:cNvPr>
        <xdr:cNvSpPr/>
      </xdr:nvSpPr>
      <xdr:spPr>
        <a:xfrm>
          <a:off x="9017000" y="20053300"/>
          <a:ext cx="1771651" cy="53022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0</xdr:colOff>
      <xdr:row>82</xdr:row>
      <xdr:rowOff>12701</xdr:rowOff>
    </xdr:from>
    <xdr:to>
      <xdr:col>10</xdr:col>
      <xdr:colOff>508000</xdr:colOff>
      <xdr:row>84</xdr:row>
      <xdr:rowOff>49214</xdr:rowOff>
    </xdr:to>
    <xdr:cxnSp macro="">
      <xdr:nvCxnSpPr>
        <xdr:cNvPr id="112" name="コネクタ: カギ線 111">
          <a:extLst>
            <a:ext uri="{FF2B5EF4-FFF2-40B4-BE49-F238E27FC236}">
              <a16:creationId xmlns:a16="http://schemas.microsoft.com/office/drawing/2014/main" id="{00000000-0008-0000-0400-000070000000}"/>
            </a:ext>
          </a:extLst>
        </xdr:cNvPr>
        <xdr:cNvCxnSpPr>
          <a:stCxn id="110" idx="1"/>
        </xdr:cNvCxnSpPr>
      </xdr:nvCxnSpPr>
      <xdr:spPr>
        <a:xfrm rot="10800000">
          <a:off x="8509000" y="19799301"/>
          <a:ext cx="508000" cy="519113"/>
        </a:xfrm>
        <a:prstGeom prst="bentConnector2">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38100</xdr:colOff>
      <xdr:row>82</xdr:row>
      <xdr:rowOff>25400</xdr:rowOff>
    </xdr:from>
    <xdr:to>
      <xdr:col>12</xdr:col>
      <xdr:colOff>12700</xdr:colOff>
      <xdr:row>82</xdr:row>
      <xdr:rowOff>25400</xdr:rowOff>
    </xdr:to>
    <xdr:cxnSp macro="">
      <xdr:nvCxnSpPr>
        <xdr:cNvPr id="114" name="直線矢印コネクタ 113">
          <a:extLst>
            <a:ext uri="{FF2B5EF4-FFF2-40B4-BE49-F238E27FC236}">
              <a16:creationId xmlns:a16="http://schemas.microsoft.com/office/drawing/2014/main" id="{00000000-0008-0000-0400-000072000000}"/>
            </a:ext>
          </a:extLst>
        </xdr:cNvPr>
        <xdr:cNvCxnSpPr/>
      </xdr:nvCxnSpPr>
      <xdr:spPr>
        <a:xfrm>
          <a:off x="8547100" y="19812000"/>
          <a:ext cx="13462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22226</xdr:colOff>
      <xdr:row>80</xdr:row>
      <xdr:rowOff>209550</xdr:rowOff>
    </xdr:from>
    <xdr:to>
      <xdr:col>12</xdr:col>
      <xdr:colOff>25400</xdr:colOff>
      <xdr:row>83</xdr:row>
      <xdr:rowOff>25400</xdr:rowOff>
    </xdr:to>
    <xdr:cxnSp macro="">
      <xdr:nvCxnSpPr>
        <xdr:cNvPr id="116" name="直線コネクタ 115">
          <a:extLst>
            <a:ext uri="{FF2B5EF4-FFF2-40B4-BE49-F238E27FC236}">
              <a16:creationId xmlns:a16="http://schemas.microsoft.com/office/drawing/2014/main" id="{00000000-0008-0000-0400-000074000000}"/>
            </a:ext>
          </a:extLst>
        </xdr:cNvPr>
        <xdr:cNvCxnSpPr>
          <a:stCxn id="97" idx="2"/>
          <a:endCxn id="110" idx="0"/>
        </xdr:cNvCxnSpPr>
      </xdr:nvCxnSpPr>
      <xdr:spPr>
        <a:xfrm flipH="1">
          <a:off x="9902826" y="19513550"/>
          <a:ext cx="3174" cy="5397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22226</xdr:colOff>
      <xdr:row>85</xdr:row>
      <xdr:rowOff>73025</xdr:rowOff>
    </xdr:from>
    <xdr:to>
      <xdr:col>12</xdr:col>
      <xdr:colOff>25400</xdr:colOff>
      <xdr:row>87</xdr:row>
      <xdr:rowOff>0</xdr:rowOff>
    </xdr:to>
    <xdr:cxnSp macro="">
      <xdr:nvCxnSpPr>
        <xdr:cNvPr id="118" name="直線コネクタ 117">
          <a:extLst>
            <a:ext uri="{FF2B5EF4-FFF2-40B4-BE49-F238E27FC236}">
              <a16:creationId xmlns:a16="http://schemas.microsoft.com/office/drawing/2014/main" id="{00000000-0008-0000-0400-000076000000}"/>
            </a:ext>
          </a:extLst>
        </xdr:cNvPr>
        <xdr:cNvCxnSpPr>
          <a:stCxn id="110" idx="2"/>
        </xdr:cNvCxnSpPr>
      </xdr:nvCxnSpPr>
      <xdr:spPr>
        <a:xfrm>
          <a:off x="9902826" y="20583525"/>
          <a:ext cx="3174" cy="40957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12700</xdr:colOff>
      <xdr:row>24</xdr:row>
      <xdr:rowOff>101600</xdr:rowOff>
    </xdr:from>
    <xdr:to>
      <xdr:col>1</xdr:col>
      <xdr:colOff>520700</xdr:colOff>
      <xdr:row>28</xdr:row>
      <xdr:rowOff>0</xdr:rowOff>
    </xdr:to>
    <xdr:sp macro="" textlink="">
      <xdr:nvSpPr>
        <xdr:cNvPr id="2" name="TextBox 1">
          <a:extLst>
            <a:ext uri="{FF2B5EF4-FFF2-40B4-BE49-F238E27FC236}">
              <a16:creationId xmlns:a16="http://schemas.microsoft.com/office/drawing/2014/main" id="{00000000-0008-0000-0400-000002000000}"/>
            </a:ext>
          </a:extLst>
        </xdr:cNvPr>
        <xdr:cNvSpPr txBox="1"/>
      </xdr:nvSpPr>
      <xdr:spPr>
        <a:xfrm>
          <a:off x="12700" y="5372100"/>
          <a:ext cx="11049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Is there another deposit data</a:t>
          </a:r>
          <a:r>
            <a:rPr lang="en-US" sz="1100" baseline="0"/>
            <a:t> file?</a:t>
          </a:r>
          <a:endParaRPr lang="en-US" sz="1100"/>
        </a:p>
      </xdr:txBody>
    </xdr:sp>
    <xdr:clientData/>
  </xdr:twoCellAnchor>
  <xdr:twoCellAnchor>
    <xdr:from>
      <xdr:col>0</xdr:col>
      <xdr:colOff>565150</xdr:colOff>
      <xdr:row>24</xdr:row>
      <xdr:rowOff>101601</xdr:rowOff>
    </xdr:from>
    <xdr:to>
      <xdr:col>2</xdr:col>
      <xdr:colOff>0</xdr:colOff>
      <xdr:row>24</xdr:row>
      <xdr:rowOff>215902</xdr:rowOff>
    </xdr:to>
    <xdr:cxnSp macro="">
      <xdr:nvCxnSpPr>
        <xdr:cNvPr id="19" name="Elbow Connector 18">
          <a:extLst>
            <a:ext uri="{FF2B5EF4-FFF2-40B4-BE49-F238E27FC236}">
              <a16:creationId xmlns:a16="http://schemas.microsoft.com/office/drawing/2014/main" id="{00000000-0008-0000-0400-000013000000}"/>
            </a:ext>
          </a:extLst>
        </xdr:cNvPr>
        <xdr:cNvCxnSpPr>
          <a:stCxn id="21" idx="1"/>
          <a:endCxn id="2" idx="0"/>
        </xdr:cNvCxnSpPr>
      </xdr:nvCxnSpPr>
      <xdr:spPr>
        <a:xfrm rot="10800000">
          <a:off x="565150" y="5372101"/>
          <a:ext cx="641350" cy="114301"/>
        </a:xfrm>
        <a:prstGeom prst="bentConnector4">
          <a:avLst>
            <a:gd name="adj1" fmla="val 6931"/>
            <a:gd name="adj2" fmla="val 299998"/>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393700</xdr:colOff>
      <xdr:row>46</xdr:row>
      <xdr:rowOff>50800</xdr:rowOff>
    </xdr:from>
    <xdr:to>
      <xdr:col>6</xdr:col>
      <xdr:colOff>279400</xdr:colOff>
      <xdr:row>48</xdr:row>
      <xdr:rowOff>177800</xdr:rowOff>
    </xdr:to>
    <xdr:sp macro="" textlink="">
      <xdr:nvSpPr>
        <xdr:cNvPr id="94" name="TextBox 93">
          <a:extLst>
            <a:ext uri="{FF2B5EF4-FFF2-40B4-BE49-F238E27FC236}">
              <a16:creationId xmlns:a16="http://schemas.microsoft.com/office/drawing/2014/main" id="{00000000-0008-0000-0400-00005E000000}"/>
            </a:ext>
          </a:extLst>
        </xdr:cNvPr>
        <xdr:cNvSpPr txBox="1"/>
      </xdr:nvSpPr>
      <xdr:spPr>
        <a:xfrm>
          <a:off x="3187700" y="10274300"/>
          <a:ext cx="1104900" cy="7112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Is there another deposit data</a:t>
          </a:r>
          <a:r>
            <a:rPr lang="en-US" sz="1100" baseline="0"/>
            <a:t> file?</a:t>
          </a:r>
          <a:endParaRPr lang="en-US" sz="1100"/>
        </a:p>
      </xdr:txBody>
    </xdr:sp>
    <xdr:clientData/>
  </xdr:twoCellAnchor>
  <xdr:twoCellAnchor>
    <xdr:from>
      <xdr:col>6</xdr:col>
      <xdr:colOff>279400</xdr:colOff>
      <xdr:row>47</xdr:row>
      <xdr:rowOff>12700</xdr:rowOff>
    </xdr:from>
    <xdr:to>
      <xdr:col>7</xdr:col>
      <xdr:colOff>0</xdr:colOff>
      <xdr:row>48</xdr:row>
      <xdr:rowOff>1</xdr:rowOff>
    </xdr:to>
    <xdr:cxnSp macro="">
      <xdr:nvCxnSpPr>
        <xdr:cNvPr id="26" name="Straight Connector 25">
          <a:extLst>
            <a:ext uri="{FF2B5EF4-FFF2-40B4-BE49-F238E27FC236}">
              <a16:creationId xmlns:a16="http://schemas.microsoft.com/office/drawing/2014/main" id="{00000000-0008-0000-0400-00001A000000}"/>
            </a:ext>
          </a:extLst>
        </xdr:cNvPr>
        <xdr:cNvCxnSpPr>
          <a:stCxn id="44" idx="1"/>
          <a:endCxn id="94" idx="3"/>
        </xdr:cNvCxnSpPr>
      </xdr:nvCxnSpPr>
      <xdr:spPr>
        <a:xfrm flipH="1" flipV="1">
          <a:off x="4292600" y="10629900"/>
          <a:ext cx="330200" cy="17780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676275</xdr:colOff>
      <xdr:row>28</xdr:row>
      <xdr:rowOff>233363</xdr:rowOff>
    </xdr:from>
    <xdr:to>
      <xdr:col>7</xdr:col>
      <xdr:colOff>4763</xdr:colOff>
      <xdr:row>28</xdr:row>
      <xdr:rowOff>233363</xdr:rowOff>
    </xdr:to>
    <xdr:cxnSp macro="">
      <xdr:nvCxnSpPr>
        <xdr:cNvPr id="83" name="直線矢印コネクタ 6">
          <a:extLst>
            <a:ext uri="{FF2B5EF4-FFF2-40B4-BE49-F238E27FC236}">
              <a16:creationId xmlns:a16="http://schemas.microsoft.com/office/drawing/2014/main" id="{00000000-0008-0000-0400-000053000000}"/>
            </a:ext>
          </a:extLst>
        </xdr:cNvPr>
        <xdr:cNvCxnSpPr/>
      </xdr:nvCxnSpPr>
      <xdr:spPr>
        <a:xfrm>
          <a:off x="600075" y="2332038"/>
          <a:ext cx="611188"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51</xdr:row>
      <xdr:rowOff>233363</xdr:rowOff>
    </xdr:from>
    <xdr:to>
      <xdr:col>11</xdr:col>
      <xdr:colOff>4763</xdr:colOff>
      <xdr:row>51</xdr:row>
      <xdr:rowOff>233363</xdr:rowOff>
    </xdr:to>
    <xdr:cxnSp macro="">
      <xdr:nvCxnSpPr>
        <xdr:cNvPr id="84" name="直線矢印コネクタ 37">
          <a:extLst>
            <a:ext uri="{FF2B5EF4-FFF2-40B4-BE49-F238E27FC236}">
              <a16:creationId xmlns:a16="http://schemas.microsoft.com/office/drawing/2014/main" id="{00000000-0008-0000-0400-000054000000}"/>
            </a:ext>
          </a:extLst>
        </xdr:cNvPr>
        <xdr:cNvCxnSpPr/>
      </xdr:nvCxnSpPr>
      <xdr:spPr>
        <a:xfrm>
          <a:off x="4152900" y="6862763"/>
          <a:ext cx="614363"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676275</xdr:colOff>
      <xdr:row>51</xdr:row>
      <xdr:rowOff>233363</xdr:rowOff>
    </xdr:from>
    <xdr:to>
      <xdr:col>11</xdr:col>
      <xdr:colOff>4763</xdr:colOff>
      <xdr:row>51</xdr:row>
      <xdr:rowOff>233363</xdr:rowOff>
    </xdr:to>
    <xdr:cxnSp macro="">
      <xdr:nvCxnSpPr>
        <xdr:cNvPr id="95" name="直線矢印コネクタ 6">
          <a:extLst>
            <a:ext uri="{FF2B5EF4-FFF2-40B4-BE49-F238E27FC236}">
              <a16:creationId xmlns:a16="http://schemas.microsoft.com/office/drawing/2014/main" id="{00000000-0008-0000-0400-00005F000000}"/>
            </a:ext>
          </a:extLst>
        </xdr:cNvPr>
        <xdr:cNvCxnSpPr/>
      </xdr:nvCxnSpPr>
      <xdr:spPr>
        <a:xfrm>
          <a:off x="4152900" y="6862763"/>
          <a:ext cx="614363"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10</xdr:col>
      <xdr:colOff>200025</xdr:colOff>
      <xdr:row>0</xdr:row>
      <xdr:rowOff>0</xdr:rowOff>
    </xdr:from>
    <xdr:to>
      <xdr:col>14</xdr:col>
      <xdr:colOff>305280</xdr:colOff>
      <xdr:row>6</xdr:row>
      <xdr:rowOff>104776</xdr:rowOff>
    </xdr:to>
    <xdr:pic>
      <xdr:nvPicPr>
        <xdr:cNvPr id="3" name="図 2">
          <a:extLst>
            <a:ext uri="{FF2B5EF4-FFF2-40B4-BE49-F238E27FC236}">
              <a16:creationId xmlns:a16="http://schemas.microsoft.com/office/drawing/2014/main" id="{00000000-0008-0000-06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29300" y="0"/>
          <a:ext cx="2619855" cy="1295401"/>
        </a:xfrm>
        <a:prstGeom prst="rect">
          <a:avLst/>
        </a:prstGeom>
      </xdr:spPr>
    </xdr:pic>
    <xdr:clientData/>
  </xdr:twoCellAnchor>
  <xdr:twoCellAnchor editAs="oneCell">
    <xdr:from>
      <xdr:col>12</xdr:col>
      <xdr:colOff>38101</xdr:colOff>
      <xdr:row>8</xdr:row>
      <xdr:rowOff>1</xdr:rowOff>
    </xdr:from>
    <xdr:to>
      <xdr:col>13</xdr:col>
      <xdr:colOff>608703</xdr:colOff>
      <xdr:row>15</xdr:row>
      <xdr:rowOff>1</xdr:rowOff>
    </xdr:to>
    <xdr:pic>
      <xdr:nvPicPr>
        <xdr:cNvPr id="5" name="図 4">
          <a:extLst>
            <a:ext uri="{FF2B5EF4-FFF2-40B4-BE49-F238E27FC236}">
              <a16:creationId xmlns:a16="http://schemas.microsoft.com/office/drawing/2014/main" id="{00000000-0008-0000-0600-000005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6962776" y="1571626"/>
          <a:ext cx="1180202" cy="1504950"/>
        </a:xfrm>
        <a:prstGeom prst="rect">
          <a:avLst/>
        </a:prstGeom>
      </xdr:spPr>
    </xdr:pic>
    <xdr:clientData/>
  </xdr:twoCellAnchor>
  <xdr:twoCellAnchor>
    <xdr:from>
      <xdr:col>7</xdr:col>
      <xdr:colOff>50800</xdr:colOff>
      <xdr:row>22</xdr:row>
      <xdr:rowOff>9525</xdr:rowOff>
    </xdr:from>
    <xdr:to>
      <xdr:col>9</xdr:col>
      <xdr:colOff>641350</xdr:colOff>
      <xdr:row>23</xdr:row>
      <xdr:rowOff>200025</xdr:rowOff>
    </xdr:to>
    <xdr:sp macro="" textlink="">
      <xdr:nvSpPr>
        <xdr:cNvPr id="6" name="フローチャート: 判断 5">
          <a:extLst>
            <a:ext uri="{FF2B5EF4-FFF2-40B4-BE49-F238E27FC236}">
              <a16:creationId xmlns:a16="http://schemas.microsoft.com/office/drawing/2014/main" id="{00000000-0008-0000-0600-000006000000}"/>
            </a:ext>
          </a:extLst>
        </xdr:cNvPr>
        <xdr:cNvSpPr/>
      </xdr:nvSpPr>
      <xdr:spPr>
        <a:xfrm>
          <a:off x="4330700" y="5343525"/>
          <a:ext cx="1962150" cy="43180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346075</xdr:colOff>
      <xdr:row>23</xdr:row>
      <xdr:rowOff>200025</xdr:rowOff>
    </xdr:from>
    <xdr:to>
      <xdr:col>8</xdr:col>
      <xdr:colOff>346075</xdr:colOff>
      <xdr:row>26</xdr:row>
      <xdr:rowOff>19050</xdr:rowOff>
    </xdr:to>
    <xdr:cxnSp macro="">
      <xdr:nvCxnSpPr>
        <xdr:cNvPr id="4" name="直線コネクタ 3">
          <a:extLst>
            <a:ext uri="{FF2B5EF4-FFF2-40B4-BE49-F238E27FC236}">
              <a16:creationId xmlns:a16="http://schemas.microsoft.com/office/drawing/2014/main" id="{00000000-0008-0000-0600-000004000000}"/>
            </a:ext>
          </a:extLst>
        </xdr:cNvPr>
        <xdr:cNvCxnSpPr>
          <a:stCxn id="6" idx="2"/>
        </xdr:cNvCxnSpPr>
      </xdr:nvCxnSpPr>
      <xdr:spPr>
        <a:xfrm>
          <a:off x="5311775" y="5775325"/>
          <a:ext cx="0" cy="5429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292100</xdr:colOff>
      <xdr:row>20</xdr:row>
      <xdr:rowOff>228601</xdr:rowOff>
    </xdr:from>
    <xdr:to>
      <xdr:col>7</xdr:col>
      <xdr:colOff>50800</xdr:colOff>
      <xdr:row>22</xdr:row>
      <xdr:rowOff>225426</xdr:rowOff>
    </xdr:to>
    <xdr:cxnSp macro="">
      <xdr:nvCxnSpPr>
        <xdr:cNvPr id="8" name="コネクタ: カギ線 7">
          <a:extLst>
            <a:ext uri="{FF2B5EF4-FFF2-40B4-BE49-F238E27FC236}">
              <a16:creationId xmlns:a16="http://schemas.microsoft.com/office/drawing/2014/main" id="{00000000-0008-0000-0600-000008000000}"/>
            </a:ext>
          </a:extLst>
        </xdr:cNvPr>
        <xdr:cNvCxnSpPr>
          <a:stCxn id="6" idx="1"/>
        </xdr:cNvCxnSpPr>
      </xdr:nvCxnSpPr>
      <xdr:spPr>
        <a:xfrm rot="10800000">
          <a:off x="3886200" y="5080001"/>
          <a:ext cx="444500" cy="479425"/>
        </a:xfrm>
        <a:prstGeom prst="bentConnector2">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76200</xdr:colOff>
      <xdr:row>25</xdr:row>
      <xdr:rowOff>234950</xdr:rowOff>
    </xdr:from>
    <xdr:to>
      <xdr:col>9</xdr:col>
      <xdr:colOff>666750</xdr:colOff>
      <xdr:row>27</xdr:row>
      <xdr:rowOff>184150</xdr:rowOff>
    </xdr:to>
    <xdr:sp macro="" textlink="">
      <xdr:nvSpPr>
        <xdr:cNvPr id="14" name="フローチャート: 判断 13">
          <a:extLst>
            <a:ext uri="{FF2B5EF4-FFF2-40B4-BE49-F238E27FC236}">
              <a16:creationId xmlns:a16="http://schemas.microsoft.com/office/drawing/2014/main" id="{00000000-0008-0000-0600-00000E000000}"/>
            </a:ext>
          </a:extLst>
        </xdr:cNvPr>
        <xdr:cNvSpPr/>
      </xdr:nvSpPr>
      <xdr:spPr>
        <a:xfrm>
          <a:off x="4356100" y="6292850"/>
          <a:ext cx="1962150" cy="43180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7</xdr:col>
      <xdr:colOff>12700</xdr:colOff>
      <xdr:row>30</xdr:row>
      <xdr:rowOff>3175</xdr:rowOff>
    </xdr:from>
    <xdr:to>
      <xdr:col>9</xdr:col>
      <xdr:colOff>647700</xdr:colOff>
      <xdr:row>31</xdr:row>
      <xdr:rowOff>193675</xdr:rowOff>
    </xdr:to>
    <xdr:sp macro="" textlink="">
      <xdr:nvSpPr>
        <xdr:cNvPr id="15" name="フローチャート: 判断 14">
          <a:extLst>
            <a:ext uri="{FF2B5EF4-FFF2-40B4-BE49-F238E27FC236}">
              <a16:creationId xmlns:a16="http://schemas.microsoft.com/office/drawing/2014/main" id="{00000000-0008-0000-0600-00000F000000}"/>
            </a:ext>
          </a:extLst>
        </xdr:cNvPr>
        <xdr:cNvSpPr/>
      </xdr:nvSpPr>
      <xdr:spPr>
        <a:xfrm>
          <a:off x="4292600" y="7280275"/>
          <a:ext cx="2006600" cy="43180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8</xdr:col>
      <xdr:colOff>368300</xdr:colOff>
      <xdr:row>27</xdr:row>
      <xdr:rowOff>190500</xdr:rowOff>
    </xdr:from>
    <xdr:to>
      <xdr:col>8</xdr:col>
      <xdr:colOff>368300</xdr:colOff>
      <xdr:row>29</xdr:row>
      <xdr:rowOff>250825</xdr:rowOff>
    </xdr:to>
    <xdr:cxnSp macro="">
      <xdr:nvCxnSpPr>
        <xdr:cNvPr id="13" name="直線コネクタ 12">
          <a:extLst>
            <a:ext uri="{FF2B5EF4-FFF2-40B4-BE49-F238E27FC236}">
              <a16:creationId xmlns:a16="http://schemas.microsoft.com/office/drawing/2014/main" id="{00000000-0008-0000-0600-00000D000000}"/>
            </a:ext>
          </a:extLst>
        </xdr:cNvPr>
        <xdr:cNvCxnSpPr/>
      </xdr:nvCxnSpPr>
      <xdr:spPr>
        <a:xfrm>
          <a:off x="5334000" y="6731000"/>
          <a:ext cx="0" cy="5429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660400</xdr:colOff>
      <xdr:row>40</xdr:row>
      <xdr:rowOff>12700</xdr:rowOff>
    </xdr:from>
    <xdr:to>
      <xdr:col>9</xdr:col>
      <xdr:colOff>565150</xdr:colOff>
      <xdr:row>41</xdr:row>
      <xdr:rowOff>203200</xdr:rowOff>
    </xdr:to>
    <xdr:sp macro="" textlink="">
      <xdr:nvSpPr>
        <xdr:cNvPr id="16" name="フローチャート: 判断 15">
          <a:extLst>
            <a:ext uri="{FF2B5EF4-FFF2-40B4-BE49-F238E27FC236}">
              <a16:creationId xmlns:a16="http://schemas.microsoft.com/office/drawing/2014/main" id="{00000000-0008-0000-0600-000010000000}"/>
            </a:ext>
          </a:extLst>
        </xdr:cNvPr>
        <xdr:cNvSpPr/>
      </xdr:nvSpPr>
      <xdr:spPr>
        <a:xfrm>
          <a:off x="4254500" y="9702800"/>
          <a:ext cx="1962150" cy="43180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241300</xdr:colOff>
      <xdr:row>9</xdr:row>
      <xdr:rowOff>88900</xdr:rowOff>
    </xdr:from>
    <xdr:to>
      <xdr:col>6</xdr:col>
      <xdr:colOff>660400</xdr:colOff>
      <xdr:row>40</xdr:row>
      <xdr:rowOff>228600</xdr:rowOff>
    </xdr:to>
    <xdr:cxnSp macro="">
      <xdr:nvCxnSpPr>
        <xdr:cNvPr id="10" name="コネクタ: カギ線 9">
          <a:extLst>
            <a:ext uri="{FF2B5EF4-FFF2-40B4-BE49-F238E27FC236}">
              <a16:creationId xmlns:a16="http://schemas.microsoft.com/office/drawing/2014/main" id="{00000000-0008-0000-0600-00000A000000}"/>
            </a:ext>
          </a:extLst>
        </xdr:cNvPr>
        <xdr:cNvCxnSpPr>
          <a:stCxn id="16" idx="1"/>
        </xdr:cNvCxnSpPr>
      </xdr:nvCxnSpPr>
      <xdr:spPr>
        <a:xfrm rot="10800000">
          <a:off x="3149600" y="2260600"/>
          <a:ext cx="1104900" cy="7658100"/>
        </a:xfrm>
        <a:prstGeom prst="bentConnector2">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257175</xdr:colOff>
      <xdr:row>9</xdr:row>
      <xdr:rowOff>95250</xdr:rowOff>
    </xdr:from>
    <xdr:to>
      <xdr:col>7</xdr:col>
      <xdr:colOff>12700</xdr:colOff>
      <xdr:row>9</xdr:row>
      <xdr:rowOff>101600</xdr:rowOff>
    </xdr:to>
    <xdr:cxnSp macro="">
      <xdr:nvCxnSpPr>
        <xdr:cNvPr id="18" name="直線矢印コネクタ 17">
          <a:extLst>
            <a:ext uri="{FF2B5EF4-FFF2-40B4-BE49-F238E27FC236}">
              <a16:creationId xmlns:a16="http://schemas.microsoft.com/office/drawing/2014/main" id="{00000000-0008-0000-0600-000012000000}"/>
            </a:ext>
          </a:extLst>
        </xdr:cNvPr>
        <xdr:cNvCxnSpPr/>
      </xdr:nvCxnSpPr>
      <xdr:spPr>
        <a:xfrm>
          <a:off x="3638550" y="1905000"/>
          <a:ext cx="2536825" cy="635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292100</xdr:colOff>
      <xdr:row>2</xdr:row>
      <xdr:rowOff>12700</xdr:rowOff>
    </xdr:from>
    <xdr:to>
      <xdr:col>8</xdr:col>
      <xdr:colOff>304800</xdr:colOff>
      <xdr:row>4</xdr:row>
      <xdr:rowOff>0</xdr:rowOff>
    </xdr:to>
    <xdr:cxnSp macro="">
      <xdr:nvCxnSpPr>
        <xdr:cNvPr id="21" name="直線コネクタ 20">
          <a:extLst>
            <a:ext uri="{FF2B5EF4-FFF2-40B4-BE49-F238E27FC236}">
              <a16:creationId xmlns:a16="http://schemas.microsoft.com/office/drawing/2014/main" id="{00000000-0008-0000-0600-000015000000}"/>
            </a:ext>
          </a:extLst>
        </xdr:cNvPr>
        <xdr:cNvCxnSpPr/>
      </xdr:nvCxnSpPr>
      <xdr:spPr>
        <a:xfrm>
          <a:off x="5257800" y="495300"/>
          <a:ext cx="12700" cy="4699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317500</xdr:colOff>
      <xdr:row>6</xdr:row>
      <xdr:rowOff>0</xdr:rowOff>
    </xdr:from>
    <xdr:to>
      <xdr:col>8</xdr:col>
      <xdr:colOff>330200</xdr:colOff>
      <xdr:row>7</xdr:row>
      <xdr:rowOff>228600</xdr:rowOff>
    </xdr:to>
    <xdr:cxnSp macro="">
      <xdr:nvCxnSpPr>
        <xdr:cNvPr id="23" name="直線コネクタ 22">
          <a:extLst>
            <a:ext uri="{FF2B5EF4-FFF2-40B4-BE49-F238E27FC236}">
              <a16:creationId xmlns:a16="http://schemas.microsoft.com/office/drawing/2014/main" id="{00000000-0008-0000-0600-000017000000}"/>
            </a:ext>
          </a:extLst>
        </xdr:cNvPr>
        <xdr:cNvCxnSpPr/>
      </xdr:nvCxnSpPr>
      <xdr:spPr>
        <a:xfrm>
          <a:off x="5283200" y="1447800"/>
          <a:ext cx="12700" cy="4699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317500</xdr:colOff>
      <xdr:row>11</xdr:row>
      <xdr:rowOff>0</xdr:rowOff>
    </xdr:from>
    <xdr:to>
      <xdr:col>8</xdr:col>
      <xdr:colOff>330200</xdr:colOff>
      <xdr:row>12</xdr:row>
      <xdr:rowOff>228600</xdr:rowOff>
    </xdr:to>
    <xdr:cxnSp macro="">
      <xdr:nvCxnSpPr>
        <xdr:cNvPr id="25" name="直線コネクタ 24">
          <a:extLst>
            <a:ext uri="{FF2B5EF4-FFF2-40B4-BE49-F238E27FC236}">
              <a16:creationId xmlns:a16="http://schemas.microsoft.com/office/drawing/2014/main" id="{00000000-0008-0000-0600-000019000000}"/>
            </a:ext>
          </a:extLst>
        </xdr:cNvPr>
        <xdr:cNvCxnSpPr/>
      </xdr:nvCxnSpPr>
      <xdr:spPr>
        <a:xfrm>
          <a:off x="5283200" y="2654300"/>
          <a:ext cx="12700" cy="4699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304800</xdr:colOff>
      <xdr:row>16</xdr:row>
      <xdr:rowOff>0</xdr:rowOff>
    </xdr:from>
    <xdr:to>
      <xdr:col>8</xdr:col>
      <xdr:colOff>317500</xdr:colOff>
      <xdr:row>17</xdr:row>
      <xdr:rowOff>228600</xdr:rowOff>
    </xdr:to>
    <xdr:cxnSp macro="">
      <xdr:nvCxnSpPr>
        <xdr:cNvPr id="26" name="直線コネクタ 25">
          <a:extLst>
            <a:ext uri="{FF2B5EF4-FFF2-40B4-BE49-F238E27FC236}">
              <a16:creationId xmlns:a16="http://schemas.microsoft.com/office/drawing/2014/main" id="{00000000-0008-0000-0600-00001A000000}"/>
            </a:ext>
          </a:extLst>
        </xdr:cNvPr>
        <xdr:cNvCxnSpPr/>
      </xdr:nvCxnSpPr>
      <xdr:spPr>
        <a:xfrm>
          <a:off x="5270500" y="3886200"/>
          <a:ext cx="12700" cy="4699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330200</xdr:colOff>
      <xdr:row>20</xdr:row>
      <xdr:rowOff>0</xdr:rowOff>
    </xdr:from>
    <xdr:to>
      <xdr:col>8</xdr:col>
      <xdr:colOff>330200</xdr:colOff>
      <xdr:row>22</xdr:row>
      <xdr:rowOff>12700</xdr:rowOff>
    </xdr:to>
    <xdr:cxnSp macro="">
      <xdr:nvCxnSpPr>
        <xdr:cNvPr id="28" name="直線コネクタ 27">
          <a:extLst>
            <a:ext uri="{FF2B5EF4-FFF2-40B4-BE49-F238E27FC236}">
              <a16:creationId xmlns:a16="http://schemas.microsoft.com/office/drawing/2014/main" id="{00000000-0008-0000-0600-00001C000000}"/>
            </a:ext>
          </a:extLst>
        </xdr:cNvPr>
        <xdr:cNvCxnSpPr/>
      </xdr:nvCxnSpPr>
      <xdr:spPr>
        <a:xfrm>
          <a:off x="5295900" y="4851400"/>
          <a:ext cx="0" cy="495300"/>
        </a:xfrm>
        <a:prstGeom prst="line">
          <a:avLst/>
        </a:prstGeom>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304800</xdr:colOff>
      <xdr:row>20</xdr:row>
      <xdr:rowOff>228600</xdr:rowOff>
    </xdr:from>
    <xdr:to>
      <xdr:col>8</xdr:col>
      <xdr:colOff>342900</xdr:colOff>
      <xdr:row>21</xdr:row>
      <xdr:rowOff>0</xdr:rowOff>
    </xdr:to>
    <xdr:cxnSp macro="">
      <xdr:nvCxnSpPr>
        <xdr:cNvPr id="37" name="直線矢印コネクタ 36">
          <a:extLst>
            <a:ext uri="{FF2B5EF4-FFF2-40B4-BE49-F238E27FC236}">
              <a16:creationId xmlns:a16="http://schemas.microsoft.com/office/drawing/2014/main" id="{00000000-0008-0000-0600-000025000000}"/>
            </a:ext>
          </a:extLst>
        </xdr:cNvPr>
        <xdr:cNvCxnSpPr/>
      </xdr:nvCxnSpPr>
      <xdr:spPr>
        <a:xfrm>
          <a:off x="3898900" y="5080000"/>
          <a:ext cx="1409700" cy="1270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330200</xdr:colOff>
      <xdr:row>31</xdr:row>
      <xdr:rowOff>203200</xdr:rowOff>
    </xdr:from>
    <xdr:to>
      <xdr:col>8</xdr:col>
      <xdr:colOff>330200</xdr:colOff>
      <xdr:row>34</xdr:row>
      <xdr:rowOff>22225</xdr:rowOff>
    </xdr:to>
    <xdr:cxnSp macro="">
      <xdr:nvCxnSpPr>
        <xdr:cNvPr id="40" name="直線コネクタ 39">
          <a:extLst>
            <a:ext uri="{FF2B5EF4-FFF2-40B4-BE49-F238E27FC236}">
              <a16:creationId xmlns:a16="http://schemas.microsoft.com/office/drawing/2014/main" id="{00000000-0008-0000-0600-000028000000}"/>
            </a:ext>
          </a:extLst>
        </xdr:cNvPr>
        <xdr:cNvCxnSpPr/>
      </xdr:nvCxnSpPr>
      <xdr:spPr>
        <a:xfrm>
          <a:off x="5295900" y="7721600"/>
          <a:ext cx="0" cy="542925"/>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250825</xdr:colOff>
      <xdr:row>38</xdr:row>
      <xdr:rowOff>9525</xdr:rowOff>
    </xdr:from>
    <xdr:to>
      <xdr:col>8</xdr:col>
      <xdr:colOff>257175</xdr:colOff>
      <xdr:row>40</xdr:row>
      <xdr:rowOff>34925</xdr:rowOff>
    </xdr:to>
    <xdr:cxnSp macro="">
      <xdr:nvCxnSpPr>
        <xdr:cNvPr id="43" name="直線コネクタ 42">
          <a:extLst>
            <a:ext uri="{FF2B5EF4-FFF2-40B4-BE49-F238E27FC236}">
              <a16:creationId xmlns:a16="http://schemas.microsoft.com/office/drawing/2014/main" id="{00000000-0008-0000-0600-00002B000000}"/>
            </a:ext>
          </a:extLst>
        </xdr:cNvPr>
        <xdr:cNvCxnSpPr/>
      </xdr:nvCxnSpPr>
      <xdr:spPr>
        <a:xfrm flipH="1">
          <a:off x="5461000" y="8086725"/>
          <a:ext cx="6350" cy="4064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269876</xdr:colOff>
      <xdr:row>41</xdr:row>
      <xdr:rowOff>190500</xdr:rowOff>
    </xdr:from>
    <xdr:to>
      <xdr:col>8</xdr:col>
      <xdr:colOff>279400</xdr:colOff>
      <xdr:row>44</xdr:row>
      <xdr:rowOff>0</xdr:rowOff>
    </xdr:to>
    <xdr:cxnSp macro="">
      <xdr:nvCxnSpPr>
        <xdr:cNvPr id="45" name="直線コネクタ 44">
          <a:extLst>
            <a:ext uri="{FF2B5EF4-FFF2-40B4-BE49-F238E27FC236}">
              <a16:creationId xmlns:a16="http://schemas.microsoft.com/office/drawing/2014/main" id="{00000000-0008-0000-0600-00002D000000}"/>
            </a:ext>
          </a:extLst>
        </xdr:cNvPr>
        <xdr:cNvCxnSpPr/>
      </xdr:nvCxnSpPr>
      <xdr:spPr>
        <a:xfrm>
          <a:off x="5235576" y="10121900"/>
          <a:ext cx="9524" cy="5334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666750</xdr:colOff>
      <xdr:row>26</xdr:row>
      <xdr:rowOff>209550</xdr:rowOff>
    </xdr:from>
    <xdr:to>
      <xdr:col>29</xdr:col>
      <xdr:colOff>12700</xdr:colOff>
      <xdr:row>31</xdr:row>
      <xdr:rowOff>47625</xdr:rowOff>
    </xdr:to>
    <xdr:cxnSp macro="">
      <xdr:nvCxnSpPr>
        <xdr:cNvPr id="55" name="コネクタ: カギ線 54">
          <a:extLst>
            <a:ext uri="{FF2B5EF4-FFF2-40B4-BE49-F238E27FC236}">
              <a16:creationId xmlns:a16="http://schemas.microsoft.com/office/drawing/2014/main" id="{00000000-0008-0000-0600-000037000000}"/>
            </a:ext>
          </a:extLst>
        </xdr:cNvPr>
        <xdr:cNvCxnSpPr>
          <a:stCxn id="14" idx="3"/>
        </xdr:cNvCxnSpPr>
      </xdr:nvCxnSpPr>
      <xdr:spPr>
        <a:xfrm>
          <a:off x="6315075" y="6429375"/>
          <a:ext cx="13052425" cy="1038225"/>
        </a:xfrm>
        <a:prstGeom prst="bentConnector3">
          <a:avLst>
            <a:gd name="adj1" fmla="val 99988"/>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361950</xdr:colOff>
      <xdr:row>36</xdr:row>
      <xdr:rowOff>228600</xdr:rowOff>
    </xdr:from>
    <xdr:to>
      <xdr:col>30</xdr:col>
      <xdr:colOff>311150</xdr:colOff>
      <xdr:row>38</xdr:row>
      <xdr:rowOff>180975</xdr:rowOff>
    </xdr:to>
    <xdr:sp macro="" textlink="">
      <xdr:nvSpPr>
        <xdr:cNvPr id="61" name="フローチャート: 判断 60">
          <a:extLst>
            <a:ext uri="{FF2B5EF4-FFF2-40B4-BE49-F238E27FC236}">
              <a16:creationId xmlns:a16="http://schemas.microsoft.com/office/drawing/2014/main" id="{00000000-0008-0000-0600-00003D000000}"/>
            </a:ext>
          </a:extLst>
        </xdr:cNvPr>
        <xdr:cNvSpPr/>
      </xdr:nvSpPr>
      <xdr:spPr>
        <a:xfrm>
          <a:off x="18345150" y="8839200"/>
          <a:ext cx="2006600" cy="42862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9525</xdr:colOff>
      <xdr:row>43</xdr:row>
      <xdr:rowOff>28576</xdr:rowOff>
    </xdr:from>
    <xdr:to>
      <xdr:col>29</xdr:col>
      <xdr:colOff>19050</xdr:colOff>
      <xdr:row>45</xdr:row>
      <xdr:rowOff>0</xdr:rowOff>
    </xdr:to>
    <xdr:cxnSp macro="">
      <xdr:nvCxnSpPr>
        <xdr:cNvPr id="69" name="直線コネクタ 68">
          <a:extLst>
            <a:ext uri="{FF2B5EF4-FFF2-40B4-BE49-F238E27FC236}">
              <a16:creationId xmlns:a16="http://schemas.microsoft.com/office/drawing/2014/main" id="{00000000-0008-0000-0600-000045000000}"/>
            </a:ext>
          </a:extLst>
        </xdr:cNvPr>
        <xdr:cNvCxnSpPr>
          <a:endCxn id="70" idx="0"/>
        </xdr:cNvCxnSpPr>
      </xdr:nvCxnSpPr>
      <xdr:spPr>
        <a:xfrm>
          <a:off x="2276475" y="7172326"/>
          <a:ext cx="9525" cy="447674"/>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0</xdr:colOff>
      <xdr:row>45</xdr:row>
      <xdr:rowOff>0</xdr:rowOff>
    </xdr:from>
    <xdr:to>
      <xdr:col>30</xdr:col>
      <xdr:colOff>19050</xdr:colOff>
      <xdr:row>47</xdr:row>
      <xdr:rowOff>0</xdr:rowOff>
    </xdr:to>
    <xdr:sp macro="" textlink="">
      <xdr:nvSpPr>
        <xdr:cNvPr id="70" name="フローチャート: 判断 69">
          <a:extLst>
            <a:ext uri="{FF2B5EF4-FFF2-40B4-BE49-F238E27FC236}">
              <a16:creationId xmlns:a16="http://schemas.microsoft.com/office/drawing/2014/main" id="{00000000-0008-0000-0600-000046000000}"/>
            </a:ext>
          </a:extLst>
        </xdr:cNvPr>
        <xdr:cNvSpPr/>
      </xdr:nvSpPr>
      <xdr:spPr>
        <a:xfrm>
          <a:off x="1371600" y="7620000"/>
          <a:ext cx="1828800"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27</xdr:col>
      <xdr:colOff>0</xdr:colOff>
      <xdr:row>46</xdr:row>
      <xdr:rowOff>0</xdr:rowOff>
    </xdr:from>
    <xdr:to>
      <xdr:col>27</xdr:col>
      <xdr:colOff>666750</xdr:colOff>
      <xdr:row>46</xdr:row>
      <xdr:rowOff>1</xdr:rowOff>
    </xdr:to>
    <xdr:cxnSp macro="">
      <xdr:nvCxnSpPr>
        <xdr:cNvPr id="71" name="直線コネクタ 70">
          <a:extLst>
            <a:ext uri="{FF2B5EF4-FFF2-40B4-BE49-F238E27FC236}">
              <a16:creationId xmlns:a16="http://schemas.microsoft.com/office/drawing/2014/main" id="{00000000-0008-0000-0600-000047000000}"/>
            </a:ext>
          </a:extLst>
        </xdr:cNvPr>
        <xdr:cNvCxnSpPr/>
      </xdr:nvCxnSpPr>
      <xdr:spPr>
        <a:xfrm flipH="1" flipV="1">
          <a:off x="685800" y="7858125"/>
          <a:ext cx="666750" cy="1"/>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9525</xdr:colOff>
      <xdr:row>42</xdr:row>
      <xdr:rowOff>9525</xdr:rowOff>
    </xdr:from>
    <xdr:to>
      <xdr:col>27</xdr:col>
      <xdr:colOff>9525</xdr:colOff>
      <xdr:row>45</xdr:row>
      <xdr:rowOff>228600</xdr:rowOff>
    </xdr:to>
    <xdr:cxnSp macro="">
      <xdr:nvCxnSpPr>
        <xdr:cNvPr id="72" name="直線コネクタ 71">
          <a:extLst>
            <a:ext uri="{FF2B5EF4-FFF2-40B4-BE49-F238E27FC236}">
              <a16:creationId xmlns:a16="http://schemas.microsoft.com/office/drawing/2014/main" id="{00000000-0008-0000-0600-000048000000}"/>
            </a:ext>
          </a:extLst>
        </xdr:cNvPr>
        <xdr:cNvCxnSpPr/>
      </xdr:nvCxnSpPr>
      <xdr:spPr>
        <a:xfrm flipV="1">
          <a:off x="695325" y="6915150"/>
          <a:ext cx="0" cy="9334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27</xdr:col>
      <xdr:colOff>19050</xdr:colOff>
      <xdr:row>42</xdr:row>
      <xdr:rowOff>9525</xdr:rowOff>
    </xdr:from>
    <xdr:to>
      <xdr:col>28</xdr:col>
      <xdr:colOff>9525</xdr:colOff>
      <xdr:row>42</xdr:row>
      <xdr:rowOff>19050</xdr:rowOff>
    </xdr:to>
    <xdr:cxnSp macro="">
      <xdr:nvCxnSpPr>
        <xdr:cNvPr id="73" name="直線矢印コネクタ 72">
          <a:extLst>
            <a:ext uri="{FF2B5EF4-FFF2-40B4-BE49-F238E27FC236}">
              <a16:creationId xmlns:a16="http://schemas.microsoft.com/office/drawing/2014/main" id="{00000000-0008-0000-0600-000049000000}"/>
            </a:ext>
          </a:extLst>
        </xdr:cNvPr>
        <xdr:cNvCxnSpPr/>
      </xdr:nvCxnSpPr>
      <xdr:spPr>
        <a:xfrm flipV="1">
          <a:off x="704850" y="6915150"/>
          <a:ext cx="676275" cy="9525"/>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29</xdr:col>
      <xdr:colOff>0</xdr:colOff>
      <xdr:row>47</xdr:row>
      <xdr:rowOff>0</xdr:rowOff>
    </xdr:from>
    <xdr:to>
      <xdr:col>29</xdr:col>
      <xdr:colOff>9525</xdr:colOff>
      <xdr:row>48</xdr:row>
      <xdr:rowOff>212724</xdr:rowOff>
    </xdr:to>
    <xdr:cxnSp macro="">
      <xdr:nvCxnSpPr>
        <xdr:cNvPr id="74" name="直線コネクタ 73">
          <a:extLst>
            <a:ext uri="{FF2B5EF4-FFF2-40B4-BE49-F238E27FC236}">
              <a16:creationId xmlns:a16="http://schemas.microsoft.com/office/drawing/2014/main" id="{00000000-0008-0000-0600-00004A000000}"/>
            </a:ext>
          </a:extLst>
        </xdr:cNvPr>
        <xdr:cNvCxnSpPr/>
      </xdr:nvCxnSpPr>
      <xdr:spPr>
        <a:xfrm>
          <a:off x="2266950" y="8096250"/>
          <a:ext cx="9525" cy="45084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676275</xdr:colOff>
      <xdr:row>35</xdr:row>
      <xdr:rowOff>9525</xdr:rowOff>
    </xdr:from>
    <xdr:to>
      <xdr:col>28</xdr:col>
      <xdr:colOff>679450</xdr:colOff>
      <xdr:row>36</xdr:row>
      <xdr:rowOff>228600</xdr:rowOff>
    </xdr:to>
    <xdr:cxnSp macro="">
      <xdr:nvCxnSpPr>
        <xdr:cNvPr id="79" name="直線コネクタ 78">
          <a:extLst>
            <a:ext uri="{FF2B5EF4-FFF2-40B4-BE49-F238E27FC236}">
              <a16:creationId xmlns:a16="http://schemas.microsoft.com/office/drawing/2014/main" id="{00000000-0008-0000-0600-00004F000000}"/>
            </a:ext>
          </a:extLst>
        </xdr:cNvPr>
        <xdr:cNvCxnSpPr>
          <a:endCxn id="61" idx="0"/>
        </xdr:cNvCxnSpPr>
      </xdr:nvCxnSpPr>
      <xdr:spPr>
        <a:xfrm>
          <a:off x="19345275" y="8382000"/>
          <a:ext cx="3175" cy="4572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679450</xdr:colOff>
      <xdr:row>38</xdr:row>
      <xdr:rowOff>180975</xdr:rowOff>
    </xdr:from>
    <xdr:to>
      <xdr:col>29</xdr:col>
      <xdr:colOff>0</xdr:colOff>
      <xdr:row>39</xdr:row>
      <xdr:rowOff>228600</xdr:rowOff>
    </xdr:to>
    <xdr:cxnSp macro="">
      <xdr:nvCxnSpPr>
        <xdr:cNvPr id="81" name="直線コネクタ 80">
          <a:extLst>
            <a:ext uri="{FF2B5EF4-FFF2-40B4-BE49-F238E27FC236}">
              <a16:creationId xmlns:a16="http://schemas.microsoft.com/office/drawing/2014/main" id="{00000000-0008-0000-0600-000051000000}"/>
            </a:ext>
          </a:extLst>
        </xdr:cNvPr>
        <xdr:cNvCxnSpPr>
          <a:stCxn id="61" idx="2"/>
        </xdr:cNvCxnSpPr>
      </xdr:nvCxnSpPr>
      <xdr:spPr>
        <a:xfrm>
          <a:off x="19348450" y="9267825"/>
          <a:ext cx="6350" cy="2857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19050</xdr:colOff>
      <xdr:row>48</xdr:row>
      <xdr:rowOff>231775</xdr:rowOff>
    </xdr:from>
    <xdr:to>
      <xdr:col>30</xdr:col>
      <xdr:colOff>47625</xdr:colOff>
      <xdr:row>50</xdr:row>
      <xdr:rowOff>184150</xdr:rowOff>
    </xdr:to>
    <xdr:sp macro="" textlink="">
      <xdr:nvSpPr>
        <xdr:cNvPr id="83" name="フローチャート: 判断 82">
          <a:extLst>
            <a:ext uri="{FF2B5EF4-FFF2-40B4-BE49-F238E27FC236}">
              <a16:creationId xmlns:a16="http://schemas.microsoft.com/office/drawing/2014/main" id="{00000000-0008-0000-0600-000053000000}"/>
            </a:ext>
          </a:extLst>
        </xdr:cNvPr>
        <xdr:cNvSpPr/>
      </xdr:nvSpPr>
      <xdr:spPr>
        <a:xfrm>
          <a:off x="18688050" y="11699875"/>
          <a:ext cx="1400175" cy="42862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29</xdr:col>
      <xdr:colOff>19050</xdr:colOff>
      <xdr:row>50</xdr:row>
      <xdr:rowOff>190500</xdr:rowOff>
    </xdr:from>
    <xdr:to>
      <xdr:col>29</xdr:col>
      <xdr:colOff>22226</xdr:colOff>
      <xdr:row>53</xdr:row>
      <xdr:rowOff>28575</xdr:rowOff>
    </xdr:to>
    <xdr:cxnSp macro="">
      <xdr:nvCxnSpPr>
        <xdr:cNvPr id="84" name="直線コネクタ 83">
          <a:extLst>
            <a:ext uri="{FF2B5EF4-FFF2-40B4-BE49-F238E27FC236}">
              <a16:creationId xmlns:a16="http://schemas.microsoft.com/office/drawing/2014/main" id="{00000000-0008-0000-0600-000054000000}"/>
            </a:ext>
          </a:extLst>
        </xdr:cNvPr>
        <xdr:cNvCxnSpPr/>
      </xdr:nvCxnSpPr>
      <xdr:spPr>
        <a:xfrm flipH="1">
          <a:off x="19373850" y="12134850"/>
          <a:ext cx="3176" cy="552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0</xdr:colOff>
      <xdr:row>49</xdr:row>
      <xdr:rowOff>207963</xdr:rowOff>
    </xdr:from>
    <xdr:to>
      <xdr:col>28</xdr:col>
      <xdr:colOff>19050</xdr:colOff>
      <xdr:row>49</xdr:row>
      <xdr:rowOff>219075</xdr:rowOff>
    </xdr:to>
    <xdr:cxnSp macro="">
      <xdr:nvCxnSpPr>
        <xdr:cNvPr id="86" name="直線矢印コネクタ 85">
          <a:extLst>
            <a:ext uri="{FF2B5EF4-FFF2-40B4-BE49-F238E27FC236}">
              <a16:creationId xmlns:a16="http://schemas.microsoft.com/office/drawing/2014/main" id="{00000000-0008-0000-0600-000056000000}"/>
            </a:ext>
          </a:extLst>
        </xdr:cNvPr>
        <xdr:cNvCxnSpPr>
          <a:stCxn id="83" idx="1"/>
        </xdr:cNvCxnSpPr>
      </xdr:nvCxnSpPr>
      <xdr:spPr>
        <a:xfrm flipH="1">
          <a:off x="17983200" y="11914188"/>
          <a:ext cx="704850" cy="111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311150</xdr:colOff>
      <xdr:row>37</xdr:row>
      <xdr:rowOff>419100</xdr:rowOff>
    </xdr:from>
    <xdr:to>
      <xdr:col>31</xdr:col>
      <xdr:colOff>600075</xdr:colOff>
      <xdr:row>50</xdr:row>
      <xdr:rowOff>0</xdr:rowOff>
    </xdr:to>
    <xdr:cxnSp macro="">
      <xdr:nvCxnSpPr>
        <xdr:cNvPr id="91" name="コネクタ: カギ線 90">
          <a:extLst>
            <a:ext uri="{FF2B5EF4-FFF2-40B4-BE49-F238E27FC236}">
              <a16:creationId xmlns:a16="http://schemas.microsoft.com/office/drawing/2014/main" id="{00000000-0008-0000-0600-00005B000000}"/>
            </a:ext>
          </a:extLst>
        </xdr:cNvPr>
        <xdr:cNvCxnSpPr>
          <a:stCxn id="61" idx="3"/>
        </xdr:cNvCxnSpPr>
      </xdr:nvCxnSpPr>
      <xdr:spPr>
        <a:xfrm>
          <a:off x="21647150" y="8001000"/>
          <a:ext cx="898525" cy="3771900"/>
        </a:xfrm>
        <a:prstGeom prst="bentConnector2">
          <a:avLst/>
        </a:prstGeom>
        <a:ln>
          <a:solidFill>
            <a:schemeClr val="tx1"/>
          </a:solidFill>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30</xdr:col>
      <xdr:colOff>47625</xdr:colOff>
      <xdr:row>49</xdr:row>
      <xdr:rowOff>207963</xdr:rowOff>
    </xdr:from>
    <xdr:to>
      <xdr:col>31</xdr:col>
      <xdr:colOff>619125</xdr:colOff>
      <xdr:row>49</xdr:row>
      <xdr:rowOff>219075</xdr:rowOff>
    </xdr:to>
    <xdr:cxnSp macro="">
      <xdr:nvCxnSpPr>
        <xdr:cNvPr id="93" name="直線矢印コネクタ 92">
          <a:extLst>
            <a:ext uri="{FF2B5EF4-FFF2-40B4-BE49-F238E27FC236}">
              <a16:creationId xmlns:a16="http://schemas.microsoft.com/office/drawing/2014/main" id="{00000000-0008-0000-0600-00005D000000}"/>
            </a:ext>
          </a:extLst>
        </xdr:cNvPr>
        <xdr:cNvCxnSpPr>
          <a:endCxn id="83" idx="3"/>
        </xdr:cNvCxnSpPr>
      </xdr:nvCxnSpPr>
      <xdr:spPr>
        <a:xfrm flipH="1" flipV="1">
          <a:off x="20088225" y="11914188"/>
          <a:ext cx="1257300" cy="111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409574</xdr:colOff>
      <xdr:row>35</xdr:row>
      <xdr:rowOff>9525</xdr:rowOff>
    </xdr:from>
    <xdr:to>
      <xdr:col>14</xdr:col>
      <xdr:colOff>352425</xdr:colOff>
      <xdr:row>36</xdr:row>
      <xdr:rowOff>200025</xdr:rowOff>
    </xdr:to>
    <xdr:sp macro="" textlink="">
      <xdr:nvSpPr>
        <xdr:cNvPr id="97" name="フローチャート: 判断 96">
          <a:extLst>
            <a:ext uri="{FF2B5EF4-FFF2-40B4-BE49-F238E27FC236}">
              <a16:creationId xmlns:a16="http://schemas.microsoft.com/office/drawing/2014/main" id="{00000000-0008-0000-0600-000061000000}"/>
            </a:ext>
          </a:extLst>
        </xdr:cNvPr>
        <xdr:cNvSpPr/>
      </xdr:nvSpPr>
      <xdr:spPr>
        <a:xfrm>
          <a:off x="8210549" y="8382000"/>
          <a:ext cx="1314451" cy="42862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12</xdr:col>
      <xdr:colOff>409575</xdr:colOff>
      <xdr:row>41</xdr:row>
      <xdr:rowOff>219075</xdr:rowOff>
    </xdr:from>
    <xdr:to>
      <xdr:col>14</xdr:col>
      <xdr:colOff>428625</xdr:colOff>
      <xdr:row>43</xdr:row>
      <xdr:rowOff>219075</xdr:rowOff>
    </xdr:to>
    <xdr:sp macro="" textlink="">
      <xdr:nvSpPr>
        <xdr:cNvPr id="98" name="フローチャート: 判断 97">
          <a:extLst>
            <a:ext uri="{FF2B5EF4-FFF2-40B4-BE49-F238E27FC236}">
              <a16:creationId xmlns:a16="http://schemas.microsoft.com/office/drawing/2014/main" id="{00000000-0008-0000-0600-000062000000}"/>
            </a:ext>
          </a:extLst>
        </xdr:cNvPr>
        <xdr:cNvSpPr/>
      </xdr:nvSpPr>
      <xdr:spPr>
        <a:xfrm>
          <a:off x="8210550" y="10020300"/>
          <a:ext cx="1390650" cy="476250"/>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428625</xdr:colOff>
      <xdr:row>44</xdr:row>
      <xdr:rowOff>19050</xdr:rowOff>
    </xdr:from>
    <xdr:to>
      <xdr:col>13</xdr:col>
      <xdr:colOff>438150</xdr:colOff>
      <xdr:row>45</xdr:row>
      <xdr:rowOff>231774</xdr:rowOff>
    </xdr:to>
    <xdr:cxnSp macro="">
      <xdr:nvCxnSpPr>
        <xdr:cNvPr id="114" name="直線コネクタ 113">
          <a:extLst>
            <a:ext uri="{FF2B5EF4-FFF2-40B4-BE49-F238E27FC236}">
              <a16:creationId xmlns:a16="http://schemas.microsoft.com/office/drawing/2014/main" id="{00000000-0008-0000-0600-000072000000}"/>
            </a:ext>
          </a:extLst>
        </xdr:cNvPr>
        <xdr:cNvCxnSpPr/>
      </xdr:nvCxnSpPr>
      <xdr:spPr>
        <a:xfrm>
          <a:off x="8915400" y="10534650"/>
          <a:ext cx="9525" cy="45084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400050</xdr:colOff>
      <xdr:row>46</xdr:row>
      <xdr:rowOff>12700</xdr:rowOff>
    </xdr:from>
    <xdr:to>
      <xdr:col>14</xdr:col>
      <xdr:colOff>428625</xdr:colOff>
      <xdr:row>47</xdr:row>
      <xdr:rowOff>203200</xdr:rowOff>
    </xdr:to>
    <xdr:sp macro="" textlink="">
      <xdr:nvSpPr>
        <xdr:cNvPr id="115" name="フローチャート: 判断 114">
          <a:extLst>
            <a:ext uri="{FF2B5EF4-FFF2-40B4-BE49-F238E27FC236}">
              <a16:creationId xmlns:a16="http://schemas.microsoft.com/office/drawing/2014/main" id="{00000000-0008-0000-0600-000073000000}"/>
            </a:ext>
          </a:extLst>
        </xdr:cNvPr>
        <xdr:cNvSpPr/>
      </xdr:nvSpPr>
      <xdr:spPr>
        <a:xfrm>
          <a:off x="8201025" y="11004550"/>
          <a:ext cx="1400175" cy="42862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13</xdr:col>
      <xdr:colOff>419100</xdr:colOff>
      <xdr:row>47</xdr:row>
      <xdr:rowOff>190500</xdr:rowOff>
    </xdr:from>
    <xdr:to>
      <xdr:col>13</xdr:col>
      <xdr:colOff>422276</xdr:colOff>
      <xdr:row>50</xdr:row>
      <xdr:rowOff>28575</xdr:rowOff>
    </xdr:to>
    <xdr:cxnSp macro="">
      <xdr:nvCxnSpPr>
        <xdr:cNvPr id="116" name="直線コネクタ 115">
          <a:extLst>
            <a:ext uri="{FF2B5EF4-FFF2-40B4-BE49-F238E27FC236}">
              <a16:creationId xmlns:a16="http://schemas.microsoft.com/office/drawing/2014/main" id="{00000000-0008-0000-0600-000074000000}"/>
            </a:ext>
          </a:extLst>
        </xdr:cNvPr>
        <xdr:cNvCxnSpPr/>
      </xdr:nvCxnSpPr>
      <xdr:spPr>
        <a:xfrm flipH="1">
          <a:off x="8905875" y="11420475"/>
          <a:ext cx="3176" cy="5524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381000</xdr:colOff>
      <xdr:row>46</xdr:row>
      <xdr:rowOff>227013</xdr:rowOff>
    </xdr:from>
    <xdr:to>
      <xdr:col>12</xdr:col>
      <xdr:colOff>400050</xdr:colOff>
      <xdr:row>47</xdr:row>
      <xdr:rowOff>0</xdr:rowOff>
    </xdr:to>
    <xdr:cxnSp macro="">
      <xdr:nvCxnSpPr>
        <xdr:cNvPr id="117" name="直線矢印コネクタ 116">
          <a:extLst>
            <a:ext uri="{FF2B5EF4-FFF2-40B4-BE49-F238E27FC236}">
              <a16:creationId xmlns:a16="http://schemas.microsoft.com/office/drawing/2014/main" id="{00000000-0008-0000-0600-000075000000}"/>
            </a:ext>
          </a:extLst>
        </xdr:cNvPr>
        <xdr:cNvCxnSpPr>
          <a:stCxn id="115" idx="1"/>
        </xdr:cNvCxnSpPr>
      </xdr:nvCxnSpPr>
      <xdr:spPr>
        <a:xfrm flipH="1">
          <a:off x="7400925" y="11218863"/>
          <a:ext cx="800100" cy="111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428625</xdr:colOff>
      <xdr:row>46</xdr:row>
      <xdr:rowOff>227013</xdr:rowOff>
    </xdr:from>
    <xdr:to>
      <xdr:col>16</xdr:col>
      <xdr:colOff>314325</xdr:colOff>
      <xdr:row>47</xdr:row>
      <xdr:rowOff>0</xdr:rowOff>
    </xdr:to>
    <xdr:cxnSp macro="">
      <xdr:nvCxnSpPr>
        <xdr:cNvPr id="118" name="直線矢印コネクタ 117">
          <a:extLst>
            <a:ext uri="{FF2B5EF4-FFF2-40B4-BE49-F238E27FC236}">
              <a16:creationId xmlns:a16="http://schemas.microsoft.com/office/drawing/2014/main" id="{00000000-0008-0000-0600-000076000000}"/>
            </a:ext>
          </a:extLst>
        </xdr:cNvPr>
        <xdr:cNvCxnSpPr>
          <a:endCxn id="115" idx="3"/>
        </xdr:cNvCxnSpPr>
      </xdr:nvCxnSpPr>
      <xdr:spPr>
        <a:xfrm flipH="1" flipV="1">
          <a:off x="9601200" y="11218863"/>
          <a:ext cx="1571625" cy="11112"/>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371475</xdr:colOff>
      <xdr:row>36</xdr:row>
      <xdr:rowOff>228600</xdr:rowOff>
    </xdr:from>
    <xdr:to>
      <xdr:col>13</xdr:col>
      <xdr:colOff>371475</xdr:colOff>
      <xdr:row>38</xdr:row>
      <xdr:rowOff>0</xdr:rowOff>
    </xdr:to>
    <xdr:cxnSp macro="">
      <xdr:nvCxnSpPr>
        <xdr:cNvPr id="120" name="直線コネクタ 119">
          <a:extLst>
            <a:ext uri="{FF2B5EF4-FFF2-40B4-BE49-F238E27FC236}">
              <a16:creationId xmlns:a16="http://schemas.microsoft.com/office/drawing/2014/main" id="{00000000-0008-0000-0600-000078000000}"/>
            </a:ext>
          </a:extLst>
        </xdr:cNvPr>
        <xdr:cNvCxnSpPr/>
      </xdr:nvCxnSpPr>
      <xdr:spPr>
        <a:xfrm>
          <a:off x="8858250" y="8839200"/>
          <a:ext cx="0" cy="2476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400050</xdr:colOff>
      <xdr:row>41</xdr:row>
      <xdr:rowOff>19050</xdr:rowOff>
    </xdr:from>
    <xdr:to>
      <xdr:col>13</xdr:col>
      <xdr:colOff>409575</xdr:colOff>
      <xdr:row>41</xdr:row>
      <xdr:rowOff>203199</xdr:rowOff>
    </xdr:to>
    <xdr:cxnSp macro="">
      <xdr:nvCxnSpPr>
        <xdr:cNvPr id="122" name="直線コネクタ 121">
          <a:extLst>
            <a:ext uri="{FF2B5EF4-FFF2-40B4-BE49-F238E27FC236}">
              <a16:creationId xmlns:a16="http://schemas.microsoft.com/office/drawing/2014/main" id="{00000000-0008-0000-0600-00007A000000}"/>
            </a:ext>
          </a:extLst>
        </xdr:cNvPr>
        <xdr:cNvCxnSpPr/>
      </xdr:nvCxnSpPr>
      <xdr:spPr>
        <a:xfrm flipH="1">
          <a:off x="8886825" y="9820275"/>
          <a:ext cx="9525" cy="18414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xdr:col>
      <xdr:colOff>609600</xdr:colOff>
      <xdr:row>30</xdr:row>
      <xdr:rowOff>227013</xdr:rowOff>
    </xdr:from>
    <xdr:to>
      <xdr:col>13</xdr:col>
      <xdr:colOff>390525</xdr:colOff>
      <xdr:row>32</xdr:row>
      <xdr:rowOff>9525</xdr:rowOff>
    </xdr:to>
    <xdr:cxnSp macro="">
      <xdr:nvCxnSpPr>
        <xdr:cNvPr id="124" name="コネクタ: カギ線 123">
          <a:extLst>
            <a:ext uri="{FF2B5EF4-FFF2-40B4-BE49-F238E27FC236}">
              <a16:creationId xmlns:a16="http://schemas.microsoft.com/office/drawing/2014/main" id="{00000000-0008-0000-0600-00007C000000}"/>
            </a:ext>
          </a:extLst>
        </xdr:cNvPr>
        <xdr:cNvCxnSpPr/>
      </xdr:nvCxnSpPr>
      <xdr:spPr>
        <a:xfrm>
          <a:off x="6257925" y="7408863"/>
          <a:ext cx="2619375" cy="258762"/>
        </a:xfrm>
        <a:prstGeom prst="bentConnector3">
          <a:avLst>
            <a:gd name="adj1" fmla="val 100182"/>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381000</xdr:colOff>
      <xdr:row>33</xdr:row>
      <xdr:rowOff>19050</xdr:rowOff>
    </xdr:from>
    <xdr:to>
      <xdr:col>13</xdr:col>
      <xdr:colOff>390525</xdr:colOff>
      <xdr:row>34</xdr:row>
      <xdr:rowOff>231774</xdr:rowOff>
    </xdr:to>
    <xdr:cxnSp macro="">
      <xdr:nvCxnSpPr>
        <xdr:cNvPr id="126" name="直線コネクタ 125">
          <a:extLst>
            <a:ext uri="{FF2B5EF4-FFF2-40B4-BE49-F238E27FC236}">
              <a16:creationId xmlns:a16="http://schemas.microsoft.com/office/drawing/2014/main" id="{00000000-0008-0000-0600-00007E000000}"/>
            </a:ext>
          </a:extLst>
        </xdr:cNvPr>
        <xdr:cNvCxnSpPr/>
      </xdr:nvCxnSpPr>
      <xdr:spPr>
        <a:xfrm>
          <a:off x="8867775" y="7915275"/>
          <a:ext cx="9525" cy="450849"/>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276225</xdr:colOff>
      <xdr:row>38</xdr:row>
      <xdr:rowOff>95251</xdr:rowOff>
    </xdr:from>
    <xdr:to>
      <xdr:col>12</xdr:col>
      <xdr:colOff>409575</xdr:colOff>
      <xdr:row>42</xdr:row>
      <xdr:rowOff>219076</xdr:rowOff>
    </xdr:to>
    <xdr:cxnSp macro="">
      <xdr:nvCxnSpPr>
        <xdr:cNvPr id="128" name="コネクタ: カギ線 127">
          <a:extLst>
            <a:ext uri="{FF2B5EF4-FFF2-40B4-BE49-F238E27FC236}">
              <a16:creationId xmlns:a16="http://schemas.microsoft.com/office/drawing/2014/main" id="{00000000-0008-0000-0600-000080000000}"/>
            </a:ext>
          </a:extLst>
        </xdr:cNvPr>
        <xdr:cNvCxnSpPr>
          <a:stCxn id="98" idx="1"/>
        </xdr:cNvCxnSpPr>
      </xdr:nvCxnSpPr>
      <xdr:spPr>
        <a:xfrm rot="10800000">
          <a:off x="7296150" y="9182101"/>
          <a:ext cx="914400" cy="1076325"/>
        </a:xfrm>
        <a:prstGeom prst="bentConnector2">
          <a:avLst/>
        </a:prstGeom>
        <a:ln>
          <a:tailEnd type="non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295275</xdr:colOff>
      <xdr:row>38</xdr:row>
      <xdr:rowOff>95250</xdr:rowOff>
    </xdr:from>
    <xdr:to>
      <xdr:col>12</xdr:col>
      <xdr:colOff>19050</xdr:colOff>
      <xdr:row>38</xdr:row>
      <xdr:rowOff>95250</xdr:rowOff>
    </xdr:to>
    <xdr:cxnSp macro="">
      <xdr:nvCxnSpPr>
        <xdr:cNvPr id="133" name="直線矢印コネクタ 132">
          <a:extLst>
            <a:ext uri="{FF2B5EF4-FFF2-40B4-BE49-F238E27FC236}">
              <a16:creationId xmlns:a16="http://schemas.microsoft.com/office/drawing/2014/main" id="{00000000-0008-0000-0600-000085000000}"/>
            </a:ext>
          </a:extLst>
        </xdr:cNvPr>
        <xdr:cNvCxnSpPr/>
      </xdr:nvCxnSpPr>
      <xdr:spPr>
        <a:xfrm>
          <a:off x="7315200" y="9182100"/>
          <a:ext cx="504825" cy="0"/>
        </a:xfrm>
        <a:prstGeom prst="straightConnector1">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352425</xdr:colOff>
      <xdr:row>35</xdr:row>
      <xdr:rowOff>223838</xdr:rowOff>
    </xdr:from>
    <xdr:to>
      <xdr:col>16</xdr:col>
      <xdr:colOff>314325</xdr:colOff>
      <xdr:row>47</xdr:row>
      <xdr:rowOff>19050</xdr:rowOff>
    </xdr:to>
    <xdr:cxnSp macro="">
      <xdr:nvCxnSpPr>
        <xdr:cNvPr id="138" name="コネクタ: カギ線 137">
          <a:extLst>
            <a:ext uri="{FF2B5EF4-FFF2-40B4-BE49-F238E27FC236}">
              <a16:creationId xmlns:a16="http://schemas.microsoft.com/office/drawing/2014/main" id="{00000000-0008-0000-0600-00008A000000}"/>
            </a:ext>
          </a:extLst>
        </xdr:cNvPr>
        <xdr:cNvCxnSpPr>
          <a:stCxn id="97" idx="3"/>
        </xdr:cNvCxnSpPr>
      </xdr:nvCxnSpPr>
      <xdr:spPr>
        <a:xfrm>
          <a:off x="9525000" y="8596313"/>
          <a:ext cx="1647825" cy="2652712"/>
        </a:xfrm>
        <a:prstGeom prst="bentConnector2">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533400</xdr:colOff>
      <xdr:row>46</xdr:row>
      <xdr:rowOff>161925</xdr:rowOff>
    </xdr:from>
    <xdr:to>
      <xdr:col>15</xdr:col>
      <xdr:colOff>219075</xdr:colOff>
      <xdr:row>49</xdr:row>
      <xdr:rowOff>133350</xdr:rowOff>
    </xdr:to>
    <xdr:sp macro="" textlink="">
      <xdr:nvSpPr>
        <xdr:cNvPr id="7" name="TextBox 6">
          <a:extLst>
            <a:ext uri="{FF2B5EF4-FFF2-40B4-BE49-F238E27FC236}">
              <a16:creationId xmlns:a16="http://schemas.microsoft.com/office/drawing/2014/main" id="{00000000-0008-0000-0600-000007000000}"/>
            </a:ext>
          </a:extLst>
        </xdr:cNvPr>
        <xdr:cNvSpPr txBox="1"/>
      </xdr:nvSpPr>
      <xdr:spPr>
        <a:xfrm>
          <a:off x="10429875" y="10001250"/>
          <a:ext cx="1600200" cy="7905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Is there any unprocessed customer (row) in the gross sales table?</a:t>
          </a:r>
        </a:p>
      </xdr:txBody>
    </xdr:sp>
    <xdr:clientData/>
  </xdr:twoCellAnchor>
  <xdr:twoCellAnchor>
    <xdr:from>
      <xdr:col>16</xdr:col>
      <xdr:colOff>476251</xdr:colOff>
      <xdr:row>37</xdr:row>
      <xdr:rowOff>209550</xdr:rowOff>
    </xdr:from>
    <xdr:to>
      <xdr:col>21</xdr:col>
      <xdr:colOff>19051</xdr:colOff>
      <xdr:row>37</xdr:row>
      <xdr:rowOff>628650</xdr:rowOff>
    </xdr:to>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13315951" y="7629525"/>
          <a:ext cx="2590800" cy="4191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mn-lt"/>
              <a:ea typeface="+mn-ea"/>
              <a:cs typeface="+mn-cs"/>
            </a:rPr>
            <a:t>No vat for foreign company (country code not JP)</a:t>
          </a:r>
          <a:r>
            <a:rPr lang="en-US" sz="1000" b="0" i="0" u="none" strike="noStrike" baseline="0">
              <a:solidFill>
                <a:schemeClr val="dk1"/>
              </a:solidFill>
              <a:effectLst/>
              <a:latin typeface="+mn-lt"/>
              <a:ea typeface="+mn-ea"/>
              <a:cs typeface="+mn-cs"/>
            </a:rPr>
            <a:t> </a:t>
          </a:r>
          <a:r>
            <a:rPr lang="en-US" sz="1000" b="0" i="0" u="none" strike="noStrike">
              <a:solidFill>
                <a:schemeClr val="dk1"/>
              </a:solidFill>
              <a:effectLst/>
              <a:latin typeface="+mn-lt"/>
              <a:ea typeface="+mn-ea"/>
              <a:cs typeface="+mn-cs"/>
            </a:rPr>
            <a:t>no need for import of vat too</a:t>
          </a:r>
          <a:r>
            <a:rPr lang="en-US" sz="1000"/>
            <a:t> </a:t>
          </a:r>
        </a:p>
      </xdr:txBody>
    </xdr:sp>
    <xdr:clientData/>
  </xdr:twoCellAnchor>
  <xdr:twoCellAnchor>
    <xdr:from>
      <xdr:col>16</xdr:col>
      <xdr:colOff>457201</xdr:colOff>
      <xdr:row>37</xdr:row>
      <xdr:rowOff>647700</xdr:rowOff>
    </xdr:from>
    <xdr:to>
      <xdr:col>21</xdr:col>
      <xdr:colOff>1</xdr:colOff>
      <xdr:row>38</xdr:row>
      <xdr:rowOff>685800</xdr:rowOff>
    </xdr:to>
    <xdr:sp macro="" textlink="">
      <xdr:nvSpPr>
        <xdr:cNvPr id="54" name="TextBox 53">
          <a:extLst>
            <a:ext uri="{FF2B5EF4-FFF2-40B4-BE49-F238E27FC236}">
              <a16:creationId xmlns:a16="http://schemas.microsoft.com/office/drawing/2014/main" id="{00000000-0008-0000-0600-000036000000}"/>
            </a:ext>
          </a:extLst>
        </xdr:cNvPr>
        <xdr:cNvSpPr txBox="1"/>
      </xdr:nvSpPr>
      <xdr:spPr>
        <a:xfrm>
          <a:off x="13601701" y="8229600"/>
          <a:ext cx="2590800" cy="695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00" b="0" i="0" u="none" strike="noStrike">
              <a:solidFill>
                <a:schemeClr val="dk1"/>
              </a:solidFill>
              <a:effectLst/>
              <a:latin typeface="+mn-lt"/>
              <a:ea typeface="+mn-ea"/>
              <a:cs typeface="+mn-cs"/>
            </a:rPr>
            <a:t>No stamp</a:t>
          </a:r>
          <a:r>
            <a:rPr lang="en-US" sz="1000" b="0" i="0" u="none" strike="noStrike" baseline="0">
              <a:solidFill>
                <a:schemeClr val="dk1"/>
              </a:solidFill>
              <a:effectLst/>
              <a:latin typeface="+mn-lt"/>
              <a:ea typeface="+mn-ea"/>
              <a:cs typeface="+mn-cs"/>
            </a:rPr>
            <a:t> duty</a:t>
          </a:r>
          <a:r>
            <a:rPr lang="en-US" sz="1000" b="0" i="0" u="none" strike="noStrike">
              <a:solidFill>
                <a:schemeClr val="dk1"/>
              </a:solidFill>
              <a:effectLst/>
              <a:latin typeface="+mn-lt"/>
              <a:ea typeface="+mn-ea"/>
              <a:cs typeface="+mn-cs"/>
            </a:rPr>
            <a:t> for foreign company (country code not JP)</a:t>
          </a:r>
          <a:r>
            <a:rPr lang="en-US" sz="1000" b="0" i="0" u="none" strike="noStrike" baseline="0">
              <a:solidFill>
                <a:schemeClr val="dk1"/>
              </a:solidFill>
              <a:effectLst/>
              <a:latin typeface="+mn-lt"/>
              <a:ea typeface="+mn-ea"/>
              <a:cs typeface="+mn-cs"/>
            </a:rPr>
            <a:t> </a:t>
          </a:r>
          <a:r>
            <a:rPr lang="en-US" sz="1000" b="0" i="0" u="none" strike="noStrike">
              <a:solidFill>
                <a:schemeClr val="dk1"/>
              </a:solidFill>
              <a:effectLst/>
              <a:latin typeface="+mn-lt"/>
              <a:ea typeface="+mn-ea"/>
              <a:cs typeface="+mn-cs"/>
            </a:rPr>
            <a:t>no need for import of stamp</a:t>
          </a:r>
          <a:r>
            <a:rPr lang="en-US" sz="1000" b="0" i="0" u="none" strike="noStrike" baseline="0">
              <a:solidFill>
                <a:schemeClr val="dk1"/>
              </a:solidFill>
              <a:effectLst/>
              <a:latin typeface="+mn-lt"/>
              <a:ea typeface="+mn-ea"/>
              <a:cs typeface="+mn-cs"/>
            </a:rPr>
            <a:t> duty column</a:t>
          </a:r>
          <a:r>
            <a:rPr lang="en-US" sz="1000" b="0" i="0" u="none" strike="noStrike">
              <a:solidFill>
                <a:schemeClr val="dk1"/>
              </a:solidFill>
              <a:effectLst/>
              <a:latin typeface="+mn-lt"/>
              <a:ea typeface="+mn-ea"/>
              <a:cs typeface="+mn-cs"/>
            </a:rPr>
            <a:t> too</a:t>
          </a:r>
          <a:r>
            <a:rPr lang="en-US" sz="1000"/>
            <a:t> </a:t>
          </a:r>
        </a:p>
      </xdr:txBody>
    </xdr:sp>
    <xdr:clientData/>
  </xdr:twoCellAnchor>
  <xdr:twoCellAnchor>
    <xdr:from>
      <xdr:col>19</xdr:col>
      <xdr:colOff>0</xdr:colOff>
      <xdr:row>42</xdr:row>
      <xdr:rowOff>180975</xdr:rowOff>
    </xdr:from>
    <xdr:to>
      <xdr:col>24</xdr:col>
      <xdr:colOff>38100</xdr:colOff>
      <xdr:row>42</xdr:row>
      <xdr:rowOff>200025</xdr:rowOff>
    </xdr:to>
    <xdr:cxnSp macro="">
      <xdr:nvCxnSpPr>
        <xdr:cNvPr id="11" name="Straight Arrow Connector 10">
          <a:extLst>
            <a:ext uri="{FF2B5EF4-FFF2-40B4-BE49-F238E27FC236}">
              <a16:creationId xmlns:a16="http://schemas.microsoft.com/office/drawing/2014/main" id="{00000000-0008-0000-0600-00000B000000}"/>
            </a:ext>
          </a:extLst>
        </xdr:cNvPr>
        <xdr:cNvCxnSpPr/>
      </xdr:nvCxnSpPr>
      <xdr:spPr>
        <a:xfrm flipV="1">
          <a:off x="14973300" y="9991725"/>
          <a:ext cx="2705100" cy="19050"/>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19</xdr:col>
      <xdr:colOff>0</xdr:colOff>
      <xdr:row>45</xdr:row>
      <xdr:rowOff>95250</xdr:rowOff>
    </xdr:from>
    <xdr:to>
      <xdr:col>24</xdr:col>
      <xdr:colOff>38100</xdr:colOff>
      <xdr:row>45</xdr:row>
      <xdr:rowOff>95250</xdr:rowOff>
    </xdr:to>
    <xdr:cxnSp macro="">
      <xdr:nvCxnSpPr>
        <xdr:cNvPr id="17" name="Straight Arrow Connector 16">
          <a:extLst>
            <a:ext uri="{FF2B5EF4-FFF2-40B4-BE49-F238E27FC236}">
              <a16:creationId xmlns:a16="http://schemas.microsoft.com/office/drawing/2014/main" id="{00000000-0008-0000-0600-000011000000}"/>
            </a:ext>
          </a:extLst>
        </xdr:cNvPr>
        <xdr:cNvCxnSpPr/>
      </xdr:nvCxnSpPr>
      <xdr:spPr>
        <a:xfrm>
          <a:off x="15011400" y="10668000"/>
          <a:ext cx="2705100" cy="0"/>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0</xdr:colOff>
      <xdr:row>46</xdr:row>
      <xdr:rowOff>85725</xdr:rowOff>
    </xdr:from>
    <xdr:to>
      <xdr:col>24</xdr:col>
      <xdr:colOff>9525</xdr:colOff>
      <xdr:row>46</xdr:row>
      <xdr:rowOff>95250</xdr:rowOff>
    </xdr:to>
    <xdr:cxnSp macro="">
      <xdr:nvCxnSpPr>
        <xdr:cNvPr id="20" name="Straight Arrow Connector 19">
          <a:extLst>
            <a:ext uri="{FF2B5EF4-FFF2-40B4-BE49-F238E27FC236}">
              <a16:creationId xmlns:a16="http://schemas.microsoft.com/office/drawing/2014/main" id="{00000000-0008-0000-0600-000014000000}"/>
            </a:ext>
          </a:extLst>
        </xdr:cNvPr>
        <xdr:cNvCxnSpPr/>
      </xdr:nvCxnSpPr>
      <xdr:spPr>
        <a:xfrm flipV="1">
          <a:off x="15011400" y="10848975"/>
          <a:ext cx="2676525" cy="9525"/>
        </a:xfrm>
        <a:prstGeom prst="straightConnector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1</xdr:row>
      <xdr:rowOff>9525</xdr:rowOff>
    </xdr:from>
    <xdr:to>
      <xdr:col>6</xdr:col>
      <xdr:colOff>0</xdr:colOff>
      <xdr:row>1</xdr:row>
      <xdr:rowOff>428625</xdr:rowOff>
    </xdr:to>
    <xdr:sp macro="" textlink="">
      <xdr:nvSpPr>
        <xdr:cNvPr id="2" name="Line 1">
          <a:extLst>
            <a:ext uri="{FF2B5EF4-FFF2-40B4-BE49-F238E27FC236}">
              <a16:creationId xmlns:a16="http://schemas.microsoft.com/office/drawing/2014/main" id="{00000000-0008-0000-0700-000002000000}"/>
            </a:ext>
          </a:extLst>
        </xdr:cNvPr>
        <xdr:cNvSpPr>
          <a:spLocks noChangeShapeType="1"/>
        </xdr:cNvSpPr>
      </xdr:nvSpPr>
      <xdr:spPr bwMode="auto">
        <a:xfrm flipV="1">
          <a:off x="4953000" y="342900"/>
          <a:ext cx="438150" cy="4191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0</xdr:colOff>
      <xdr:row>1</xdr:row>
      <xdr:rowOff>0</xdr:rowOff>
    </xdr:from>
    <xdr:to>
      <xdr:col>6</xdr:col>
      <xdr:colOff>0</xdr:colOff>
      <xdr:row>1</xdr:row>
      <xdr:rowOff>409575</xdr:rowOff>
    </xdr:to>
    <xdr:sp macro="" textlink="">
      <xdr:nvSpPr>
        <xdr:cNvPr id="3" name="Line 2">
          <a:extLst>
            <a:ext uri="{FF2B5EF4-FFF2-40B4-BE49-F238E27FC236}">
              <a16:creationId xmlns:a16="http://schemas.microsoft.com/office/drawing/2014/main" id="{00000000-0008-0000-0700-000003000000}"/>
            </a:ext>
          </a:extLst>
        </xdr:cNvPr>
        <xdr:cNvSpPr>
          <a:spLocks noChangeShapeType="1"/>
        </xdr:cNvSpPr>
      </xdr:nvSpPr>
      <xdr:spPr bwMode="auto">
        <a:xfrm>
          <a:off x="4953000" y="333375"/>
          <a:ext cx="438150" cy="4095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9525</xdr:colOff>
      <xdr:row>1</xdr:row>
      <xdr:rowOff>47625</xdr:rowOff>
    </xdr:from>
    <xdr:to>
      <xdr:col>6</xdr:col>
      <xdr:colOff>0</xdr:colOff>
      <xdr:row>2</xdr:row>
      <xdr:rowOff>0</xdr:rowOff>
    </xdr:to>
    <xdr:sp macro="" textlink="">
      <xdr:nvSpPr>
        <xdr:cNvPr id="6" name="Line 1">
          <a:extLst>
            <a:ext uri="{FF2B5EF4-FFF2-40B4-BE49-F238E27FC236}">
              <a16:creationId xmlns:a16="http://schemas.microsoft.com/office/drawing/2014/main" id="{00000000-0008-0000-0700-000006000000}"/>
            </a:ext>
          </a:extLst>
        </xdr:cNvPr>
        <xdr:cNvSpPr>
          <a:spLocks noChangeShapeType="1"/>
        </xdr:cNvSpPr>
      </xdr:nvSpPr>
      <xdr:spPr bwMode="auto">
        <a:xfrm flipV="1">
          <a:off x="4029075" y="247650"/>
          <a:ext cx="600075" cy="3238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28575</xdr:colOff>
      <xdr:row>1</xdr:row>
      <xdr:rowOff>28575</xdr:rowOff>
    </xdr:from>
    <xdr:to>
      <xdr:col>6</xdr:col>
      <xdr:colOff>28575</xdr:colOff>
      <xdr:row>2</xdr:row>
      <xdr:rowOff>28575</xdr:rowOff>
    </xdr:to>
    <xdr:sp macro="" textlink="">
      <xdr:nvSpPr>
        <xdr:cNvPr id="7" name="Line 2">
          <a:extLst>
            <a:ext uri="{FF2B5EF4-FFF2-40B4-BE49-F238E27FC236}">
              <a16:creationId xmlns:a16="http://schemas.microsoft.com/office/drawing/2014/main" id="{00000000-0008-0000-0700-000007000000}"/>
            </a:ext>
          </a:extLst>
        </xdr:cNvPr>
        <xdr:cNvSpPr>
          <a:spLocks noChangeShapeType="1"/>
        </xdr:cNvSpPr>
      </xdr:nvSpPr>
      <xdr:spPr bwMode="auto">
        <a:xfrm>
          <a:off x="4048125" y="228600"/>
          <a:ext cx="609600" cy="3714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13</xdr:col>
      <xdr:colOff>171450</xdr:colOff>
      <xdr:row>28</xdr:row>
      <xdr:rowOff>57152</xdr:rowOff>
    </xdr:from>
    <xdr:to>
      <xdr:col>14</xdr:col>
      <xdr:colOff>479425</xdr:colOff>
      <xdr:row>29</xdr:row>
      <xdr:rowOff>171452</xdr:rowOff>
    </xdr:to>
    <xdr:sp macro="" textlink="">
      <xdr:nvSpPr>
        <xdr:cNvPr id="8" name="右中かっこ 5">
          <a:extLst>
            <a:ext uri="{FF2B5EF4-FFF2-40B4-BE49-F238E27FC236}">
              <a16:creationId xmlns:a16="http://schemas.microsoft.com/office/drawing/2014/main" id="{00000000-0008-0000-0700-000008000000}"/>
            </a:ext>
          </a:extLst>
        </xdr:cNvPr>
        <xdr:cNvSpPr/>
      </xdr:nvSpPr>
      <xdr:spPr>
        <a:xfrm rot="5400000">
          <a:off x="9685338" y="5300664"/>
          <a:ext cx="304800" cy="917575"/>
        </a:xfrm>
        <a:prstGeom prst="rightBrace">
          <a:avLst/>
        </a:prstGeom>
        <a:ln>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7</xdr:col>
      <xdr:colOff>9525</xdr:colOff>
      <xdr:row>28</xdr:row>
      <xdr:rowOff>9525</xdr:rowOff>
    </xdr:from>
    <xdr:to>
      <xdr:col>9</xdr:col>
      <xdr:colOff>657225</xdr:colOff>
      <xdr:row>29</xdr:row>
      <xdr:rowOff>200025</xdr:rowOff>
    </xdr:to>
    <xdr:sp macro="" textlink="">
      <xdr:nvSpPr>
        <xdr:cNvPr id="2" name="フローチャート: 判断 1">
          <a:extLst>
            <a:ext uri="{FF2B5EF4-FFF2-40B4-BE49-F238E27FC236}">
              <a16:creationId xmlns:a16="http://schemas.microsoft.com/office/drawing/2014/main" id="{00000000-0008-0000-0800-000002000000}"/>
            </a:ext>
          </a:extLst>
        </xdr:cNvPr>
        <xdr:cNvSpPr/>
      </xdr:nvSpPr>
      <xdr:spPr>
        <a:xfrm>
          <a:off x="4381500" y="9058275"/>
          <a:ext cx="2019300" cy="428625"/>
        </a:xfrm>
        <a:prstGeom prst="flowChartDecision">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9525</xdr:colOff>
      <xdr:row>25</xdr:row>
      <xdr:rowOff>0</xdr:rowOff>
    </xdr:from>
    <xdr:to>
      <xdr:col>10</xdr:col>
      <xdr:colOff>38100</xdr:colOff>
      <xdr:row>25</xdr:row>
      <xdr:rowOff>12700</xdr:rowOff>
    </xdr:to>
    <xdr:cxnSp macro="">
      <xdr:nvCxnSpPr>
        <xdr:cNvPr id="4" name="コネクタ: カギ線 3">
          <a:extLst>
            <a:ext uri="{FF2B5EF4-FFF2-40B4-BE49-F238E27FC236}">
              <a16:creationId xmlns:a16="http://schemas.microsoft.com/office/drawing/2014/main" id="{00000000-0008-0000-0800-000004000000}"/>
            </a:ext>
          </a:extLst>
        </xdr:cNvPr>
        <xdr:cNvCxnSpPr/>
      </xdr:nvCxnSpPr>
      <xdr:spPr>
        <a:xfrm>
          <a:off x="6438900" y="5953125"/>
          <a:ext cx="28575" cy="12700"/>
        </a:xfrm>
        <a:prstGeom prst="bentConnector3">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0</xdr:colOff>
      <xdr:row>17</xdr:row>
      <xdr:rowOff>9525</xdr:rowOff>
    </xdr:from>
    <xdr:to>
      <xdr:col>11</xdr:col>
      <xdr:colOff>0</xdr:colOff>
      <xdr:row>28</xdr:row>
      <xdr:rowOff>185738</xdr:rowOff>
    </xdr:to>
    <xdr:cxnSp macro="">
      <xdr:nvCxnSpPr>
        <xdr:cNvPr id="6" name="コネクタ: カギ線 5">
          <a:extLst>
            <a:ext uri="{FF2B5EF4-FFF2-40B4-BE49-F238E27FC236}">
              <a16:creationId xmlns:a16="http://schemas.microsoft.com/office/drawing/2014/main" id="{00000000-0008-0000-0800-000006000000}"/>
            </a:ext>
          </a:extLst>
        </xdr:cNvPr>
        <xdr:cNvCxnSpPr>
          <a:stCxn id="2" idx="3"/>
        </xdr:cNvCxnSpPr>
      </xdr:nvCxnSpPr>
      <xdr:spPr>
        <a:xfrm flipV="1">
          <a:off x="7210425" y="3248025"/>
          <a:ext cx="609600" cy="2757488"/>
        </a:xfrm>
        <a:prstGeom prst="bentConnector2">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10</xdr:col>
      <xdr:colOff>0</xdr:colOff>
      <xdr:row>17</xdr:row>
      <xdr:rowOff>19050</xdr:rowOff>
    </xdr:from>
    <xdr:to>
      <xdr:col>11</xdr:col>
      <xdr:colOff>0</xdr:colOff>
      <xdr:row>17</xdr:row>
      <xdr:rowOff>19050</xdr:rowOff>
    </xdr:to>
    <xdr:cxnSp macro="">
      <xdr:nvCxnSpPr>
        <xdr:cNvPr id="12" name="直線コネクタ 11">
          <a:extLst>
            <a:ext uri="{FF2B5EF4-FFF2-40B4-BE49-F238E27FC236}">
              <a16:creationId xmlns:a16="http://schemas.microsoft.com/office/drawing/2014/main" id="{00000000-0008-0000-0800-00000C000000}"/>
            </a:ext>
          </a:extLst>
        </xdr:cNvPr>
        <xdr:cNvCxnSpPr/>
      </xdr:nvCxnSpPr>
      <xdr:spPr>
        <a:xfrm flipH="1">
          <a:off x="6429375" y="4305300"/>
          <a:ext cx="685800" cy="0"/>
        </a:xfrm>
        <a:prstGeom prst="line">
          <a:avLst/>
        </a:prstGeom>
        <a:ln>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333375</xdr:colOff>
      <xdr:row>29</xdr:row>
      <xdr:rowOff>200025</xdr:rowOff>
    </xdr:from>
    <xdr:to>
      <xdr:col>8</xdr:col>
      <xdr:colOff>333375</xdr:colOff>
      <xdr:row>34</xdr:row>
      <xdr:rowOff>0</xdr:rowOff>
    </xdr:to>
    <xdr:cxnSp macro="">
      <xdr:nvCxnSpPr>
        <xdr:cNvPr id="16" name="直線コネクタ 15">
          <a:extLst>
            <a:ext uri="{FF2B5EF4-FFF2-40B4-BE49-F238E27FC236}">
              <a16:creationId xmlns:a16="http://schemas.microsoft.com/office/drawing/2014/main" id="{00000000-0008-0000-0800-000010000000}"/>
            </a:ext>
          </a:extLst>
        </xdr:cNvPr>
        <xdr:cNvCxnSpPr>
          <a:stCxn id="2" idx="2"/>
        </xdr:cNvCxnSpPr>
      </xdr:nvCxnSpPr>
      <xdr:spPr>
        <a:xfrm>
          <a:off x="5391150" y="9486900"/>
          <a:ext cx="0" cy="990600"/>
        </a:xfrm>
        <a:prstGeom prst="line">
          <a:avLst/>
        </a:prstGeom>
        <a:ln>
          <a:solidFill>
            <a:schemeClr val="tx1"/>
          </a:solidFill>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314325</xdr:colOff>
      <xdr:row>2</xdr:row>
      <xdr:rowOff>9525</xdr:rowOff>
    </xdr:from>
    <xdr:to>
      <xdr:col>8</xdr:col>
      <xdr:colOff>314325</xdr:colOff>
      <xdr:row>4</xdr:row>
      <xdr:rowOff>9525</xdr:rowOff>
    </xdr:to>
    <xdr:cxnSp macro="">
      <xdr:nvCxnSpPr>
        <xdr:cNvPr id="18" name="直線コネクタ 17">
          <a:extLst>
            <a:ext uri="{FF2B5EF4-FFF2-40B4-BE49-F238E27FC236}">
              <a16:creationId xmlns:a16="http://schemas.microsoft.com/office/drawing/2014/main" id="{00000000-0008-0000-0800-000012000000}"/>
            </a:ext>
          </a:extLst>
        </xdr:cNvPr>
        <xdr:cNvCxnSpPr/>
      </xdr:nvCxnSpPr>
      <xdr:spPr>
        <a:xfrm>
          <a:off x="5372100" y="485775"/>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314325</xdr:colOff>
      <xdr:row>5</xdr:row>
      <xdr:rowOff>228600</xdr:rowOff>
    </xdr:from>
    <xdr:to>
      <xdr:col>8</xdr:col>
      <xdr:colOff>314325</xdr:colOff>
      <xdr:row>7</xdr:row>
      <xdr:rowOff>228600</xdr:rowOff>
    </xdr:to>
    <xdr:cxnSp macro="">
      <xdr:nvCxnSpPr>
        <xdr:cNvPr id="21" name="直線コネクタ 20">
          <a:extLst>
            <a:ext uri="{FF2B5EF4-FFF2-40B4-BE49-F238E27FC236}">
              <a16:creationId xmlns:a16="http://schemas.microsoft.com/office/drawing/2014/main" id="{00000000-0008-0000-0800-000015000000}"/>
            </a:ext>
          </a:extLst>
        </xdr:cNvPr>
        <xdr:cNvCxnSpPr/>
      </xdr:nvCxnSpPr>
      <xdr:spPr>
        <a:xfrm>
          <a:off x="5372100" y="1419225"/>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314325</xdr:colOff>
      <xdr:row>10</xdr:row>
      <xdr:rowOff>9525</xdr:rowOff>
    </xdr:from>
    <xdr:to>
      <xdr:col>8</xdr:col>
      <xdr:colOff>314325</xdr:colOff>
      <xdr:row>12</xdr:row>
      <xdr:rowOff>9525</xdr:rowOff>
    </xdr:to>
    <xdr:cxnSp macro="">
      <xdr:nvCxnSpPr>
        <xdr:cNvPr id="23" name="直線コネクタ 22">
          <a:extLst>
            <a:ext uri="{FF2B5EF4-FFF2-40B4-BE49-F238E27FC236}">
              <a16:creationId xmlns:a16="http://schemas.microsoft.com/office/drawing/2014/main" id="{00000000-0008-0000-0800-000017000000}"/>
            </a:ext>
          </a:extLst>
        </xdr:cNvPr>
        <xdr:cNvCxnSpPr/>
      </xdr:nvCxnSpPr>
      <xdr:spPr>
        <a:xfrm>
          <a:off x="5372100" y="2390775"/>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14</xdr:row>
      <xdr:rowOff>9525</xdr:rowOff>
    </xdr:from>
    <xdr:to>
      <xdr:col>8</xdr:col>
      <xdr:colOff>295275</xdr:colOff>
      <xdr:row>16</xdr:row>
      <xdr:rowOff>9525</xdr:rowOff>
    </xdr:to>
    <xdr:cxnSp macro="">
      <xdr:nvCxnSpPr>
        <xdr:cNvPr id="25" name="直線コネクタ 24">
          <a:extLst>
            <a:ext uri="{FF2B5EF4-FFF2-40B4-BE49-F238E27FC236}">
              <a16:creationId xmlns:a16="http://schemas.microsoft.com/office/drawing/2014/main" id="{00000000-0008-0000-0800-000019000000}"/>
            </a:ext>
          </a:extLst>
        </xdr:cNvPr>
        <xdr:cNvCxnSpPr/>
      </xdr:nvCxnSpPr>
      <xdr:spPr>
        <a:xfrm>
          <a:off x="5353050" y="3343275"/>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304800</xdr:colOff>
      <xdr:row>18</xdr:row>
      <xdr:rowOff>9525</xdr:rowOff>
    </xdr:from>
    <xdr:to>
      <xdr:col>8</xdr:col>
      <xdr:colOff>304800</xdr:colOff>
      <xdr:row>20</xdr:row>
      <xdr:rowOff>9525</xdr:rowOff>
    </xdr:to>
    <xdr:cxnSp macro="">
      <xdr:nvCxnSpPr>
        <xdr:cNvPr id="27" name="直線コネクタ 26">
          <a:extLst>
            <a:ext uri="{FF2B5EF4-FFF2-40B4-BE49-F238E27FC236}">
              <a16:creationId xmlns:a16="http://schemas.microsoft.com/office/drawing/2014/main" id="{00000000-0008-0000-0800-00001B000000}"/>
            </a:ext>
          </a:extLst>
        </xdr:cNvPr>
        <xdr:cNvCxnSpPr/>
      </xdr:nvCxnSpPr>
      <xdr:spPr>
        <a:xfrm>
          <a:off x="5362575" y="4533900"/>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295275</xdr:colOff>
      <xdr:row>22</xdr:row>
      <xdr:rowOff>0</xdr:rowOff>
    </xdr:from>
    <xdr:to>
      <xdr:col>8</xdr:col>
      <xdr:colOff>295275</xdr:colOff>
      <xdr:row>24</xdr:row>
      <xdr:rowOff>0</xdr:rowOff>
    </xdr:to>
    <xdr:cxnSp macro="">
      <xdr:nvCxnSpPr>
        <xdr:cNvPr id="28" name="直線コネクタ 27">
          <a:extLst>
            <a:ext uri="{FF2B5EF4-FFF2-40B4-BE49-F238E27FC236}">
              <a16:creationId xmlns:a16="http://schemas.microsoft.com/office/drawing/2014/main" id="{00000000-0008-0000-0800-00001C000000}"/>
            </a:ext>
          </a:extLst>
        </xdr:cNvPr>
        <xdr:cNvCxnSpPr/>
      </xdr:nvCxnSpPr>
      <xdr:spPr>
        <a:xfrm>
          <a:off x="5353050" y="7143750"/>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314325</xdr:colOff>
      <xdr:row>26</xdr:row>
      <xdr:rowOff>0</xdr:rowOff>
    </xdr:from>
    <xdr:to>
      <xdr:col>8</xdr:col>
      <xdr:colOff>314325</xdr:colOff>
      <xdr:row>28</xdr:row>
      <xdr:rowOff>0</xdr:rowOff>
    </xdr:to>
    <xdr:cxnSp macro="">
      <xdr:nvCxnSpPr>
        <xdr:cNvPr id="30" name="直線コネクタ 29">
          <a:extLst>
            <a:ext uri="{FF2B5EF4-FFF2-40B4-BE49-F238E27FC236}">
              <a16:creationId xmlns:a16="http://schemas.microsoft.com/office/drawing/2014/main" id="{00000000-0008-0000-0800-00001E000000}"/>
            </a:ext>
          </a:extLst>
        </xdr:cNvPr>
        <xdr:cNvCxnSpPr/>
      </xdr:nvCxnSpPr>
      <xdr:spPr>
        <a:xfrm>
          <a:off x="5372100" y="8572500"/>
          <a:ext cx="0" cy="47625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342900</xdr:colOff>
      <xdr:row>21</xdr:row>
      <xdr:rowOff>171450</xdr:rowOff>
    </xdr:from>
    <xdr:to>
      <xdr:col>11</xdr:col>
      <xdr:colOff>171450</xdr:colOff>
      <xdr:row>21</xdr:row>
      <xdr:rowOff>438150</xdr:rowOff>
    </xdr:to>
    <xdr:sp macro="" textlink="">
      <xdr:nvSpPr>
        <xdr:cNvPr id="3" name="TextBox 2">
          <a:extLst>
            <a:ext uri="{FF2B5EF4-FFF2-40B4-BE49-F238E27FC236}">
              <a16:creationId xmlns:a16="http://schemas.microsoft.com/office/drawing/2014/main" id="{00000000-0008-0000-0800-000003000000}"/>
            </a:ext>
          </a:extLst>
        </xdr:cNvPr>
        <xdr:cNvSpPr txBox="1"/>
      </xdr:nvSpPr>
      <xdr:spPr>
        <a:xfrm>
          <a:off x="7553325" y="4219575"/>
          <a:ext cx="438150" cy="266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YES</a:t>
          </a:r>
        </a:p>
      </xdr:txBody>
    </xdr:sp>
    <xdr:clientData/>
  </xdr:twoCellAnchor>
  <xdr:twoCellAnchor>
    <xdr:from>
      <xdr:col>8</xdr:col>
      <xdr:colOff>133350</xdr:colOff>
      <xdr:row>31</xdr:row>
      <xdr:rowOff>76200</xdr:rowOff>
    </xdr:from>
    <xdr:to>
      <xdr:col>8</xdr:col>
      <xdr:colOff>581025</xdr:colOff>
      <xdr:row>32</xdr:row>
      <xdr:rowOff>76200</xdr:rowOff>
    </xdr:to>
    <xdr:sp macro="" textlink="">
      <xdr:nvSpPr>
        <xdr:cNvPr id="5" name="TextBox 4">
          <a:extLst>
            <a:ext uri="{FF2B5EF4-FFF2-40B4-BE49-F238E27FC236}">
              <a16:creationId xmlns:a16="http://schemas.microsoft.com/office/drawing/2014/main" id="{00000000-0008-0000-0800-000005000000}"/>
            </a:ext>
          </a:extLst>
        </xdr:cNvPr>
        <xdr:cNvSpPr txBox="1"/>
      </xdr:nvSpPr>
      <xdr:spPr>
        <a:xfrm>
          <a:off x="6124575" y="6467475"/>
          <a:ext cx="447675" cy="1905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NO</a:t>
          </a:r>
        </a:p>
        <a:p>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323850</xdr:colOff>
      <xdr:row>0</xdr:row>
      <xdr:rowOff>228600</xdr:rowOff>
    </xdr:from>
    <xdr:to>
      <xdr:col>3</xdr:col>
      <xdr:colOff>323850</xdr:colOff>
      <xdr:row>3</xdr:row>
      <xdr:rowOff>19050</xdr:rowOff>
    </xdr:to>
    <xdr:cxnSp macro="">
      <xdr:nvCxnSpPr>
        <xdr:cNvPr id="3" name="直線コネクタ 2">
          <a:extLst>
            <a:ext uri="{FF2B5EF4-FFF2-40B4-BE49-F238E27FC236}">
              <a16:creationId xmlns:a16="http://schemas.microsoft.com/office/drawing/2014/main" id="{00000000-0008-0000-0900-000003000000}"/>
            </a:ext>
          </a:extLst>
        </xdr:cNvPr>
        <xdr:cNvCxnSpPr/>
      </xdr:nvCxnSpPr>
      <xdr:spPr>
        <a:xfrm>
          <a:off x="2381250" y="228600"/>
          <a:ext cx="0" cy="504825"/>
        </a:xfrm>
        <a:prstGeom prst="line">
          <a:avLst/>
        </a:prstGeom>
        <a:ln>
          <a:solidFill>
            <a:schemeClr val="tx1"/>
          </a:solidFill>
          <a:head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5</xdr:row>
      <xdr:rowOff>0</xdr:rowOff>
    </xdr:from>
    <xdr:to>
      <xdr:col>3</xdr:col>
      <xdr:colOff>323850</xdr:colOff>
      <xdr:row>7</xdr:row>
      <xdr:rowOff>19050</xdr:rowOff>
    </xdr:to>
    <xdr:cxnSp macro="">
      <xdr:nvCxnSpPr>
        <xdr:cNvPr id="5" name="直線コネクタ 4">
          <a:extLst>
            <a:ext uri="{FF2B5EF4-FFF2-40B4-BE49-F238E27FC236}">
              <a16:creationId xmlns:a16="http://schemas.microsoft.com/office/drawing/2014/main" id="{00000000-0008-0000-0900-000005000000}"/>
            </a:ext>
          </a:extLst>
        </xdr:cNvPr>
        <xdr:cNvCxnSpPr/>
      </xdr:nvCxnSpPr>
      <xdr:spPr>
        <a:xfrm>
          <a:off x="2381250" y="1190625"/>
          <a:ext cx="0" cy="495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9</xdr:row>
      <xdr:rowOff>9525</xdr:rowOff>
    </xdr:from>
    <xdr:to>
      <xdr:col>3</xdr:col>
      <xdr:colOff>314325</xdr:colOff>
      <xdr:row>11</xdr:row>
      <xdr:rowOff>28575</xdr:rowOff>
    </xdr:to>
    <xdr:cxnSp macro="">
      <xdr:nvCxnSpPr>
        <xdr:cNvPr id="7" name="直線コネクタ 6">
          <a:extLst>
            <a:ext uri="{FF2B5EF4-FFF2-40B4-BE49-F238E27FC236}">
              <a16:creationId xmlns:a16="http://schemas.microsoft.com/office/drawing/2014/main" id="{00000000-0008-0000-0900-000007000000}"/>
            </a:ext>
          </a:extLst>
        </xdr:cNvPr>
        <xdr:cNvCxnSpPr/>
      </xdr:nvCxnSpPr>
      <xdr:spPr>
        <a:xfrm>
          <a:off x="2371725" y="2152650"/>
          <a:ext cx="0" cy="495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323850</xdr:colOff>
      <xdr:row>13</xdr:row>
      <xdr:rowOff>19050</xdr:rowOff>
    </xdr:from>
    <xdr:to>
      <xdr:col>3</xdr:col>
      <xdr:colOff>323850</xdr:colOff>
      <xdr:row>15</xdr:row>
      <xdr:rowOff>38100</xdr:rowOff>
    </xdr:to>
    <xdr:cxnSp macro="">
      <xdr:nvCxnSpPr>
        <xdr:cNvPr id="9" name="直線コネクタ 8">
          <a:extLst>
            <a:ext uri="{FF2B5EF4-FFF2-40B4-BE49-F238E27FC236}">
              <a16:creationId xmlns:a16="http://schemas.microsoft.com/office/drawing/2014/main" id="{00000000-0008-0000-0900-000009000000}"/>
            </a:ext>
          </a:extLst>
        </xdr:cNvPr>
        <xdr:cNvCxnSpPr/>
      </xdr:nvCxnSpPr>
      <xdr:spPr>
        <a:xfrm>
          <a:off x="2381250" y="3114675"/>
          <a:ext cx="0" cy="495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314325</xdr:colOff>
      <xdr:row>18</xdr:row>
      <xdr:rowOff>9525</xdr:rowOff>
    </xdr:from>
    <xdr:to>
      <xdr:col>3</xdr:col>
      <xdr:colOff>314325</xdr:colOff>
      <xdr:row>20</xdr:row>
      <xdr:rowOff>28575</xdr:rowOff>
    </xdr:to>
    <xdr:cxnSp macro="">
      <xdr:nvCxnSpPr>
        <xdr:cNvPr id="11" name="直線コネクタ 10">
          <a:extLst>
            <a:ext uri="{FF2B5EF4-FFF2-40B4-BE49-F238E27FC236}">
              <a16:creationId xmlns:a16="http://schemas.microsoft.com/office/drawing/2014/main" id="{00000000-0008-0000-0900-00000B000000}"/>
            </a:ext>
          </a:extLst>
        </xdr:cNvPr>
        <xdr:cNvCxnSpPr/>
      </xdr:nvCxnSpPr>
      <xdr:spPr>
        <a:xfrm>
          <a:off x="2371725" y="4295775"/>
          <a:ext cx="0" cy="49530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7.xml><?xml version="1.0" encoding="utf-8"?>
<xdr:wsDr xmlns:xdr="http://schemas.openxmlformats.org/drawingml/2006/spreadsheetDrawing" xmlns:a="http://schemas.openxmlformats.org/drawingml/2006/main">
  <xdr:twoCellAnchor editAs="oneCell">
    <xdr:from>
      <xdr:col>7</xdr:col>
      <xdr:colOff>9524</xdr:colOff>
      <xdr:row>26</xdr:row>
      <xdr:rowOff>19050</xdr:rowOff>
    </xdr:from>
    <xdr:to>
      <xdr:col>18</xdr:col>
      <xdr:colOff>210203</xdr:colOff>
      <xdr:row>37</xdr:row>
      <xdr:rowOff>101600</xdr:rowOff>
    </xdr:to>
    <xdr:pic>
      <xdr:nvPicPr>
        <xdr:cNvPr id="5" name="図 4">
          <a:extLst>
            <a:ext uri="{FF2B5EF4-FFF2-40B4-BE49-F238E27FC236}">
              <a16:creationId xmlns:a16="http://schemas.microsoft.com/office/drawing/2014/main" id="{00000000-0008-0000-0D00-000005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829424" y="4806950"/>
          <a:ext cx="5204479" cy="2178050"/>
        </a:xfrm>
        <a:prstGeom prst="rect">
          <a:avLst/>
        </a:prstGeom>
      </xdr:spPr>
    </xdr:pic>
    <xdr:clientData/>
  </xdr:twoCellAnchor>
  <xdr:oneCellAnchor>
    <xdr:from>
      <xdr:col>27</xdr:col>
      <xdr:colOff>9524</xdr:colOff>
      <xdr:row>26</xdr:row>
      <xdr:rowOff>19050</xdr:rowOff>
    </xdr:from>
    <xdr:ext cx="5204479" cy="2178050"/>
    <xdr:pic>
      <xdr:nvPicPr>
        <xdr:cNvPr id="3" name="図 4">
          <a:extLst>
            <a:ext uri="{FF2B5EF4-FFF2-40B4-BE49-F238E27FC236}">
              <a16:creationId xmlns:a16="http://schemas.microsoft.com/office/drawing/2014/main" id="{00000000-0008-0000-0D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7185024" y="4806950"/>
          <a:ext cx="5204479" cy="217805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9</xdr:col>
          <xdr:colOff>371475</xdr:colOff>
          <xdr:row>2</xdr:row>
          <xdr:rowOff>114300</xdr:rowOff>
        </xdr:from>
        <xdr:to>
          <xdr:col>11</xdr:col>
          <xdr:colOff>476250</xdr:colOff>
          <xdr:row>4</xdr:row>
          <xdr:rowOff>152400</xdr:rowOff>
        </xdr:to>
        <xdr:sp macro="" textlink="">
          <xdr:nvSpPr>
            <xdr:cNvPr id="37891" name="Button 3" hidden="1">
              <a:extLst>
                <a:ext uri="{63B3BB69-23CF-44E3-9099-C40C66FF867C}">
                  <a14:compatExt spid="_x0000_s37891"/>
                </a:ext>
                <a:ext uri="{FF2B5EF4-FFF2-40B4-BE49-F238E27FC236}">
                  <a16:creationId xmlns:a16="http://schemas.microsoft.com/office/drawing/2014/main" id="{7EAAA944-43DB-4B3B-BBB1-BF6B4D08C085}"/>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PH" sz="1100" b="0" i="0" u="none" strike="noStrike" baseline="0">
                  <a:solidFill>
                    <a:srgbClr val="000000"/>
                  </a:solidFill>
                  <a:latin typeface="Calibri"/>
                  <a:cs typeface="Calibri"/>
                </a:rPr>
                <a:t>Open Ledger Folder</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9</xdr:col>
          <xdr:colOff>381000</xdr:colOff>
          <xdr:row>8</xdr:row>
          <xdr:rowOff>57150</xdr:rowOff>
        </xdr:from>
        <xdr:to>
          <xdr:col>11</xdr:col>
          <xdr:colOff>485775</xdr:colOff>
          <xdr:row>10</xdr:row>
          <xdr:rowOff>95250</xdr:rowOff>
        </xdr:to>
        <xdr:sp macro="" textlink="">
          <xdr:nvSpPr>
            <xdr:cNvPr id="37892" name="Button 4" hidden="1">
              <a:extLst>
                <a:ext uri="{63B3BB69-23CF-44E3-9099-C40C66FF867C}">
                  <a14:compatExt spid="_x0000_s37892"/>
                </a:ext>
                <a:ext uri="{FF2B5EF4-FFF2-40B4-BE49-F238E27FC236}">
                  <a16:creationId xmlns:a16="http://schemas.microsoft.com/office/drawing/2014/main" id="{3C31A37D-DB88-433F-BEBE-BB939646832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PH" sz="1100" b="0" i="0" u="none" strike="noStrike" baseline="0">
                  <a:solidFill>
                    <a:srgbClr val="000000"/>
                  </a:solidFill>
                  <a:latin typeface="Calibri"/>
                  <a:cs typeface="Calibri"/>
                </a:rPr>
                <a:t>Change File</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9</xdr:col>
          <xdr:colOff>381000</xdr:colOff>
          <xdr:row>5</xdr:row>
          <xdr:rowOff>66675</xdr:rowOff>
        </xdr:from>
        <xdr:to>
          <xdr:col>11</xdr:col>
          <xdr:colOff>485775</xdr:colOff>
          <xdr:row>7</xdr:row>
          <xdr:rowOff>104775</xdr:rowOff>
        </xdr:to>
        <xdr:sp macro="" textlink="">
          <xdr:nvSpPr>
            <xdr:cNvPr id="37893" name="Button 5" hidden="1">
              <a:extLst>
                <a:ext uri="{63B3BB69-23CF-44E3-9099-C40C66FF867C}">
                  <a14:compatExt spid="_x0000_s37893"/>
                </a:ext>
                <a:ext uri="{FF2B5EF4-FFF2-40B4-BE49-F238E27FC236}">
                  <a16:creationId xmlns:a16="http://schemas.microsoft.com/office/drawing/2014/main" id="{2C17F713-37AA-4BFD-807C-AE9AA866F6B7}"/>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PH" sz="1100" b="0" i="0" u="none" strike="noStrike" baseline="0">
                  <a:solidFill>
                    <a:srgbClr val="000000"/>
                  </a:solidFill>
                  <a:latin typeface="Calibri"/>
                  <a:cs typeface="Calibri"/>
                </a:rPr>
                <a:t>Update Sheet</a:t>
              </a:r>
            </a:p>
          </xdr:txBody>
        </xdr:sp>
        <xdr:clientData fPrintsWithSheet="0"/>
      </xdr:twoCellAnchor>
    </mc:Choice>
    <mc:Fallback/>
  </mc:AlternateContent>
  <mc:AlternateContent xmlns:mc="http://schemas.openxmlformats.org/markup-compatibility/2006">
    <mc:Choice xmlns:a14="http://schemas.microsoft.com/office/drawing/2010/main" Requires="a14">
      <xdr:twoCellAnchor>
        <xdr:from>
          <xdr:col>9</xdr:col>
          <xdr:colOff>390525</xdr:colOff>
          <xdr:row>11</xdr:row>
          <xdr:rowOff>38100</xdr:rowOff>
        </xdr:from>
        <xdr:to>
          <xdr:col>11</xdr:col>
          <xdr:colOff>495300</xdr:colOff>
          <xdr:row>13</xdr:row>
          <xdr:rowOff>76200</xdr:rowOff>
        </xdr:to>
        <xdr:sp macro="" textlink="">
          <xdr:nvSpPr>
            <xdr:cNvPr id="37894" name="Button 6" hidden="1">
              <a:extLst>
                <a:ext uri="{63B3BB69-23CF-44E3-9099-C40C66FF867C}">
                  <a14:compatExt spid="_x0000_s37894"/>
                </a:ext>
                <a:ext uri="{FF2B5EF4-FFF2-40B4-BE49-F238E27FC236}">
                  <a16:creationId xmlns:a16="http://schemas.microsoft.com/office/drawing/2014/main" id="{49451044-0402-4C61-AEAE-C7526A158D73}"/>
                </a:ext>
              </a:extLst>
            </xdr:cNvPr>
            <xdr:cNvSpPr/>
          </xdr:nvSpPr>
          <xdr:spPr bwMode="auto">
            <a:xfrm>
              <a:off x="0" y="0"/>
              <a:ext cx="0" cy="0"/>
            </a:xfrm>
            <a:prstGeom prst="rect">
              <a:avLst/>
            </a:prstGeom>
            <a:noFill/>
            <a:ln w="9525">
              <a:miter lim="800000"/>
              <a:headEnd/>
              <a:tailEnd/>
            </a:ln>
          </xdr:spPr>
          <xdr:txBody>
            <a:bodyPr vertOverflow="clip" wrap="square" lIns="27432" tIns="27432" rIns="27432" bIns="27432" anchor="ctr" upright="1"/>
            <a:lstStyle/>
            <a:p>
              <a:pPr algn="ctr" rtl="0">
                <a:defRPr sz="1000"/>
              </a:pPr>
              <a:r>
                <a:rPr lang="en-PH" sz="1100" b="0" i="0" u="none" strike="noStrike" baseline="0">
                  <a:solidFill>
                    <a:srgbClr val="000000"/>
                  </a:solidFill>
                  <a:latin typeface="Calibri"/>
                  <a:cs typeface="Calibri"/>
                </a:rPr>
                <a:t>Add New</a:t>
              </a:r>
            </a:p>
          </xdr:txBody>
        </xdr:sp>
        <xdr:clientData fPrintsWithSheet="0"/>
      </xdr:twoCellAnchor>
    </mc:Choice>
    <mc:Fallback/>
  </mc:AlternateContent>
</xdr:wsDr>
</file>

<file path=xl/drawings/drawing9.xml><?xml version="1.0" encoding="utf-8"?>
<xdr:wsDr xmlns:xdr="http://schemas.openxmlformats.org/drawingml/2006/spreadsheetDrawing" xmlns:a="http://schemas.openxmlformats.org/drawingml/2006/main">
  <xdr:twoCellAnchor>
    <xdr:from>
      <xdr:col>3</xdr:col>
      <xdr:colOff>609600</xdr:colOff>
      <xdr:row>2</xdr:row>
      <xdr:rowOff>38100</xdr:rowOff>
    </xdr:from>
    <xdr:to>
      <xdr:col>4</xdr:col>
      <xdr:colOff>66675</xdr:colOff>
      <xdr:row>3</xdr:row>
      <xdr:rowOff>190500</xdr:rowOff>
    </xdr:to>
    <xdr:sp macro="" textlink="">
      <xdr:nvSpPr>
        <xdr:cNvPr id="10" name="矢印: 下 9">
          <a:extLst>
            <a:ext uri="{FF2B5EF4-FFF2-40B4-BE49-F238E27FC236}">
              <a16:creationId xmlns:a16="http://schemas.microsoft.com/office/drawing/2014/main" id="{00000000-0008-0000-0E00-00000A000000}"/>
            </a:ext>
          </a:extLst>
        </xdr:cNvPr>
        <xdr:cNvSpPr/>
      </xdr:nvSpPr>
      <xdr:spPr>
        <a:xfrm>
          <a:off x="4257675" y="514350"/>
          <a:ext cx="142875" cy="390525"/>
        </a:xfrm>
        <a:prstGeom prst="down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628650</xdr:colOff>
      <xdr:row>16</xdr:row>
      <xdr:rowOff>76200</xdr:rowOff>
    </xdr:from>
    <xdr:to>
      <xdr:col>4</xdr:col>
      <xdr:colOff>85725</xdr:colOff>
      <xdr:row>19</xdr:row>
      <xdr:rowOff>152400</xdr:rowOff>
    </xdr:to>
    <xdr:sp macro="" textlink="">
      <xdr:nvSpPr>
        <xdr:cNvPr id="12" name="矢印: 下 11">
          <a:extLst>
            <a:ext uri="{FF2B5EF4-FFF2-40B4-BE49-F238E27FC236}">
              <a16:creationId xmlns:a16="http://schemas.microsoft.com/office/drawing/2014/main" id="{00000000-0008-0000-0E00-00000C000000}"/>
            </a:ext>
          </a:extLst>
        </xdr:cNvPr>
        <xdr:cNvSpPr/>
      </xdr:nvSpPr>
      <xdr:spPr>
        <a:xfrm>
          <a:off x="4276725" y="3752850"/>
          <a:ext cx="142875" cy="390525"/>
        </a:xfrm>
        <a:prstGeom prst="down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xdr:col>
      <xdr:colOff>619125</xdr:colOff>
      <xdr:row>34</xdr:row>
      <xdr:rowOff>47625</xdr:rowOff>
    </xdr:from>
    <xdr:to>
      <xdr:col>4</xdr:col>
      <xdr:colOff>76200</xdr:colOff>
      <xdr:row>35</xdr:row>
      <xdr:rowOff>200025</xdr:rowOff>
    </xdr:to>
    <xdr:sp macro="" textlink="">
      <xdr:nvSpPr>
        <xdr:cNvPr id="13" name="矢印: 下 12">
          <a:extLst>
            <a:ext uri="{FF2B5EF4-FFF2-40B4-BE49-F238E27FC236}">
              <a16:creationId xmlns:a16="http://schemas.microsoft.com/office/drawing/2014/main" id="{00000000-0008-0000-0E00-00000D000000}"/>
            </a:ext>
          </a:extLst>
        </xdr:cNvPr>
        <xdr:cNvSpPr/>
      </xdr:nvSpPr>
      <xdr:spPr>
        <a:xfrm>
          <a:off x="4267200" y="7467600"/>
          <a:ext cx="142875" cy="390525"/>
        </a:xfrm>
        <a:prstGeom prst="down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609600</xdr:colOff>
      <xdr:row>2</xdr:row>
      <xdr:rowOff>38100</xdr:rowOff>
    </xdr:from>
    <xdr:to>
      <xdr:col>20</xdr:col>
      <xdr:colOff>66675</xdr:colOff>
      <xdr:row>3</xdr:row>
      <xdr:rowOff>190500</xdr:rowOff>
    </xdr:to>
    <xdr:sp macro="" textlink="">
      <xdr:nvSpPr>
        <xdr:cNvPr id="5" name="矢印: 下 9">
          <a:extLst>
            <a:ext uri="{FF2B5EF4-FFF2-40B4-BE49-F238E27FC236}">
              <a16:creationId xmlns:a16="http://schemas.microsoft.com/office/drawing/2014/main" id="{00000000-0008-0000-0E00-000005000000}"/>
            </a:ext>
          </a:extLst>
        </xdr:cNvPr>
        <xdr:cNvSpPr/>
      </xdr:nvSpPr>
      <xdr:spPr>
        <a:xfrm>
          <a:off x="3815326" y="427294"/>
          <a:ext cx="71591" cy="346996"/>
        </a:xfrm>
        <a:prstGeom prst="down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628650</xdr:colOff>
      <xdr:row>16</xdr:row>
      <xdr:rowOff>76200</xdr:rowOff>
    </xdr:from>
    <xdr:to>
      <xdr:col>20</xdr:col>
      <xdr:colOff>85725</xdr:colOff>
      <xdr:row>19</xdr:row>
      <xdr:rowOff>152400</xdr:rowOff>
    </xdr:to>
    <xdr:sp macro="" textlink="">
      <xdr:nvSpPr>
        <xdr:cNvPr id="6" name="矢印: 下 11">
          <a:extLst>
            <a:ext uri="{FF2B5EF4-FFF2-40B4-BE49-F238E27FC236}">
              <a16:creationId xmlns:a16="http://schemas.microsoft.com/office/drawing/2014/main" id="{00000000-0008-0000-0E00-000006000000}"/>
            </a:ext>
          </a:extLst>
        </xdr:cNvPr>
        <xdr:cNvSpPr/>
      </xdr:nvSpPr>
      <xdr:spPr>
        <a:xfrm>
          <a:off x="3815326" y="3107813"/>
          <a:ext cx="90641" cy="383458"/>
        </a:xfrm>
        <a:prstGeom prst="down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619125</xdr:colOff>
      <xdr:row>34</xdr:row>
      <xdr:rowOff>47625</xdr:rowOff>
    </xdr:from>
    <xdr:to>
      <xdr:col>20</xdr:col>
      <xdr:colOff>76200</xdr:colOff>
      <xdr:row>35</xdr:row>
      <xdr:rowOff>200025</xdr:rowOff>
    </xdr:to>
    <xdr:sp macro="" textlink="">
      <xdr:nvSpPr>
        <xdr:cNvPr id="7" name="矢印: 下 12">
          <a:extLst>
            <a:ext uri="{FF2B5EF4-FFF2-40B4-BE49-F238E27FC236}">
              <a16:creationId xmlns:a16="http://schemas.microsoft.com/office/drawing/2014/main" id="{00000000-0008-0000-0E00-000007000000}"/>
            </a:ext>
          </a:extLst>
        </xdr:cNvPr>
        <xdr:cNvSpPr/>
      </xdr:nvSpPr>
      <xdr:spPr>
        <a:xfrm>
          <a:off x="3815326" y="6213270"/>
          <a:ext cx="81116" cy="337472"/>
        </a:xfrm>
        <a:prstGeom prst="downArrow">
          <a:avLst/>
        </a:prstGeom>
        <a:solidFill>
          <a:schemeClr val="tx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16</xdr:col>
      <xdr:colOff>590551</xdr:colOff>
      <xdr:row>2</xdr:row>
      <xdr:rowOff>161926</xdr:rowOff>
    </xdr:from>
    <xdr:to>
      <xdr:col>21</xdr:col>
      <xdr:colOff>371476</xdr:colOff>
      <xdr:row>7</xdr:row>
      <xdr:rowOff>223703</xdr:rowOff>
    </xdr:to>
    <xdr:pic>
      <xdr:nvPicPr>
        <xdr:cNvPr id="5" name="図 4">
          <a:extLst>
            <a:ext uri="{FF2B5EF4-FFF2-40B4-BE49-F238E27FC236}">
              <a16:creationId xmlns:a16="http://schemas.microsoft.com/office/drawing/2014/main" id="{00000000-0008-0000-0F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800976" y="638176"/>
          <a:ext cx="2495550" cy="1252402"/>
        </a:xfrm>
        <a:prstGeom prst="rect">
          <a:avLst/>
        </a:prstGeom>
      </xdr:spPr>
    </xdr:pic>
    <xdr:clientData/>
  </xdr:twoCellAnchor>
  <xdr:twoCellAnchor editAs="oneCell">
    <xdr:from>
      <xdr:col>16</xdr:col>
      <xdr:colOff>609601</xdr:colOff>
      <xdr:row>13</xdr:row>
      <xdr:rowOff>133351</xdr:rowOff>
    </xdr:from>
    <xdr:to>
      <xdr:col>21</xdr:col>
      <xdr:colOff>361950</xdr:colOff>
      <xdr:row>19</xdr:row>
      <xdr:rowOff>173347</xdr:rowOff>
    </xdr:to>
    <xdr:pic>
      <xdr:nvPicPr>
        <xdr:cNvPr id="7" name="図 6">
          <a:extLst>
            <a:ext uri="{FF2B5EF4-FFF2-40B4-BE49-F238E27FC236}">
              <a16:creationId xmlns:a16="http://schemas.microsoft.com/office/drawing/2014/main" id="{00000000-0008-0000-0F00-000007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7820026" y="3114676"/>
          <a:ext cx="2466974" cy="1468746"/>
        </a:xfrm>
        <a:prstGeom prst="rect">
          <a:avLst/>
        </a:prstGeom>
      </xdr:spPr>
    </xdr:pic>
    <xdr:clientData/>
  </xdr:twoCellAnchor>
  <xdr:twoCellAnchor>
    <xdr:from>
      <xdr:col>6</xdr:col>
      <xdr:colOff>228600</xdr:colOff>
      <xdr:row>11</xdr:row>
      <xdr:rowOff>228600</xdr:rowOff>
    </xdr:from>
    <xdr:to>
      <xdr:col>6</xdr:col>
      <xdr:colOff>419100</xdr:colOff>
      <xdr:row>19</xdr:row>
      <xdr:rowOff>228600</xdr:rowOff>
    </xdr:to>
    <xdr:sp macro="" textlink="">
      <xdr:nvSpPr>
        <xdr:cNvPr id="6" name="矢印: 下 5">
          <a:extLst>
            <a:ext uri="{FF2B5EF4-FFF2-40B4-BE49-F238E27FC236}">
              <a16:creationId xmlns:a16="http://schemas.microsoft.com/office/drawing/2014/main" id="{00000000-0008-0000-0F00-000006000000}"/>
            </a:ext>
          </a:extLst>
        </xdr:cNvPr>
        <xdr:cNvSpPr/>
      </xdr:nvSpPr>
      <xdr:spPr>
        <a:xfrm>
          <a:off x="3867150" y="2733675"/>
          <a:ext cx="190500" cy="1905000"/>
        </a:xfrm>
        <a:prstGeom prst="downArrow">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10</xdr:col>
      <xdr:colOff>247650</xdr:colOff>
      <xdr:row>2</xdr:row>
      <xdr:rowOff>123825</xdr:rowOff>
    </xdr:from>
    <xdr:to>
      <xdr:col>16</xdr:col>
      <xdr:colOff>590550</xdr:colOff>
      <xdr:row>5</xdr:row>
      <xdr:rowOff>95250</xdr:rowOff>
    </xdr:to>
    <xdr:cxnSp macro="">
      <xdr:nvCxnSpPr>
        <xdr:cNvPr id="9" name="直線矢印コネクタ 8">
          <a:extLst>
            <a:ext uri="{FF2B5EF4-FFF2-40B4-BE49-F238E27FC236}">
              <a16:creationId xmlns:a16="http://schemas.microsoft.com/office/drawing/2014/main" id="{00000000-0008-0000-0F00-000009000000}"/>
            </a:ext>
          </a:extLst>
        </xdr:cNvPr>
        <xdr:cNvCxnSpPr/>
      </xdr:nvCxnSpPr>
      <xdr:spPr>
        <a:xfrm flipV="1">
          <a:off x="6019800" y="600075"/>
          <a:ext cx="2552700" cy="685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447675</xdr:colOff>
      <xdr:row>3</xdr:row>
      <xdr:rowOff>95250</xdr:rowOff>
    </xdr:from>
    <xdr:to>
      <xdr:col>17</xdr:col>
      <xdr:colOff>9525</xdr:colOff>
      <xdr:row>12</xdr:row>
      <xdr:rowOff>57150</xdr:rowOff>
    </xdr:to>
    <xdr:cxnSp macro="">
      <xdr:nvCxnSpPr>
        <xdr:cNvPr id="11" name="直線矢印コネクタ 10">
          <a:extLst>
            <a:ext uri="{FF2B5EF4-FFF2-40B4-BE49-F238E27FC236}">
              <a16:creationId xmlns:a16="http://schemas.microsoft.com/office/drawing/2014/main" id="{00000000-0008-0000-0F00-00000B000000}"/>
            </a:ext>
          </a:extLst>
        </xdr:cNvPr>
        <xdr:cNvCxnSpPr/>
      </xdr:nvCxnSpPr>
      <xdr:spPr>
        <a:xfrm>
          <a:off x="6981825" y="809625"/>
          <a:ext cx="1695450" cy="199072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12</xdr:col>
      <xdr:colOff>390525</xdr:colOff>
      <xdr:row>6</xdr:row>
      <xdr:rowOff>142875</xdr:rowOff>
    </xdr:from>
    <xdr:to>
      <xdr:col>16</xdr:col>
      <xdr:colOff>619125</xdr:colOff>
      <xdr:row>22</xdr:row>
      <xdr:rowOff>85725</xdr:rowOff>
    </xdr:to>
    <xdr:cxnSp macro="">
      <xdr:nvCxnSpPr>
        <xdr:cNvPr id="13" name="直線矢印コネクタ 12">
          <a:extLst>
            <a:ext uri="{FF2B5EF4-FFF2-40B4-BE49-F238E27FC236}">
              <a16:creationId xmlns:a16="http://schemas.microsoft.com/office/drawing/2014/main" id="{00000000-0008-0000-0F00-00000D000000}"/>
            </a:ext>
          </a:extLst>
        </xdr:cNvPr>
        <xdr:cNvCxnSpPr/>
      </xdr:nvCxnSpPr>
      <xdr:spPr>
        <a:xfrm>
          <a:off x="6924675" y="1571625"/>
          <a:ext cx="1676400" cy="36385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oneCellAnchor>
    <xdr:from>
      <xdr:col>41</xdr:col>
      <xdr:colOff>590551</xdr:colOff>
      <xdr:row>2</xdr:row>
      <xdr:rowOff>161926</xdr:rowOff>
    </xdr:from>
    <xdr:ext cx="2903083" cy="1666874"/>
    <xdr:pic>
      <xdr:nvPicPr>
        <xdr:cNvPr id="8" name="図 4">
          <a:extLst>
            <a:ext uri="{FF2B5EF4-FFF2-40B4-BE49-F238E27FC236}">
              <a16:creationId xmlns:a16="http://schemas.microsoft.com/office/drawing/2014/main" id="{00000000-0008-0000-0F00-000008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1783676" y="542926"/>
          <a:ext cx="2903083" cy="1666874"/>
        </a:xfrm>
        <a:prstGeom prst="rect">
          <a:avLst/>
        </a:prstGeom>
      </xdr:spPr>
    </xdr:pic>
    <xdr:clientData/>
  </xdr:oneCellAnchor>
  <xdr:oneCellAnchor>
    <xdr:from>
      <xdr:col>42</xdr:col>
      <xdr:colOff>0</xdr:colOff>
      <xdr:row>13</xdr:row>
      <xdr:rowOff>133351</xdr:rowOff>
    </xdr:from>
    <xdr:ext cx="2257425" cy="1240576"/>
    <xdr:pic>
      <xdr:nvPicPr>
        <xdr:cNvPr id="10" name="図 6">
          <a:extLst>
            <a:ext uri="{FF2B5EF4-FFF2-40B4-BE49-F238E27FC236}">
              <a16:creationId xmlns:a16="http://schemas.microsoft.com/office/drawing/2014/main" id="{00000000-0008-0000-0F00-00000A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1802725" y="2971801"/>
          <a:ext cx="2257425" cy="1240576"/>
        </a:xfrm>
        <a:prstGeom prst="rect">
          <a:avLst/>
        </a:prstGeom>
      </xdr:spPr>
    </xdr:pic>
    <xdr:clientData/>
  </xdr:oneCellAnchor>
  <xdr:twoCellAnchor>
    <xdr:from>
      <xdr:col>31</xdr:col>
      <xdr:colOff>228600</xdr:colOff>
      <xdr:row>11</xdr:row>
      <xdr:rowOff>228600</xdr:rowOff>
    </xdr:from>
    <xdr:to>
      <xdr:col>31</xdr:col>
      <xdr:colOff>419100</xdr:colOff>
      <xdr:row>19</xdr:row>
      <xdr:rowOff>228600</xdr:rowOff>
    </xdr:to>
    <xdr:sp macro="" textlink="">
      <xdr:nvSpPr>
        <xdr:cNvPr id="12" name="矢印: 下 5">
          <a:extLst>
            <a:ext uri="{FF2B5EF4-FFF2-40B4-BE49-F238E27FC236}">
              <a16:creationId xmlns:a16="http://schemas.microsoft.com/office/drawing/2014/main" id="{00000000-0008-0000-0F00-00000C000000}"/>
            </a:ext>
          </a:extLst>
        </xdr:cNvPr>
        <xdr:cNvSpPr/>
      </xdr:nvSpPr>
      <xdr:spPr>
        <a:xfrm>
          <a:off x="3448050" y="2600325"/>
          <a:ext cx="190500" cy="1571625"/>
        </a:xfrm>
        <a:prstGeom prst="downArrow">
          <a:avLst/>
        </a:prstGeom>
        <a:solidFill>
          <a:schemeClr val="tx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35</xdr:col>
      <xdr:colOff>247650</xdr:colOff>
      <xdr:row>2</xdr:row>
      <xdr:rowOff>123825</xdr:rowOff>
    </xdr:from>
    <xdr:to>
      <xdr:col>41</xdr:col>
      <xdr:colOff>590550</xdr:colOff>
      <xdr:row>5</xdr:row>
      <xdr:rowOff>95250</xdr:rowOff>
    </xdr:to>
    <xdr:cxnSp macro="">
      <xdr:nvCxnSpPr>
        <xdr:cNvPr id="14" name="直線矢印コネクタ 8">
          <a:extLst>
            <a:ext uri="{FF2B5EF4-FFF2-40B4-BE49-F238E27FC236}">
              <a16:creationId xmlns:a16="http://schemas.microsoft.com/office/drawing/2014/main" id="{00000000-0008-0000-0F00-00000E000000}"/>
            </a:ext>
          </a:extLst>
        </xdr:cNvPr>
        <xdr:cNvCxnSpPr/>
      </xdr:nvCxnSpPr>
      <xdr:spPr>
        <a:xfrm flipV="1">
          <a:off x="5334000" y="504825"/>
          <a:ext cx="2295525" cy="6858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447675</xdr:colOff>
      <xdr:row>3</xdr:row>
      <xdr:rowOff>95250</xdr:rowOff>
    </xdr:from>
    <xdr:to>
      <xdr:col>42</xdr:col>
      <xdr:colOff>9525</xdr:colOff>
      <xdr:row>12</xdr:row>
      <xdr:rowOff>57150</xdr:rowOff>
    </xdr:to>
    <xdr:cxnSp macro="">
      <xdr:nvCxnSpPr>
        <xdr:cNvPr id="15" name="直線矢印コネクタ 10">
          <a:extLst>
            <a:ext uri="{FF2B5EF4-FFF2-40B4-BE49-F238E27FC236}">
              <a16:creationId xmlns:a16="http://schemas.microsoft.com/office/drawing/2014/main" id="{00000000-0008-0000-0F00-00000F000000}"/>
            </a:ext>
          </a:extLst>
        </xdr:cNvPr>
        <xdr:cNvCxnSpPr/>
      </xdr:nvCxnSpPr>
      <xdr:spPr>
        <a:xfrm>
          <a:off x="6210300" y="714375"/>
          <a:ext cx="1447800" cy="19431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37</xdr:col>
      <xdr:colOff>390525</xdr:colOff>
      <xdr:row>6</xdr:row>
      <xdr:rowOff>142875</xdr:rowOff>
    </xdr:from>
    <xdr:to>
      <xdr:col>41</xdr:col>
      <xdr:colOff>619125</xdr:colOff>
      <xdr:row>22</xdr:row>
      <xdr:rowOff>85725</xdr:rowOff>
    </xdr:to>
    <xdr:cxnSp macro="">
      <xdr:nvCxnSpPr>
        <xdr:cNvPr id="16" name="直線矢印コネクタ 12">
          <a:extLst>
            <a:ext uri="{FF2B5EF4-FFF2-40B4-BE49-F238E27FC236}">
              <a16:creationId xmlns:a16="http://schemas.microsoft.com/office/drawing/2014/main" id="{00000000-0008-0000-0F00-000010000000}"/>
            </a:ext>
          </a:extLst>
        </xdr:cNvPr>
        <xdr:cNvCxnSpPr/>
      </xdr:nvCxnSpPr>
      <xdr:spPr>
        <a:xfrm>
          <a:off x="6153150" y="1476375"/>
          <a:ext cx="1495425" cy="31623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5.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7.xm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7.xml"/><Relationship Id="rId1" Type="http://schemas.openxmlformats.org/officeDocument/2006/relationships/printerSettings" Target="../printerSettings/printerSettings8.bin"/><Relationship Id="rId4" Type="http://schemas.openxmlformats.org/officeDocument/2006/relationships/comments" Target="../comments8.xml"/></Relationships>
</file>

<file path=xl/worksheets/_rels/sheet15.xml.rels><?xml version="1.0" encoding="UTF-8" standalone="yes"?>
<Relationships xmlns="http://schemas.openxmlformats.org/package/2006/relationships"><Relationship Id="rId8" Type="http://schemas.openxmlformats.org/officeDocument/2006/relationships/comments" Target="../comments9.xml"/><Relationship Id="rId3" Type="http://schemas.openxmlformats.org/officeDocument/2006/relationships/vmlDrawing" Target="../drawings/vmlDrawing9.vml"/><Relationship Id="rId7" Type="http://schemas.openxmlformats.org/officeDocument/2006/relationships/ctrlProp" Target="../ctrlProps/ctrlProp4.xml"/><Relationship Id="rId2" Type="http://schemas.openxmlformats.org/officeDocument/2006/relationships/drawing" Target="../drawings/drawing8.xml"/><Relationship Id="rId1" Type="http://schemas.openxmlformats.org/officeDocument/2006/relationships/printerSettings" Target="../printerSettings/printerSettings9.bin"/><Relationship Id="rId6" Type="http://schemas.openxmlformats.org/officeDocument/2006/relationships/ctrlProp" Target="../ctrlProps/ctrlProp3.xml"/><Relationship Id="rId5" Type="http://schemas.openxmlformats.org/officeDocument/2006/relationships/ctrlProp" Target="../ctrlProps/ctrlProp2.xml"/><Relationship Id="rId4" Type="http://schemas.openxmlformats.org/officeDocument/2006/relationships/ctrlProp" Target="../ctrlProps/ctrlProp1.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drawing" Target="../drawings/drawing9.xml"/></Relationships>
</file>

<file path=xl/worksheets/_rels/sheet17.xml.rels><?xml version="1.0" encoding="UTF-8" standalone="yes"?>
<Relationships xmlns="http://schemas.openxmlformats.org/package/2006/relationships"><Relationship Id="rId3" Type="http://schemas.openxmlformats.org/officeDocument/2006/relationships/vmlDrawing" Target="../drawings/vmlDrawing11.vml"/><Relationship Id="rId2" Type="http://schemas.openxmlformats.org/officeDocument/2006/relationships/drawing" Target="../drawings/drawing10.xml"/><Relationship Id="rId1" Type="http://schemas.openxmlformats.org/officeDocument/2006/relationships/printerSettings" Target="../printerSettings/printerSettings10.bin"/><Relationship Id="rId4" Type="http://schemas.openxmlformats.org/officeDocument/2006/relationships/comments" Target="../comments1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B16"/>
  <sheetViews>
    <sheetView workbookViewId="0">
      <selection activeCell="B6" sqref="B6"/>
    </sheetView>
  </sheetViews>
  <sheetFormatPr defaultRowHeight="15"/>
  <cols>
    <col min="2" max="2" width="131.85546875" customWidth="1"/>
  </cols>
  <sheetData>
    <row r="2" spans="1:2">
      <c r="A2">
        <v>1</v>
      </c>
      <c r="B2" t="s">
        <v>8</v>
      </c>
    </row>
    <row r="3" spans="1:2">
      <c r="A3">
        <v>2</v>
      </c>
      <c r="B3" t="s">
        <v>170</v>
      </c>
    </row>
    <row r="4" spans="1:2">
      <c r="A4">
        <v>3</v>
      </c>
      <c r="B4" t="s">
        <v>7</v>
      </c>
    </row>
    <row r="5" spans="1:2">
      <c r="A5">
        <v>4</v>
      </c>
      <c r="B5" t="s">
        <v>169</v>
      </c>
    </row>
    <row r="6" spans="1:2">
      <c r="A6" s="197">
        <v>5</v>
      </c>
      <c r="B6" s="197" t="s">
        <v>402</v>
      </c>
    </row>
    <row r="7" spans="1:2">
      <c r="A7" s="197">
        <v>6</v>
      </c>
      <c r="B7" s="197" t="s">
        <v>403</v>
      </c>
    </row>
    <row r="8" spans="1:2">
      <c r="A8">
        <v>7</v>
      </c>
      <c r="B8" t="s">
        <v>179</v>
      </c>
    </row>
    <row r="10" spans="1:2" ht="50.25" customHeight="1">
      <c r="A10">
        <v>1</v>
      </c>
      <c r="B10" t="s">
        <v>204</v>
      </c>
    </row>
    <row r="11" spans="1:2">
      <c r="A11">
        <v>2</v>
      </c>
      <c r="B11" t="s">
        <v>203</v>
      </c>
    </row>
    <row r="12" spans="1:2" ht="30">
      <c r="A12">
        <v>3</v>
      </c>
      <c r="B12" s="141" t="s">
        <v>205</v>
      </c>
    </row>
    <row r="13" spans="1:2">
      <c r="A13">
        <v>4</v>
      </c>
      <c r="B13" t="s">
        <v>206</v>
      </c>
    </row>
    <row r="14" spans="1:2">
      <c r="A14">
        <v>5</v>
      </c>
      <c r="B14" t="s">
        <v>404</v>
      </c>
    </row>
    <row r="15" spans="1:2">
      <c r="A15">
        <v>6</v>
      </c>
      <c r="B15" t="s">
        <v>425</v>
      </c>
    </row>
    <row r="16" spans="1:2">
      <c r="A16">
        <v>7</v>
      </c>
      <c r="B16" t="s">
        <v>320</v>
      </c>
    </row>
  </sheetData>
  <phoneticPr fontId="1"/>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B2:J17"/>
  <sheetViews>
    <sheetView tabSelected="1" topLeftCell="C1" workbookViewId="0">
      <selection activeCell="L4" sqref="L4"/>
    </sheetView>
  </sheetViews>
  <sheetFormatPr defaultRowHeight="15"/>
  <cols>
    <col min="2" max="2" width="24.5703125" customWidth="1"/>
    <col min="3" max="3" width="28.140625" customWidth="1"/>
    <col min="4" max="4" width="11.5703125" bestFit="1" customWidth="1"/>
    <col min="5" max="5" width="12.140625" bestFit="1" customWidth="1"/>
    <col min="6" max="6" width="33.42578125" customWidth="1"/>
    <col min="7" max="7" width="34.28515625" customWidth="1"/>
    <col min="8" max="8" width="19.85546875" customWidth="1"/>
    <col min="9" max="9" width="45" bestFit="1" customWidth="1"/>
    <col min="10" max="10" width="53" bestFit="1" customWidth="1"/>
  </cols>
  <sheetData>
    <row r="2" spans="2:10">
      <c r="B2" s="55" t="s">
        <v>207</v>
      </c>
      <c r="C2" s="195" t="s">
        <v>482</v>
      </c>
      <c r="D2" s="13" t="s">
        <v>211</v>
      </c>
      <c r="E2" s="13" t="s">
        <v>212</v>
      </c>
      <c r="F2" s="19" t="s">
        <v>102</v>
      </c>
      <c r="G2" s="19" t="s">
        <v>215</v>
      </c>
      <c r="H2" s="19" t="s">
        <v>104</v>
      </c>
      <c r="I2" s="19" t="s">
        <v>107</v>
      </c>
      <c r="J2" s="13"/>
    </row>
    <row r="3" spans="2:10" ht="30">
      <c r="B3" s="55" t="s">
        <v>65</v>
      </c>
      <c r="C3" s="56" t="s">
        <v>214</v>
      </c>
      <c r="D3" s="57" t="s">
        <v>208</v>
      </c>
      <c r="E3" s="58" t="s">
        <v>101</v>
      </c>
      <c r="F3" s="58" t="s">
        <v>103</v>
      </c>
      <c r="G3" s="59" t="s">
        <v>216</v>
      </c>
      <c r="H3" s="13"/>
      <c r="I3" s="13"/>
      <c r="J3" s="60" t="s">
        <v>218</v>
      </c>
    </row>
    <row r="4" spans="2:10" ht="89.25" customHeight="1">
      <c r="B4" s="281" t="s">
        <v>66</v>
      </c>
      <c r="C4" s="282" t="s">
        <v>213</v>
      </c>
      <c r="D4" s="283" t="s">
        <v>209</v>
      </c>
      <c r="E4" s="285" t="s">
        <v>101</v>
      </c>
      <c r="F4" s="286" t="s">
        <v>210</v>
      </c>
      <c r="G4" s="280" t="s">
        <v>483</v>
      </c>
      <c r="H4" s="61" t="s">
        <v>105</v>
      </c>
      <c r="I4" s="62" t="s">
        <v>108</v>
      </c>
      <c r="J4" s="277" t="s">
        <v>447</v>
      </c>
    </row>
    <row r="5" spans="2:10" ht="36" customHeight="1">
      <c r="B5" s="281"/>
      <c r="C5" s="282"/>
      <c r="D5" s="284"/>
      <c r="E5" s="285"/>
      <c r="F5" s="286"/>
      <c r="G5" s="280"/>
      <c r="H5" s="63" t="s">
        <v>217</v>
      </c>
      <c r="I5" s="62" t="s">
        <v>109</v>
      </c>
      <c r="J5" s="278"/>
    </row>
    <row r="6" spans="2:10" ht="33.75">
      <c r="B6" s="281"/>
      <c r="C6" s="282"/>
      <c r="D6" s="284"/>
      <c r="E6" s="285"/>
      <c r="F6" s="286"/>
      <c r="G6" s="280"/>
      <c r="H6" s="61" t="s">
        <v>106</v>
      </c>
      <c r="I6" s="62" t="s">
        <v>110</v>
      </c>
      <c r="J6" s="279"/>
    </row>
    <row r="7" spans="2:10" ht="89.25" customHeight="1">
      <c r="B7" s="281" t="s">
        <v>67</v>
      </c>
      <c r="C7" s="290" t="s">
        <v>112</v>
      </c>
      <c r="D7" s="284" t="s">
        <v>208</v>
      </c>
      <c r="E7" s="283" t="s">
        <v>101</v>
      </c>
      <c r="F7" s="283" t="s">
        <v>113</v>
      </c>
      <c r="G7" s="59" t="s">
        <v>111</v>
      </c>
      <c r="H7" s="57" t="s">
        <v>220</v>
      </c>
      <c r="I7" s="57"/>
      <c r="J7" s="60" t="s">
        <v>448</v>
      </c>
    </row>
    <row r="8" spans="2:10">
      <c r="B8" s="281"/>
      <c r="C8" s="290"/>
      <c r="D8" s="284"/>
      <c r="E8" s="283"/>
      <c r="F8" s="283"/>
      <c r="G8" s="13" t="s">
        <v>219</v>
      </c>
      <c r="H8" s="13" t="s">
        <v>221</v>
      </c>
      <c r="I8" s="13"/>
      <c r="J8" s="13"/>
    </row>
    <row r="9" spans="2:10">
      <c r="B9" s="55" t="s">
        <v>173</v>
      </c>
      <c r="C9" s="56" t="s">
        <v>119</v>
      </c>
      <c r="D9" s="64"/>
      <c r="E9" s="65"/>
      <c r="F9" s="65"/>
      <c r="G9" s="13"/>
      <c r="H9" s="13"/>
      <c r="I9" s="13"/>
      <c r="J9" s="13"/>
    </row>
    <row r="10" spans="2:10">
      <c r="B10" s="55" t="s">
        <v>114</v>
      </c>
      <c r="C10" s="56" t="s">
        <v>116</v>
      </c>
      <c r="D10" s="13"/>
      <c r="E10" s="13"/>
      <c r="F10" s="13"/>
      <c r="G10" s="13"/>
      <c r="H10" s="13"/>
      <c r="I10" s="13"/>
      <c r="J10" s="13"/>
    </row>
    <row r="11" spans="2:10" ht="21.75" customHeight="1">
      <c r="B11" s="277" t="s">
        <v>115</v>
      </c>
      <c r="C11" s="287" t="s">
        <v>120</v>
      </c>
      <c r="D11" s="13"/>
      <c r="E11" s="13"/>
      <c r="F11" s="13"/>
      <c r="G11" s="13"/>
      <c r="H11" s="13"/>
      <c r="I11" s="13" t="s">
        <v>120</v>
      </c>
      <c r="J11" s="13"/>
    </row>
    <row r="12" spans="2:10">
      <c r="B12" s="278"/>
      <c r="C12" s="288"/>
      <c r="D12" s="13"/>
      <c r="E12" s="13"/>
      <c r="F12" s="13"/>
      <c r="G12" s="13"/>
      <c r="H12" s="13"/>
      <c r="I12" s="13" t="s">
        <v>118</v>
      </c>
      <c r="J12" s="13"/>
    </row>
    <row r="13" spans="2:10">
      <c r="B13" s="279"/>
      <c r="C13" s="289"/>
      <c r="D13" s="13"/>
      <c r="E13" s="13"/>
      <c r="F13" s="13"/>
      <c r="G13" s="13"/>
      <c r="H13" s="13"/>
      <c r="I13" s="13" t="s">
        <v>117</v>
      </c>
      <c r="J13" s="13"/>
    </row>
    <row r="14" spans="2:10">
      <c r="B14" s="37"/>
      <c r="C14" s="28"/>
      <c r="D14" s="28"/>
      <c r="E14" s="28"/>
      <c r="F14" s="28"/>
      <c r="G14" s="28"/>
      <c r="H14" s="28"/>
      <c r="I14" s="28"/>
      <c r="J14" s="3"/>
    </row>
    <row r="15" spans="2:10">
      <c r="B15" s="37"/>
      <c r="C15" s="28"/>
      <c r="D15" s="28"/>
      <c r="E15" s="28"/>
      <c r="F15" s="28"/>
      <c r="G15" s="28"/>
      <c r="H15" s="28"/>
      <c r="I15" s="28"/>
      <c r="J15" s="3"/>
    </row>
    <row r="16" spans="2:10">
      <c r="B16" s="37"/>
      <c r="C16" s="28"/>
      <c r="D16" s="28"/>
      <c r="E16" s="28"/>
      <c r="F16" s="28"/>
      <c r="G16" s="28"/>
      <c r="H16" s="28"/>
      <c r="I16" s="28"/>
      <c r="J16" s="3"/>
    </row>
    <row r="17" spans="2:10">
      <c r="B17" s="54"/>
      <c r="C17" s="5"/>
      <c r="D17" s="5"/>
      <c r="E17" s="5"/>
      <c r="F17" s="5"/>
      <c r="G17" s="5"/>
      <c r="H17" s="5"/>
      <c r="I17" s="5"/>
      <c r="J17" s="6"/>
    </row>
  </sheetData>
  <mergeCells count="14">
    <mergeCell ref="B7:B8"/>
    <mergeCell ref="B11:B13"/>
    <mergeCell ref="C11:C13"/>
    <mergeCell ref="F7:F8"/>
    <mergeCell ref="E7:E8"/>
    <mergeCell ref="D7:D8"/>
    <mergeCell ref="C7:C8"/>
    <mergeCell ref="J4:J6"/>
    <mergeCell ref="G4:G6"/>
    <mergeCell ref="B4:B6"/>
    <mergeCell ref="C4:C6"/>
    <mergeCell ref="D4:D6"/>
    <mergeCell ref="E4:E6"/>
    <mergeCell ref="F4:F6"/>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B1:O26"/>
  <sheetViews>
    <sheetView topLeftCell="E1" workbookViewId="0">
      <selection activeCell="U23" sqref="U23"/>
    </sheetView>
  </sheetViews>
  <sheetFormatPr defaultRowHeight="15"/>
  <cols>
    <col min="2" max="2" width="3.85546875" customWidth="1"/>
    <col min="7" max="7" width="3.7109375" customWidth="1"/>
  </cols>
  <sheetData>
    <row r="1" spans="2:15">
      <c r="H1" s="294" t="s">
        <v>0</v>
      </c>
      <c r="I1" s="294"/>
      <c r="J1" s="294"/>
      <c r="K1" s="294"/>
      <c r="L1" s="294"/>
      <c r="M1" s="294"/>
    </row>
    <row r="2" spans="2:15">
      <c r="B2" s="291"/>
      <c r="C2" s="291"/>
      <c r="D2" s="291"/>
      <c r="E2" s="291"/>
      <c r="F2" s="291"/>
      <c r="G2" s="175"/>
    </row>
    <row r="3" spans="2:15" ht="6" customHeight="1">
      <c r="B3" s="291"/>
      <c r="C3" s="291"/>
      <c r="D3" s="291"/>
      <c r="E3" s="291"/>
      <c r="F3" s="291"/>
      <c r="G3" s="291"/>
    </row>
    <row r="4" spans="2:15">
      <c r="B4" s="291"/>
      <c r="C4" s="291"/>
      <c r="D4" s="291"/>
      <c r="E4" s="291"/>
      <c r="F4" s="291"/>
      <c r="G4" s="291"/>
      <c r="H4" s="295" t="s">
        <v>0</v>
      </c>
      <c r="I4" s="296"/>
      <c r="J4" s="296"/>
      <c r="K4" s="296"/>
      <c r="L4" s="297"/>
      <c r="M4" s="19" t="s">
        <v>5</v>
      </c>
    </row>
    <row r="5" spans="2:15">
      <c r="B5" s="291"/>
      <c r="C5" s="291"/>
      <c r="D5" s="291"/>
      <c r="E5" s="291"/>
      <c r="F5" s="291"/>
      <c r="G5" s="291"/>
      <c r="H5" s="292"/>
      <c r="I5" s="291"/>
      <c r="J5" s="291"/>
      <c r="K5" s="291"/>
      <c r="L5" s="291"/>
      <c r="M5" s="293"/>
    </row>
    <row r="6" spans="2:15">
      <c r="B6" s="291"/>
      <c r="C6" s="291"/>
      <c r="D6" s="291"/>
      <c r="E6" s="291"/>
      <c r="F6" s="291"/>
      <c r="G6" s="291"/>
      <c r="H6" s="292" t="s">
        <v>65</v>
      </c>
      <c r="I6" s="291"/>
      <c r="J6" s="291"/>
      <c r="K6" s="291"/>
      <c r="L6" s="291"/>
      <c r="M6" s="293"/>
      <c r="O6" s="196" t="s">
        <v>426</v>
      </c>
    </row>
    <row r="7" spans="2:15">
      <c r="B7" s="291"/>
      <c r="C7" s="291"/>
      <c r="D7" s="291"/>
      <c r="E7" s="291"/>
      <c r="F7" s="291"/>
      <c r="G7" s="291"/>
      <c r="H7" s="292" t="s">
        <v>3</v>
      </c>
      <c r="I7" s="291"/>
      <c r="J7" s="291"/>
      <c r="K7" s="291"/>
      <c r="L7" s="291"/>
      <c r="M7" s="293"/>
      <c r="O7" s="196" t="s">
        <v>427</v>
      </c>
    </row>
    <row r="8" spans="2:15">
      <c r="B8" s="291"/>
      <c r="C8" s="291"/>
      <c r="D8" s="291"/>
      <c r="E8" s="291"/>
      <c r="F8" s="291"/>
      <c r="G8" s="291"/>
      <c r="H8" s="292" t="s">
        <v>4</v>
      </c>
      <c r="I8" s="291"/>
      <c r="J8" s="291"/>
      <c r="K8" s="291"/>
      <c r="L8" s="291"/>
      <c r="M8" s="293"/>
      <c r="O8" s="196" t="s">
        <v>428</v>
      </c>
    </row>
    <row r="9" spans="2:15">
      <c r="B9" s="291"/>
      <c r="C9" s="291"/>
      <c r="D9" s="291"/>
      <c r="E9" s="291"/>
      <c r="F9" s="291"/>
      <c r="G9" s="291"/>
      <c r="H9" s="292" t="s">
        <v>71</v>
      </c>
      <c r="I9" s="291"/>
      <c r="J9" s="291"/>
      <c r="K9" s="291"/>
      <c r="L9" s="291"/>
      <c r="M9" s="293"/>
      <c r="O9" s="196" t="s">
        <v>429</v>
      </c>
    </row>
    <row r="10" spans="2:15">
      <c r="B10" s="291"/>
      <c r="C10" s="291"/>
      <c r="D10" s="291"/>
      <c r="E10" s="291"/>
      <c r="F10" s="291"/>
      <c r="G10" s="291"/>
      <c r="H10" s="292" t="s">
        <v>2</v>
      </c>
      <c r="I10" s="291"/>
      <c r="J10" s="291"/>
      <c r="K10" s="291"/>
      <c r="L10" s="291"/>
      <c r="M10" s="293"/>
      <c r="O10" s="196" t="s">
        <v>430</v>
      </c>
    </row>
    <row r="11" spans="2:15">
      <c r="B11" s="28"/>
      <c r="C11" s="28"/>
      <c r="D11" s="28"/>
      <c r="E11" s="28"/>
      <c r="F11" s="28"/>
      <c r="G11" s="28"/>
      <c r="H11" s="292" t="s">
        <v>1</v>
      </c>
      <c r="I11" s="291"/>
      <c r="J11" s="291"/>
      <c r="K11" s="291"/>
      <c r="L11" s="291"/>
      <c r="M11" s="293"/>
      <c r="O11" s="196" t="s">
        <v>431</v>
      </c>
    </row>
    <row r="12" spans="2:15">
      <c r="H12" s="292" t="s">
        <v>6</v>
      </c>
      <c r="I12" s="291"/>
      <c r="J12" s="291"/>
      <c r="K12" s="291"/>
      <c r="L12" s="291"/>
      <c r="M12" s="293"/>
      <c r="O12" s="196" t="s">
        <v>432</v>
      </c>
    </row>
    <row r="13" spans="2:15">
      <c r="H13" s="4"/>
      <c r="I13" s="5"/>
      <c r="J13" s="5"/>
      <c r="K13" s="5"/>
      <c r="L13" s="5"/>
      <c r="M13" s="6"/>
    </row>
    <row r="15" spans="2:15">
      <c r="H15" s="294" t="s">
        <v>0</v>
      </c>
      <c r="I15" s="294"/>
      <c r="J15" s="294"/>
      <c r="K15" s="294"/>
      <c r="L15" s="294"/>
      <c r="M15" s="294"/>
    </row>
    <row r="17" spans="8:15">
      <c r="H17" s="295" t="s">
        <v>0</v>
      </c>
      <c r="I17" s="296"/>
      <c r="J17" s="296"/>
      <c r="K17" s="296"/>
      <c r="L17" s="297"/>
      <c r="M17" s="19" t="s">
        <v>5</v>
      </c>
    </row>
    <row r="18" spans="8:15">
      <c r="H18" s="292"/>
      <c r="I18" s="291"/>
      <c r="J18" s="291"/>
      <c r="K18" s="291"/>
      <c r="L18" s="291"/>
      <c r="M18" s="293"/>
    </row>
    <row r="19" spans="8:15">
      <c r="H19" s="292" t="s">
        <v>222</v>
      </c>
      <c r="I19" s="291"/>
      <c r="J19" s="291"/>
      <c r="K19" s="291"/>
      <c r="L19" s="291"/>
      <c r="M19" s="293"/>
      <c r="O19" t="s">
        <v>434</v>
      </c>
    </row>
    <row r="20" spans="8:15">
      <c r="H20" s="292" t="s">
        <v>223</v>
      </c>
      <c r="I20" s="291"/>
      <c r="J20" s="291"/>
      <c r="K20" s="291"/>
      <c r="L20" s="291"/>
      <c r="M20" s="293"/>
      <c r="O20" t="s">
        <v>433</v>
      </c>
    </row>
    <row r="21" spans="8:15">
      <c r="H21" s="292" t="s">
        <v>224</v>
      </c>
      <c r="I21" s="291"/>
      <c r="J21" s="291"/>
      <c r="K21" s="291"/>
      <c r="L21" s="291"/>
      <c r="M21" s="293"/>
      <c r="O21" t="s">
        <v>435</v>
      </c>
    </row>
    <row r="22" spans="8:15">
      <c r="H22" s="292" t="s">
        <v>225</v>
      </c>
      <c r="I22" s="291"/>
      <c r="J22" s="291"/>
      <c r="K22" s="291"/>
      <c r="L22" s="291"/>
      <c r="M22" s="293"/>
      <c r="O22" t="s">
        <v>443</v>
      </c>
    </row>
    <row r="23" spans="8:15">
      <c r="H23" s="292" t="s">
        <v>226</v>
      </c>
      <c r="I23" s="291"/>
      <c r="J23" s="291"/>
      <c r="K23" s="291"/>
      <c r="L23" s="291"/>
      <c r="M23" s="293"/>
      <c r="O23" t="s">
        <v>444</v>
      </c>
    </row>
    <row r="24" spans="8:15">
      <c r="H24" s="292" t="s">
        <v>227</v>
      </c>
      <c r="I24" s="291"/>
      <c r="J24" s="291"/>
      <c r="K24" s="291"/>
      <c r="L24" s="291"/>
      <c r="M24" s="293"/>
      <c r="O24" t="s">
        <v>445</v>
      </c>
    </row>
    <row r="25" spans="8:15">
      <c r="H25" s="292" t="s">
        <v>228</v>
      </c>
      <c r="I25" s="291"/>
      <c r="J25" s="291"/>
      <c r="K25" s="291"/>
      <c r="L25" s="291"/>
      <c r="M25" s="293"/>
      <c r="O25" t="s">
        <v>446</v>
      </c>
    </row>
    <row r="26" spans="8:15">
      <c r="H26" s="4"/>
      <c r="I26" s="5"/>
      <c r="J26" s="5"/>
      <c r="K26" s="5"/>
      <c r="L26" s="5"/>
      <c r="M26" s="6"/>
    </row>
  </sheetData>
  <mergeCells count="29">
    <mergeCell ref="H1:M1"/>
    <mergeCell ref="B2:F2"/>
    <mergeCell ref="B8:G8"/>
    <mergeCell ref="B4:G4"/>
    <mergeCell ref="B9:G9"/>
    <mergeCell ref="B7:G7"/>
    <mergeCell ref="B6:G6"/>
    <mergeCell ref="B5:G5"/>
    <mergeCell ref="B3:G3"/>
    <mergeCell ref="H5:M5"/>
    <mergeCell ref="H4:L4"/>
    <mergeCell ref="H23:M23"/>
    <mergeCell ref="H24:M24"/>
    <mergeCell ref="H25:M25"/>
    <mergeCell ref="H15:M15"/>
    <mergeCell ref="H17:L17"/>
    <mergeCell ref="H18:M18"/>
    <mergeCell ref="H19:M19"/>
    <mergeCell ref="H20:M20"/>
    <mergeCell ref="H21:M21"/>
    <mergeCell ref="H22:M22"/>
    <mergeCell ref="B10:G10"/>
    <mergeCell ref="H11:M11"/>
    <mergeCell ref="H12:M12"/>
    <mergeCell ref="H6:M6"/>
    <mergeCell ref="H7:M7"/>
    <mergeCell ref="H8:M8"/>
    <mergeCell ref="H9:M9"/>
    <mergeCell ref="H10:M10"/>
  </mergeCells>
  <phoneticPr fontId="1"/>
  <pageMargins left="0.7" right="0.7" top="0.75" bottom="0.75" header="0.3" footer="0.3"/>
  <pageSetup paperSize="9" orientation="landscape"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B2:Q39"/>
  <sheetViews>
    <sheetView zoomScaleNormal="100" workbookViewId="0">
      <selection activeCell="H20" sqref="H20"/>
    </sheetView>
  </sheetViews>
  <sheetFormatPr defaultRowHeight="15"/>
  <cols>
    <col min="4" max="4" width="27.140625" customWidth="1"/>
    <col min="6" max="6" width="22.85546875" customWidth="1"/>
    <col min="11" max="11" width="3.42578125" customWidth="1"/>
  </cols>
  <sheetData>
    <row r="2" spans="3:17">
      <c r="C2" s="308" t="s">
        <v>229</v>
      </c>
      <c r="D2" s="309"/>
    </row>
    <row r="4" spans="3:17">
      <c r="C4" s="308" t="s">
        <v>230</v>
      </c>
      <c r="D4" s="309"/>
    </row>
    <row r="6" spans="3:17">
      <c r="G6" s="295"/>
      <c r="H6" s="296"/>
      <c r="I6" s="296"/>
      <c r="J6" s="297"/>
      <c r="K6" s="44" t="s">
        <v>5</v>
      </c>
      <c r="M6" s="295"/>
      <c r="N6" s="296"/>
      <c r="O6" s="296"/>
      <c r="P6" s="297"/>
      <c r="Q6" s="171" t="s">
        <v>5</v>
      </c>
    </row>
    <row r="7" spans="3:17">
      <c r="E7" t="s">
        <v>78</v>
      </c>
      <c r="G7" s="298" t="s">
        <v>77</v>
      </c>
      <c r="H7" s="299"/>
      <c r="I7" s="299"/>
      <c r="J7" s="299"/>
      <c r="K7" s="300"/>
      <c r="M7" s="298" t="s">
        <v>231</v>
      </c>
      <c r="N7" s="299"/>
      <c r="O7" s="299"/>
      <c r="P7" s="299"/>
      <c r="Q7" s="300"/>
    </row>
    <row r="8" spans="3:17">
      <c r="G8" s="298"/>
      <c r="H8" s="299"/>
      <c r="I8" s="299"/>
      <c r="J8" s="299"/>
      <c r="K8" s="300"/>
      <c r="M8" s="298"/>
      <c r="N8" s="299"/>
      <c r="O8" s="299"/>
      <c r="P8" s="299"/>
      <c r="Q8" s="300"/>
    </row>
    <row r="9" spans="3:17">
      <c r="D9" t="s">
        <v>79</v>
      </c>
      <c r="G9" s="301"/>
      <c r="H9" s="302"/>
      <c r="I9" s="302"/>
      <c r="J9" s="302"/>
      <c r="K9" s="303"/>
      <c r="M9" s="301"/>
      <c r="N9" s="302"/>
      <c r="O9" s="302"/>
      <c r="P9" s="302"/>
      <c r="Q9" s="303"/>
    </row>
    <row r="11" spans="3:17" ht="18.75" customHeight="1">
      <c r="C11" s="304" t="s">
        <v>232</v>
      </c>
      <c r="D11" s="305"/>
      <c r="H11" t="s">
        <v>234</v>
      </c>
    </row>
    <row r="12" spans="3:17">
      <c r="C12" s="301"/>
      <c r="D12" s="303"/>
      <c r="F12" s="45" t="s">
        <v>233</v>
      </c>
      <c r="G12" s="46" t="s">
        <v>80</v>
      </c>
    </row>
    <row r="13" spans="3:17">
      <c r="C13" s="14"/>
      <c r="D13" s="14"/>
      <c r="F13" s="45"/>
      <c r="G13" s="46"/>
    </row>
    <row r="14" spans="3:17">
      <c r="C14" s="14"/>
      <c r="D14" s="14"/>
      <c r="F14" s="45"/>
      <c r="G14" s="46"/>
    </row>
    <row r="15" spans="3:17">
      <c r="C15" s="304" t="s">
        <v>235</v>
      </c>
      <c r="D15" s="305"/>
      <c r="F15" s="45"/>
      <c r="G15" s="46"/>
    </row>
    <row r="16" spans="3:17">
      <c r="C16" s="301"/>
      <c r="D16" s="303"/>
      <c r="F16" s="45"/>
      <c r="G16" s="46"/>
    </row>
    <row r="17" spans="2:10">
      <c r="C17" s="14"/>
      <c r="D17" s="14"/>
      <c r="F17" s="45"/>
      <c r="G17" s="46"/>
    </row>
    <row r="19" spans="2:10" ht="36.75" customHeight="1">
      <c r="C19" s="304" t="s">
        <v>237</v>
      </c>
      <c r="D19" s="305"/>
      <c r="F19" s="190" t="s">
        <v>238</v>
      </c>
    </row>
    <row r="20" spans="2:10" ht="33.75" customHeight="1">
      <c r="C20" s="298"/>
      <c r="D20" s="300"/>
      <c r="F20" s="141" t="s">
        <v>239</v>
      </c>
    </row>
    <row r="21" spans="2:10">
      <c r="C21" s="301"/>
      <c r="D21" s="303"/>
    </row>
    <row r="22" spans="2:10">
      <c r="C22" s="14"/>
      <c r="D22" s="14"/>
    </row>
    <row r="24" spans="2:10">
      <c r="C24" s="304" t="s">
        <v>236</v>
      </c>
      <c r="D24" s="297"/>
    </row>
    <row r="25" spans="2:10">
      <c r="C25" s="306"/>
      <c r="D25" s="307"/>
    </row>
    <row r="26" spans="2:10">
      <c r="J26" t="s">
        <v>253</v>
      </c>
    </row>
    <row r="28" spans="2:10">
      <c r="C28" s="304" t="s">
        <v>253</v>
      </c>
      <c r="D28" s="305"/>
      <c r="F28" t="s">
        <v>254</v>
      </c>
    </row>
    <row r="29" spans="2:10">
      <c r="C29" s="301"/>
      <c r="D29" s="303"/>
    </row>
    <row r="32" spans="2:10">
      <c r="B32" t="s">
        <v>79</v>
      </c>
    </row>
    <row r="33" spans="3:5">
      <c r="E33" t="s">
        <v>449</v>
      </c>
    </row>
    <row r="34" spans="3:5">
      <c r="D34" t="s">
        <v>78</v>
      </c>
    </row>
    <row r="36" spans="3:5">
      <c r="C36" s="291"/>
      <c r="D36" s="291"/>
    </row>
    <row r="39" spans="3:5">
      <c r="C39" s="291"/>
      <c r="D39" s="291"/>
    </row>
  </sheetData>
  <mergeCells count="13">
    <mergeCell ref="C2:D2"/>
    <mergeCell ref="C4:D4"/>
    <mergeCell ref="G7:K9"/>
    <mergeCell ref="G6:J6"/>
    <mergeCell ref="C11:D12"/>
    <mergeCell ref="M6:P6"/>
    <mergeCell ref="M7:Q9"/>
    <mergeCell ref="C36:D36"/>
    <mergeCell ref="C39:D39"/>
    <mergeCell ref="C15:D16"/>
    <mergeCell ref="C24:D25"/>
    <mergeCell ref="C28:D29"/>
    <mergeCell ref="C19:D21"/>
  </mergeCells>
  <phoneticPr fontId="1"/>
  <pageMargins left="0.70866141732283472" right="0.70866141732283472" top="0.74803149606299213" bottom="0.74803149606299213" header="0.31496062992125984" footer="0.31496062992125984"/>
  <pageSetup paperSize="9" scale="75" orientation="portrait" horizontalDpi="0" verticalDpi="0"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B3:N93"/>
  <sheetViews>
    <sheetView topLeftCell="A55" zoomScale="75" zoomScaleNormal="75" workbookViewId="0">
      <selection activeCell="R79" sqref="R79"/>
    </sheetView>
  </sheetViews>
  <sheetFormatPr defaultRowHeight="15"/>
  <cols>
    <col min="1" max="1" width="9" customWidth="1"/>
    <col min="3" max="3" width="11.7109375" customWidth="1"/>
    <col min="4" max="4" width="12" customWidth="1"/>
    <col min="5" max="5" width="11.28515625" customWidth="1"/>
    <col min="8" max="8" width="12" customWidth="1"/>
    <col min="9" max="9" width="14.42578125" customWidth="1"/>
    <col min="10" max="10" width="16.28515625" customWidth="1"/>
    <col min="12" max="12" width="11.28515625" customWidth="1"/>
    <col min="13" max="13" width="15" customWidth="1"/>
    <col min="14" max="14" width="22.85546875" customWidth="1"/>
  </cols>
  <sheetData>
    <row r="3" spans="3:7">
      <c r="C3" s="14"/>
      <c r="D3" s="14"/>
    </row>
    <row r="4" spans="3:7" ht="18.75" customHeight="1">
      <c r="C4" s="304" t="s">
        <v>240</v>
      </c>
      <c r="D4" s="305"/>
    </row>
    <row r="5" spans="3:7">
      <c r="C5" s="301"/>
      <c r="D5" s="303"/>
    </row>
    <row r="6" spans="3:7">
      <c r="C6" s="14"/>
      <c r="D6" s="14"/>
    </row>
    <row r="7" spans="3:7">
      <c r="C7" s="14"/>
      <c r="D7" s="14"/>
    </row>
    <row r="8" spans="3:7">
      <c r="C8" s="304" t="s">
        <v>241</v>
      </c>
      <c r="D8" s="305"/>
    </row>
    <row r="9" spans="3:7">
      <c r="C9" s="301"/>
      <c r="D9" s="303"/>
    </row>
    <row r="10" spans="3:7">
      <c r="C10" s="14"/>
      <c r="D10" s="14"/>
    </row>
    <row r="12" spans="3:7">
      <c r="C12" s="311" t="s">
        <v>242</v>
      </c>
      <c r="D12" s="305"/>
      <c r="F12" s="310" t="s">
        <v>243</v>
      </c>
      <c r="G12" s="310"/>
    </row>
    <row r="13" spans="3:7">
      <c r="C13" s="298"/>
      <c r="D13" s="300"/>
    </row>
    <row r="14" spans="3:7">
      <c r="C14" s="301"/>
      <c r="D14" s="303"/>
    </row>
    <row r="15" spans="3:7">
      <c r="C15" s="14"/>
      <c r="D15" s="14"/>
    </row>
    <row r="17" spans="2:9" ht="38.25" customHeight="1">
      <c r="C17" s="312" t="s">
        <v>450</v>
      </c>
      <c r="D17" s="313"/>
      <c r="F17" s="31" t="s">
        <v>245</v>
      </c>
    </row>
    <row r="18" spans="2:9" ht="85.5" customHeight="1">
      <c r="C18" s="314"/>
      <c r="D18" s="315"/>
    </row>
    <row r="20" spans="2:9">
      <c r="F20" t="s">
        <v>247</v>
      </c>
    </row>
    <row r="21" spans="2:9">
      <c r="B21" t="s">
        <v>79</v>
      </c>
      <c r="F21" t="s">
        <v>246</v>
      </c>
    </row>
    <row r="23" spans="2:9">
      <c r="D23" t="s">
        <v>78</v>
      </c>
    </row>
    <row r="25" spans="2:9" ht="18.75" customHeight="1">
      <c r="E25" t="s">
        <v>79</v>
      </c>
      <c r="H25" s="304" t="s">
        <v>241</v>
      </c>
      <c r="I25" s="305"/>
    </row>
    <row r="26" spans="2:9">
      <c r="H26" s="301"/>
      <c r="I26" s="303"/>
    </row>
    <row r="27" spans="2:9">
      <c r="D27" t="s">
        <v>78</v>
      </c>
      <c r="H27" s="14"/>
      <c r="I27" s="14"/>
    </row>
    <row r="29" spans="2:9" ht="18.75" customHeight="1">
      <c r="C29" s="295" t="s">
        <v>248</v>
      </c>
      <c r="D29" s="297"/>
      <c r="H29" s="311" t="s">
        <v>242</v>
      </c>
      <c r="I29" s="305"/>
    </row>
    <row r="30" spans="2:9">
      <c r="C30" s="306"/>
      <c r="D30" s="307"/>
      <c r="H30" s="298"/>
      <c r="I30" s="300"/>
    </row>
    <row r="31" spans="2:9">
      <c r="C31" s="296"/>
      <c r="D31" s="296"/>
      <c r="H31" s="301"/>
      <c r="I31" s="303"/>
    </row>
    <row r="32" spans="2:9">
      <c r="H32" s="14"/>
      <c r="I32" s="14"/>
    </row>
    <row r="33" spans="2:13">
      <c r="B33" t="s">
        <v>79</v>
      </c>
      <c r="E33" t="s">
        <v>452</v>
      </c>
    </row>
    <row r="34" spans="2:13" ht="18.75" customHeight="1">
      <c r="C34" s="291"/>
      <c r="D34" s="291"/>
      <c r="H34" s="312" t="s">
        <v>244</v>
      </c>
      <c r="I34" s="313"/>
    </row>
    <row r="35" spans="2:13" ht="59.25" customHeight="1">
      <c r="D35" t="s">
        <v>78</v>
      </c>
      <c r="H35" s="314"/>
      <c r="I35" s="315"/>
    </row>
    <row r="37" spans="2:13">
      <c r="E37" t="s">
        <v>249</v>
      </c>
    </row>
    <row r="38" spans="2:13">
      <c r="B38" t="s">
        <v>174</v>
      </c>
    </row>
    <row r="39" spans="2:13">
      <c r="D39" t="s">
        <v>175</v>
      </c>
    </row>
    <row r="41" spans="2:13" ht="18.75" customHeight="1">
      <c r="E41" t="s">
        <v>250</v>
      </c>
    </row>
    <row r="42" spans="2:13">
      <c r="B42" t="s">
        <v>175</v>
      </c>
      <c r="J42" t="s">
        <v>247</v>
      </c>
    </row>
    <row r="43" spans="2:13">
      <c r="D43" t="s">
        <v>174</v>
      </c>
      <c r="G43" t="s">
        <v>79</v>
      </c>
      <c r="J43" t="s">
        <v>246</v>
      </c>
    </row>
    <row r="45" spans="2:13">
      <c r="C45" s="304" t="s">
        <v>251</v>
      </c>
      <c r="D45" s="305"/>
    </row>
    <row r="46" spans="2:13">
      <c r="C46" s="298"/>
      <c r="D46" s="300"/>
      <c r="I46" t="s">
        <v>78</v>
      </c>
    </row>
    <row r="47" spans="2:13" ht="30.75" customHeight="1">
      <c r="C47" s="301"/>
      <c r="D47" s="303"/>
    </row>
    <row r="48" spans="2:13" ht="15" customHeight="1">
      <c r="L48" s="304" t="s">
        <v>241</v>
      </c>
      <c r="M48" s="305"/>
    </row>
    <row r="49" spans="3:13">
      <c r="L49" s="301"/>
      <c r="M49" s="303"/>
    </row>
    <row r="50" spans="3:13">
      <c r="C50" s="308" t="s">
        <v>228</v>
      </c>
      <c r="D50" s="309"/>
      <c r="I50" t="s">
        <v>78</v>
      </c>
      <c r="L50" s="14"/>
      <c r="M50" s="14"/>
    </row>
    <row r="52" spans="3:13" ht="15" customHeight="1">
      <c r="H52" s="295" t="s">
        <v>248</v>
      </c>
      <c r="I52" s="297"/>
      <c r="L52" s="311" t="s">
        <v>242</v>
      </c>
      <c r="M52" s="305"/>
    </row>
    <row r="53" spans="3:13">
      <c r="H53" s="306"/>
      <c r="I53" s="307"/>
      <c r="L53" s="298"/>
      <c r="M53" s="300"/>
    </row>
    <row r="54" spans="3:13">
      <c r="H54" s="296"/>
      <c r="I54" s="296"/>
      <c r="L54" s="301"/>
      <c r="M54" s="303"/>
    </row>
    <row r="55" spans="3:13">
      <c r="L55" s="14"/>
      <c r="M55" s="14"/>
    </row>
    <row r="56" spans="3:13">
      <c r="G56" t="s">
        <v>79</v>
      </c>
      <c r="J56" t="s">
        <v>451</v>
      </c>
    </row>
    <row r="57" spans="3:13" ht="15" customHeight="1">
      <c r="H57" s="291"/>
      <c r="I57" s="291"/>
      <c r="L57" s="312" t="s">
        <v>244</v>
      </c>
      <c r="M57" s="313"/>
    </row>
    <row r="58" spans="3:13" ht="60" customHeight="1">
      <c r="I58" t="s">
        <v>78</v>
      </c>
      <c r="L58" s="314"/>
      <c r="M58" s="315"/>
    </row>
    <row r="59" spans="3:13">
      <c r="L59" s="47"/>
      <c r="M59" s="47"/>
    </row>
    <row r="60" spans="3:13">
      <c r="J60" t="s">
        <v>249</v>
      </c>
      <c r="L60" s="47"/>
      <c r="M60" s="47"/>
    </row>
    <row r="61" spans="3:13">
      <c r="G61" t="s">
        <v>174</v>
      </c>
      <c r="L61" s="47"/>
      <c r="M61" s="47"/>
    </row>
    <row r="62" spans="3:13">
      <c r="I62" t="s">
        <v>175</v>
      </c>
      <c r="L62" s="47"/>
      <c r="M62" s="47"/>
    </row>
    <row r="64" spans="3:13">
      <c r="J64" t="s">
        <v>250</v>
      </c>
    </row>
    <row r="65" spans="7:14">
      <c r="N65" t="s">
        <v>247</v>
      </c>
    </row>
    <row r="66" spans="7:14">
      <c r="G66" t="s">
        <v>175</v>
      </c>
      <c r="N66" t="s">
        <v>246</v>
      </c>
    </row>
    <row r="67" spans="7:14">
      <c r="I67" t="s">
        <v>174</v>
      </c>
      <c r="K67" t="s">
        <v>79</v>
      </c>
    </row>
    <row r="69" spans="7:14" ht="15" customHeight="1">
      <c r="H69" s="304" t="s">
        <v>251</v>
      </c>
      <c r="I69" s="305"/>
      <c r="M69" t="s">
        <v>78</v>
      </c>
    </row>
    <row r="70" spans="7:14">
      <c r="H70" s="298"/>
      <c r="I70" s="300"/>
    </row>
    <row r="71" spans="7:14" ht="18.75" customHeight="1">
      <c r="H71" s="301"/>
      <c r="I71" s="303"/>
      <c r="L71" s="295" t="s">
        <v>248</v>
      </c>
      <c r="M71" s="297"/>
    </row>
    <row r="72" spans="7:14">
      <c r="H72" s="142"/>
      <c r="I72" s="142"/>
      <c r="L72" s="306"/>
      <c r="M72" s="307"/>
    </row>
    <row r="73" spans="7:14">
      <c r="H73" s="15"/>
      <c r="I73" s="15"/>
      <c r="L73" s="296"/>
      <c r="M73" s="296"/>
    </row>
    <row r="74" spans="7:14">
      <c r="H74" s="308" t="s">
        <v>228</v>
      </c>
      <c r="I74" s="309"/>
    </row>
    <row r="75" spans="7:14">
      <c r="K75" t="s">
        <v>79</v>
      </c>
      <c r="N75" t="s">
        <v>451</v>
      </c>
    </row>
    <row r="76" spans="7:14">
      <c r="L76" s="291"/>
      <c r="M76" s="291"/>
    </row>
    <row r="77" spans="7:14">
      <c r="M77" t="s">
        <v>78</v>
      </c>
    </row>
    <row r="80" spans="7:14">
      <c r="N80" t="s">
        <v>249</v>
      </c>
    </row>
    <row r="81" spans="11:14">
      <c r="K81" t="s">
        <v>174</v>
      </c>
    </row>
    <row r="82" spans="11:14">
      <c r="M82" t="s">
        <v>175</v>
      </c>
    </row>
    <row r="83" spans="11:14">
      <c r="L83" s="15"/>
      <c r="M83" s="25"/>
    </row>
    <row r="84" spans="11:14">
      <c r="L84" s="15"/>
      <c r="M84" s="25"/>
      <c r="N84" t="s">
        <v>250</v>
      </c>
    </row>
    <row r="85" spans="11:14">
      <c r="K85" t="s">
        <v>175</v>
      </c>
      <c r="L85" s="15"/>
      <c r="M85" s="25"/>
    </row>
    <row r="86" spans="11:14">
      <c r="L86" s="25"/>
      <c r="M86" s="25" t="s">
        <v>174</v>
      </c>
    </row>
    <row r="87" spans="11:14">
      <c r="L87" s="143"/>
      <c r="M87" s="143"/>
    </row>
    <row r="88" spans="11:14" ht="15" customHeight="1">
      <c r="L88" s="304" t="s">
        <v>251</v>
      </c>
      <c r="M88" s="305"/>
    </row>
    <row r="89" spans="11:14">
      <c r="L89" s="298"/>
      <c r="M89" s="300"/>
    </row>
    <row r="90" spans="11:14">
      <c r="L90" s="301"/>
      <c r="M90" s="303"/>
    </row>
    <row r="93" spans="11:14">
      <c r="L93" s="308" t="s">
        <v>228</v>
      </c>
      <c r="M93" s="309"/>
    </row>
  </sheetData>
  <mergeCells count="26">
    <mergeCell ref="H34:I35"/>
    <mergeCell ref="C50:D50"/>
    <mergeCell ref="C29:D30"/>
    <mergeCell ref="C45:D47"/>
    <mergeCell ref="C4:D5"/>
    <mergeCell ref="C12:D14"/>
    <mergeCell ref="C17:D18"/>
    <mergeCell ref="C31:D31"/>
    <mergeCell ref="C34:D34"/>
    <mergeCell ref="C8:D9"/>
    <mergeCell ref="H69:I71"/>
    <mergeCell ref="L88:M90"/>
    <mergeCell ref="L93:M93"/>
    <mergeCell ref="F12:G12"/>
    <mergeCell ref="H57:I57"/>
    <mergeCell ref="H74:I74"/>
    <mergeCell ref="L71:M72"/>
    <mergeCell ref="L48:M49"/>
    <mergeCell ref="L52:M54"/>
    <mergeCell ref="L57:M58"/>
    <mergeCell ref="H52:I53"/>
    <mergeCell ref="H54:I54"/>
    <mergeCell ref="L73:M73"/>
    <mergeCell ref="L76:M76"/>
    <mergeCell ref="H25:I26"/>
    <mergeCell ref="H29:I31"/>
  </mergeCells>
  <phoneticPr fontId="1"/>
  <pageMargins left="0.70866141732283472" right="0.70866141732283472" top="0.74803149606299213" bottom="0.74803149606299213" header="0.31496062992125984" footer="0.31496062992125984"/>
  <pageSetup paperSize="9" scale="45" orientation="portrait" horizontalDpi="0" verticalDpi="0"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I44"/>
  <sheetViews>
    <sheetView zoomScale="90" zoomScaleNormal="90" workbookViewId="0">
      <selection activeCell="V16" sqref="V16"/>
    </sheetView>
  </sheetViews>
  <sheetFormatPr defaultRowHeight="15"/>
  <cols>
    <col min="3" max="3" width="31.42578125" customWidth="1"/>
    <col min="5" max="5" width="11.5703125" customWidth="1"/>
    <col min="7" max="7" width="16" bestFit="1" customWidth="1"/>
    <col min="15" max="15" width="13.5703125" bestFit="1" customWidth="1"/>
    <col min="22" max="22" width="10" bestFit="1" customWidth="1"/>
    <col min="25" max="25" width="12.42578125" bestFit="1" customWidth="1"/>
    <col min="31" max="31" width="12.42578125" bestFit="1" customWidth="1"/>
    <col min="32" max="33" width="10.140625" bestFit="1" customWidth="1"/>
    <col min="34" max="34" width="10" bestFit="1" customWidth="1"/>
  </cols>
  <sheetData>
    <row r="1" spans="1:35" s="108" customFormat="1" ht="54" customHeight="1" thickBot="1">
      <c r="A1" s="95"/>
      <c r="B1" s="96" t="s">
        <v>134</v>
      </c>
      <c r="C1" s="97" t="s">
        <v>135</v>
      </c>
      <c r="D1" s="98" t="s">
        <v>121</v>
      </c>
      <c r="E1" s="99" t="s">
        <v>122</v>
      </c>
      <c r="F1" s="100" t="s">
        <v>136</v>
      </c>
      <c r="G1" s="101" t="s">
        <v>123</v>
      </c>
      <c r="H1" s="102" t="s">
        <v>137</v>
      </c>
      <c r="I1" s="102" t="s">
        <v>138</v>
      </c>
      <c r="J1" s="102" t="s">
        <v>139</v>
      </c>
      <c r="K1" s="102" t="s">
        <v>140</v>
      </c>
      <c r="L1" s="103" t="s">
        <v>124</v>
      </c>
      <c r="M1" s="101" t="s">
        <v>125</v>
      </c>
      <c r="N1" s="103" t="s">
        <v>126</v>
      </c>
      <c r="O1" s="103" t="s">
        <v>127</v>
      </c>
      <c r="P1" s="104" t="s">
        <v>128</v>
      </c>
      <c r="Q1" s="104" t="s">
        <v>129</v>
      </c>
      <c r="R1" s="101" t="s">
        <v>130</v>
      </c>
      <c r="S1" s="105" t="s">
        <v>131</v>
      </c>
      <c r="T1" s="106" t="s">
        <v>141</v>
      </c>
      <c r="U1" s="106" t="s">
        <v>142</v>
      </c>
      <c r="V1" s="106" t="s">
        <v>143</v>
      </c>
      <c r="W1" s="106" t="s">
        <v>144</v>
      </c>
      <c r="X1" s="107" t="s">
        <v>145</v>
      </c>
      <c r="Y1" s="106" t="s">
        <v>146</v>
      </c>
      <c r="Z1" s="107" t="s">
        <v>147</v>
      </c>
      <c r="AA1" s="107" t="s">
        <v>148</v>
      </c>
      <c r="AB1" s="107" t="s">
        <v>149</v>
      </c>
      <c r="AC1" s="107" t="s">
        <v>150</v>
      </c>
      <c r="AD1" s="107" t="s">
        <v>151</v>
      </c>
      <c r="AE1" s="106" t="s">
        <v>152</v>
      </c>
      <c r="AF1" s="106" t="s">
        <v>153</v>
      </c>
      <c r="AG1" s="106" t="s">
        <v>154</v>
      </c>
      <c r="AH1" s="107" t="s">
        <v>155</v>
      </c>
    </row>
    <row r="2" spans="1:35" s="117" customFormat="1" ht="18" customHeight="1">
      <c r="A2" s="109">
        <f t="shared" ref="A2:A12" si="0">ROW()-1</f>
        <v>1</v>
      </c>
      <c r="B2" s="110"/>
      <c r="C2" s="111"/>
      <c r="D2" s="112"/>
      <c r="E2" s="81"/>
      <c r="F2" s="81"/>
      <c r="G2" s="81"/>
      <c r="H2" s="113"/>
      <c r="I2" s="113"/>
      <c r="J2" s="113"/>
      <c r="K2" s="114"/>
      <c r="L2" s="79"/>
      <c r="M2" s="115"/>
      <c r="N2" s="115"/>
      <c r="O2" s="115"/>
      <c r="P2" s="115"/>
      <c r="Q2" s="115"/>
      <c r="R2" s="115"/>
      <c r="S2" s="80"/>
      <c r="T2" s="116"/>
      <c r="U2" s="108"/>
      <c r="V2" s="108"/>
      <c r="W2" s="108"/>
      <c r="X2" s="108"/>
      <c r="Y2" s="108"/>
      <c r="Z2" s="108"/>
      <c r="AA2" s="108"/>
      <c r="AB2" s="108"/>
      <c r="AC2" s="108"/>
      <c r="AD2" s="108"/>
      <c r="AE2" s="108"/>
      <c r="AF2" s="108"/>
      <c r="AG2" s="108"/>
      <c r="AH2" s="108"/>
      <c r="AI2" s="108"/>
    </row>
    <row r="3" spans="1:35" s="117" customFormat="1" ht="18" customHeight="1">
      <c r="A3" s="109">
        <f t="shared" si="0"/>
        <v>2</v>
      </c>
      <c r="B3" s="110"/>
      <c r="C3" s="111"/>
      <c r="D3" s="112"/>
      <c r="E3" s="81"/>
      <c r="F3" s="81"/>
      <c r="G3" s="81"/>
      <c r="H3" s="113"/>
      <c r="I3" s="113"/>
      <c r="J3" s="113"/>
      <c r="K3" s="114"/>
      <c r="L3" s="79"/>
      <c r="M3" s="115"/>
      <c r="N3" s="115"/>
      <c r="O3" s="115"/>
      <c r="P3" s="115"/>
      <c r="Q3" s="115"/>
      <c r="R3" s="115"/>
      <c r="S3" s="80"/>
      <c r="T3" s="116"/>
      <c r="U3" s="108"/>
      <c r="V3" s="108"/>
      <c r="W3" s="108"/>
      <c r="X3" s="108"/>
      <c r="Y3" s="108"/>
      <c r="Z3" s="108"/>
      <c r="AA3" s="108"/>
      <c r="AB3" s="108"/>
      <c r="AC3" s="108"/>
      <c r="AD3" s="108"/>
      <c r="AE3" s="108"/>
      <c r="AF3" s="108"/>
      <c r="AG3" s="108"/>
      <c r="AH3" s="108"/>
      <c r="AI3" s="108"/>
    </row>
    <row r="4" spans="1:35" s="117" customFormat="1" ht="18" customHeight="1">
      <c r="A4" s="109">
        <f t="shared" si="0"/>
        <v>3</v>
      </c>
      <c r="B4" s="110"/>
      <c r="C4" s="111"/>
      <c r="D4" s="112"/>
      <c r="E4" s="81"/>
      <c r="F4" s="81"/>
      <c r="G4" s="81"/>
      <c r="H4" s="113"/>
      <c r="I4" s="113"/>
      <c r="J4" s="113"/>
      <c r="K4" s="114"/>
      <c r="L4" s="79"/>
      <c r="M4" s="115"/>
      <c r="N4" s="115"/>
      <c r="O4" s="115"/>
      <c r="P4" s="115"/>
      <c r="Q4" s="115"/>
      <c r="R4" s="115"/>
      <c r="S4" s="80"/>
      <c r="T4" s="116"/>
      <c r="U4" s="108"/>
      <c r="V4" s="108"/>
      <c r="W4" s="108"/>
      <c r="X4" s="108"/>
      <c r="Y4" s="108"/>
      <c r="Z4" s="108"/>
      <c r="AA4" s="108"/>
      <c r="AB4" s="108"/>
      <c r="AC4" s="108"/>
      <c r="AD4" s="108"/>
      <c r="AE4" s="108"/>
      <c r="AF4" s="108"/>
      <c r="AG4" s="108"/>
      <c r="AH4" s="108"/>
      <c r="AI4" s="108"/>
    </row>
    <row r="5" spans="1:35" s="117" customFormat="1" ht="18" customHeight="1">
      <c r="A5" s="109">
        <f t="shared" si="0"/>
        <v>4</v>
      </c>
      <c r="B5" s="110"/>
      <c r="C5" s="111"/>
      <c r="D5" s="112"/>
      <c r="E5" s="81"/>
      <c r="F5" s="81"/>
      <c r="G5" s="81"/>
      <c r="H5" s="113"/>
      <c r="I5" s="113"/>
      <c r="J5" s="113"/>
      <c r="K5" s="114"/>
      <c r="L5" s="79"/>
      <c r="M5" s="115"/>
      <c r="N5" s="115"/>
      <c r="O5" s="115"/>
      <c r="P5" s="115"/>
      <c r="Q5" s="115"/>
      <c r="R5" s="115"/>
      <c r="S5" s="80"/>
      <c r="T5" s="116"/>
      <c r="U5" s="108"/>
      <c r="V5" s="108"/>
      <c r="W5" s="108"/>
      <c r="X5" s="108"/>
      <c r="Y5" s="108"/>
      <c r="Z5" s="108"/>
      <c r="AA5" s="108"/>
      <c r="AB5" s="108"/>
      <c r="AC5" s="108"/>
      <c r="AD5" s="108"/>
      <c r="AE5" s="108"/>
      <c r="AF5" s="108"/>
      <c r="AG5" s="108"/>
      <c r="AH5" s="108"/>
      <c r="AI5" s="108"/>
    </row>
    <row r="6" spans="1:35" s="117" customFormat="1" ht="18" customHeight="1">
      <c r="A6" s="109">
        <f t="shared" si="0"/>
        <v>5</v>
      </c>
      <c r="B6" s="110"/>
      <c r="C6" s="111"/>
      <c r="D6" s="112"/>
      <c r="E6" s="81"/>
      <c r="F6" s="81"/>
      <c r="G6" s="81"/>
      <c r="H6" s="113"/>
      <c r="I6" s="113"/>
      <c r="J6" s="113"/>
      <c r="K6" s="114"/>
      <c r="L6" s="79"/>
      <c r="M6" s="115"/>
      <c r="N6" s="115"/>
      <c r="O6" s="115"/>
      <c r="P6" s="115"/>
      <c r="Q6" s="115"/>
      <c r="R6" s="115"/>
      <c r="S6" s="80"/>
      <c r="T6" s="116"/>
      <c r="U6" s="108"/>
      <c r="V6" s="108"/>
      <c r="W6" s="108"/>
      <c r="X6" s="108"/>
      <c r="Y6" s="108"/>
      <c r="Z6" s="108"/>
      <c r="AA6" s="108"/>
      <c r="AB6" s="108"/>
      <c r="AC6" s="108"/>
      <c r="AD6" s="108"/>
      <c r="AE6" s="108"/>
      <c r="AF6" s="108"/>
      <c r="AG6" s="108"/>
      <c r="AH6" s="108"/>
      <c r="AI6" s="108"/>
    </row>
    <row r="7" spans="1:35" s="117" customFormat="1" ht="18" customHeight="1">
      <c r="A7" s="109">
        <f t="shared" si="0"/>
        <v>6</v>
      </c>
      <c r="B7" s="110"/>
      <c r="C7" s="111"/>
      <c r="D7" s="112"/>
      <c r="E7" s="81"/>
      <c r="F7" s="81"/>
      <c r="G7" s="81"/>
      <c r="H7" s="113"/>
      <c r="I7" s="113"/>
      <c r="J7" s="113"/>
      <c r="K7" s="114"/>
      <c r="L7" s="79"/>
      <c r="M7" s="115"/>
      <c r="N7" s="115"/>
      <c r="O7" s="115"/>
      <c r="P7" s="115"/>
      <c r="Q7" s="115"/>
      <c r="R7" s="115"/>
      <c r="S7" s="80"/>
      <c r="T7" s="116"/>
      <c r="U7" s="108"/>
      <c r="V7" s="108"/>
      <c r="W7" s="108"/>
      <c r="X7" s="108"/>
      <c r="Y7" s="108"/>
      <c r="Z7" s="108"/>
      <c r="AA7" s="108"/>
      <c r="AB7" s="108"/>
      <c r="AC7" s="108"/>
      <c r="AD7" s="108"/>
      <c r="AE7" s="108"/>
      <c r="AF7" s="108"/>
      <c r="AG7" s="108"/>
      <c r="AH7" s="108"/>
      <c r="AI7" s="108"/>
    </row>
    <row r="8" spans="1:35" s="117" customFormat="1" ht="18" customHeight="1">
      <c r="A8" s="109">
        <f t="shared" si="0"/>
        <v>7</v>
      </c>
      <c r="B8" s="110"/>
      <c r="C8" s="111"/>
      <c r="D8" s="112"/>
      <c r="E8" s="81"/>
      <c r="F8" s="81"/>
      <c r="G8" s="81"/>
      <c r="H8" s="113"/>
      <c r="I8" s="113"/>
      <c r="J8" s="113"/>
      <c r="K8" s="114"/>
      <c r="L8" s="79"/>
      <c r="M8" s="115"/>
      <c r="N8" s="115"/>
      <c r="O8" s="115"/>
      <c r="P8" s="115"/>
      <c r="Q8" s="115"/>
      <c r="R8" s="115"/>
      <c r="S8" s="80"/>
      <c r="T8" s="116"/>
      <c r="U8" s="108"/>
      <c r="V8" s="108"/>
      <c r="W8" s="108"/>
      <c r="X8" s="108"/>
      <c r="Y8" s="108"/>
      <c r="Z8" s="108"/>
      <c r="AA8" s="108"/>
      <c r="AB8" s="108"/>
      <c r="AC8" s="108"/>
      <c r="AD8" s="108"/>
      <c r="AE8" s="108"/>
      <c r="AF8" s="108"/>
      <c r="AG8" s="108"/>
      <c r="AH8" s="108"/>
      <c r="AI8" s="108"/>
    </row>
    <row r="9" spans="1:35" s="117" customFormat="1" ht="18" customHeight="1">
      <c r="A9" s="109">
        <f t="shared" si="0"/>
        <v>8</v>
      </c>
      <c r="B9" s="110"/>
      <c r="C9" s="111"/>
      <c r="D9" s="112"/>
      <c r="E9" s="81"/>
      <c r="F9" s="81"/>
      <c r="G9" s="81"/>
      <c r="H9" s="113"/>
      <c r="I9" s="113"/>
      <c r="J9" s="113"/>
      <c r="K9" s="114"/>
      <c r="L9" s="79"/>
      <c r="M9" s="115"/>
      <c r="N9" s="115"/>
      <c r="O9" s="115"/>
      <c r="P9" s="115"/>
      <c r="Q9" s="115"/>
      <c r="R9" s="115"/>
      <c r="S9" s="80"/>
      <c r="T9" s="116"/>
      <c r="U9" s="108"/>
      <c r="V9" s="108"/>
      <c r="W9" s="108"/>
      <c r="X9" s="108"/>
      <c r="Y9" s="108"/>
      <c r="Z9" s="108"/>
      <c r="AA9" s="108"/>
      <c r="AB9" s="108"/>
      <c r="AC9" s="108"/>
      <c r="AD9" s="108"/>
      <c r="AE9" s="108"/>
      <c r="AF9" s="108"/>
      <c r="AG9" s="108"/>
      <c r="AH9" s="108"/>
      <c r="AI9" s="108"/>
    </row>
    <row r="10" spans="1:35" s="117" customFormat="1" ht="18" customHeight="1">
      <c r="A10" s="109">
        <f t="shared" si="0"/>
        <v>9</v>
      </c>
      <c r="B10" s="110"/>
      <c r="C10" s="111"/>
      <c r="D10" s="112"/>
      <c r="E10" s="81"/>
      <c r="F10" s="81"/>
      <c r="G10" s="81"/>
      <c r="H10" s="113"/>
      <c r="I10" s="113"/>
      <c r="J10" s="113"/>
      <c r="K10" s="114"/>
      <c r="L10" s="79"/>
      <c r="M10" s="115"/>
      <c r="N10" s="115"/>
      <c r="O10" s="115"/>
      <c r="P10" s="115"/>
      <c r="Q10" s="115"/>
      <c r="R10" s="115"/>
      <c r="S10" s="80"/>
      <c r="T10" s="116"/>
      <c r="U10" s="108"/>
      <c r="V10" s="108"/>
      <c r="W10" s="108"/>
      <c r="X10" s="108"/>
      <c r="Y10" s="108"/>
      <c r="Z10" s="108"/>
      <c r="AA10" s="108"/>
      <c r="AB10" s="108"/>
      <c r="AC10" s="108"/>
      <c r="AD10" s="108"/>
      <c r="AE10" s="108"/>
      <c r="AF10" s="108"/>
      <c r="AG10" s="108"/>
      <c r="AH10" s="108"/>
      <c r="AI10" s="108"/>
    </row>
    <row r="11" spans="1:35" s="117" customFormat="1" ht="18" customHeight="1">
      <c r="A11" s="109">
        <f t="shared" si="0"/>
        <v>10</v>
      </c>
      <c r="B11" s="110"/>
      <c r="C11" s="111"/>
      <c r="D11" s="112"/>
      <c r="E11" s="81"/>
      <c r="F11" s="81"/>
      <c r="G11" s="81"/>
      <c r="H11" s="113"/>
      <c r="I11" s="113"/>
      <c r="J11" s="113"/>
      <c r="K11" s="114"/>
      <c r="L11" s="79"/>
      <c r="M11" s="115"/>
      <c r="N11" s="115"/>
      <c r="O11" s="115"/>
      <c r="P11" s="115"/>
      <c r="Q11" s="115"/>
      <c r="R11" s="115"/>
      <c r="S11" s="80"/>
      <c r="T11" s="116"/>
      <c r="U11" s="108"/>
      <c r="V11" s="108"/>
      <c r="W11" s="108"/>
      <c r="X11" s="108"/>
      <c r="Y11" s="108"/>
      <c r="Z11" s="108"/>
      <c r="AA11" s="108"/>
      <c r="AB11" s="108"/>
      <c r="AC11" s="108"/>
      <c r="AD11" s="108"/>
      <c r="AE11" s="108"/>
      <c r="AF11" s="108"/>
      <c r="AG11" s="108"/>
      <c r="AH11" s="108"/>
      <c r="AI11" s="108"/>
    </row>
    <row r="12" spans="1:35" s="125" customFormat="1" ht="24.95" customHeight="1" thickBot="1">
      <c r="A12" s="118">
        <f t="shared" si="0"/>
        <v>11</v>
      </c>
      <c r="B12" s="119"/>
      <c r="C12" s="111"/>
      <c r="D12" s="120"/>
      <c r="E12" s="82"/>
      <c r="F12" s="82"/>
      <c r="G12" s="121"/>
      <c r="H12" s="122"/>
      <c r="I12" s="122"/>
      <c r="J12" s="122"/>
      <c r="K12" s="121"/>
      <c r="L12" s="84"/>
      <c r="M12" s="115"/>
      <c r="N12" s="123"/>
      <c r="O12" s="123"/>
      <c r="P12" s="123"/>
      <c r="Q12" s="123"/>
      <c r="R12" s="115"/>
      <c r="S12" s="124"/>
      <c r="T12" s="116"/>
      <c r="U12" s="108"/>
      <c r="V12" s="108"/>
      <c r="W12" s="108"/>
      <c r="X12" s="108"/>
      <c r="Y12" s="108"/>
      <c r="Z12" s="108"/>
      <c r="AA12" s="108"/>
      <c r="AB12" s="108"/>
      <c r="AC12" s="108"/>
      <c r="AD12" s="108"/>
      <c r="AE12" s="108"/>
      <c r="AF12" s="108"/>
      <c r="AG12" s="108"/>
      <c r="AH12" s="108"/>
      <c r="AI12" s="108"/>
    </row>
    <row r="13" spans="1:35" s="125" customFormat="1" ht="24.95" customHeight="1">
      <c r="A13" s="126"/>
      <c r="B13" s="126"/>
      <c r="C13" s="126"/>
      <c r="D13" s="126"/>
      <c r="E13" s="127"/>
      <c r="F13" s="127"/>
      <c r="G13" s="128"/>
      <c r="H13" s="126"/>
      <c r="I13" s="126"/>
      <c r="J13" s="126"/>
      <c r="K13" s="126"/>
      <c r="L13" s="128"/>
      <c r="M13" s="128"/>
      <c r="N13" s="128"/>
      <c r="O13" s="128"/>
      <c r="P13" s="128"/>
      <c r="Q13" s="128"/>
      <c r="R13" s="128"/>
      <c r="S13" s="126"/>
      <c r="T13" s="116"/>
      <c r="U13" s="108"/>
      <c r="V13" s="108"/>
      <c r="W13" s="108"/>
      <c r="X13" s="108"/>
      <c r="Y13" s="108"/>
      <c r="Z13" s="108"/>
      <c r="AA13" s="108"/>
      <c r="AB13" s="108"/>
      <c r="AC13" s="108"/>
      <c r="AD13" s="108"/>
      <c r="AE13" s="108"/>
      <c r="AF13" s="108"/>
      <c r="AG13" s="108"/>
      <c r="AH13" s="108"/>
      <c r="AI13" s="108"/>
    </row>
    <row r="14" spans="1:35" s="125" customFormat="1" ht="24.95" customHeight="1">
      <c r="A14" s="129"/>
      <c r="B14" s="129"/>
      <c r="C14" s="130" t="s">
        <v>156</v>
      </c>
      <c r="D14" s="131">
        <f>COUNT($E$2:$E$12)</f>
        <v>0</v>
      </c>
      <c r="E14" s="132" t="s">
        <v>157</v>
      </c>
      <c r="F14" s="132"/>
      <c r="G14" s="132"/>
      <c r="H14" s="132"/>
      <c r="I14" s="132"/>
      <c r="J14" s="132"/>
      <c r="K14" s="132"/>
      <c r="L14" s="133">
        <f t="shared" ref="L14:R14" si="1">SUBTOTAL(9,L2:L12)</f>
        <v>0</v>
      </c>
      <c r="M14" s="133">
        <f t="shared" si="1"/>
        <v>0</v>
      </c>
      <c r="N14" s="133">
        <f t="shared" si="1"/>
        <v>0</v>
      </c>
      <c r="O14" s="133">
        <f t="shared" si="1"/>
        <v>0</v>
      </c>
      <c r="P14" s="133">
        <f t="shared" si="1"/>
        <v>0</v>
      </c>
      <c r="Q14" s="133">
        <f t="shared" si="1"/>
        <v>0</v>
      </c>
      <c r="R14" s="134">
        <f t="shared" si="1"/>
        <v>0</v>
      </c>
      <c r="S14" s="133"/>
      <c r="T14" s="116"/>
      <c r="U14" s="108"/>
      <c r="V14" s="108"/>
      <c r="W14" s="108"/>
      <c r="X14" s="108"/>
      <c r="Y14" s="108"/>
      <c r="Z14" s="108"/>
      <c r="AA14" s="108"/>
      <c r="AB14" s="108"/>
      <c r="AC14" s="108"/>
      <c r="AD14" s="108"/>
      <c r="AE14" s="108"/>
      <c r="AF14" s="108"/>
      <c r="AG14" s="108"/>
      <c r="AH14" s="108"/>
      <c r="AI14" s="108"/>
    </row>
    <row r="15" spans="1:35" s="125" customFormat="1" ht="24.95" customHeight="1">
      <c r="A15" s="129"/>
      <c r="B15" s="129"/>
      <c r="C15" s="133" t="s">
        <v>158</v>
      </c>
      <c r="D15" s="135"/>
      <c r="E15" s="132"/>
      <c r="F15" s="132"/>
      <c r="G15" s="136"/>
      <c r="H15" s="137"/>
      <c r="I15" s="137"/>
      <c r="J15" s="137"/>
      <c r="K15" s="137"/>
      <c r="L15" s="133"/>
      <c r="M15" s="133"/>
      <c r="N15" s="133"/>
      <c r="O15" s="133"/>
      <c r="P15" s="133"/>
      <c r="Q15" s="133"/>
      <c r="R15" s="133"/>
      <c r="S15" s="133">
        <f ca="1">SUMIF($E$2:$S$12,"入金",$S$2:$S$12)</f>
        <v>0</v>
      </c>
      <c r="T15" s="116"/>
      <c r="U15" s="108"/>
      <c r="V15" s="108"/>
      <c r="W15" s="108"/>
      <c r="X15" s="108"/>
      <c r="Y15" s="108"/>
      <c r="Z15" s="108"/>
      <c r="AA15" s="108"/>
      <c r="AB15" s="108"/>
      <c r="AC15" s="108"/>
      <c r="AD15" s="108"/>
      <c r="AE15" s="108"/>
      <c r="AF15" s="108"/>
      <c r="AG15" s="108"/>
      <c r="AH15" s="108"/>
      <c r="AI15" s="108"/>
    </row>
    <row r="16" spans="1:35" s="125" customFormat="1" ht="24.95" customHeight="1">
      <c r="A16" s="247"/>
      <c r="B16" s="247"/>
      <c r="C16" s="248" t="s">
        <v>159</v>
      </c>
      <c r="D16" s="249"/>
      <c r="E16" s="250"/>
      <c r="F16" s="250"/>
      <c r="G16" s="251"/>
      <c r="H16" s="252"/>
      <c r="I16" s="252"/>
      <c r="J16" s="252"/>
      <c r="K16" s="252"/>
      <c r="L16" s="253"/>
      <c r="M16" s="253"/>
      <c r="N16" s="253"/>
      <c r="O16" s="248"/>
      <c r="P16" s="248"/>
      <c r="Q16" s="248"/>
      <c r="R16" s="254" t="s">
        <v>160</v>
      </c>
      <c r="S16" s="255"/>
      <c r="T16" s="256"/>
      <c r="U16" s="108"/>
      <c r="V16" s="272" t="s">
        <v>453</v>
      </c>
      <c r="W16" s="108"/>
      <c r="X16" s="108"/>
      <c r="Y16" s="108"/>
      <c r="Z16" s="108"/>
      <c r="AA16" s="108"/>
      <c r="AB16" s="108"/>
      <c r="AC16" s="108"/>
      <c r="AD16" s="108"/>
      <c r="AE16" s="108"/>
      <c r="AF16" s="108"/>
      <c r="AG16" s="108"/>
      <c r="AH16" s="108"/>
      <c r="AI16" s="108"/>
    </row>
    <row r="17" spans="1:35" s="125" customFormat="1" ht="24.95" customHeight="1">
      <c r="A17" s="257"/>
      <c r="B17" s="257"/>
      <c r="C17" s="253" t="s">
        <v>161</v>
      </c>
      <c r="D17" s="249"/>
      <c r="E17" s="250"/>
      <c r="F17" s="250"/>
      <c r="G17" s="251"/>
      <c r="H17" s="253"/>
      <c r="I17" s="253"/>
      <c r="J17" s="253"/>
      <c r="K17" s="253"/>
      <c r="L17" s="253"/>
      <c r="M17" s="253"/>
      <c r="N17" s="253"/>
      <c r="O17" s="248"/>
      <c r="P17" s="248"/>
      <c r="Q17" s="253"/>
      <c r="R17" s="253"/>
      <c r="S17" s="253"/>
      <c r="T17" s="256"/>
      <c r="U17" s="108"/>
      <c r="V17" s="108"/>
      <c r="W17" s="108"/>
      <c r="X17" s="108"/>
      <c r="Y17" s="108"/>
      <c r="Z17" s="108"/>
      <c r="AA17" s="108"/>
      <c r="AB17" s="108"/>
      <c r="AC17" s="108"/>
      <c r="AD17" s="108"/>
      <c r="AE17" s="108"/>
      <c r="AF17" s="108"/>
      <c r="AG17" s="108"/>
      <c r="AH17" s="108"/>
      <c r="AI17" s="108"/>
    </row>
    <row r="18" spans="1:35" s="117" customFormat="1" ht="24.95" customHeight="1">
      <c r="A18" s="257"/>
      <c r="B18" s="257"/>
      <c r="C18" s="253" t="s">
        <v>162</v>
      </c>
      <c r="D18" s="249"/>
      <c r="E18" s="250"/>
      <c r="F18" s="250"/>
      <c r="G18" s="251"/>
      <c r="H18" s="253"/>
      <c r="I18" s="253"/>
      <c r="J18" s="253"/>
      <c r="K18" s="253"/>
      <c r="L18" s="253"/>
      <c r="M18" s="253"/>
      <c r="N18" s="253"/>
      <c r="O18" s="248"/>
      <c r="P18" s="248"/>
      <c r="Q18" s="253"/>
      <c r="R18" s="253"/>
      <c r="S18" s="253"/>
      <c r="T18" s="256"/>
      <c r="U18" s="108"/>
      <c r="V18" s="108"/>
      <c r="W18" s="108"/>
      <c r="X18" s="108"/>
      <c r="Y18" s="108"/>
      <c r="Z18" s="108"/>
      <c r="AA18" s="108"/>
      <c r="AB18" s="108"/>
      <c r="AC18" s="108"/>
      <c r="AD18" s="108"/>
      <c r="AE18" s="108"/>
      <c r="AF18" s="108"/>
      <c r="AG18" s="108"/>
      <c r="AH18" s="108"/>
      <c r="AI18" s="108"/>
    </row>
    <row r="19" spans="1:35" s="117" customFormat="1" ht="17.25">
      <c r="A19" s="257"/>
      <c r="B19" s="257"/>
      <c r="C19" s="258" t="s">
        <v>163</v>
      </c>
      <c r="D19" s="258"/>
      <c r="E19" s="258"/>
      <c r="F19" s="258"/>
      <c r="G19" s="258"/>
      <c r="H19" s="258"/>
      <c r="I19" s="258"/>
      <c r="J19" s="258"/>
      <c r="K19" s="258"/>
      <c r="L19" s="258"/>
      <c r="M19" s="258"/>
      <c r="N19" s="258"/>
      <c r="O19" s="258"/>
      <c r="P19" s="258"/>
      <c r="Q19" s="258"/>
      <c r="R19" s="258"/>
      <c r="S19" s="253"/>
      <c r="T19" s="256"/>
    </row>
    <row r="20" spans="1:35" s="138" customFormat="1" ht="20.100000000000001" customHeight="1" thickBot="1">
      <c r="A20" s="257"/>
      <c r="B20" s="257"/>
      <c r="C20" s="259"/>
      <c r="D20" s="259"/>
      <c r="E20" s="259"/>
      <c r="F20" s="259"/>
      <c r="G20" s="259"/>
      <c r="H20" s="259"/>
      <c r="I20" s="259"/>
      <c r="J20" s="259"/>
      <c r="K20" s="259"/>
      <c r="L20" s="259"/>
      <c r="M20" s="259"/>
      <c r="N20" s="259"/>
      <c r="O20" s="259"/>
      <c r="P20" s="259"/>
      <c r="Q20" s="259"/>
      <c r="R20" s="259"/>
      <c r="S20" s="253"/>
      <c r="T20" s="260"/>
    </row>
    <row r="21" spans="1:35" s="108" customFormat="1" ht="20.100000000000001" customHeight="1" thickTop="1" thickBot="1">
      <c r="A21" s="247"/>
      <c r="B21" s="247"/>
      <c r="C21" s="261"/>
      <c r="D21" s="262"/>
      <c r="E21" s="263"/>
      <c r="F21" s="263"/>
      <c r="G21" s="264"/>
      <c r="H21" s="265"/>
      <c r="I21" s="265"/>
      <c r="J21" s="265"/>
      <c r="K21" s="265"/>
      <c r="L21" s="261">
        <f t="shared" ref="L21:R21" si="2">SUM(L14:L19)</f>
        <v>0</v>
      </c>
      <c r="M21" s="261">
        <f t="shared" si="2"/>
        <v>0</v>
      </c>
      <c r="N21" s="261">
        <f t="shared" si="2"/>
        <v>0</v>
      </c>
      <c r="O21" s="261">
        <f t="shared" si="2"/>
        <v>0</v>
      </c>
      <c r="P21" s="261">
        <f t="shared" si="2"/>
        <v>0</v>
      </c>
      <c r="Q21" s="261">
        <f t="shared" si="2"/>
        <v>0</v>
      </c>
      <c r="R21" s="261">
        <f t="shared" si="2"/>
        <v>0</v>
      </c>
      <c r="S21" s="261">
        <f ca="1">SUM(S15:S20)</f>
        <v>0</v>
      </c>
      <c r="T21" s="256"/>
    </row>
    <row r="22" spans="1:35" s="117" customFormat="1" ht="20.100000000000001" customHeight="1" thickTop="1">
      <c r="A22" s="247"/>
      <c r="B22" s="247"/>
      <c r="C22" s="247"/>
      <c r="D22" s="266"/>
      <c r="E22" s="267"/>
      <c r="F22" s="267"/>
      <c r="G22" s="268"/>
      <c r="H22" s="257"/>
      <c r="I22" s="257"/>
      <c r="J22" s="257"/>
      <c r="K22" s="257"/>
      <c r="L22" s="269"/>
      <c r="M22" s="270"/>
      <c r="N22" s="257"/>
      <c r="O22" s="271"/>
      <c r="P22" s="271"/>
      <c r="Q22" s="247"/>
      <c r="R22" s="270"/>
      <c r="S22" s="270"/>
      <c r="T22" s="256"/>
    </row>
    <row r="23" spans="1:35">
      <c r="A23" s="221"/>
      <c r="B23" s="221"/>
      <c r="C23" s="221"/>
      <c r="D23" s="221"/>
      <c r="E23" s="221"/>
      <c r="F23" s="221"/>
      <c r="G23" s="221"/>
      <c r="H23" s="221"/>
      <c r="I23" s="221"/>
      <c r="J23" s="221"/>
      <c r="K23" s="221"/>
      <c r="L23" s="221"/>
      <c r="M23" s="221"/>
      <c r="N23" s="221"/>
      <c r="O23" s="221"/>
      <c r="P23" s="221"/>
      <c r="Q23" s="221"/>
      <c r="R23" s="221"/>
      <c r="S23" s="221"/>
      <c r="T23" s="221"/>
    </row>
    <row r="24" spans="1:35">
      <c r="A24" s="15"/>
      <c r="B24" s="15"/>
      <c r="C24" s="15"/>
      <c r="D24" s="15"/>
      <c r="E24" s="15"/>
      <c r="F24" s="15"/>
      <c r="G24" s="15"/>
      <c r="H24" s="15"/>
      <c r="I24" s="15"/>
      <c r="J24" s="15"/>
      <c r="K24" s="15"/>
      <c r="L24" s="15"/>
      <c r="M24" s="15"/>
      <c r="N24" s="15"/>
      <c r="O24" s="15"/>
      <c r="P24" s="15"/>
      <c r="Q24" s="15"/>
      <c r="R24" s="15"/>
      <c r="S24" s="15"/>
      <c r="T24" s="141"/>
      <c r="U24" s="141"/>
      <c r="V24" s="141"/>
      <c r="W24" s="141"/>
      <c r="X24" s="141"/>
      <c r="Y24" s="141"/>
      <c r="Z24" s="141"/>
      <c r="AA24" s="141"/>
      <c r="AB24" s="141"/>
      <c r="AC24" s="141"/>
      <c r="AD24" s="141"/>
      <c r="AE24" s="141"/>
      <c r="AF24" s="141"/>
      <c r="AG24" s="141"/>
      <c r="AH24" s="141"/>
      <c r="AI24" s="141"/>
    </row>
    <row r="25" spans="1:35">
      <c r="A25" s="15"/>
      <c r="B25" s="15"/>
      <c r="C25" s="15"/>
      <c r="D25" s="15"/>
      <c r="E25" s="15"/>
      <c r="F25" s="15"/>
      <c r="G25" s="15"/>
      <c r="H25" s="15"/>
      <c r="I25" s="15"/>
      <c r="J25" s="15"/>
      <c r="K25" s="15"/>
      <c r="L25" s="15"/>
      <c r="M25" s="15"/>
      <c r="N25" s="15"/>
      <c r="O25" s="15"/>
      <c r="P25" s="15"/>
      <c r="Q25" s="15"/>
      <c r="R25" s="15"/>
      <c r="S25" s="15"/>
      <c r="T25" s="141"/>
      <c r="U25" s="141"/>
      <c r="V25" s="141"/>
      <c r="W25" s="141"/>
      <c r="X25" s="141"/>
      <c r="Y25" s="141"/>
      <c r="Z25" s="141"/>
      <c r="AA25" s="141"/>
      <c r="AB25" s="141"/>
      <c r="AC25" s="141"/>
      <c r="AD25" s="141"/>
      <c r="AE25" s="141"/>
      <c r="AF25" s="141"/>
      <c r="AG25" s="141"/>
      <c r="AH25" s="141"/>
      <c r="AI25" s="141"/>
    </row>
    <row r="26" spans="1:35">
      <c r="A26" s="15"/>
      <c r="B26" s="15"/>
      <c r="C26" s="15"/>
      <c r="D26" s="15"/>
      <c r="E26" s="15"/>
      <c r="F26" s="15"/>
      <c r="G26" s="15"/>
      <c r="H26" s="15"/>
      <c r="I26" s="15"/>
      <c r="J26" s="15"/>
      <c r="K26" s="15"/>
      <c r="L26" s="15"/>
      <c r="M26" s="15"/>
      <c r="N26" s="15"/>
      <c r="O26" s="15"/>
      <c r="P26" s="15"/>
      <c r="Q26" s="15"/>
      <c r="R26" s="15"/>
      <c r="S26" s="15"/>
      <c r="T26" s="141"/>
      <c r="U26" s="141"/>
      <c r="V26" s="141"/>
      <c r="W26" s="141"/>
      <c r="X26" s="141"/>
      <c r="Y26" s="141"/>
      <c r="Z26" s="141"/>
      <c r="AA26" s="141"/>
      <c r="AB26" s="141"/>
      <c r="AC26" s="141"/>
      <c r="AD26" s="141"/>
      <c r="AE26" s="141"/>
      <c r="AF26" s="141"/>
      <c r="AG26" s="141"/>
      <c r="AH26" s="141"/>
      <c r="AI26" s="141"/>
    </row>
    <row r="27" spans="1:35">
      <c r="A27" s="15"/>
      <c r="B27" s="15"/>
      <c r="C27" s="15"/>
      <c r="D27" s="15"/>
      <c r="E27" s="15"/>
      <c r="F27" s="15"/>
      <c r="G27" s="15"/>
      <c r="H27" s="15"/>
      <c r="I27" s="15"/>
      <c r="J27" s="15"/>
      <c r="K27" s="15"/>
      <c r="L27" s="15"/>
      <c r="M27" s="15"/>
      <c r="N27" s="15"/>
      <c r="O27" s="15"/>
      <c r="P27" s="15"/>
      <c r="Q27" s="15"/>
      <c r="R27" s="15"/>
      <c r="S27" s="15"/>
      <c r="T27" s="141"/>
      <c r="U27" s="141"/>
      <c r="V27" s="141"/>
      <c r="W27" s="141"/>
      <c r="X27" s="141"/>
      <c r="Y27" s="141"/>
      <c r="Z27" s="141"/>
      <c r="AA27" s="141"/>
      <c r="AB27" s="141"/>
      <c r="AC27" s="141"/>
      <c r="AD27" s="141"/>
      <c r="AE27" s="141"/>
      <c r="AF27" s="141"/>
      <c r="AG27" s="141"/>
      <c r="AH27" s="141"/>
      <c r="AI27" s="141"/>
    </row>
    <row r="28" spans="1:35">
      <c r="A28" s="15"/>
      <c r="B28" s="15"/>
      <c r="C28" s="15"/>
      <c r="D28" s="15"/>
      <c r="E28" s="15"/>
      <c r="F28" s="15"/>
      <c r="G28" s="15"/>
      <c r="H28" s="15"/>
      <c r="I28" s="15"/>
      <c r="J28" s="15"/>
      <c r="K28" s="15"/>
      <c r="L28" s="15"/>
      <c r="M28" s="15"/>
      <c r="N28" s="15"/>
      <c r="O28" s="15"/>
      <c r="P28" s="15"/>
      <c r="Q28" s="15"/>
      <c r="R28" s="15"/>
      <c r="S28" s="15"/>
      <c r="T28" s="141"/>
      <c r="U28" s="141"/>
      <c r="V28" s="141"/>
      <c r="W28" s="141"/>
      <c r="X28" s="141"/>
      <c r="Y28" s="141"/>
      <c r="Z28" s="141"/>
      <c r="AA28" s="141"/>
      <c r="AB28" s="141"/>
      <c r="AC28" s="141"/>
      <c r="AD28" s="141"/>
      <c r="AE28" s="141"/>
      <c r="AF28" s="141"/>
      <c r="AG28" s="141"/>
      <c r="AH28" s="141"/>
      <c r="AI28" s="141"/>
    </row>
    <row r="29" spans="1:35">
      <c r="A29" s="15"/>
      <c r="B29" s="15"/>
      <c r="C29" s="15"/>
      <c r="D29" s="15"/>
      <c r="E29" s="15"/>
      <c r="F29" s="15"/>
      <c r="G29" s="15"/>
      <c r="H29" s="15"/>
      <c r="I29" s="15"/>
      <c r="J29" s="15"/>
      <c r="K29" s="15"/>
      <c r="L29" s="15"/>
      <c r="M29" s="15"/>
      <c r="N29" s="15"/>
      <c r="O29" s="15"/>
      <c r="P29" s="15"/>
      <c r="Q29" s="15"/>
      <c r="R29" s="15"/>
      <c r="S29" s="15"/>
      <c r="T29" s="141"/>
      <c r="U29" s="141"/>
      <c r="V29" s="141"/>
      <c r="W29" s="141"/>
      <c r="X29" s="141"/>
      <c r="Y29" s="141"/>
      <c r="Z29" s="141"/>
      <c r="AA29" s="141"/>
      <c r="AB29" s="141"/>
      <c r="AC29" s="141"/>
      <c r="AD29" s="141"/>
      <c r="AE29" s="141"/>
      <c r="AF29" s="141"/>
      <c r="AG29" s="141"/>
      <c r="AH29" s="141"/>
      <c r="AI29" s="141"/>
    </row>
    <row r="30" spans="1:35">
      <c r="A30" s="15"/>
      <c r="B30" s="15"/>
      <c r="C30" s="15"/>
      <c r="D30" s="15"/>
      <c r="E30" s="15"/>
      <c r="F30" s="15"/>
      <c r="G30" s="15"/>
      <c r="H30" s="15"/>
      <c r="I30" s="15"/>
      <c r="J30" s="15"/>
      <c r="K30" s="15"/>
      <c r="L30" s="15"/>
      <c r="M30" s="15"/>
      <c r="N30" s="15"/>
      <c r="O30" s="15"/>
      <c r="P30" s="15"/>
      <c r="Q30" s="15"/>
      <c r="R30" s="15"/>
      <c r="S30" s="15"/>
      <c r="T30" s="141"/>
      <c r="U30" s="141"/>
      <c r="V30" s="141"/>
      <c r="W30" s="141"/>
      <c r="X30" s="141"/>
      <c r="Y30" s="141"/>
      <c r="Z30" s="141"/>
      <c r="AA30" s="141"/>
      <c r="AB30" s="141"/>
      <c r="AC30" s="141"/>
      <c r="AD30" s="141"/>
      <c r="AE30" s="141"/>
      <c r="AF30" s="141"/>
      <c r="AG30" s="141"/>
      <c r="AH30" s="141"/>
      <c r="AI30" s="141"/>
    </row>
    <row r="31" spans="1:35">
      <c r="A31" s="15"/>
      <c r="B31" s="15"/>
      <c r="C31" s="15"/>
      <c r="D31" s="15"/>
      <c r="E31" s="15"/>
      <c r="F31" s="15"/>
      <c r="G31" s="15"/>
      <c r="H31" s="15"/>
      <c r="I31" s="15"/>
      <c r="J31" s="15"/>
      <c r="K31" s="15"/>
      <c r="L31" s="15"/>
      <c r="M31" s="15"/>
      <c r="N31" s="15"/>
      <c r="O31" s="15"/>
      <c r="P31" s="15"/>
      <c r="Q31" s="15"/>
      <c r="R31" s="15"/>
      <c r="S31" s="15"/>
      <c r="T31" s="141"/>
      <c r="U31" s="141"/>
      <c r="V31" s="141"/>
      <c r="W31" s="141"/>
      <c r="X31" s="141"/>
      <c r="Y31" s="141"/>
      <c r="Z31" s="141"/>
      <c r="AA31" s="141"/>
      <c r="AB31" s="141"/>
      <c r="AC31" s="141"/>
      <c r="AD31" s="141"/>
      <c r="AE31" s="141"/>
      <c r="AF31" s="141"/>
      <c r="AG31" s="141"/>
      <c r="AH31" s="141"/>
      <c r="AI31" s="141"/>
    </row>
    <row r="32" spans="1:35">
      <c r="A32" s="15"/>
      <c r="B32" s="15"/>
      <c r="C32" s="15"/>
      <c r="D32" s="15"/>
      <c r="E32" s="15"/>
      <c r="F32" s="15"/>
      <c r="G32" s="15"/>
      <c r="H32" s="15"/>
      <c r="I32" s="15"/>
      <c r="J32" s="15"/>
      <c r="K32" s="15"/>
      <c r="L32" s="15"/>
      <c r="M32" s="15"/>
      <c r="N32" s="15"/>
      <c r="O32" s="15"/>
      <c r="P32" s="15"/>
      <c r="Q32" s="15"/>
      <c r="R32" s="15"/>
      <c r="S32" s="15"/>
      <c r="T32" s="141"/>
      <c r="U32" s="141"/>
      <c r="V32" s="141"/>
      <c r="W32" s="141"/>
      <c r="X32" s="141"/>
      <c r="Y32" s="141"/>
      <c r="Z32" s="141"/>
      <c r="AA32" s="141"/>
      <c r="AB32" s="141"/>
      <c r="AC32" s="141"/>
      <c r="AD32" s="141"/>
      <c r="AE32" s="141"/>
      <c r="AF32" s="141"/>
      <c r="AG32" s="141"/>
      <c r="AH32" s="141"/>
      <c r="AI32" s="141"/>
    </row>
    <row r="33" spans="1:35">
      <c r="A33" s="15"/>
      <c r="B33" s="15"/>
      <c r="C33" s="15"/>
      <c r="D33" s="15"/>
      <c r="E33" s="15"/>
      <c r="F33" s="15"/>
      <c r="G33" s="15"/>
      <c r="H33" s="15"/>
      <c r="I33" s="15"/>
      <c r="J33" s="15"/>
      <c r="K33" s="15"/>
      <c r="L33" s="15"/>
      <c r="M33" s="15"/>
      <c r="N33" s="15"/>
      <c r="O33" s="15"/>
      <c r="P33" s="15"/>
      <c r="Q33" s="15"/>
      <c r="R33" s="15"/>
      <c r="S33" s="15"/>
      <c r="T33" s="141"/>
      <c r="U33" s="141"/>
      <c r="V33" s="141"/>
      <c r="W33" s="141"/>
      <c r="X33" s="141"/>
      <c r="Y33" s="141"/>
      <c r="Z33" s="141"/>
      <c r="AA33" s="141"/>
      <c r="AB33" s="141"/>
      <c r="AC33" s="141"/>
      <c r="AD33" s="141"/>
      <c r="AE33" s="141"/>
      <c r="AF33" s="141"/>
      <c r="AG33" s="141"/>
      <c r="AH33" s="141"/>
      <c r="AI33" s="141"/>
    </row>
    <row r="34" spans="1:35">
      <c r="A34" s="15"/>
      <c r="B34" s="15"/>
      <c r="C34" s="15"/>
      <c r="D34" s="15"/>
      <c r="E34" s="15"/>
      <c r="F34" s="15"/>
      <c r="G34" s="15"/>
      <c r="H34" s="15"/>
      <c r="I34" s="15"/>
      <c r="J34" s="15"/>
      <c r="K34" s="15"/>
      <c r="L34" s="15"/>
      <c r="M34" s="15"/>
      <c r="N34" s="15"/>
      <c r="O34" s="15"/>
      <c r="P34" s="15"/>
      <c r="Q34" s="15"/>
      <c r="R34" s="15"/>
      <c r="S34" s="15"/>
      <c r="T34" s="141"/>
      <c r="U34" s="141"/>
      <c r="V34" s="141"/>
      <c r="W34" s="141"/>
      <c r="X34" s="141"/>
      <c r="Y34" s="141"/>
      <c r="Z34" s="141"/>
      <c r="AA34" s="141"/>
      <c r="AB34" s="141"/>
      <c r="AC34" s="141"/>
      <c r="AD34" s="141"/>
      <c r="AE34" s="141"/>
      <c r="AF34" s="141"/>
      <c r="AG34" s="141"/>
      <c r="AH34" s="141"/>
      <c r="AI34" s="141"/>
    </row>
    <row r="35" spans="1:35">
      <c r="A35" s="15"/>
      <c r="B35" s="15"/>
      <c r="C35" s="15"/>
      <c r="D35" s="15"/>
      <c r="E35" s="15"/>
      <c r="F35" s="15"/>
      <c r="G35" s="15"/>
      <c r="H35" s="15"/>
      <c r="I35" s="15"/>
      <c r="J35" s="15"/>
      <c r="K35" s="15"/>
      <c r="L35" s="15"/>
      <c r="M35" s="15"/>
      <c r="N35" s="15"/>
      <c r="O35" s="15"/>
      <c r="P35" s="15"/>
      <c r="Q35" s="15"/>
      <c r="R35" s="15"/>
      <c r="S35" s="15"/>
      <c r="T35" s="141"/>
      <c r="U35" s="141"/>
      <c r="V35" s="141"/>
      <c r="W35" s="141"/>
      <c r="X35" s="141"/>
      <c r="Y35" s="141"/>
      <c r="Z35" s="141"/>
      <c r="AA35" s="141"/>
      <c r="AB35" s="141"/>
      <c r="AC35" s="141"/>
      <c r="AD35" s="141"/>
      <c r="AE35" s="141"/>
      <c r="AF35" s="141"/>
      <c r="AG35" s="141"/>
      <c r="AH35" s="141"/>
      <c r="AI35" s="141"/>
    </row>
    <row r="36" spans="1:35">
      <c r="A36" s="28"/>
      <c r="B36" s="28"/>
      <c r="C36" s="28"/>
      <c r="D36" s="28"/>
      <c r="E36" s="28"/>
      <c r="F36" s="28"/>
      <c r="G36" s="28"/>
      <c r="H36" s="28"/>
      <c r="I36" s="28"/>
      <c r="J36" s="28"/>
      <c r="K36" s="28"/>
      <c r="L36" s="28"/>
      <c r="M36" s="28"/>
      <c r="N36" s="28"/>
      <c r="O36" s="28"/>
      <c r="P36" s="28"/>
      <c r="Q36" s="28"/>
      <c r="R36" s="28"/>
      <c r="S36" s="28"/>
    </row>
    <row r="37" spans="1:35">
      <c r="A37" s="28"/>
      <c r="B37" s="28"/>
      <c r="C37" s="28"/>
      <c r="D37" s="28"/>
      <c r="E37" s="28"/>
      <c r="F37" s="28"/>
      <c r="G37" s="28"/>
      <c r="H37" s="28"/>
      <c r="I37" s="28"/>
      <c r="J37" s="28"/>
      <c r="K37" s="28"/>
      <c r="L37" s="28"/>
      <c r="M37" s="28"/>
      <c r="N37" s="28"/>
      <c r="O37" s="28"/>
      <c r="P37" s="28"/>
      <c r="Q37" s="28"/>
      <c r="R37" s="28"/>
      <c r="S37" s="28"/>
    </row>
    <row r="38" spans="1:35">
      <c r="A38" s="28"/>
      <c r="B38" s="28"/>
      <c r="C38" s="28"/>
      <c r="D38" s="28"/>
      <c r="E38" s="28"/>
      <c r="F38" s="28"/>
      <c r="G38" s="28"/>
      <c r="H38" s="28"/>
      <c r="I38" s="28"/>
      <c r="J38" s="28"/>
      <c r="K38" s="28"/>
      <c r="L38" s="28"/>
      <c r="M38" s="28"/>
      <c r="N38" s="28"/>
      <c r="O38" s="28"/>
      <c r="P38" s="28"/>
      <c r="Q38" s="28"/>
      <c r="R38" s="28"/>
      <c r="S38" s="28"/>
    </row>
    <row r="39" spans="1:35">
      <c r="A39" s="28"/>
      <c r="B39" s="28"/>
      <c r="C39" s="28"/>
      <c r="D39" s="28"/>
      <c r="E39" s="28"/>
      <c r="F39" s="28"/>
      <c r="G39" s="28"/>
      <c r="H39" s="28"/>
      <c r="I39" s="28"/>
      <c r="J39" s="28"/>
      <c r="K39" s="28"/>
      <c r="L39" s="28"/>
      <c r="M39" s="28"/>
      <c r="N39" s="28"/>
      <c r="O39" s="28"/>
      <c r="P39" s="28"/>
      <c r="Q39" s="28"/>
      <c r="R39" s="28"/>
      <c r="S39" s="28"/>
    </row>
    <row r="40" spans="1:35">
      <c r="A40" s="28"/>
      <c r="B40" s="28"/>
      <c r="C40" s="28"/>
      <c r="D40" s="28"/>
      <c r="E40" s="28"/>
      <c r="F40" s="28"/>
      <c r="G40" s="28"/>
      <c r="H40" s="28"/>
      <c r="I40" s="28"/>
      <c r="J40" s="28"/>
      <c r="K40" s="28"/>
      <c r="L40" s="28"/>
      <c r="M40" s="28"/>
      <c r="N40" s="28"/>
      <c r="O40" s="28"/>
      <c r="P40" s="28"/>
      <c r="Q40" s="28"/>
      <c r="R40" s="28"/>
      <c r="S40" s="28"/>
    </row>
    <row r="41" spans="1:35">
      <c r="A41" s="28"/>
      <c r="B41" s="28"/>
      <c r="C41" s="28"/>
      <c r="D41" s="28"/>
      <c r="E41" s="28"/>
      <c r="F41" s="28"/>
      <c r="G41" s="28"/>
      <c r="H41" s="28"/>
      <c r="I41" s="28"/>
      <c r="J41" s="28"/>
      <c r="K41" s="28"/>
      <c r="L41" s="28"/>
      <c r="M41" s="28"/>
      <c r="N41" s="28"/>
      <c r="O41" s="28"/>
      <c r="P41" s="28"/>
      <c r="Q41" s="28"/>
      <c r="R41" s="28"/>
      <c r="S41" s="28"/>
    </row>
    <row r="42" spans="1:35">
      <c r="A42" s="28"/>
      <c r="B42" s="28"/>
      <c r="C42" s="28"/>
      <c r="D42" s="28"/>
      <c r="E42" s="28"/>
      <c r="F42" s="28"/>
      <c r="G42" s="28"/>
      <c r="H42" s="28"/>
      <c r="I42" s="28"/>
      <c r="J42" s="28"/>
      <c r="K42" s="28"/>
      <c r="L42" s="28"/>
      <c r="M42" s="28"/>
      <c r="N42" s="28"/>
      <c r="O42" s="28"/>
      <c r="P42" s="28"/>
      <c r="Q42" s="28"/>
      <c r="R42" s="28"/>
      <c r="S42" s="28"/>
    </row>
    <row r="43" spans="1:35">
      <c r="A43" s="28"/>
      <c r="B43" s="28"/>
      <c r="C43" s="28"/>
      <c r="D43" s="28"/>
      <c r="E43" s="28"/>
      <c r="F43" s="28"/>
      <c r="G43" s="28"/>
      <c r="H43" s="28"/>
      <c r="I43" s="28"/>
      <c r="J43" s="28"/>
      <c r="K43" s="28"/>
      <c r="L43" s="28"/>
      <c r="M43" s="28"/>
      <c r="N43" s="28"/>
      <c r="O43" s="28"/>
      <c r="P43" s="28"/>
      <c r="Q43" s="28"/>
      <c r="R43" s="28"/>
      <c r="S43" s="28"/>
    </row>
    <row r="44" spans="1:35">
      <c r="A44" s="28"/>
      <c r="B44" s="28"/>
      <c r="C44" s="28"/>
      <c r="D44" s="28"/>
      <c r="E44" s="28"/>
      <c r="F44" s="28"/>
      <c r="G44" s="28"/>
      <c r="H44" s="28"/>
      <c r="I44" s="28"/>
      <c r="J44" s="28"/>
      <c r="K44" s="28"/>
      <c r="L44" s="28"/>
      <c r="M44" s="28"/>
      <c r="N44" s="28"/>
      <c r="O44" s="28"/>
      <c r="P44" s="28"/>
      <c r="Q44" s="28"/>
      <c r="R44" s="28"/>
      <c r="S44" s="28"/>
    </row>
  </sheetData>
  <phoneticPr fontId="1"/>
  <conditionalFormatting sqref="C22 C1:C14">
    <cfRule type="cellIs" dxfId="0" priority="1" stopIfTrue="1" operator="equal">
      <formula>"欠　番"</formula>
    </cfRule>
  </conditionalFormatting>
  <dataValidations count="4">
    <dataValidation type="list" allowBlank="1" showInputMessage="1" showErrorMessage="1" sqref="C2:C12 IY2:IY12 SU2:SU12 ACQ2:ACQ12 AMM2:AMM12 AWI2:AWI12 BGE2:BGE12 BQA2:BQA12 BZW2:BZW12 CJS2:CJS12 CTO2:CTO12 DDK2:DDK12 DNG2:DNG12 DXC2:DXC12 EGY2:EGY12 EQU2:EQU12 FAQ2:FAQ12 FKM2:FKM12 FUI2:FUI12 GEE2:GEE12 GOA2:GOA12 GXW2:GXW12 HHS2:HHS12 HRO2:HRO12 IBK2:IBK12 ILG2:ILG12 IVC2:IVC12 JEY2:JEY12 JOU2:JOU12 JYQ2:JYQ12 KIM2:KIM12 KSI2:KSI12 LCE2:LCE12 LMA2:LMA12 LVW2:LVW12 MFS2:MFS12 MPO2:MPO12 MZK2:MZK12 NJG2:NJG12 NTC2:NTC12 OCY2:OCY12 OMU2:OMU12 OWQ2:OWQ12 PGM2:PGM12 PQI2:PQI12 QAE2:QAE12 QKA2:QKA12 QTW2:QTW12 RDS2:RDS12 RNO2:RNO12 RXK2:RXK12 SHG2:SHG12 SRC2:SRC12 TAY2:TAY12 TKU2:TKU12 TUQ2:TUQ12 UEM2:UEM12 UOI2:UOI12 UYE2:UYE12 VIA2:VIA12 VRW2:VRW12 WBS2:WBS12 WLO2:WLO12 WVK2:WVK12" xr:uid="{00000000-0002-0000-0500-000000000000}">
      <formula1>#REF!</formula1>
    </dataValidation>
    <dataValidation allowBlank="1" showInputMessage="1" showErrorMessage="1" prompt="当月分だけを表示する場合請求番号欄&quot;D&quot;から&quot;空白以外のセル&quot;で選択して下さい" sqref="E1:F1 JA1:JB1 SW1:SX1 ACS1:ACT1 AMO1:AMP1 AWK1:AWL1 BGG1:BGH1 BQC1:BQD1 BZY1:BZZ1 CJU1:CJV1 CTQ1:CTR1 DDM1:DDN1 DNI1:DNJ1 DXE1:DXF1 EHA1:EHB1 EQW1:EQX1 FAS1:FAT1 FKO1:FKP1 FUK1:FUL1 GEG1:GEH1 GOC1:GOD1 GXY1:GXZ1 HHU1:HHV1 HRQ1:HRR1 IBM1:IBN1 ILI1:ILJ1 IVE1:IVF1 JFA1:JFB1 JOW1:JOX1 JYS1:JYT1 KIO1:KIP1 KSK1:KSL1 LCG1:LCH1 LMC1:LMD1 LVY1:LVZ1 MFU1:MFV1 MPQ1:MPR1 MZM1:MZN1 NJI1:NJJ1 NTE1:NTF1 ODA1:ODB1 OMW1:OMX1 OWS1:OWT1 PGO1:PGP1 PQK1:PQL1 QAG1:QAH1 QKC1:QKD1 QTY1:QTZ1 RDU1:RDV1 RNQ1:RNR1 RXM1:RXN1 SHI1:SHJ1 SRE1:SRF1 TBA1:TBB1 TKW1:TKX1 TUS1:TUT1 UEO1:UEP1 UOK1:UOL1 UYG1:UYH1 VIC1:VID1 VRY1:VRZ1 WBU1:WBV1 WLQ1:WLR1 WVM1:WVN1" xr:uid="{00000000-0002-0000-0500-000001000000}"/>
    <dataValidation type="list" allowBlank="1" showInputMessage="1" showErrorMessage="1" sqref="G13 JC13 SY13 ACU13 AMQ13 AWM13 BGI13 BQE13 CAA13 CJW13 CTS13 DDO13 DNK13 DXG13 EHC13 EQY13 FAU13 FKQ13 FUM13 GEI13 GOE13 GYA13 HHW13 HRS13 IBO13 ILK13 IVG13 JFC13 JOY13 JYU13 KIQ13 KSM13 LCI13 LME13 LWA13 MFW13 MPS13 MZO13 NJK13 NTG13 ODC13 OMY13 OWU13 PGQ13 PQM13 QAI13 QKE13 QUA13 RDW13 RNS13 RXO13 SHK13 SRG13 TBC13 TKY13 TUU13 UEQ13 UOM13 UYI13 VIE13 VSA13 WBW13 WLS13 WVO13 K2:K12 JG2:JG12 TC2:TC12 ACY2:ACY12 AMU2:AMU12 AWQ2:AWQ12 BGM2:BGM12 BQI2:BQI12 CAE2:CAE12 CKA2:CKA12 CTW2:CTW12 DDS2:DDS12 DNO2:DNO12 DXK2:DXK12 EHG2:EHG12 ERC2:ERC12 FAY2:FAY12 FKU2:FKU12 FUQ2:FUQ12 GEM2:GEM12 GOI2:GOI12 GYE2:GYE12 HIA2:HIA12 HRW2:HRW12 IBS2:IBS12 ILO2:ILO12 IVK2:IVK12 JFG2:JFG12 JPC2:JPC12 JYY2:JYY12 KIU2:KIU12 KSQ2:KSQ12 LCM2:LCM12 LMI2:LMI12 LWE2:LWE12 MGA2:MGA12 MPW2:MPW12 MZS2:MZS12 NJO2:NJO12 NTK2:NTK12 ODG2:ODG12 ONC2:ONC12 OWY2:OWY12 PGU2:PGU12 PQQ2:PQQ12 QAM2:QAM12 QKI2:QKI12 QUE2:QUE12 REA2:REA12 RNW2:RNW12 RXS2:RXS12 SHO2:SHO12 SRK2:SRK12 TBG2:TBG12 TLC2:TLC12 TUY2:TUY12 UEU2:UEU12 UOQ2:UOQ12 UYM2:UYM12 VII2:VII12 VSE2:VSE12 WCA2:WCA12 WLW2:WLW12 WVS2:WVS12" xr:uid="{00000000-0002-0000-0500-000002000000}">
      <formula1>#REF!</formula1>
    </dataValidation>
    <dataValidation type="list" allowBlank="1" showInputMessage="1" showErrorMessage="1" sqref="C13 IY13 SU13 ACQ13 AMM13 AWI13 BGE13 BQA13 BZW13 CJS13 CTO13 DDK13 DNG13 DXC13 EGY13 EQU13 FAQ13 FKM13 FUI13 GEE13 GOA13 GXW13 HHS13 HRO13 IBK13 ILG13 IVC13 JEY13 JOU13 JYQ13 KIM13 KSI13 LCE13 LMA13 LVW13 MFS13 MPO13 MZK13 NJG13 NTC13 OCY13 OMU13 OWQ13 PGM13 PQI13 QAE13 QKA13 QTW13 RDS13 RNO13 RXK13 SHG13 SRC13 TAY13 TKU13 TUQ13 UEM13 UOI13 UYE13 VIA13 VRW13 WBS13 WLO13 WVK13 C1 IY1 SU1 ACQ1 AMM1 AWI1 BGE1 BQA1 BZW1 CJS1 CTO1 DDK1 DNG1 DXC1 EGY1 EQU1 FAQ1 FKM1 FUI1 GEE1 GOA1 GXW1 HHS1 HRO1 IBK1 ILG1 IVC1 JEY1 JOU1 JYQ1 KIM1 KSI1 LCE1 LMA1 LVW1 MFS1 MPO1 MZK1 NJG1 NTC1 OCY1 OMU1 OWQ1 PGM1 PQI1 QAE1 QKA1 QTW1 RDS1 RNO1 RXK1 SHG1 SRC1 TAY1 TKU1 TUQ1 UEM1 UOI1 UYE1 VIA1 VRW1 WBS1 WLO1 WVK1" xr:uid="{00000000-0002-0000-0500-000003000000}">
      <formula1>#REF!</formula1>
    </dataValidation>
  </dataValidations>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2:AO56"/>
  <sheetViews>
    <sheetView topLeftCell="A25" zoomScaleNormal="100" workbookViewId="0">
      <selection activeCell="D48" sqref="D48"/>
    </sheetView>
  </sheetViews>
  <sheetFormatPr defaultRowHeight="15"/>
  <cols>
    <col min="1" max="1" width="15.28515625" customWidth="1"/>
    <col min="3" max="3" width="2.140625" customWidth="1"/>
    <col min="4" max="4" width="15" customWidth="1"/>
    <col min="6" max="6" width="32.5703125" customWidth="1"/>
    <col min="12" max="12" width="10.28515625" customWidth="1"/>
    <col min="15" max="15" width="19.5703125" customWidth="1"/>
    <col min="16" max="16" width="20" customWidth="1"/>
    <col min="19" max="19" width="9.7109375" customWidth="1"/>
    <col min="22" max="22" width="11.140625" customWidth="1"/>
    <col min="24" max="24" width="1.42578125" customWidth="1"/>
    <col min="35" max="35" width="0.85546875" customWidth="1"/>
  </cols>
  <sheetData>
    <row r="2" spans="6:17">
      <c r="H2" s="308" t="s">
        <v>229</v>
      </c>
      <c r="I2" s="316"/>
      <c r="J2" s="309"/>
    </row>
    <row r="5" spans="6:17" ht="18.75" customHeight="1">
      <c r="H5" s="304" t="s">
        <v>230</v>
      </c>
      <c r="I5" s="317"/>
      <c r="J5" s="305"/>
    </row>
    <row r="6" spans="6:17">
      <c r="H6" s="301"/>
      <c r="I6" s="302"/>
      <c r="J6" s="303"/>
    </row>
    <row r="7" spans="6:17">
      <c r="I7" s="32"/>
      <c r="J7" s="32"/>
    </row>
    <row r="8" spans="6:17">
      <c r="O8" s="40" t="s">
        <v>222</v>
      </c>
    </row>
    <row r="9" spans="6:17" ht="18.75" customHeight="1">
      <c r="G9" s="40" t="s">
        <v>199</v>
      </c>
      <c r="H9" s="304" t="s">
        <v>256</v>
      </c>
      <c r="I9" s="317"/>
      <c r="J9" s="305"/>
    </row>
    <row r="10" spans="6:17">
      <c r="H10" s="298"/>
      <c r="I10" s="299"/>
      <c r="J10" s="300"/>
    </row>
    <row r="11" spans="6:17">
      <c r="H11" s="301"/>
      <c r="I11" s="302"/>
      <c r="J11" s="303"/>
      <c r="Q11" t="s">
        <v>256</v>
      </c>
    </row>
    <row r="12" spans="6:17">
      <c r="F12" t="s">
        <v>454</v>
      </c>
    </row>
    <row r="13" spans="6:17" ht="18.75" customHeight="1"/>
    <row r="14" spans="6:17" ht="21" customHeight="1">
      <c r="H14" s="304" t="s">
        <v>457</v>
      </c>
      <c r="I14" s="317"/>
      <c r="J14" s="305"/>
    </row>
    <row r="15" spans="6:17">
      <c r="H15" s="298"/>
      <c r="I15" s="299"/>
      <c r="J15" s="300"/>
    </row>
    <row r="16" spans="6:17" ht="27.75" customHeight="1">
      <c r="H16" s="301"/>
      <c r="I16" s="302"/>
      <c r="J16" s="303"/>
      <c r="N16" t="s">
        <v>255</v>
      </c>
    </row>
    <row r="19" spans="1:31">
      <c r="H19" s="295" t="s">
        <v>257</v>
      </c>
      <c r="I19" s="296"/>
      <c r="J19" s="297"/>
      <c r="L19" s="45" t="s">
        <v>258</v>
      </c>
      <c r="M19" s="46" t="s">
        <v>164</v>
      </c>
      <c r="N19" t="s">
        <v>291</v>
      </c>
    </row>
    <row r="20" spans="1:31">
      <c r="H20" s="306"/>
      <c r="I20" s="294"/>
      <c r="J20" s="307"/>
      <c r="L20" t="s">
        <v>310</v>
      </c>
      <c r="M20" t="s">
        <v>252</v>
      </c>
    </row>
    <row r="21" spans="1:31">
      <c r="L21" t="s">
        <v>259</v>
      </c>
      <c r="M21" s="273" t="s">
        <v>456</v>
      </c>
    </row>
    <row r="22" spans="1:31">
      <c r="L22" t="s">
        <v>260</v>
      </c>
      <c r="W22" s="15"/>
      <c r="X22" s="25"/>
      <c r="Y22" s="25"/>
      <c r="Z22" s="25"/>
      <c r="AA22" s="25"/>
      <c r="AB22" s="25"/>
    </row>
    <row r="23" spans="1:31">
      <c r="W23" s="25"/>
      <c r="X23" s="25"/>
      <c r="Y23" s="25"/>
      <c r="Z23" s="25"/>
      <c r="AA23" s="25"/>
      <c r="AB23" s="25"/>
    </row>
    <row r="24" spans="1:31">
      <c r="G24" t="s">
        <v>176</v>
      </c>
      <c r="K24" t="s">
        <v>261</v>
      </c>
      <c r="W24" s="25"/>
      <c r="X24" s="25"/>
      <c r="Y24" s="25"/>
      <c r="Z24" s="25"/>
      <c r="AA24" s="25"/>
      <c r="AB24" s="25"/>
    </row>
    <row r="25" spans="1:31">
      <c r="I25" t="s">
        <v>177</v>
      </c>
      <c r="W25" s="25"/>
      <c r="X25" s="25"/>
      <c r="Y25" s="25"/>
      <c r="Z25" s="25"/>
      <c r="AA25" s="25"/>
      <c r="AB25" s="25"/>
    </row>
    <row r="26" spans="1:31">
      <c r="W26" s="25"/>
      <c r="X26" s="25"/>
      <c r="Y26" s="25"/>
      <c r="Z26" s="25"/>
      <c r="AA26" s="25"/>
      <c r="AB26" s="25"/>
    </row>
    <row r="27" spans="1:31">
      <c r="K27" t="s">
        <v>262</v>
      </c>
    </row>
    <row r="28" spans="1:31">
      <c r="K28" t="s">
        <v>177</v>
      </c>
    </row>
    <row r="29" spans="1:31">
      <c r="A29" s="322" t="s">
        <v>264</v>
      </c>
      <c r="B29" s="322"/>
      <c r="C29" s="322"/>
      <c r="D29" s="322"/>
      <c r="E29" s="322"/>
      <c r="F29" s="168"/>
      <c r="I29" t="s">
        <v>176</v>
      </c>
    </row>
    <row r="30" spans="1:31" ht="19.5" customHeight="1">
      <c r="A30" s="323" t="s">
        <v>222</v>
      </c>
      <c r="B30" s="324"/>
      <c r="C30" s="139"/>
      <c r="D30" s="323" t="s">
        <v>265</v>
      </c>
      <c r="E30" s="325"/>
      <c r="F30" s="146"/>
      <c r="K30" s="194" t="s">
        <v>455</v>
      </c>
      <c r="L30" s="194"/>
      <c r="M30" s="194"/>
      <c r="R30" s="141"/>
    </row>
    <row r="31" spans="1:31" ht="18.75" customHeight="1">
      <c r="A31" s="140" t="s">
        <v>165</v>
      </c>
      <c r="B31" s="62" t="s">
        <v>266</v>
      </c>
      <c r="C31" s="62"/>
      <c r="D31" s="140" t="s">
        <v>165</v>
      </c>
      <c r="E31" s="62" t="s">
        <v>278</v>
      </c>
      <c r="G31" s="150"/>
      <c r="H31" s="150"/>
      <c r="I31" s="150"/>
      <c r="J31" s="150"/>
      <c r="K31" s="151" t="s">
        <v>263</v>
      </c>
      <c r="Q31" s="166"/>
      <c r="R31" s="166"/>
      <c r="S31" s="166"/>
      <c r="V31" s="322" t="s">
        <v>293</v>
      </c>
      <c r="W31" s="322"/>
      <c r="X31" s="322"/>
      <c r="Y31" s="322"/>
      <c r="Z31" s="322"/>
      <c r="AA31" s="144"/>
    </row>
    <row r="32" spans="1:31" ht="18.75" customHeight="1">
      <c r="A32" s="140" t="s">
        <v>166</v>
      </c>
      <c r="B32" s="62" t="s">
        <v>267</v>
      </c>
      <c r="C32" s="62"/>
      <c r="D32" s="140" t="s">
        <v>166</v>
      </c>
      <c r="E32" s="62" t="s">
        <v>279</v>
      </c>
      <c r="G32" s="150"/>
      <c r="H32" s="150"/>
      <c r="I32" s="150"/>
      <c r="J32" s="150"/>
      <c r="K32" s="150" t="s">
        <v>177</v>
      </c>
      <c r="Q32" s="166"/>
      <c r="R32" s="166"/>
      <c r="S32" s="166"/>
      <c r="V32" s="323" t="s">
        <v>222</v>
      </c>
      <c r="W32" s="324"/>
      <c r="X32" s="139"/>
      <c r="Y32" s="323" t="s">
        <v>265</v>
      </c>
      <c r="Z32" s="325"/>
      <c r="AA32" s="144"/>
      <c r="AB32" s="304" t="s">
        <v>292</v>
      </c>
      <c r="AC32" s="317"/>
      <c r="AD32" s="317"/>
      <c r="AE32" s="305"/>
    </row>
    <row r="33" spans="1:41">
      <c r="A33" s="140" t="s">
        <v>167</v>
      </c>
      <c r="B33" s="62" t="s">
        <v>268</v>
      </c>
      <c r="C33" s="62"/>
      <c r="D33" s="140"/>
      <c r="E33" s="62"/>
      <c r="G33" s="150"/>
      <c r="H33" s="150"/>
      <c r="I33" s="150" t="s">
        <v>176</v>
      </c>
      <c r="J33" s="150"/>
      <c r="K33" s="151"/>
      <c r="L33" s="151"/>
      <c r="M33" s="308" t="s">
        <v>292</v>
      </c>
      <c r="N33" s="316"/>
      <c r="O33" s="309"/>
      <c r="Q33" s="166"/>
      <c r="R33" s="166"/>
      <c r="S33" s="166"/>
      <c r="V33" s="140" t="s">
        <v>165</v>
      </c>
      <c r="W33" s="62" t="s">
        <v>280</v>
      </c>
      <c r="X33" s="62"/>
      <c r="Y33" s="140" t="s">
        <v>165</v>
      </c>
      <c r="Z33" s="62" t="s">
        <v>278</v>
      </c>
      <c r="AA33" s="145"/>
      <c r="AB33" s="298"/>
      <c r="AC33" s="299"/>
      <c r="AD33" s="299"/>
      <c r="AE33" s="300"/>
    </row>
    <row r="34" spans="1:41">
      <c r="A34" s="140" t="s">
        <v>168</v>
      </c>
      <c r="B34" s="62" t="s">
        <v>269</v>
      </c>
      <c r="C34" s="62"/>
      <c r="D34" s="140" t="s">
        <v>168</v>
      </c>
      <c r="E34" s="62" t="s">
        <v>280</v>
      </c>
      <c r="G34" s="150"/>
      <c r="H34" s="150"/>
      <c r="I34" s="150"/>
      <c r="J34" s="150"/>
      <c r="K34" s="150"/>
      <c r="Q34" s="166"/>
      <c r="R34" s="166"/>
      <c r="S34" s="166"/>
      <c r="V34" s="140" t="s">
        <v>166</v>
      </c>
      <c r="W34" s="62" t="s">
        <v>281</v>
      </c>
      <c r="X34" s="62"/>
      <c r="Y34" s="140" t="s">
        <v>166</v>
      </c>
      <c r="Z34" s="62" t="s">
        <v>279</v>
      </c>
      <c r="AA34" s="145"/>
      <c r="AB34" s="298"/>
      <c r="AC34" s="299"/>
      <c r="AD34" s="299"/>
      <c r="AE34" s="300"/>
    </row>
    <row r="35" spans="1:41">
      <c r="A35" s="62" t="s">
        <v>82</v>
      </c>
      <c r="B35" s="62" t="s">
        <v>270</v>
      </c>
      <c r="C35" s="62"/>
      <c r="D35" s="62" t="s">
        <v>82</v>
      </c>
      <c r="E35" s="62" t="s">
        <v>281</v>
      </c>
      <c r="G35" s="150"/>
      <c r="H35" s="304" t="s">
        <v>288</v>
      </c>
      <c r="I35" s="296"/>
      <c r="J35" s="297"/>
      <c r="K35" s="150"/>
      <c r="O35" t="s">
        <v>458</v>
      </c>
      <c r="Q35" s="166"/>
      <c r="R35" s="166"/>
      <c r="S35" s="166"/>
      <c r="V35" s="140" t="s">
        <v>167</v>
      </c>
      <c r="W35" s="62" t="s">
        <v>269</v>
      </c>
      <c r="X35" s="62"/>
      <c r="Y35" s="140"/>
      <c r="Z35" s="62"/>
      <c r="AA35" s="145"/>
      <c r="AB35" s="301"/>
      <c r="AC35" s="302"/>
      <c r="AD35" s="302"/>
      <c r="AE35" s="303"/>
    </row>
    <row r="36" spans="1:41">
      <c r="A36" s="62" t="s">
        <v>83</v>
      </c>
      <c r="B36" s="62" t="s">
        <v>271</v>
      </c>
      <c r="C36" s="62"/>
      <c r="D36" s="62" t="s">
        <v>83</v>
      </c>
      <c r="E36" s="62" t="s">
        <v>268</v>
      </c>
      <c r="H36" s="292"/>
      <c r="I36" s="291"/>
      <c r="J36" s="293"/>
      <c r="K36" s="148"/>
      <c r="Q36" s="166"/>
      <c r="R36" s="166"/>
      <c r="S36" s="166"/>
      <c r="V36" s="140" t="s">
        <v>168</v>
      </c>
      <c r="W36" s="62" t="s">
        <v>269</v>
      </c>
      <c r="X36" s="62"/>
      <c r="Y36" s="140" t="s">
        <v>168</v>
      </c>
      <c r="Z36" s="62" t="s">
        <v>280</v>
      </c>
      <c r="AA36" s="145"/>
    </row>
    <row r="37" spans="1:41">
      <c r="A37" s="62" t="s">
        <v>84</v>
      </c>
      <c r="B37" s="62" t="s">
        <v>272</v>
      </c>
      <c r="C37" s="62"/>
      <c r="D37" s="62" t="s">
        <v>84</v>
      </c>
      <c r="E37" s="62" t="s">
        <v>269</v>
      </c>
      <c r="H37" s="292"/>
      <c r="I37" s="291"/>
      <c r="J37" s="293"/>
      <c r="O37" s="40" t="s">
        <v>176</v>
      </c>
      <c r="V37" s="62" t="s">
        <v>82</v>
      </c>
      <c r="W37" s="62" t="s">
        <v>286</v>
      </c>
      <c r="X37" s="62"/>
      <c r="Y37" s="62" t="s">
        <v>82</v>
      </c>
      <c r="Z37" s="62" t="s">
        <v>281</v>
      </c>
      <c r="AA37" s="145"/>
      <c r="AE37" t="s">
        <v>299</v>
      </c>
    </row>
    <row r="38" spans="1:41" ht="51.75" customHeight="1">
      <c r="A38" s="62" t="s">
        <v>85</v>
      </c>
      <c r="B38" s="62" t="s">
        <v>273</v>
      </c>
      <c r="C38" s="62"/>
      <c r="D38" s="62" t="s">
        <v>85</v>
      </c>
      <c r="E38" s="62" t="s">
        <v>282</v>
      </c>
      <c r="H38" s="306"/>
      <c r="I38" s="294"/>
      <c r="J38" s="307"/>
      <c r="N38" t="s">
        <v>177</v>
      </c>
      <c r="R38" s="191"/>
      <c r="S38" s="45"/>
      <c r="T38" s="45"/>
      <c r="U38" s="45"/>
      <c r="V38" s="62" t="s">
        <v>83</v>
      </c>
      <c r="W38" s="62" t="s">
        <v>271</v>
      </c>
      <c r="X38" s="62"/>
      <c r="Y38" s="62" t="s">
        <v>83</v>
      </c>
      <c r="Z38" s="62" t="s">
        <v>268</v>
      </c>
    </row>
    <row r="39" spans="1:41" ht="75" customHeight="1">
      <c r="A39" s="62" t="s">
        <v>86</v>
      </c>
      <c r="B39" s="62" t="s">
        <v>274</v>
      </c>
      <c r="C39" s="62"/>
      <c r="D39" s="62" t="s">
        <v>86</v>
      </c>
      <c r="E39" s="62" t="s">
        <v>283</v>
      </c>
      <c r="G39" s="149"/>
      <c r="M39" s="304" t="s">
        <v>290</v>
      </c>
      <c r="N39" s="296"/>
      <c r="O39" s="297"/>
      <c r="P39" s="274" t="s">
        <v>459</v>
      </c>
      <c r="R39" s="326"/>
      <c r="S39" s="326"/>
      <c r="T39" s="326"/>
      <c r="U39" s="327"/>
      <c r="V39" s="62" t="s">
        <v>84</v>
      </c>
      <c r="W39" s="62" t="s">
        <v>294</v>
      </c>
      <c r="X39" s="62"/>
      <c r="Y39" s="62" t="s">
        <v>84</v>
      </c>
      <c r="Z39" s="62" t="s">
        <v>269</v>
      </c>
      <c r="AF39" t="s">
        <v>176</v>
      </c>
    </row>
    <row r="40" spans="1:41">
      <c r="A40" s="62" t="s">
        <v>87</v>
      </c>
      <c r="B40" s="62" t="s">
        <v>275</v>
      </c>
      <c r="C40" s="62"/>
      <c r="D40" s="62" t="s">
        <v>87</v>
      </c>
      <c r="E40" s="62" t="s">
        <v>284</v>
      </c>
      <c r="M40" s="292"/>
      <c r="N40" s="291"/>
      <c r="O40" s="293"/>
      <c r="P40" s="196" t="s">
        <v>460</v>
      </c>
      <c r="V40" s="62" t="s">
        <v>85</v>
      </c>
      <c r="W40" s="62" t="s">
        <v>273</v>
      </c>
      <c r="X40" s="62"/>
      <c r="Y40" s="62" t="s">
        <v>85</v>
      </c>
      <c r="Z40" s="62" t="s">
        <v>295</v>
      </c>
      <c r="AD40" t="s">
        <v>177</v>
      </c>
    </row>
    <row r="41" spans="1:41">
      <c r="A41" s="62" t="s">
        <v>88</v>
      </c>
      <c r="B41" s="62" t="s">
        <v>276</v>
      </c>
      <c r="C41" s="62"/>
      <c r="D41" s="62" t="s">
        <v>88</v>
      </c>
      <c r="E41" s="62" t="s">
        <v>285</v>
      </c>
      <c r="M41" s="306"/>
      <c r="N41" s="294"/>
      <c r="O41" s="307"/>
      <c r="P41" s="275" t="s">
        <v>461</v>
      </c>
      <c r="V41" s="62" t="s">
        <v>86</v>
      </c>
      <c r="W41" s="62" t="s">
        <v>274</v>
      </c>
      <c r="X41" s="62"/>
      <c r="Y41" s="62" t="s">
        <v>86</v>
      </c>
      <c r="Z41" s="62" t="s">
        <v>296</v>
      </c>
      <c r="AC41" s="304" t="s">
        <v>300</v>
      </c>
      <c r="AD41" s="317"/>
      <c r="AE41" s="305"/>
    </row>
    <row r="42" spans="1:41" ht="18.75" customHeight="1">
      <c r="A42" s="62" t="s">
        <v>89</v>
      </c>
      <c r="B42" s="62" t="s">
        <v>277</v>
      </c>
      <c r="C42" s="62"/>
      <c r="D42" s="62" t="s">
        <v>89</v>
      </c>
      <c r="E42" s="62" t="s">
        <v>286</v>
      </c>
      <c r="G42" s="149" t="s">
        <v>177</v>
      </c>
      <c r="V42" s="62" t="s">
        <v>87</v>
      </c>
      <c r="W42" s="62" t="s">
        <v>275</v>
      </c>
      <c r="X42" s="62"/>
      <c r="Y42" s="62" t="s">
        <v>87</v>
      </c>
      <c r="Z42" s="62" t="s">
        <v>297</v>
      </c>
      <c r="AA42" s="145"/>
      <c r="AC42" s="298"/>
      <c r="AD42" s="299"/>
      <c r="AE42" s="300"/>
    </row>
    <row r="43" spans="1:41" ht="30">
      <c r="A43" s="62"/>
      <c r="B43" s="62"/>
      <c r="C43" s="62"/>
      <c r="D43" s="62" t="s">
        <v>90</v>
      </c>
      <c r="E43" s="62" t="s">
        <v>287</v>
      </c>
      <c r="F43" s="141" t="s">
        <v>289</v>
      </c>
      <c r="I43" t="s">
        <v>176</v>
      </c>
      <c r="P43" t="s">
        <v>462</v>
      </c>
      <c r="R43" s="321" t="s">
        <v>463</v>
      </c>
      <c r="S43" s="321"/>
      <c r="T43" s="170"/>
      <c r="V43" s="62" t="s">
        <v>88</v>
      </c>
      <c r="W43" s="62" t="s">
        <v>276</v>
      </c>
      <c r="X43" s="62"/>
      <c r="Y43" s="62" t="s">
        <v>88</v>
      </c>
      <c r="Z43" s="62" t="s">
        <v>298</v>
      </c>
      <c r="AA43" s="145"/>
      <c r="AC43" s="301"/>
      <c r="AD43" s="302"/>
      <c r="AE43" s="303"/>
    </row>
    <row r="44" spans="1:41">
      <c r="M44" t="s">
        <v>176</v>
      </c>
      <c r="P44" s="43" t="s">
        <v>49</v>
      </c>
      <c r="V44" s="62" t="s">
        <v>89</v>
      </c>
      <c r="W44" s="62" t="s">
        <v>277</v>
      </c>
      <c r="X44" s="62"/>
      <c r="Y44" s="62" t="s">
        <v>89</v>
      </c>
      <c r="Z44" s="62" t="s">
        <v>270</v>
      </c>
      <c r="AA44" s="145"/>
      <c r="AC44" s="52"/>
      <c r="AD44" s="52"/>
    </row>
    <row r="45" spans="1:41">
      <c r="H45" s="308" t="s">
        <v>228</v>
      </c>
      <c r="I45" s="316"/>
      <c r="J45" s="309"/>
      <c r="N45" t="s">
        <v>177</v>
      </c>
      <c r="T45" s="318" t="s">
        <v>197</v>
      </c>
      <c r="U45" s="319"/>
      <c r="V45" s="62"/>
      <c r="W45" s="62"/>
      <c r="X45" s="62"/>
      <c r="Y45" s="62" t="s">
        <v>90</v>
      </c>
      <c r="Z45" s="62" t="s">
        <v>271</v>
      </c>
      <c r="AA45" s="145"/>
    </row>
    <row r="46" spans="1:41">
      <c r="S46" s="169" t="s">
        <v>464</v>
      </c>
      <c r="U46" t="s">
        <v>196</v>
      </c>
      <c r="V46" s="13"/>
      <c r="W46" s="13"/>
      <c r="X46" s="13"/>
      <c r="Y46" s="62" t="s">
        <v>194</v>
      </c>
      <c r="Z46" s="13" t="s">
        <v>272</v>
      </c>
      <c r="AA46" s="145"/>
      <c r="AB46" t="s">
        <v>78</v>
      </c>
      <c r="AE46" t="s">
        <v>338</v>
      </c>
      <c r="AG46" s="1" t="s">
        <v>466</v>
      </c>
      <c r="AH46" s="2"/>
      <c r="AI46" s="2"/>
      <c r="AJ46" s="33"/>
      <c r="AL46" s="1" t="s">
        <v>467</v>
      </c>
      <c r="AM46" s="2"/>
      <c r="AN46" s="2"/>
      <c r="AO46" s="33"/>
    </row>
    <row r="47" spans="1:41">
      <c r="L47" t="s">
        <v>199</v>
      </c>
      <c r="R47" s="320" t="s">
        <v>465</v>
      </c>
      <c r="S47" s="320"/>
      <c r="T47" s="318" t="s">
        <v>198</v>
      </c>
      <c r="U47" s="319"/>
      <c r="V47" s="13"/>
      <c r="W47" s="13"/>
      <c r="X47" s="13"/>
      <c r="Y47" s="62" t="s">
        <v>195</v>
      </c>
      <c r="Z47" s="13" t="s">
        <v>273</v>
      </c>
      <c r="AA47" s="145"/>
      <c r="AC47" s="291"/>
      <c r="AD47" s="291"/>
      <c r="AE47" s="43" t="s">
        <v>49</v>
      </c>
      <c r="AG47" s="34"/>
      <c r="AH47" s="28"/>
      <c r="AI47" s="28"/>
      <c r="AJ47" s="3"/>
      <c r="AL47" s="34"/>
      <c r="AM47" s="28"/>
      <c r="AN47" s="28"/>
      <c r="AO47" s="3"/>
    </row>
    <row r="48" spans="1:41" ht="34.5" customHeight="1">
      <c r="L48" t="s">
        <v>177</v>
      </c>
      <c r="O48" s="141"/>
      <c r="AA48" s="145"/>
      <c r="AC48" s="40" t="s">
        <v>177</v>
      </c>
      <c r="AG48" s="4"/>
      <c r="AH48" s="13" t="s">
        <v>200</v>
      </c>
      <c r="AI48" s="13"/>
      <c r="AJ48" s="62" t="s">
        <v>201</v>
      </c>
      <c r="AL48" s="4"/>
      <c r="AM48" s="13" t="s">
        <v>338</v>
      </c>
      <c r="AN48" s="13"/>
      <c r="AO48" s="62" t="s">
        <v>371</v>
      </c>
    </row>
    <row r="49" spans="12:31">
      <c r="L49" s="149"/>
      <c r="AA49" s="145"/>
    </row>
    <row r="50" spans="12:31">
      <c r="N50" t="s">
        <v>176</v>
      </c>
      <c r="AB50" t="s">
        <v>199</v>
      </c>
    </row>
    <row r="51" spans="12:31">
      <c r="M51" s="308" t="s">
        <v>228</v>
      </c>
      <c r="N51" s="316"/>
      <c r="O51" s="309"/>
      <c r="AB51" t="s">
        <v>177</v>
      </c>
      <c r="AE51" s="147" t="s">
        <v>289</v>
      </c>
    </row>
    <row r="52" spans="12:31">
      <c r="AB52" s="149"/>
    </row>
    <row r="53" spans="12:31">
      <c r="AD53" t="s">
        <v>176</v>
      </c>
    </row>
    <row r="54" spans="12:31">
      <c r="AC54" s="308" t="s">
        <v>228</v>
      </c>
      <c r="AD54" s="316"/>
      <c r="AE54" s="167"/>
    </row>
    <row r="56" spans="12:31">
      <c r="AC56" s="53"/>
    </row>
  </sheetData>
  <mergeCells count="25">
    <mergeCell ref="H2:J2"/>
    <mergeCell ref="H5:J6"/>
    <mergeCell ref="H9:J11"/>
    <mergeCell ref="H14:J16"/>
    <mergeCell ref="R39:U39"/>
    <mergeCell ref="H19:J20"/>
    <mergeCell ref="H35:J38"/>
    <mergeCell ref="H45:J45"/>
    <mergeCell ref="A29:E29"/>
    <mergeCell ref="V31:Z31"/>
    <mergeCell ref="V32:W32"/>
    <mergeCell ref="Y32:Z32"/>
    <mergeCell ref="T45:U45"/>
    <mergeCell ref="A30:B30"/>
    <mergeCell ref="D30:E30"/>
    <mergeCell ref="AC54:AD54"/>
    <mergeCell ref="M33:O33"/>
    <mergeCell ref="M51:O51"/>
    <mergeCell ref="M39:O41"/>
    <mergeCell ref="AC41:AE43"/>
    <mergeCell ref="T47:U47"/>
    <mergeCell ref="R47:S47"/>
    <mergeCell ref="R43:S43"/>
    <mergeCell ref="AC47:AD47"/>
    <mergeCell ref="AB32:AE35"/>
  </mergeCells>
  <phoneticPr fontId="1"/>
  <pageMargins left="0.7" right="0.7" top="0.75" bottom="0.75" header="0.3" footer="0.3"/>
  <pageSetup paperSize="9" orientation="portrait" horizontalDpi="0" verticalDpi="0"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O32"/>
  <sheetViews>
    <sheetView topLeftCell="C1" zoomScale="75" zoomScaleNormal="75" workbookViewId="0">
      <selection activeCell="I35" sqref="I35"/>
    </sheetView>
  </sheetViews>
  <sheetFormatPr defaultRowHeight="15"/>
  <cols>
    <col min="2" max="2" width="12.140625" customWidth="1"/>
    <col min="3" max="3" width="13.42578125" customWidth="1"/>
    <col min="4" max="4" width="16.42578125" customWidth="1"/>
    <col min="8" max="8" width="13.7109375" bestFit="1" customWidth="1"/>
  </cols>
  <sheetData>
    <row r="1" spans="1:15" ht="15.75" thickBot="1">
      <c r="A1" s="66"/>
      <c r="B1" s="93" t="s">
        <v>133</v>
      </c>
      <c r="C1" s="328"/>
      <c r="D1" s="328"/>
      <c r="E1" s="328"/>
      <c r="F1" t="s">
        <v>436</v>
      </c>
      <c r="G1" s="221"/>
      <c r="H1" s="221"/>
      <c r="I1" s="94" t="s">
        <v>437</v>
      </c>
      <c r="J1" s="329"/>
      <c r="K1" s="329"/>
      <c r="L1" s="67"/>
      <c r="M1" s="68"/>
      <c r="N1" s="66"/>
    </row>
    <row r="2" spans="1:15" ht="29.25" thickBot="1">
      <c r="A2" s="66"/>
      <c r="B2" s="69" t="s">
        <v>121</v>
      </c>
      <c r="C2" s="70" t="s">
        <v>122</v>
      </c>
      <c r="D2" s="71" t="s">
        <v>123</v>
      </c>
      <c r="E2" s="72" t="s">
        <v>124</v>
      </c>
      <c r="F2" s="73" t="s">
        <v>125</v>
      </c>
      <c r="G2" s="72" t="s">
        <v>126</v>
      </c>
      <c r="H2" s="72" t="s">
        <v>127</v>
      </c>
      <c r="I2" s="222" t="s">
        <v>438</v>
      </c>
      <c r="J2" s="72" t="s">
        <v>129</v>
      </c>
      <c r="K2" s="223" t="s">
        <v>130</v>
      </c>
      <c r="L2" s="74" t="s">
        <v>131</v>
      </c>
      <c r="M2" s="75" t="s">
        <v>132</v>
      </c>
      <c r="N2" s="224" t="s">
        <v>439</v>
      </c>
      <c r="O2" s="225" t="s">
        <v>440</v>
      </c>
    </row>
    <row r="3" spans="1:15">
      <c r="A3" s="66">
        <v>1</v>
      </c>
      <c r="B3" s="76"/>
      <c r="C3" s="77"/>
      <c r="D3" s="78"/>
      <c r="E3" s="79"/>
      <c r="F3" s="226"/>
      <c r="G3" s="79"/>
      <c r="H3" s="79"/>
      <c r="I3" s="79"/>
      <c r="J3" s="79"/>
      <c r="K3" s="227"/>
      <c r="L3" s="228"/>
      <c r="M3" s="229"/>
      <c r="N3" s="230"/>
      <c r="O3" s="231"/>
    </row>
    <row r="4" spans="1:15">
      <c r="A4" s="66">
        <f t="shared" ref="A4:A27" si="0">A3+1</f>
        <v>2</v>
      </c>
      <c r="B4" s="232"/>
      <c r="C4" s="233"/>
      <c r="D4" s="78"/>
      <c r="E4" s="79"/>
      <c r="F4" s="79"/>
      <c r="G4" s="79"/>
      <c r="H4" s="79"/>
      <c r="I4" s="79"/>
      <c r="J4" s="79"/>
      <c r="K4" s="227"/>
      <c r="L4" s="79"/>
      <c r="M4" s="80"/>
      <c r="N4" s="230"/>
      <c r="O4" s="231"/>
    </row>
    <row r="5" spans="1:15">
      <c r="A5" s="66">
        <f t="shared" si="0"/>
        <v>3</v>
      </c>
      <c r="B5" s="232"/>
      <c r="C5" s="233"/>
      <c r="D5" s="78"/>
      <c r="E5" s="79"/>
      <c r="F5" s="79"/>
      <c r="G5" s="79"/>
      <c r="H5" s="79"/>
      <c r="I5" s="79"/>
      <c r="J5" s="79"/>
      <c r="K5" s="227"/>
      <c r="L5" s="79"/>
      <c r="M5" s="80"/>
      <c r="N5" s="230"/>
      <c r="O5" s="231"/>
    </row>
    <row r="6" spans="1:15">
      <c r="A6" s="66">
        <f t="shared" si="0"/>
        <v>4</v>
      </c>
      <c r="B6" s="232"/>
      <c r="C6" s="233"/>
      <c r="D6" s="78"/>
      <c r="E6" s="79"/>
      <c r="F6" s="79"/>
      <c r="G6" s="79"/>
      <c r="H6" s="79"/>
      <c r="I6" s="79"/>
      <c r="J6" s="79"/>
      <c r="K6" s="227"/>
      <c r="L6" s="79"/>
      <c r="M6" s="80"/>
      <c r="N6" s="230"/>
      <c r="O6" s="231"/>
    </row>
    <row r="7" spans="1:15">
      <c r="A7" s="66">
        <f t="shared" si="0"/>
        <v>5</v>
      </c>
      <c r="B7" s="232"/>
      <c r="C7" s="233"/>
      <c r="D7" s="78"/>
      <c r="E7" s="79"/>
      <c r="F7" s="79"/>
      <c r="G7" s="79"/>
      <c r="H7" s="79"/>
      <c r="I7" s="115"/>
      <c r="J7" s="115"/>
      <c r="K7" s="227"/>
      <c r="L7" s="79"/>
      <c r="M7" s="80"/>
      <c r="N7" s="230"/>
      <c r="O7" s="231"/>
    </row>
    <row r="8" spans="1:15">
      <c r="A8" s="66">
        <f t="shared" si="0"/>
        <v>6</v>
      </c>
      <c r="B8" s="232"/>
      <c r="C8" s="233"/>
      <c r="D8" s="78"/>
      <c r="E8" s="79"/>
      <c r="F8" s="79"/>
      <c r="G8" s="79"/>
      <c r="H8" s="79"/>
      <c r="I8" s="79"/>
      <c r="J8" s="79"/>
      <c r="K8" s="227"/>
      <c r="L8" s="79"/>
      <c r="M8" s="80"/>
      <c r="N8" s="234"/>
      <c r="O8" s="231"/>
    </row>
    <row r="9" spans="1:15">
      <c r="A9" s="66">
        <f t="shared" si="0"/>
        <v>7</v>
      </c>
      <c r="B9" s="232"/>
      <c r="C9" s="233"/>
      <c r="D9" s="78"/>
      <c r="E9" s="79"/>
      <c r="F9" s="79"/>
      <c r="G9" s="79"/>
      <c r="H9" s="79"/>
      <c r="I9" s="79"/>
      <c r="J9" s="79"/>
      <c r="K9" s="227"/>
      <c r="L9" s="79"/>
      <c r="M9" s="80"/>
      <c r="N9" s="79"/>
      <c r="O9" s="231"/>
    </row>
    <row r="10" spans="1:15">
      <c r="A10" s="66">
        <f t="shared" si="0"/>
        <v>8</v>
      </c>
      <c r="B10" s="232"/>
      <c r="C10" s="233"/>
      <c r="D10" s="78"/>
      <c r="E10" s="79"/>
      <c r="F10" s="79"/>
      <c r="G10" s="79"/>
      <c r="H10" s="79"/>
      <c r="I10" s="79"/>
      <c r="J10" s="79"/>
      <c r="K10" s="227"/>
      <c r="L10" s="79"/>
      <c r="M10" s="80"/>
      <c r="N10" s="79"/>
      <c r="O10" s="231"/>
    </row>
    <row r="11" spans="1:15">
      <c r="A11" s="66">
        <f t="shared" si="0"/>
        <v>9</v>
      </c>
      <c r="B11" s="232"/>
      <c r="C11" s="233"/>
      <c r="D11" s="78"/>
      <c r="E11" s="79"/>
      <c r="F11" s="79"/>
      <c r="G11" s="79"/>
      <c r="H11" s="79"/>
      <c r="I11" s="79"/>
      <c r="J11" s="79"/>
      <c r="K11" s="227"/>
      <c r="L11" s="79"/>
      <c r="M11" s="80"/>
      <c r="N11" s="79"/>
      <c r="O11" s="231"/>
    </row>
    <row r="12" spans="1:15">
      <c r="A12" s="66">
        <f t="shared" si="0"/>
        <v>10</v>
      </c>
      <c r="B12" s="232"/>
      <c r="C12" s="233"/>
      <c r="D12" s="78"/>
      <c r="E12" s="79"/>
      <c r="F12" s="79"/>
      <c r="G12" s="79"/>
      <c r="H12" s="79"/>
      <c r="I12" s="79"/>
      <c r="J12" s="79"/>
      <c r="K12" s="227"/>
      <c r="L12" s="79"/>
      <c r="M12" s="80"/>
      <c r="N12" s="79"/>
      <c r="O12" s="231"/>
    </row>
    <row r="13" spans="1:15">
      <c r="A13" s="66">
        <f t="shared" si="0"/>
        <v>11</v>
      </c>
      <c r="B13" s="232"/>
      <c r="C13" s="233"/>
      <c r="D13" s="78"/>
      <c r="E13" s="79"/>
      <c r="F13" s="79"/>
      <c r="G13" s="79"/>
      <c r="H13" s="79"/>
      <c r="I13" s="79"/>
      <c r="J13" s="79"/>
      <c r="K13" s="227"/>
      <c r="L13" s="79"/>
      <c r="M13" s="80"/>
      <c r="N13" s="79"/>
      <c r="O13" s="231"/>
    </row>
    <row r="14" spans="1:15">
      <c r="A14" s="66">
        <f t="shared" si="0"/>
        <v>12</v>
      </c>
      <c r="B14" s="232"/>
      <c r="C14" s="233"/>
      <c r="D14" s="78"/>
      <c r="E14" s="79"/>
      <c r="F14" s="79"/>
      <c r="G14" s="79"/>
      <c r="H14" s="79"/>
      <c r="I14" s="79"/>
      <c r="J14" s="79"/>
      <c r="K14" s="227"/>
      <c r="L14" s="79"/>
      <c r="M14" s="80"/>
      <c r="N14" s="79"/>
      <c r="O14" s="231"/>
    </row>
    <row r="15" spans="1:15">
      <c r="A15" s="66">
        <f t="shared" si="0"/>
        <v>13</v>
      </c>
      <c r="B15" s="232"/>
      <c r="C15" s="233"/>
      <c r="D15" s="78"/>
      <c r="E15" s="79"/>
      <c r="F15" s="79"/>
      <c r="G15" s="79"/>
      <c r="H15" s="79"/>
      <c r="I15" s="79"/>
      <c r="J15" s="79"/>
      <c r="K15" s="227"/>
      <c r="L15" s="79"/>
      <c r="M15" s="80"/>
      <c r="N15" s="79"/>
      <c r="O15" s="231"/>
    </row>
    <row r="16" spans="1:15">
      <c r="A16" s="66">
        <f t="shared" si="0"/>
        <v>14</v>
      </c>
      <c r="B16" s="232"/>
      <c r="C16" s="233"/>
      <c r="D16" s="78"/>
      <c r="E16" s="79"/>
      <c r="F16" s="79"/>
      <c r="G16" s="79"/>
      <c r="H16" s="79"/>
      <c r="I16" s="79"/>
      <c r="J16" s="79"/>
      <c r="K16" s="227"/>
      <c r="L16" s="79"/>
      <c r="M16" s="80"/>
      <c r="N16" s="79"/>
      <c r="O16" s="231"/>
    </row>
    <row r="17" spans="1:15">
      <c r="A17" s="66">
        <f t="shared" si="0"/>
        <v>15</v>
      </c>
      <c r="B17" s="232"/>
      <c r="C17" s="233"/>
      <c r="D17" s="78"/>
      <c r="E17" s="79"/>
      <c r="F17" s="79"/>
      <c r="G17" s="79"/>
      <c r="H17" s="79"/>
      <c r="I17" s="79"/>
      <c r="J17" s="79"/>
      <c r="K17" s="227"/>
      <c r="L17" s="79"/>
      <c r="M17" s="80"/>
      <c r="N17" s="79"/>
      <c r="O17" s="231"/>
    </row>
    <row r="18" spans="1:15">
      <c r="A18" s="66">
        <f t="shared" si="0"/>
        <v>16</v>
      </c>
      <c r="B18" s="232"/>
      <c r="C18" s="233"/>
      <c r="D18" s="78"/>
      <c r="E18" s="79"/>
      <c r="F18" s="79"/>
      <c r="G18" s="79"/>
      <c r="H18" s="79"/>
      <c r="I18" s="79"/>
      <c r="J18" s="79"/>
      <c r="K18" s="227"/>
      <c r="L18" s="79"/>
      <c r="M18" s="80"/>
      <c r="N18" s="79"/>
      <c r="O18" s="231"/>
    </row>
    <row r="19" spans="1:15">
      <c r="A19" s="66">
        <f t="shared" si="0"/>
        <v>17</v>
      </c>
      <c r="B19" s="232"/>
      <c r="C19" s="233"/>
      <c r="D19" s="78"/>
      <c r="E19" s="79"/>
      <c r="F19" s="79"/>
      <c r="G19" s="79"/>
      <c r="H19" s="79"/>
      <c r="I19" s="79"/>
      <c r="J19" s="79"/>
      <c r="K19" s="227"/>
      <c r="L19" s="79"/>
      <c r="M19" s="80"/>
      <c r="N19" s="79"/>
      <c r="O19" s="231"/>
    </row>
    <row r="20" spans="1:15">
      <c r="A20" s="66">
        <f t="shared" si="0"/>
        <v>18</v>
      </c>
      <c r="B20" s="232"/>
      <c r="C20" s="233"/>
      <c r="D20" s="78"/>
      <c r="E20" s="79"/>
      <c r="F20" s="79"/>
      <c r="G20" s="79"/>
      <c r="H20" s="79"/>
      <c r="I20" s="79"/>
      <c r="J20" s="79"/>
      <c r="K20" s="227"/>
      <c r="L20" s="79"/>
      <c r="M20" s="80"/>
      <c r="N20" s="79"/>
      <c r="O20" s="231"/>
    </row>
    <row r="21" spans="1:15">
      <c r="A21" s="66">
        <f t="shared" si="0"/>
        <v>19</v>
      </c>
      <c r="B21" s="232"/>
      <c r="C21" s="233"/>
      <c r="D21" s="78"/>
      <c r="E21" s="79"/>
      <c r="F21" s="79"/>
      <c r="G21" s="79"/>
      <c r="H21" s="79"/>
      <c r="I21" s="79"/>
      <c r="J21" s="79"/>
      <c r="K21" s="227"/>
      <c r="L21" s="79"/>
      <c r="M21" s="80"/>
      <c r="N21" s="79"/>
      <c r="O21" s="231"/>
    </row>
    <row r="22" spans="1:15">
      <c r="A22" s="66">
        <f t="shared" si="0"/>
        <v>20</v>
      </c>
      <c r="B22" s="232"/>
      <c r="C22" s="233"/>
      <c r="D22" s="78"/>
      <c r="E22" s="79"/>
      <c r="F22" s="79"/>
      <c r="G22" s="79"/>
      <c r="H22" s="79"/>
      <c r="I22" s="79"/>
      <c r="J22" s="79"/>
      <c r="K22" s="227"/>
      <c r="L22" s="79"/>
      <c r="M22" s="80"/>
      <c r="N22" s="79"/>
      <c r="O22" s="231"/>
    </row>
    <row r="23" spans="1:15">
      <c r="A23" s="66">
        <f t="shared" si="0"/>
        <v>21</v>
      </c>
      <c r="B23" s="232"/>
      <c r="C23" s="233"/>
      <c r="D23" s="78"/>
      <c r="E23" s="79"/>
      <c r="F23" s="79"/>
      <c r="G23" s="79"/>
      <c r="H23" s="79"/>
      <c r="I23" s="79"/>
      <c r="J23" s="79"/>
      <c r="K23" s="227"/>
      <c r="L23" s="79"/>
      <c r="M23" s="80"/>
      <c r="N23" s="79"/>
      <c r="O23" s="231"/>
    </row>
    <row r="24" spans="1:15">
      <c r="A24" s="66">
        <f t="shared" si="0"/>
        <v>22</v>
      </c>
      <c r="B24" s="232"/>
      <c r="C24" s="233"/>
      <c r="D24" s="78"/>
      <c r="E24" s="79"/>
      <c r="F24" s="79"/>
      <c r="G24" s="79"/>
      <c r="H24" s="79"/>
      <c r="I24" s="79"/>
      <c r="J24" s="79"/>
      <c r="K24" s="227"/>
      <c r="L24" s="79"/>
      <c r="M24" s="80"/>
      <c r="N24" s="79"/>
      <c r="O24" s="231"/>
    </row>
    <row r="25" spans="1:15">
      <c r="A25" s="66">
        <f t="shared" si="0"/>
        <v>23</v>
      </c>
      <c r="B25" s="232"/>
      <c r="C25" s="233"/>
      <c r="D25" s="78"/>
      <c r="E25" s="79"/>
      <c r="F25" s="79"/>
      <c r="G25" s="79"/>
      <c r="H25" s="79"/>
      <c r="I25" s="79"/>
      <c r="J25" s="79"/>
      <c r="K25" s="227"/>
      <c r="L25" s="79"/>
      <c r="M25" s="80"/>
      <c r="N25" s="79"/>
      <c r="O25" s="231"/>
    </row>
    <row r="26" spans="1:15">
      <c r="A26" s="66">
        <f t="shared" si="0"/>
        <v>24</v>
      </c>
      <c r="B26" s="232"/>
      <c r="C26" s="233"/>
      <c r="D26" s="78"/>
      <c r="E26" s="79"/>
      <c r="F26" s="79"/>
      <c r="G26" s="79"/>
      <c r="H26" s="79"/>
      <c r="I26" s="79"/>
      <c r="J26" s="79"/>
      <c r="K26" s="227"/>
      <c r="L26" s="79"/>
      <c r="M26" s="80"/>
      <c r="N26" s="79"/>
      <c r="O26" s="231"/>
    </row>
    <row r="27" spans="1:15" ht="15.75" thickBot="1">
      <c r="A27" s="66">
        <f t="shared" si="0"/>
        <v>25</v>
      </c>
      <c r="B27" s="235"/>
      <c r="C27" s="236"/>
      <c r="D27" s="83"/>
      <c r="E27" s="84"/>
      <c r="F27" s="84"/>
      <c r="G27" s="84"/>
      <c r="H27" s="84"/>
      <c r="I27" s="84"/>
      <c r="J27" s="84"/>
      <c r="K27" s="227"/>
      <c r="L27" s="84"/>
      <c r="M27" s="85"/>
      <c r="N27" s="84"/>
      <c r="O27" s="237"/>
    </row>
    <row r="28" spans="1:15" ht="15.75" thickBot="1">
      <c r="A28" s="66"/>
      <c r="B28" s="86"/>
      <c r="C28" s="87"/>
      <c r="D28" s="88" t="s">
        <v>441</v>
      </c>
      <c r="E28" s="238"/>
      <c r="F28" s="239"/>
      <c r="G28" s="239"/>
      <c r="H28" s="239"/>
      <c r="I28" s="239"/>
      <c r="J28" s="239"/>
      <c r="K28" s="240"/>
      <c r="L28" s="241"/>
      <c r="M28" s="239"/>
      <c r="N28" s="242"/>
      <c r="O28" s="243"/>
    </row>
    <row r="29" spans="1:15">
      <c r="B29" s="89"/>
      <c r="C29" s="90"/>
      <c r="E29" s="91"/>
      <c r="G29" s="91"/>
      <c r="H29" s="91"/>
      <c r="I29" s="91"/>
      <c r="J29" s="91"/>
      <c r="L29" s="92"/>
    </row>
    <row r="30" spans="1:15">
      <c r="N30" s="244"/>
      <c r="O30" s="245"/>
    </row>
    <row r="31" spans="1:15">
      <c r="N31" s="244"/>
      <c r="O31" s="245"/>
    </row>
    <row r="32" spans="1:15">
      <c r="N32" s="246" t="s">
        <v>442</v>
      </c>
      <c r="O32" s="245"/>
    </row>
  </sheetData>
  <mergeCells count="2">
    <mergeCell ref="C1:E1"/>
    <mergeCell ref="J1:K1"/>
  </mergeCells>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B2:O30"/>
  <sheetViews>
    <sheetView topLeftCell="D1" zoomScaleNormal="100" workbookViewId="0">
      <selection activeCell="M12" sqref="M12"/>
    </sheetView>
  </sheetViews>
  <sheetFormatPr defaultRowHeight="15"/>
  <cols>
    <col min="1" max="1" width="2.140625" customWidth="1"/>
    <col min="2" max="2" width="12.7109375" bestFit="1" customWidth="1"/>
    <col min="3" max="3" width="19.140625" bestFit="1" customWidth="1"/>
    <col min="4" max="4" width="2.28515625" customWidth="1"/>
    <col min="5" max="5" width="24.28515625" bestFit="1" customWidth="1"/>
    <col min="6" max="6" width="18.42578125" bestFit="1" customWidth="1"/>
    <col min="7" max="7" width="1.7109375" customWidth="1"/>
    <col min="12" max="12" width="9.42578125" bestFit="1" customWidth="1"/>
  </cols>
  <sheetData>
    <row r="2" spans="2:15">
      <c r="H2" s="308" t="s">
        <v>229</v>
      </c>
      <c r="I2" s="316"/>
      <c r="J2" s="309"/>
    </row>
    <row r="5" spans="2:15">
      <c r="H5" s="304" t="s">
        <v>309</v>
      </c>
      <c r="I5" s="296"/>
      <c r="J5" s="297"/>
    </row>
    <row r="6" spans="2:15">
      <c r="H6" s="306"/>
      <c r="I6" s="294"/>
      <c r="J6" s="307"/>
    </row>
    <row r="9" spans="2:15">
      <c r="H9" s="295" t="s">
        <v>257</v>
      </c>
      <c r="I9" s="296"/>
      <c r="J9" s="297"/>
      <c r="L9" s="45" t="s">
        <v>258</v>
      </c>
      <c r="M9" s="46" t="s">
        <v>80</v>
      </c>
    </row>
    <row r="10" spans="2:15">
      <c r="H10" s="306"/>
      <c r="I10" s="294"/>
      <c r="J10" s="307"/>
      <c r="L10" t="s">
        <v>310</v>
      </c>
      <c r="M10" t="s">
        <v>67</v>
      </c>
    </row>
    <row r="11" spans="2:15">
      <c r="C11" s="294" t="s">
        <v>313</v>
      </c>
      <c r="D11" s="294"/>
      <c r="E11" s="294"/>
      <c r="L11" t="s">
        <v>259</v>
      </c>
      <c r="M11" s="31" t="s">
        <v>468</v>
      </c>
    </row>
    <row r="12" spans="2:15">
      <c r="B12" s="277" t="s">
        <v>314</v>
      </c>
      <c r="C12" s="277"/>
      <c r="D12" s="48"/>
      <c r="E12" s="48" t="s">
        <v>315</v>
      </c>
      <c r="F12" s="48"/>
      <c r="G12" s="28"/>
    </row>
    <row r="13" spans="2:15">
      <c r="B13" s="49" t="s">
        <v>81</v>
      </c>
      <c r="C13" s="13"/>
      <c r="D13" s="13"/>
      <c r="E13" s="13" t="s">
        <v>91</v>
      </c>
      <c r="F13" s="13" t="s">
        <v>312</v>
      </c>
      <c r="G13" s="28"/>
      <c r="H13" s="304" t="s">
        <v>311</v>
      </c>
      <c r="I13" s="317"/>
      <c r="J13" s="305"/>
    </row>
    <row r="14" spans="2:15">
      <c r="B14" s="49"/>
      <c r="C14" s="13"/>
      <c r="D14" s="13"/>
      <c r="E14" s="13" t="s">
        <v>92</v>
      </c>
      <c r="F14" s="192" t="s">
        <v>98</v>
      </c>
      <c r="G14" s="50"/>
      <c r="H14" s="301"/>
      <c r="I14" s="302"/>
      <c r="J14" s="303"/>
    </row>
    <row r="15" spans="2:15">
      <c r="B15" s="13" t="s">
        <v>82</v>
      </c>
      <c r="C15" s="13" t="s">
        <v>301</v>
      </c>
      <c r="D15" s="13"/>
      <c r="E15" s="13" t="s">
        <v>93</v>
      </c>
      <c r="F15" s="13" t="s">
        <v>279</v>
      </c>
      <c r="G15" s="28"/>
    </row>
    <row r="16" spans="2:15">
      <c r="B16" s="13" t="s">
        <v>83</v>
      </c>
      <c r="C16" s="13" t="s">
        <v>302</v>
      </c>
      <c r="D16" s="13"/>
      <c r="E16" s="13" t="s">
        <v>83</v>
      </c>
      <c r="F16" s="13" t="s">
        <v>280</v>
      </c>
      <c r="G16" s="28"/>
    </row>
    <row r="17" spans="2:13">
      <c r="B17" s="13" t="s">
        <v>84</v>
      </c>
      <c r="C17" s="13" t="s">
        <v>303</v>
      </c>
      <c r="D17" s="13"/>
      <c r="E17" s="13" t="s">
        <v>94</v>
      </c>
      <c r="F17" s="13" t="s">
        <v>281</v>
      </c>
      <c r="G17" s="28"/>
      <c r="H17" s="304" t="s">
        <v>316</v>
      </c>
      <c r="I17" s="317"/>
      <c r="J17" s="305"/>
    </row>
    <row r="18" spans="2:13">
      <c r="B18" s="13" t="s">
        <v>85</v>
      </c>
      <c r="C18" s="13" t="s">
        <v>304</v>
      </c>
      <c r="D18" s="13"/>
      <c r="E18" s="13" t="s">
        <v>95</v>
      </c>
      <c r="F18" s="13" t="s">
        <v>268</v>
      </c>
      <c r="G18" s="28"/>
      <c r="H18" s="301"/>
      <c r="I18" s="302"/>
      <c r="J18" s="303"/>
      <c r="M18" t="s">
        <v>316</v>
      </c>
    </row>
    <row r="19" spans="2:13">
      <c r="B19" s="13" t="s">
        <v>86</v>
      </c>
      <c r="C19" s="13" t="s">
        <v>305</v>
      </c>
      <c r="D19" s="13"/>
      <c r="E19" s="13" t="s">
        <v>86</v>
      </c>
      <c r="F19" s="13" t="s">
        <v>269</v>
      </c>
      <c r="G19" s="28"/>
    </row>
    <row r="20" spans="2:13">
      <c r="B20" s="13" t="s">
        <v>87</v>
      </c>
      <c r="C20" s="13" t="s">
        <v>306</v>
      </c>
      <c r="D20" s="13"/>
      <c r="E20" s="13" t="s">
        <v>87</v>
      </c>
      <c r="F20" s="13" t="s">
        <v>295</v>
      </c>
      <c r="G20" s="28"/>
    </row>
    <row r="21" spans="2:13" ht="18.75" customHeight="1">
      <c r="B21" s="13" t="s">
        <v>88</v>
      </c>
      <c r="C21" s="13" t="s">
        <v>307</v>
      </c>
      <c r="D21" s="13"/>
      <c r="E21" s="13" t="s">
        <v>88</v>
      </c>
      <c r="F21" s="13" t="s">
        <v>296</v>
      </c>
      <c r="G21" s="28"/>
      <c r="H21" s="304" t="s">
        <v>317</v>
      </c>
      <c r="I21" s="317"/>
      <c r="J21" s="305"/>
    </row>
    <row r="22" spans="2:13" ht="45.75" customHeight="1">
      <c r="B22" s="13" t="s">
        <v>89</v>
      </c>
      <c r="C22" s="13" t="s">
        <v>308</v>
      </c>
      <c r="D22" s="13"/>
      <c r="E22" s="13" t="s">
        <v>89</v>
      </c>
      <c r="F22" s="13" t="s">
        <v>297</v>
      </c>
      <c r="G22" s="28"/>
      <c r="H22" s="301"/>
      <c r="I22" s="302"/>
      <c r="J22" s="303"/>
    </row>
    <row r="23" spans="2:13">
      <c r="B23" s="13" t="s">
        <v>90</v>
      </c>
      <c r="C23" s="13" t="s">
        <v>97</v>
      </c>
      <c r="D23" s="13"/>
      <c r="E23" s="13" t="s">
        <v>96</v>
      </c>
      <c r="F23" s="13" t="s">
        <v>298</v>
      </c>
      <c r="G23" s="28"/>
    </row>
    <row r="25" spans="2:13" ht="18.75" customHeight="1">
      <c r="H25" s="304" t="s">
        <v>318</v>
      </c>
      <c r="I25" s="317"/>
      <c r="J25" s="305"/>
    </row>
    <row r="26" spans="2:13">
      <c r="H26" s="301"/>
      <c r="I26" s="302"/>
      <c r="J26" s="303"/>
    </row>
    <row r="30" spans="2:13">
      <c r="K30" t="s">
        <v>319</v>
      </c>
    </row>
  </sheetData>
  <mergeCells count="9">
    <mergeCell ref="H21:J22"/>
    <mergeCell ref="C11:E11"/>
    <mergeCell ref="H25:J26"/>
    <mergeCell ref="H17:J18"/>
    <mergeCell ref="H2:J2"/>
    <mergeCell ref="H5:J6"/>
    <mergeCell ref="H9:J10"/>
    <mergeCell ref="B12:C12"/>
    <mergeCell ref="H13:J14"/>
  </mergeCells>
  <phoneticPr fontId="1"/>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C4:L21"/>
  <sheetViews>
    <sheetView workbookViewId="0">
      <selection activeCell="G15" sqref="G15"/>
    </sheetView>
  </sheetViews>
  <sheetFormatPr defaultRowHeight="15"/>
  <cols>
    <col min="5" max="5" width="17.140625" customWidth="1"/>
    <col min="7" max="7" width="33.85546875" bestFit="1" customWidth="1"/>
    <col min="8" max="8" width="10.7109375" customWidth="1"/>
  </cols>
  <sheetData>
    <row r="4" spans="3:8">
      <c r="C4" s="304" t="s">
        <v>321</v>
      </c>
      <c r="D4" s="296"/>
      <c r="E4" s="297"/>
    </row>
    <row r="5" spans="3:8">
      <c r="C5" s="306"/>
      <c r="D5" s="294"/>
      <c r="E5" s="307"/>
    </row>
    <row r="8" spans="3:8" ht="30">
      <c r="C8" s="295" t="s">
        <v>322</v>
      </c>
      <c r="D8" s="296"/>
      <c r="E8" s="297"/>
      <c r="G8" t="s">
        <v>323</v>
      </c>
      <c r="H8" s="141" t="s">
        <v>469</v>
      </c>
    </row>
    <row r="9" spans="3:8">
      <c r="C9" s="306"/>
      <c r="D9" s="294"/>
      <c r="E9" s="307"/>
    </row>
    <row r="11" spans="3:8">
      <c r="C11" s="15"/>
      <c r="D11" s="15"/>
      <c r="E11" s="15"/>
      <c r="F11" s="15"/>
    </row>
    <row r="12" spans="3:8">
      <c r="C12" s="304" t="s">
        <v>325</v>
      </c>
      <c r="D12" s="317"/>
      <c r="E12" s="305"/>
      <c r="F12" s="15"/>
      <c r="G12" t="s">
        <v>310</v>
      </c>
      <c r="H12" t="s">
        <v>99</v>
      </c>
    </row>
    <row r="13" spans="3:8" ht="31.5" customHeight="1">
      <c r="C13" s="301"/>
      <c r="D13" s="302"/>
      <c r="E13" s="303"/>
      <c r="F13" s="15"/>
      <c r="G13" t="s">
        <v>324</v>
      </c>
      <c r="H13" t="s">
        <v>100</v>
      </c>
    </row>
    <row r="14" spans="3:8">
      <c r="G14" t="s">
        <v>470</v>
      </c>
    </row>
    <row r="16" spans="3:8" ht="18.75" customHeight="1">
      <c r="C16" s="304" t="s">
        <v>326</v>
      </c>
      <c r="D16" s="317"/>
      <c r="E16" s="305"/>
    </row>
    <row r="17" spans="3:12">
      <c r="C17" s="298"/>
      <c r="D17" s="299"/>
      <c r="E17" s="300"/>
    </row>
    <row r="18" spans="3:12">
      <c r="C18" s="301"/>
      <c r="D18" s="302"/>
      <c r="E18" s="303"/>
    </row>
    <row r="19" spans="3:12">
      <c r="L19" s="31"/>
    </row>
    <row r="21" spans="3:12">
      <c r="C21" s="308" t="s">
        <v>228</v>
      </c>
      <c r="D21" s="316"/>
      <c r="E21" s="309"/>
    </row>
  </sheetData>
  <mergeCells count="5">
    <mergeCell ref="C21:E21"/>
    <mergeCell ref="C4:E5"/>
    <mergeCell ref="C12:E13"/>
    <mergeCell ref="C8:E9"/>
    <mergeCell ref="C16:E18"/>
  </mergeCells>
  <phoneticPr fontId="1"/>
  <pageMargins left="0.7" right="0.7" top="0.75" bottom="0.75" header="0.3" footer="0.3"/>
  <pageSetup paperSize="9" orientation="portrait" horizontalDpi="0" verticalDpi="0" r:id="rId1"/>
  <drawing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J33"/>
  <sheetViews>
    <sheetView topLeftCell="A4" workbookViewId="0">
      <selection activeCell="F31" sqref="D27:F31"/>
    </sheetView>
  </sheetViews>
  <sheetFormatPr defaultRowHeight="15"/>
  <cols>
    <col min="1" max="10" width="15.5703125" customWidth="1"/>
  </cols>
  <sheetData>
    <row r="1" spans="1:10" ht="21">
      <c r="A1" s="198" t="s">
        <v>405</v>
      </c>
      <c r="B1" s="330" t="s">
        <v>406</v>
      </c>
      <c r="C1" s="330"/>
      <c r="D1" s="330"/>
      <c r="E1" s="330"/>
      <c r="F1" s="330"/>
      <c r="G1" s="330"/>
      <c r="H1" s="330"/>
      <c r="I1" s="330"/>
      <c r="J1" s="330"/>
    </row>
    <row r="2" spans="1:10" ht="21.75">
      <c r="A2" s="198"/>
      <c r="B2" s="199"/>
      <c r="C2" s="200" t="s">
        <v>407</v>
      </c>
      <c r="D2" s="201"/>
      <c r="E2" s="201"/>
      <c r="F2" s="202"/>
      <c r="G2" s="203"/>
      <c r="H2" s="204"/>
      <c r="I2" s="203"/>
      <c r="J2" s="203"/>
    </row>
    <row r="3" spans="1:10">
      <c r="A3" s="205" t="s">
        <v>408</v>
      </c>
      <c r="B3" s="206" t="s">
        <v>409</v>
      </c>
      <c r="C3" s="207" t="s">
        <v>410</v>
      </c>
      <c r="D3" s="207" t="s">
        <v>125</v>
      </c>
      <c r="E3" s="207" t="s">
        <v>411</v>
      </c>
      <c r="F3" s="208" t="s">
        <v>412</v>
      </c>
      <c r="G3" s="207" t="s">
        <v>413</v>
      </c>
      <c r="H3" s="207" t="s">
        <v>130</v>
      </c>
      <c r="I3" s="207" t="s">
        <v>414</v>
      </c>
      <c r="J3" s="207" t="s">
        <v>415</v>
      </c>
    </row>
    <row r="4" spans="1:10">
      <c r="A4" s="209"/>
      <c r="B4" s="210"/>
      <c r="C4" s="211"/>
      <c r="D4" s="211"/>
      <c r="E4" s="211"/>
      <c r="F4" s="211"/>
      <c r="G4" s="211"/>
      <c r="H4" s="212"/>
      <c r="I4" s="212"/>
      <c r="J4" s="212"/>
    </row>
    <row r="5" spans="1:10">
      <c r="A5" s="209"/>
      <c r="B5" s="210"/>
      <c r="C5" s="211"/>
      <c r="D5" s="211"/>
      <c r="E5" s="211"/>
      <c r="F5" s="211"/>
      <c r="G5" s="211"/>
      <c r="H5" s="212"/>
      <c r="I5" s="212"/>
      <c r="J5" s="212"/>
    </row>
    <row r="6" spans="1:10">
      <c r="A6" s="209"/>
      <c r="B6" s="210"/>
      <c r="C6" s="211"/>
      <c r="D6" s="211"/>
      <c r="E6" s="211"/>
      <c r="F6" s="211"/>
      <c r="G6" s="211"/>
      <c r="H6" s="212"/>
      <c r="I6" s="212"/>
      <c r="J6" s="212"/>
    </row>
    <row r="7" spans="1:10">
      <c r="A7" s="209"/>
      <c r="B7" s="210"/>
      <c r="C7" s="211"/>
      <c r="D7" s="211"/>
      <c r="E7" s="211"/>
      <c r="F7" s="211"/>
      <c r="G7" s="211"/>
      <c r="H7" s="212"/>
      <c r="I7" s="212"/>
      <c r="J7" s="212"/>
    </row>
    <row r="8" spans="1:10">
      <c r="A8" s="209"/>
      <c r="B8" s="210"/>
      <c r="C8" s="211"/>
      <c r="D8" s="211"/>
      <c r="E8" s="211"/>
      <c r="F8" s="211"/>
      <c r="G8" s="211"/>
      <c r="H8" s="212"/>
      <c r="I8" s="212"/>
      <c r="J8" s="212"/>
    </row>
    <row r="9" spans="1:10">
      <c r="A9" s="209"/>
      <c r="B9" s="210"/>
      <c r="C9" s="211"/>
      <c r="D9" s="211"/>
      <c r="E9" s="211"/>
      <c r="F9" s="211"/>
      <c r="G9" s="211"/>
      <c r="H9" s="212"/>
      <c r="I9" s="212"/>
      <c r="J9" s="212"/>
    </row>
    <row r="10" spans="1:10">
      <c r="A10" s="209"/>
      <c r="B10" s="210"/>
      <c r="C10" s="211"/>
      <c r="D10" s="211"/>
      <c r="E10" s="211"/>
      <c r="F10" s="211"/>
      <c r="G10" s="211"/>
      <c r="H10" s="212"/>
      <c r="I10" s="212"/>
      <c r="J10" s="212"/>
    </row>
    <row r="11" spans="1:10">
      <c r="A11" s="209"/>
      <c r="B11" s="210"/>
      <c r="C11" s="211"/>
      <c r="D11" s="211"/>
      <c r="E11" s="211"/>
      <c r="F11" s="211"/>
      <c r="G11" s="211"/>
      <c r="H11" s="212"/>
      <c r="I11" s="212"/>
      <c r="J11" s="212"/>
    </row>
    <row r="12" spans="1:10">
      <c r="A12" s="209"/>
      <c r="B12" s="210"/>
      <c r="C12" s="211"/>
      <c r="D12" s="211"/>
      <c r="E12" s="211"/>
      <c r="F12" s="211"/>
      <c r="G12" s="211"/>
      <c r="H12" s="212"/>
      <c r="I12" s="212"/>
      <c r="J12" s="212"/>
    </row>
    <row r="13" spans="1:10">
      <c r="A13" s="209"/>
      <c r="B13" s="210"/>
      <c r="C13" s="211"/>
      <c r="D13" s="211"/>
      <c r="E13" s="211"/>
      <c r="F13" s="211"/>
      <c r="G13" s="211"/>
      <c r="H13" s="212"/>
      <c r="I13" s="212"/>
      <c r="J13" s="212"/>
    </row>
    <row r="14" spans="1:10">
      <c r="A14" s="209"/>
      <c r="B14" s="210"/>
      <c r="C14" s="211"/>
      <c r="D14" s="211"/>
      <c r="E14" s="211"/>
      <c r="F14" s="211"/>
      <c r="G14" s="211"/>
      <c r="H14" s="212"/>
      <c r="I14" s="212"/>
      <c r="J14" s="212"/>
    </row>
    <row r="15" spans="1:10">
      <c r="A15" s="209"/>
      <c r="B15" s="210"/>
      <c r="C15" s="211"/>
      <c r="D15" s="211"/>
      <c r="E15" s="211"/>
      <c r="F15" s="211"/>
      <c r="G15" s="211"/>
      <c r="H15" s="212"/>
      <c r="I15" s="212"/>
      <c r="J15" s="212"/>
    </row>
    <row r="16" spans="1:10">
      <c r="A16" s="209"/>
      <c r="B16" s="210"/>
      <c r="C16" s="211"/>
      <c r="D16" s="211"/>
      <c r="E16" s="211"/>
      <c r="F16" s="211"/>
      <c r="G16" s="211"/>
      <c r="H16" s="212"/>
      <c r="I16" s="212"/>
      <c r="J16" s="212"/>
    </row>
    <row r="17" spans="1:10">
      <c r="A17" s="209"/>
      <c r="B17" s="210"/>
      <c r="C17" s="211"/>
      <c r="D17" s="211"/>
      <c r="E17" s="211"/>
      <c r="F17" s="211"/>
      <c r="G17" s="211"/>
      <c r="H17" s="212"/>
      <c r="I17" s="212"/>
      <c r="J17" s="212"/>
    </row>
    <row r="18" spans="1:10">
      <c r="A18" s="209"/>
      <c r="B18" s="210"/>
      <c r="C18" s="211"/>
      <c r="D18" s="211"/>
      <c r="E18" s="211"/>
      <c r="F18" s="211"/>
      <c r="G18" s="211"/>
      <c r="H18" s="212"/>
      <c r="I18" s="212"/>
      <c r="J18" s="212"/>
    </row>
    <row r="19" spans="1:10">
      <c r="A19" s="209"/>
      <c r="B19" s="210"/>
      <c r="C19" s="211"/>
      <c r="D19" s="211"/>
      <c r="E19" s="211"/>
      <c r="F19" s="211"/>
      <c r="G19" s="211"/>
      <c r="H19" s="212"/>
      <c r="I19" s="212"/>
      <c r="J19" s="212"/>
    </row>
    <row r="20" spans="1:10">
      <c r="A20" s="209"/>
      <c r="B20" s="210"/>
      <c r="C20" s="211"/>
      <c r="D20" s="211"/>
      <c r="E20" s="211"/>
      <c r="F20" s="211"/>
      <c r="G20" s="211"/>
      <c r="H20" s="212"/>
      <c r="I20" s="212"/>
      <c r="J20" s="212"/>
    </row>
    <row r="21" spans="1:10">
      <c r="A21" s="209"/>
      <c r="B21" s="210"/>
      <c r="C21" s="211"/>
      <c r="D21" s="211"/>
      <c r="E21" s="211"/>
      <c r="F21" s="211"/>
      <c r="G21" s="211"/>
      <c r="H21" s="212"/>
      <c r="I21" s="212"/>
      <c r="J21" s="212"/>
    </row>
    <row r="22" spans="1:10">
      <c r="A22" s="209"/>
      <c r="B22" s="210"/>
      <c r="C22" s="211"/>
      <c r="D22" s="211"/>
      <c r="E22" s="211"/>
      <c r="F22" s="211"/>
      <c r="G22" s="211"/>
      <c r="H22" s="212"/>
      <c r="I22" s="212"/>
      <c r="J22" s="212"/>
    </row>
    <row r="23" spans="1:10">
      <c r="A23" s="209"/>
      <c r="B23" s="210"/>
      <c r="C23" s="211"/>
      <c r="D23" s="211"/>
      <c r="E23" s="211"/>
      <c r="F23" s="211"/>
      <c r="G23" s="211"/>
      <c r="H23" s="212"/>
      <c r="I23" s="212"/>
      <c r="J23" s="212"/>
    </row>
    <row r="24" spans="1:10">
      <c r="A24" s="209"/>
      <c r="B24" s="210"/>
      <c r="C24" s="211"/>
      <c r="D24" s="211"/>
      <c r="E24" s="211"/>
      <c r="F24" s="211"/>
      <c r="G24" s="211"/>
      <c r="H24" s="212"/>
      <c r="I24" s="212"/>
      <c r="J24" s="212"/>
    </row>
    <row r="25" spans="1:10">
      <c r="A25" s="209"/>
      <c r="B25" s="210"/>
      <c r="C25" s="211"/>
      <c r="D25" s="211"/>
      <c r="E25" s="211"/>
      <c r="F25" s="211"/>
      <c r="G25" s="211"/>
      <c r="H25" s="212"/>
      <c r="I25" s="212"/>
      <c r="J25" s="212"/>
    </row>
    <row r="26" spans="1:10">
      <c r="A26" s="209"/>
      <c r="B26" s="210"/>
      <c r="C26" s="211"/>
      <c r="D26" s="211"/>
      <c r="E26" s="211"/>
      <c r="F26" s="211"/>
      <c r="G26" s="211"/>
      <c r="H26" s="212"/>
      <c r="I26" s="212"/>
      <c r="J26" s="212"/>
    </row>
    <row r="27" spans="1:10">
      <c r="A27" s="209"/>
      <c r="B27" s="210"/>
      <c r="C27" s="211"/>
      <c r="D27" s="211"/>
      <c r="E27" s="211"/>
      <c r="F27" s="211"/>
      <c r="G27" s="211"/>
      <c r="H27" s="212"/>
      <c r="I27" s="212"/>
      <c r="J27" s="212"/>
    </row>
    <row r="28" spans="1:10">
      <c r="A28" s="209"/>
      <c r="B28" s="210"/>
      <c r="C28" s="211"/>
      <c r="D28" s="211"/>
      <c r="E28" s="211"/>
      <c r="F28" s="211"/>
      <c r="G28" s="211"/>
      <c r="H28" s="212"/>
      <c r="I28" s="212"/>
      <c r="J28" s="212"/>
    </row>
    <row r="29" spans="1:10">
      <c r="A29" s="209"/>
      <c r="B29" s="210"/>
      <c r="C29" s="211"/>
      <c r="D29" s="211"/>
      <c r="E29" s="211"/>
      <c r="F29" s="211"/>
      <c r="G29" s="211"/>
      <c r="H29" s="212"/>
      <c r="I29" s="212"/>
      <c r="J29" s="212"/>
    </row>
    <row r="30" spans="1:10">
      <c r="A30" s="209"/>
      <c r="B30" s="210"/>
      <c r="C30" s="211"/>
      <c r="D30" s="211"/>
      <c r="E30" s="211"/>
      <c r="F30" s="211"/>
      <c r="G30" s="211"/>
      <c r="H30" s="212"/>
      <c r="I30" s="212"/>
      <c r="J30" s="212"/>
    </row>
    <row r="31" spans="1:10">
      <c r="A31" s="213"/>
      <c r="B31" s="210"/>
      <c r="C31" s="212"/>
      <c r="D31" s="212"/>
      <c r="E31" s="212"/>
      <c r="F31" s="212"/>
      <c r="G31" s="212"/>
      <c r="H31" s="212"/>
      <c r="I31" s="214"/>
      <c r="J31" s="212"/>
    </row>
    <row r="32" spans="1:10">
      <c r="A32" s="213"/>
      <c r="B32" s="210"/>
      <c r="C32" s="212"/>
      <c r="D32" s="212"/>
      <c r="E32" s="212"/>
      <c r="F32" s="212"/>
      <c r="G32" s="212"/>
      <c r="H32" s="212"/>
      <c r="I32" s="214"/>
      <c r="J32" s="212"/>
    </row>
    <row r="33" spans="1:10">
      <c r="A33" s="215" t="s">
        <v>416</v>
      </c>
      <c r="B33" s="216"/>
      <c r="C33" s="216"/>
      <c r="D33" s="216"/>
      <c r="E33" s="216"/>
      <c r="F33" s="216"/>
      <c r="G33" s="216"/>
      <c r="H33" s="216"/>
      <c r="I33" s="216"/>
      <c r="J33" s="212"/>
    </row>
  </sheetData>
  <mergeCells count="1">
    <mergeCell ref="B1:J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F22"/>
  <sheetViews>
    <sheetView workbookViewId="0">
      <selection activeCell="I27" sqref="I27"/>
    </sheetView>
  </sheetViews>
  <sheetFormatPr defaultRowHeight="15"/>
  <cols>
    <col min="1" max="6" width="13.5703125" customWidth="1"/>
  </cols>
  <sheetData>
    <row r="1" spans="1:6" ht="21.75">
      <c r="A1" s="198" t="s">
        <v>405</v>
      </c>
      <c r="B1" s="331" t="s">
        <v>417</v>
      </c>
      <c r="C1" s="331"/>
      <c r="D1" s="331"/>
      <c r="E1" s="331"/>
      <c r="F1" s="217"/>
    </row>
    <row r="2" spans="1:6" ht="21">
      <c r="A2" s="198"/>
      <c r="B2" s="218"/>
      <c r="C2" s="332" t="s">
        <v>418</v>
      </c>
      <c r="D2" s="333"/>
      <c r="E2" s="334" t="s">
        <v>407</v>
      </c>
      <c r="F2" s="335"/>
    </row>
    <row r="3" spans="1:6">
      <c r="A3" s="336" t="s">
        <v>408</v>
      </c>
      <c r="B3" s="338" t="s">
        <v>419</v>
      </c>
      <c r="C3" s="338" t="s">
        <v>420</v>
      </c>
      <c r="D3" s="338" t="s">
        <v>421</v>
      </c>
      <c r="E3" s="338" t="s">
        <v>422</v>
      </c>
      <c r="F3" s="339" t="s">
        <v>423</v>
      </c>
    </row>
    <row r="4" spans="1:6">
      <c r="A4" s="337"/>
      <c r="B4" s="338"/>
      <c r="C4" s="338"/>
      <c r="D4" s="338"/>
      <c r="E4" s="338"/>
      <c r="F4" s="339"/>
    </row>
    <row r="5" spans="1:6">
      <c r="A5" s="209"/>
      <c r="B5" s="219"/>
      <c r="C5" s="219"/>
      <c r="D5" s="219"/>
      <c r="E5" s="219"/>
      <c r="F5" s="220"/>
    </row>
    <row r="6" spans="1:6">
      <c r="A6" s="209"/>
      <c r="B6" s="219"/>
      <c r="C6" s="219"/>
      <c r="D6" s="219"/>
      <c r="E6" s="219"/>
      <c r="F6" s="220"/>
    </row>
    <row r="7" spans="1:6">
      <c r="A7" s="209"/>
      <c r="B7" s="219"/>
      <c r="C7" s="219"/>
      <c r="D7" s="219"/>
      <c r="E7" s="219"/>
      <c r="F7" s="220"/>
    </row>
    <row r="8" spans="1:6">
      <c r="A8" s="209"/>
      <c r="B8" s="219"/>
      <c r="C8" s="219"/>
      <c r="D8" s="219"/>
      <c r="E8" s="219"/>
      <c r="F8" s="220"/>
    </row>
    <row r="9" spans="1:6">
      <c r="A9" s="209"/>
      <c r="B9" s="219"/>
      <c r="C9" s="219"/>
      <c r="D9" s="219"/>
      <c r="E9" s="219"/>
      <c r="F9" s="220"/>
    </row>
    <row r="10" spans="1:6">
      <c r="A10" s="209"/>
      <c r="B10" s="219"/>
      <c r="C10" s="219"/>
      <c r="D10" s="219"/>
      <c r="E10" s="219"/>
      <c r="F10" s="220"/>
    </row>
    <row r="11" spans="1:6">
      <c r="A11" s="209"/>
      <c r="B11" s="219"/>
      <c r="C11" s="219"/>
      <c r="D11" s="219"/>
      <c r="E11" s="219"/>
      <c r="F11" s="220"/>
    </row>
    <row r="12" spans="1:6">
      <c r="A12" s="209"/>
      <c r="B12" s="219"/>
      <c r="C12" s="219"/>
      <c r="D12" s="219"/>
      <c r="E12" s="219"/>
      <c r="F12" s="220"/>
    </row>
    <row r="13" spans="1:6">
      <c r="A13" s="209"/>
      <c r="B13" s="219"/>
      <c r="C13" s="219"/>
      <c r="D13" s="219"/>
      <c r="E13" s="219"/>
      <c r="F13" s="220"/>
    </row>
    <row r="14" spans="1:6">
      <c r="A14" s="209"/>
      <c r="B14" s="219"/>
      <c r="C14" s="219"/>
      <c r="D14" s="219"/>
      <c r="E14" s="219"/>
      <c r="F14" s="220"/>
    </row>
    <row r="15" spans="1:6">
      <c r="A15" s="209"/>
      <c r="B15" s="219"/>
      <c r="C15" s="219"/>
      <c r="D15" s="219"/>
      <c r="E15" s="219"/>
      <c r="F15" s="220"/>
    </row>
    <row r="16" spans="1:6">
      <c r="A16" s="209"/>
      <c r="B16" s="219"/>
      <c r="C16" s="219"/>
      <c r="D16" s="219"/>
      <c r="E16" s="219"/>
      <c r="F16" s="220"/>
    </row>
    <row r="17" spans="1:6">
      <c r="A17" s="209"/>
      <c r="B17" s="219"/>
      <c r="C17" s="219"/>
      <c r="D17" s="219"/>
      <c r="E17" s="219"/>
      <c r="F17" s="220"/>
    </row>
    <row r="18" spans="1:6">
      <c r="A18" s="209"/>
      <c r="B18" s="219"/>
      <c r="C18" s="219"/>
      <c r="D18" s="219"/>
      <c r="E18" s="219"/>
      <c r="F18" s="220"/>
    </row>
    <row r="19" spans="1:6">
      <c r="A19" s="209"/>
      <c r="B19" s="219"/>
      <c r="C19" s="219"/>
      <c r="D19" s="219"/>
      <c r="E19" s="219"/>
      <c r="F19" s="220"/>
    </row>
    <row r="20" spans="1:6">
      <c r="A20" s="209"/>
      <c r="B20" s="219"/>
      <c r="C20" s="219"/>
      <c r="D20" s="219"/>
      <c r="E20" s="219"/>
      <c r="F20" s="220"/>
    </row>
    <row r="21" spans="1:6">
      <c r="A21" s="213"/>
      <c r="B21" s="219"/>
      <c r="C21" s="219"/>
      <c r="D21" s="219"/>
      <c r="E21" s="219"/>
      <c r="F21" s="220"/>
    </row>
    <row r="22" spans="1:6">
      <c r="A22" s="215" t="s">
        <v>424</v>
      </c>
      <c r="B22" s="216"/>
      <c r="C22" s="216"/>
      <c r="D22" s="216"/>
      <c r="E22" s="216"/>
      <c r="F22" s="220"/>
    </row>
  </sheetData>
  <mergeCells count="9">
    <mergeCell ref="B1:E1"/>
    <mergeCell ref="C2:D2"/>
    <mergeCell ref="E2:F2"/>
    <mergeCell ref="A3:A4"/>
    <mergeCell ref="B3:B4"/>
    <mergeCell ref="C3:C4"/>
    <mergeCell ref="D3:D4"/>
    <mergeCell ref="E3:E4"/>
    <mergeCell ref="F3:F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B3:T17"/>
  <sheetViews>
    <sheetView workbookViewId="0">
      <selection activeCell="O19" sqref="O19"/>
    </sheetView>
  </sheetViews>
  <sheetFormatPr defaultRowHeight="15"/>
  <cols>
    <col min="7" max="7" width="1.42578125" customWidth="1"/>
    <col min="8" max="8" width="12.28515625" customWidth="1"/>
    <col min="9" max="9" width="3.5703125" customWidth="1"/>
  </cols>
  <sheetData>
    <row r="3" spans="2:20">
      <c r="B3" s="172" t="s">
        <v>70</v>
      </c>
      <c r="C3" s="173"/>
      <c r="D3" s="173"/>
      <c r="E3" s="173"/>
      <c r="F3" s="173"/>
      <c r="G3" s="173"/>
      <c r="H3" s="174"/>
      <c r="I3" s="22" t="s">
        <v>5</v>
      </c>
      <c r="M3" s="172" t="s">
        <v>225</v>
      </c>
      <c r="N3" s="173"/>
      <c r="O3" s="173"/>
      <c r="P3" s="173"/>
      <c r="Q3" s="173"/>
      <c r="R3" s="173"/>
      <c r="S3" s="174"/>
      <c r="T3" s="22" t="s">
        <v>5</v>
      </c>
    </row>
    <row r="4" spans="2:20">
      <c r="B4" s="34"/>
      <c r="C4" s="28" t="s">
        <v>69</v>
      </c>
      <c r="D4" s="28"/>
      <c r="E4" s="28"/>
      <c r="F4" s="28"/>
      <c r="G4" s="28"/>
      <c r="H4" s="28"/>
      <c r="I4" s="3"/>
      <c r="M4" s="34"/>
      <c r="N4" s="28" t="s">
        <v>327</v>
      </c>
      <c r="O4" s="28"/>
      <c r="P4" s="28"/>
      <c r="Q4" s="28"/>
      <c r="R4" s="28"/>
      <c r="S4" s="28"/>
      <c r="T4" s="3"/>
    </row>
    <row r="5" spans="2:20">
      <c r="B5" s="34"/>
      <c r="C5" s="28"/>
      <c r="D5" s="28"/>
      <c r="E5" s="28"/>
      <c r="F5" s="28"/>
      <c r="G5" s="28"/>
      <c r="H5" s="28"/>
      <c r="I5" s="3"/>
      <c r="M5" s="34"/>
      <c r="N5" s="28"/>
      <c r="O5" s="28"/>
      <c r="P5" s="28"/>
      <c r="Q5" s="28"/>
      <c r="R5" s="28"/>
      <c r="S5" s="28"/>
      <c r="T5" s="3"/>
    </row>
    <row r="6" spans="2:20">
      <c r="B6" s="34"/>
      <c r="C6" s="176" t="s">
        <v>65</v>
      </c>
      <c r="D6" s="176"/>
      <c r="E6" s="176"/>
      <c r="F6" s="176"/>
      <c r="G6" s="28"/>
      <c r="H6" s="28"/>
      <c r="I6" s="3"/>
      <c r="M6" s="34"/>
      <c r="N6" s="176" t="s">
        <v>222</v>
      </c>
      <c r="O6" s="176"/>
      <c r="P6" s="176"/>
      <c r="Q6" s="176"/>
      <c r="R6" s="28"/>
      <c r="S6" s="28"/>
      <c r="T6" s="3"/>
    </row>
    <row r="7" spans="2:20">
      <c r="B7" s="34"/>
      <c r="C7" s="176" t="s">
        <v>66</v>
      </c>
      <c r="D7" s="176"/>
      <c r="E7" s="176"/>
      <c r="F7" s="176"/>
      <c r="G7" s="28"/>
      <c r="H7" s="28"/>
      <c r="I7" s="3"/>
      <c r="M7" s="34"/>
      <c r="N7" s="176" t="s">
        <v>328</v>
      </c>
      <c r="O7" s="176"/>
      <c r="P7" s="176"/>
      <c r="Q7" s="176"/>
      <c r="R7" s="28"/>
      <c r="S7" s="28"/>
      <c r="T7" s="3"/>
    </row>
    <row r="8" spans="2:20">
      <c r="B8" s="34"/>
      <c r="C8" s="176" t="s">
        <v>67</v>
      </c>
      <c r="D8" s="176"/>
      <c r="E8" s="176"/>
      <c r="F8" s="176"/>
      <c r="G8" s="28"/>
      <c r="H8" s="28"/>
      <c r="I8" s="3"/>
      <c r="M8" s="34"/>
      <c r="N8" s="176" t="s">
        <v>315</v>
      </c>
      <c r="O8" s="176"/>
      <c r="P8" s="176"/>
      <c r="Q8" s="176"/>
      <c r="R8" s="28"/>
      <c r="S8" s="28"/>
      <c r="T8" s="3"/>
    </row>
    <row r="9" spans="2:20">
      <c r="B9" s="34"/>
      <c r="C9" s="28"/>
      <c r="D9" s="28"/>
      <c r="E9" s="28"/>
      <c r="F9" s="19" t="s">
        <v>68</v>
      </c>
      <c r="G9" s="175"/>
      <c r="H9" s="19" t="s">
        <v>15</v>
      </c>
      <c r="I9" s="3"/>
      <c r="M9" s="34"/>
      <c r="N9" s="28"/>
      <c r="O9" s="28"/>
      <c r="P9" s="28"/>
      <c r="Q9" s="19" t="s">
        <v>229</v>
      </c>
      <c r="R9" s="175"/>
      <c r="S9" s="19" t="s">
        <v>329</v>
      </c>
      <c r="T9" s="3"/>
    </row>
    <row r="10" spans="2:20">
      <c r="B10" s="4"/>
      <c r="C10" s="5"/>
      <c r="D10" s="5"/>
      <c r="E10" s="5"/>
      <c r="F10" s="5"/>
      <c r="G10" s="5"/>
      <c r="H10" s="5"/>
      <c r="I10" s="6"/>
      <c r="M10" s="4"/>
      <c r="N10" s="5"/>
      <c r="O10" s="5"/>
      <c r="P10" s="5"/>
      <c r="Q10" s="5"/>
      <c r="R10" s="5"/>
      <c r="S10" s="5"/>
      <c r="T10" s="6"/>
    </row>
    <row r="13" spans="2:20">
      <c r="C13" s="1"/>
      <c r="D13" s="2"/>
      <c r="E13" s="2"/>
      <c r="F13" s="2"/>
      <c r="G13" s="2"/>
      <c r="H13" s="2"/>
      <c r="I13" s="33"/>
      <c r="N13" s="1"/>
      <c r="O13" s="2"/>
      <c r="P13" s="2"/>
      <c r="Q13" s="2"/>
      <c r="R13" s="2"/>
      <c r="S13" s="2"/>
      <c r="T13" s="33"/>
    </row>
    <row r="14" spans="2:20">
      <c r="C14" s="34"/>
      <c r="D14" s="28" t="s">
        <v>73</v>
      </c>
      <c r="E14" s="28"/>
      <c r="F14" s="28"/>
      <c r="G14" s="28"/>
      <c r="H14" s="28"/>
      <c r="I14" s="3"/>
      <c r="N14" s="34"/>
      <c r="O14" t="s">
        <v>330</v>
      </c>
      <c r="P14" s="28"/>
      <c r="Q14" s="28"/>
      <c r="R14" s="28"/>
      <c r="S14" s="28"/>
      <c r="T14" s="3"/>
    </row>
    <row r="15" spans="2:20">
      <c r="C15" s="34"/>
      <c r="D15" s="28" t="s">
        <v>74</v>
      </c>
      <c r="E15" s="28"/>
      <c r="F15" s="28"/>
      <c r="G15" s="28"/>
      <c r="H15" s="28"/>
      <c r="I15" s="3"/>
      <c r="N15" s="34"/>
      <c r="O15" t="s">
        <v>331</v>
      </c>
      <c r="P15" s="28"/>
      <c r="Q15" s="28"/>
      <c r="R15" s="28"/>
      <c r="S15" s="28"/>
      <c r="T15" s="3"/>
    </row>
    <row r="16" spans="2:20">
      <c r="C16" s="34"/>
      <c r="D16" s="28" t="s">
        <v>202</v>
      </c>
      <c r="E16" s="28"/>
      <c r="F16" s="28"/>
      <c r="G16" s="28"/>
      <c r="H16" s="19" t="s">
        <v>72</v>
      </c>
      <c r="I16" s="3"/>
      <c r="N16" s="34"/>
      <c r="O16" t="s">
        <v>332</v>
      </c>
      <c r="P16" s="28"/>
      <c r="Q16" s="28"/>
      <c r="R16" s="28"/>
      <c r="S16" s="19" t="s">
        <v>72</v>
      </c>
      <c r="T16" s="3"/>
    </row>
    <row r="17" spans="3:20">
      <c r="C17" s="4"/>
      <c r="D17" s="5"/>
      <c r="E17" s="5"/>
      <c r="F17" s="5"/>
      <c r="G17" s="5"/>
      <c r="H17" s="5"/>
      <c r="I17" s="6"/>
      <c r="N17" s="4"/>
      <c r="O17" s="5"/>
      <c r="P17" s="5"/>
      <c r="Q17" s="5"/>
      <c r="R17" s="5"/>
      <c r="S17" s="5"/>
      <c r="T17" s="6"/>
    </row>
  </sheetData>
  <phoneticPr fontId="1"/>
  <pageMargins left="0.7" right="0.7" top="0.75" bottom="0.75" header="0.3" footer="0.3"/>
  <pageSetup paperSize="9" orientation="portrait" horizontalDpi="0" verticalDpi="0" r:id="rId1"/>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B1:AH44"/>
  <sheetViews>
    <sheetView topLeftCell="F1" zoomScale="75" zoomScaleNormal="75" workbookViewId="0">
      <selection activeCell="Z19" sqref="Z19"/>
    </sheetView>
  </sheetViews>
  <sheetFormatPr defaultRowHeight="15"/>
  <cols>
    <col min="2" max="2" width="24.7109375" bestFit="1" customWidth="1"/>
    <col min="3" max="3" width="26.85546875" customWidth="1"/>
    <col min="4" max="4" width="6.140625" customWidth="1"/>
    <col min="5" max="5" width="23.7109375" customWidth="1"/>
    <col min="6" max="6" width="0.85546875" customWidth="1"/>
    <col min="7" max="7" width="16" customWidth="1"/>
    <col min="8" max="8" width="6.42578125" customWidth="1"/>
    <col min="9" max="9" width="0.7109375" customWidth="1"/>
    <col min="10" max="10" width="11.7109375" customWidth="1"/>
    <col min="11" max="11" width="1.140625" customWidth="1"/>
    <col min="12" max="12" width="7.5703125" customWidth="1"/>
    <col min="13" max="13" width="1.42578125" customWidth="1"/>
    <col min="22" max="22" width="35.140625" bestFit="1" customWidth="1"/>
    <col min="23" max="23" width="56.28515625" customWidth="1"/>
    <col min="24" max="24" width="5.85546875" bestFit="1" customWidth="1"/>
    <col min="25" max="25" width="10.42578125" customWidth="1"/>
    <col min="26" max="26" width="11.85546875" customWidth="1"/>
    <col min="27" max="27" width="8.7109375" customWidth="1"/>
    <col min="28" max="28" width="18.42578125" bestFit="1" customWidth="1"/>
    <col min="30" max="30" width="10.28515625" customWidth="1"/>
  </cols>
  <sheetData>
    <row r="1" spans="2:34">
      <c r="B1" s="342" t="s">
        <v>171</v>
      </c>
      <c r="C1" s="342"/>
      <c r="D1" s="342"/>
      <c r="E1" s="342"/>
      <c r="F1" s="342"/>
      <c r="G1" s="342"/>
      <c r="H1" s="342"/>
      <c r="I1" s="342"/>
      <c r="J1" s="342"/>
      <c r="K1" s="342"/>
      <c r="L1" s="342"/>
      <c r="M1" s="342"/>
      <c r="N1" s="342"/>
      <c r="V1" s="342" t="s">
        <v>333</v>
      </c>
      <c r="W1" s="342"/>
      <c r="X1" s="342"/>
      <c r="Y1" s="342"/>
      <c r="Z1" s="342"/>
      <c r="AA1" s="342"/>
      <c r="AB1" s="342"/>
      <c r="AC1" s="342"/>
      <c r="AD1" s="342"/>
      <c r="AE1" s="342"/>
      <c r="AF1" s="342"/>
      <c r="AG1" s="342"/>
      <c r="AH1" s="342"/>
    </row>
    <row r="2" spans="2:34">
      <c r="B2" s="32"/>
      <c r="C2" s="32"/>
      <c r="D2" s="32"/>
      <c r="E2" s="40" t="s">
        <v>40</v>
      </c>
      <c r="F2" s="32"/>
      <c r="G2" s="38" t="s">
        <v>50</v>
      </c>
      <c r="H2" s="39" t="s">
        <v>9</v>
      </c>
      <c r="I2" s="38"/>
      <c r="J2" s="19" t="s">
        <v>49</v>
      </c>
      <c r="K2" s="32"/>
      <c r="L2" s="32"/>
      <c r="M2" s="32"/>
      <c r="N2" s="32"/>
      <c r="V2" s="187"/>
      <c r="W2" s="187"/>
      <c r="X2" s="187"/>
      <c r="Y2" s="185" t="s">
        <v>334</v>
      </c>
      <c r="Z2" s="187"/>
      <c r="AA2" s="38" t="s">
        <v>335</v>
      </c>
      <c r="AB2" s="39" t="s">
        <v>472</v>
      </c>
      <c r="AC2" s="38"/>
      <c r="AD2" s="19" t="s">
        <v>338</v>
      </c>
      <c r="AE2" s="187"/>
      <c r="AF2" s="187"/>
      <c r="AG2" s="187"/>
      <c r="AH2" s="187"/>
    </row>
    <row r="3" spans="2:34" ht="2.25" customHeight="1">
      <c r="B3" s="32"/>
      <c r="C3" s="32"/>
      <c r="D3" s="32"/>
      <c r="E3" s="32"/>
      <c r="F3" s="32"/>
      <c r="G3" s="32"/>
      <c r="H3" s="32"/>
      <c r="I3" s="32"/>
      <c r="J3" s="32"/>
      <c r="K3" s="32"/>
      <c r="L3" s="32"/>
      <c r="M3" s="32"/>
      <c r="N3" s="32"/>
      <c r="V3" s="187"/>
      <c r="W3" s="187"/>
      <c r="X3" s="187"/>
      <c r="Y3" s="187"/>
      <c r="Z3" s="187"/>
      <c r="AA3" s="187"/>
      <c r="AB3" s="187"/>
      <c r="AC3" s="187"/>
      <c r="AD3" s="187"/>
      <c r="AE3" s="187"/>
      <c r="AF3" s="187"/>
      <c r="AG3" s="187"/>
      <c r="AH3" s="187"/>
    </row>
    <row r="4" spans="2:34">
      <c r="B4" s="19" t="s">
        <v>41</v>
      </c>
      <c r="C4" s="308" t="s">
        <v>42</v>
      </c>
      <c r="D4" s="309"/>
      <c r="E4" s="308" t="s">
        <v>43</v>
      </c>
      <c r="F4" s="309"/>
      <c r="G4" s="308" t="s">
        <v>45</v>
      </c>
      <c r="H4" s="309"/>
      <c r="I4" s="308" t="s">
        <v>44</v>
      </c>
      <c r="J4" s="309"/>
      <c r="K4" s="28"/>
      <c r="L4" s="28"/>
      <c r="M4" s="28"/>
      <c r="N4" s="28"/>
      <c r="V4" s="19" t="s">
        <v>340</v>
      </c>
      <c r="W4" s="308" t="s">
        <v>339</v>
      </c>
      <c r="X4" s="309"/>
      <c r="Y4" s="308" t="s">
        <v>336</v>
      </c>
      <c r="Z4" s="309"/>
      <c r="AA4" s="308" t="s">
        <v>337</v>
      </c>
      <c r="AB4" s="309"/>
      <c r="AC4" s="308" t="s">
        <v>368</v>
      </c>
      <c r="AD4" s="309"/>
      <c r="AE4" s="28"/>
      <c r="AF4" s="28"/>
      <c r="AG4" s="28"/>
      <c r="AH4" s="28"/>
    </row>
    <row r="5" spans="2:34">
      <c r="B5" s="13"/>
      <c r="C5" s="13"/>
      <c r="D5" s="19" t="s">
        <v>9</v>
      </c>
      <c r="E5" s="308"/>
      <c r="F5" s="309"/>
      <c r="G5" s="340" t="s">
        <v>48</v>
      </c>
      <c r="H5" s="341"/>
      <c r="I5" s="308"/>
      <c r="J5" s="309"/>
      <c r="K5" s="37"/>
      <c r="L5" s="19" t="s">
        <v>46</v>
      </c>
      <c r="M5" s="36"/>
      <c r="N5" s="19" t="s">
        <v>47</v>
      </c>
      <c r="V5" s="13"/>
      <c r="W5" s="13"/>
      <c r="X5" s="19" t="s">
        <v>473</v>
      </c>
      <c r="Y5" s="308"/>
      <c r="Z5" s="309"/>
      <c r="AA5" s="340" t="s">
        <v>48</v>
      </c>
      <c r="AB5" s="341"/>
      <c r="AC5" s="308"/>
      <c r="AD5" s="309"/>
      <c r="AE5" s="37"/>
      <c r="AF5" s="19" t="s">
        <v>341</v>
      </c>
      <c r="AG5" s="177"/>
      <c r="AH5" s="19" t="s">
        <v>344</v>
      </c>
    </row>
    <row r="6" spans="2:34">
      <c r="B6" s="13"/>
      <c r="C6" s="13"/>
      <c r="D6" s="19" t="s">
        <v>9</v>
      </c>
      <c r="E6" s="308"/>
      <c r="F6" s="309"/>
      <c r="G6" s="340" t="s">
        <v>48</v>
      </c>
      <c r="H6" s="341"/>
      <c r="I6" s="308"/>
      <c r="J6" s="309"/>
      <c r="K6" s="37"/>
      <c r="L6" s="19" t="s">
        <v>46</v>
      </c>
      <c r="M6" s="36"/>
      <c r="N6" s="19" t="s">
        <v>47</v>
      </c>
      <c r="V6" s="13"/>
      <c r="W6" s="13"/>
      <c r="X6" s="19" t="s">
        <v>473</v>
      </c>
      <c r="Y6" s="308"/>
      <c r="Z6" s="309"/>
      <c r="AA6" s="340" t="s">
        <v>48</v>
      </c>
      <c r="AB6" s="341"/>
      <c r="AC6" s="308"/>
      <c r="AD6" s="309"/>
      <c r="AE6" s="37"/>
      <c r="AF6" s="19" t="s">
        <v>341</v>
      </c>
      <c r="AG6" s="177"/>
      <c r="AH6" s="19" t="s">
        <v>344</v>
      </c>
    </row>
    <row r="7" spans="2:34">
      <c r="B7" s="13"/>
      <c r="C7" s="13"/>
      <c r="D7" s="19" t="s">
        <v>9</v>
      </c>
      <c r="E7" s="308"/>
      <c r="F7" s="309"/>
      <c r="G7" s="340" t="s">
        <v>48</v>
      </c>
      <c r="H7" s="341"/>
      <c r="I7" s="308"/>
      <c r="J7" s="309"/>
      <c r="K7" s="37"/>
      <c r="L7" s="19" t="s">
        <v>46</v>
      </c>
      <c r="M7" s="36"/>
      <c r="N7" s="19" t="s">
        <v>47</v>
      </c>
      <c r="V7" s="13"/>
      <c r="W7" s="13"/>
      <c r="X7" s="19" t="s">
        <v>473</v>
      </c>
      <c r="Y7" s="308"/>
      <c r="Z7" s="309"/>
      <c r="AA7" s="340" t="s">
        <v>48</v>
      </c>
      <c r="AB7" s="341"/>
      <c r="AC7" s="308"/>
      <c r="AD7" s="309"/>
      <c r="AE7" s="37"/>
      <c r="AF7" s="19" t="s">
        <v>341</v>
      </c>
      <c r="AG7" s="177"/>
      <c r="AH7" s="19" t="s">
        <v>344</v>
      </c>
    </row>
    <row r="8" spans="2:34">
      <c r="B8" s="13"/>
      <c r="C8" s="13"/>
      <c r="D8" s="19" t="s">
        <v>9</v>
      </c>
      <c r="E8" s="308"/>
      <c r="F8" s="309"/>
      <c r="G8" s="340" t="s">
        <v>48</v>
      </c>
      <c r="H8" s="341"/>
      <c r="I8" s="308"/>
      <c r="J8" s="309"/>
      <c r="K8" s="37"/>
      <c r="L8" s="19" t="s">
        <v>46</v>
      </c>
      <c r="M8" s="36"/>
      <c r="N8" s="19" t="s">
        <v>47</v>
      </c>
      <c r="V8" s="13"/>
      <c r="W8" s="13"/>
      <c r="X8" s="19" t="s">
        <v>473</v>
      </c>
      <c r="Y8" s="308"/>
      <c r="Z8" s="309"/>
      <c r="AA8" s="340" t="s">
        <v>48</v>
      </c>
      <c r="AB8" s="341"/>
      <c r="AC8" s="308"/>
      <c r="AD8" s="309"/>
      <c r="AE8" s="37"/>
      <c r="AF8" s="19" t="s">
        <v>341</v>
      </c>
      <c r="AG8" s="177"/>
      <c r="AH8" s="19" t="s">
        <v>344</v>
      </c>
    </row>
    <row r="9" spans="2:34">
      <c r="B9" s="13"/>
      <c r="C9" s="13"/>
      <c r="D9" s="19" t="s">
        <v>9</v>
      </c>
      <c r="E9" s="308"/>
      <c r="F9" s="309"/>
      <c r="G9" s="340" t="s">
        <v>48</v>
      </c>
      <c r="H9" s="341"/>
      <c r="I9" s="308"/>
      <c r="J9" s="309"/>
      <c r="K9" s="37"/>
      <c r="L9" s="19" t="s">
        <v>46</v>
      </c>
      <c r="M9" s="36"/>
      <c r="N9" s="19" t="s">
        <v>47</v>
      </c>
      <c r="V9" s="13"/>
      <c r="W9" s="13"/>
      <c r="X9" s="19" t="s">
        <v>473</v>
      </c>
      <c r="Y9" s="308"/>
      <c r="Z9" s="309"/>
      <c r="AA9" s="340" t="s">
        <v>48</v>
      </c>
      <c r="AB9" s="341"/>
      <c r="AC9" s="308"/>
      <c r="AD9" s="309"/>
      <c r="AE9" s="37"/>
      <c r="AF9" s="19" t="s">
        <v>341</v>
      </c>
      <c r="AG9" s="177"/>
      <c r="AH9" s="19" t="s">
        <v>344</v>
      </c>
    </row>
    <row r="10" spans="2:34">
      <c r="B10" s="13"/>
      <c r="C10" s="13"/>
      <c r="D10" s="19" t="s">
        <v>9</v>
      </c>
      <c r="E10" s="308"/>
      <c r="F10" s="309"/>
      <c r="G10" s="340" t="s">
        <v>48</v>
      </c>
      <c r="H10" s="341"/>
      <c r="I10" s="308"/>
      <c r="J10" s="309"/>
      <c r="K10" s="37"/>
      <c r="L10" s="19" t="s">
        <v>46</v>
      </c>
      <c r="M10" s="36"/>
      <c r="N10" s="19" t="s">
        <v>47</v>
      </c>
      <c r="V10" s="13"/>
      <c r="W10" s="13"/>
      <c r="X10" s="19" t="s">
        <v>473</v>
      </c>
      <c r="Y10" s="308"/>
      <c r="Z10" s="309"/>
      <c r="AA10" s="340" t="s">
        <v>485</v>
      </c>
      <c r="AB10" s="341"/>
      <c r="AC10" s="308"/>
      <c r="AD10" s="309"/>
      <c r="AE10" s="37"/>
      <c r="AF10" s="19" t="s">
        <v>341</v>
      </c>
      <c r="AG10" s="177"/>
      <c r="AH10" s="19" t="s">
        <v>344</v>
      </c>
    </row>
    <row r="11" spans="2:34">
      <c r="K11" s="28"/>
      <c r="AE11" s="28"/>
    </row>
    <row r="12" spans="2:34">
      <c r="J12" s="19" t="s">
        <v>62</v>
      </c>
      <c r="L12" s="42" t="s">
        <v>63</v>
      </c>
      <c r="N12" s="42" t="s">
        <v>14</v>
      </c>
      <c r="AD12" s="19" t="s">
        <v>343</v>
      </c>
      <c r="AF12" s="42" t="s">
        <v>342</v>
      </c>
      <c r="AH12" s="42" t="s">
        <v>345</v>
      </c>
    </row>
    <row r="14" spans="2:34">
      <c r="B14" s="11" t="s">
        <v>41</v>
      </c>
      <c r="C14" t="s">
        <v>60</v>
      </c>
      <c r="V14" s="179" t="s">
        <v>340</v>
      </c>
      <c r="W14" t="s">
        <v>346</v>
      </c>
    </row>
    <row r="15" spans="2:34">
      <c r="B15" s="11" t="s">
        <v>59</v>
      </c>
      <c r="C15" t="s">
        <v>61</v>
      </c>
      <c r="V15" s="179" t="s">
        <v>339</v>
      </c>
      <c r="W15" t="s">
        <v>347</v>
      </c>
    </row>
    <row r="16" spans="2:34" ht="30">
      <c r="B16" s="41" t="s">
        <v>54</v>
      </c>
      <c r="C16" t="s">
        <v>55</v>
      </c>
      <c r="V16" s="41" t="s">
        <v>348</v>
      </c>
      <c r="W16" s="141" t="s">
        <v>349</v>
      </c>
    </row>
    <row r="17" spans="2:30">
      <c r="B17" s="41" t="s">
        <v>45</v>
      </c>
      <c r="C17" t="s">
        <v>56</v>
      </c>
      <c r="V17" s="41" t="s">
        <v>337</v>
      </c>
      <c r="W17" t="s">
        <v>350</v>
      </c>
    </row>
    <row r="18" spans="2:30">
      <c r="B18" s="41" t="s">
        <v>44</v>
      </c>
      <c r="C18" t="s">
        <v>44</v>
      </c>
      <c r="V18" s="41" t="s">
        <v>368</v>
      </c>
      <c r="W18" t="s">
        <v>368</v>
      </c>
    </row>
    <row r="19" spans="2:30">
      <c r="B19" s="41"/>
      <c r="V19" s="41"/>
    </row>
    <row r="20" spans="2:30">
      <c r="B20" s="39" t="s">
        <v>9</v>
      </c>
      <c r="C20" t="s">
        <v>51</v>
      </c>
      <c r="V20" s="39" t="s">
        <v>473</v>
      </c>
      <c r="W20" t="s">
        <v>364</v>
      </c>
    </row>
    <row r="21" spans="2:30">
      <c r="B21" s="19" t="s">
        <v>49</v>
      </c>
      <c r="C21" t="s">
        <v>52</v>
      </c>
      <c r="V21" s="19" t="s">
        <v>351</v>
      </c>
      <c r="W21" t="s">
        <v>471</v>
      </c>
    </row>
    <row r="22" spans="2:30">
      <c r="B22" s="19" t="s">
        <v>9</v>
      </c>
      <c r="C22" t="s">
        <v>53</v>
      </c>
      <c r="V22" s="19" t="s">
        <v>473</v>
      </c>
      <c r="W22" t="s">
        <v>363</v>
      </c>
    </row>
    <row r="23" spans="2:30">
      <c r="B23" s="19" t="s">
        <v>46</v>
      </c>
      <c r="C23" t="s">
        <v>58</v>
      </c>
      <c r="V23" s="19" t="s">
        <v>341</v>
      </c>
      <c r="W23" t="s">
        <v>362</v>
      </c>
    </row>
    <row r="24" spans="2:30">
      <c r="B24" s="19" t="s">
        <v>47</v>
      </c>
      <c r="C24" t="s">
        <v>57</v>
      </c>
      <c r="V24" s="19" t="s">
        <v>344</v>
      </c>
      <c r="W24" t="s">
        <v>355</v>
      </c>
    </row>
    <row r="25" spans="2:30">
      <c r="B25" s="42" t="s">
        <v>63</v>
      </c>
      <c r="C25" t="s">
        <v>64</v>
      </c>
      <c r="J25" s="43" t="s">
        <v>63</v>
      </c>
      <c r="V25" s="42" t="s">
        <v>342</v>
      </c>
      <c r="W25" t="s">
        <v>354</v>
      </c>
      <c r="AD25" s="43" t="s">
        <v>356</v>
      </c>
    </row>
    <row r="26" spans="2:30">
      <c r="B26" s="42" t="s">
        <v>14</v>
      </c>
      <c r="C26" t="s">
        <v>172</v>
      </c>
      <c r="V26" s="42" t="s">
        <v>345</v>
      </c>
      <c r="W26" t="s">
        <v>353</v>
      </c>
    </row>
    <row r="27" spans="2:30">
      <c r="B27" s="42" t="s">
        <v>62</v>
      </c>
      <c r="C27" t="s">
        <v>180</v>
      </c>
      <c r="V27" s="42" t="s">
        <v>343</v>
      </c>
      <c r="W27" t="s">
        <v>352</v>
      </c>
    </row>
    <row r="39" spans="28:29">
      <c r="AB39" t="s">
        <v>358</v>
      </c>
    </row>
    <row r="40" spans="28:29">
      <c r="AB40" t="s">
        <v>357</v>
      </c>
      <c r="AC40" t="s">
        <v>342</v>
      </c>
    </row>
    <row r="41" spans="28:29">
      <c r="AB41" t="s">
        <v>357</v>
      </c>
      <c r="AC41" t="s">
        <v>342</v>
      </c>
    </row>
    <row r="42" spans="28:29">
      <c r="AB42" t="s">
        <v>359</v>
      </c>
      <c r="AC42" t="s">
        <v>484</v>
      </c>
    </row>
    <row r="43" spans="28:29">
      <c r="AB43" t="s">
        <v>357</v>
      </c>
      <c r="AC43" t="s">
        <v>342</v>
      </c>
    </row>
    <row r="44" spans="28:29">
      <c r="AB44" t="s">
        <v>360</v>
      </c>
      <c r="AC44" t="s">
        <v>361</v>
      </c>
    </row>
  </sheetData>
  <mergeCells count="46">
    <mergeCell ref="Y9:Z9"/>
    <mergeCell ref="AA9:AB9"/>
    <mergeCell ref="AC9:AD9"/>
    <mergeCell ref="Y10:Z10"/>
    <mergeCell ref="AA10:AB10"/>
    <mergeCell ref="AC10:AD10"/>
    <mergeCell ref="Y7:Z7"/>
    <mergeCell ref="AA7:AB7"/>
    <mergeCell ref="AC7:AD7"/>
    <mergeCell ref="Y8:Z8"/>
    <mergeCell ref="AA8:AB8"/>
    <mergeCell ref="AC8:AD8"/>
    <mergeCell ref="Y5:Z5"/>
    <mergeCell ref="AA5:AB5"/>
    <mergeCell ref="AC5:AD5"/>
    <mergeCell ref="Y6:Z6"/>
    <mergeCell ref="AA6:AB6"/>
    <mergeCell ref="AC6:AD6"/>
    <mergeCell ref="V1:AH1"/>
    <mergeCell ref="W4:X4"/>
    <mergeCell ref="Y4:Z4"/>
    <mergeCell ref="AA4:AB4"/>
    <mergeCell ref="AC4:AD4"/>
    <mergeCell ref="B1:N1"/>
    <mergeCell ref="C4:D4"/>
    <mergeCell ref="E4:F4"/>
    <mergeCell ref="E5:F5"/>
    <mergeCell ref="E6:F6"/>
    <mergeCell ref="I4:J4"/>
    <mergeCell ref="I5:J5"/>
    <mergeCell ref="I6:J6"/>
    <mergeCell ref="E7:F7"/>
    <mergeCell ref="E8:F8"/>
    <mergeCell ref="E9:F9"/>
    <mergeCell ref="E10:F10"/>
    <mergeCell ref="G9:H9"/>
    <mergeCell ref="G10:H10"/>
    <mergeCell ref="I7:J7"/>
    <mergeCell ref="I8:J8"/>
    <mergeCell ref="I9:J9"/>
    <mergeCell ref="I10:J10"/>
    <mergeCell ref="G4:H4"/>
    <mergeCell ref="G5:H5"/>
    <mergeCell ref="G6:H6"/>
    <mergeCell ref="G7:H7"/>
    <mergeCell ref="G8:H8"/>
  </mergeCells>
  <phoneticPr fontId="1"/>
  <pageMargins left="0.7" right="0.7" top="0.75" bottom="0.75" header="0.3" footer="0.3"/>
  <pageSetup paperSize="9" orientation="portrait" horizontalDpi="0" verticalDpi="0" r:id="rId1"/>
  <drawing r:id="rId2"/>
  <legacyDrawing r:id="rId3"/>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6F70D7-B888-44AB-89AA-68C0747E1744}">
  <sheetPr codeName="Sheet18"/>
  <dimension ref="A1:M12"/>
  <sheetViews>
    <sheetView workbookViewId="0">
      <selection activeCell="N12" sqref="N12"/>
    </sheetView>
  </sheetViews>
  <sheetFormatPr defaultRowHeight="15"/>
  <cols>
    <col min="1" max="1" width="14.85546875" bestFit="1" customWidth="1"/>
    <col min="2" max="2" width="34.140625" customWidth="1"/>
    <col min="4" max="4" width="18" customWidth="1"/>
  </cols>
  <sheetData>
    <row r="1" spans="1:13">
      <c r="A1" s="342" t="s">
        <v>333</v>
      </c>
      <c r="B1" s="342"/>
      <c r="C1" s="342"/>
      <c r="D1" s="342"/>
      <c r="E1" s="342"/>
      <c r="F1" s="342"/>
      <c r="G1" s="342"/>
      <c r="H1" s="342"/>
      <c r="I1" s="342"/>
      <c r="J1" s="342"/>
      <c r="K1" s="342"/>
      <c r="L1" s="342"/>
      <c r="M1" s="342"/>
    </row>
    <row r="2" spans="1:13">
      <c r="A2" s="276"/>
      <c r="B2" s="276"/>
      <c r="C2" s="276"/>
      <c r="J2" s="276"/>
      <c r="K2" s="276"/>
      <c r="L2" s="276"/>
      <c r="M2" s="276"/>
    </row>
    <row r="3" spans="1:13">
      <c r="A3" s="276"/>
      <c r="B3" s="276"/>
      <c r="C3" s="276"/>
      <c r="D3" s="276"/>
      <c r="E3" s="276"/>
      <c r="F3" s="276"/>
      <c r="G3" s="276"/>
      <c r="H3" s="276"/>
      <c r="I3" s="276"/>
      <c r="J3" s="276"/>
      <c r="K3" s="276"/>
      <c r="L3" s="276"/>
      <c r="M3" s="276"/>
    </row>
    <row r="4" spans="1:13">
      <c r="A4" s="19" t="s">
        <v>340</v>
      </c>
      <c r="B4" s="308" t="s">
        <v>339</v>
      </c>
      <c r="C4" s="309"/>
      <c r="D4" s="308" t="s">
        <v>336</v>
      </c>
      <c r="E4" s="309"/>
      <c r="F4" s="308" t="s">
        <v>337</v>
      </c>
      <c r="G4" s="309"/>
      <c r="H4" s="308" t="s">
        <v>368</v>
      </c>
      <c r="I4" s="309"/>
      <c r="M4" t="s">
        <v>486</v>
      </c>
    </row>
    <row r="5" spans="1:13">
      <c r="A5" s="13"/>
      <c r="B5" s="308"/>
      <c r="C5" s="309"/>
      <c r="D5" s="308"/>
      <c r="E5" s="309"/>
      <c r="F5" s="340" t="s">
        <v>37</v>
      </c>
      <c r="G5" s="341"/>
      <c r="H5" s="308"/>
      <c r="I5" s="309"/>
    </row>
    <row r="6" spans="1:13">
      <c r="A6" s="13"/>
      <c r="B6" s="308"/>
      <c r="C6" s="309"/>
      <c r="D6" s="308"/>
      <c r="E6" s="309"/>
      <c r="F6" s="340" t="s">
        <v>37</v>
      </c>
      <c r="G6" s="341"/>
      <c r="H6" s="308"/>
      <c r="I6" s="309"/>
    </row>
    <row r="7" spans="1:13">
      <c r="A7" s="13"/>
      <c r="B7" s="308"/>
      <c r="C7" s="309"/>
      <c r="D7" s="308"/>
      <c r="E7" s="309"/>
      <c r="F7" s="340" t="s">
        <v>37</v>
      </c>
      <c r="G7" s="341"/>
      <c r="H7" s="308"/>
      <c r="I7" s="309"/>
    </row>
    <row r="8" spans="1:13">
      <c r="A8" s="13"/>
      <c r="B8" s="308"/>
      <c r="C8" s="309"/>
      <c r="D8" s="308"/>
      <c r="E8" s="309"/>
      <c r="F8" s="340" t="s">
        <v>37</v>
      </c>
      <c r="G8" s="341"/>
      <c r="H8" s="308"/>
      <c r="I8" s="309"/>
    </row>
    <row r="9" spans="1:13">
      <c r="A9" s="13"/>
      <c r="B9" s="308"/>
      <c r="C9" s="309"/>
      <c r="D9" s="308"/>
      <c r="E9" s="309"/>
      <c r="F9" s="340" t="s">
        <v>37</v>
      </c>
      <c r="G9" s="341"/>
      <c r="H9" s="308"/>
      <c r="I9" s="309"/>
    </row>
    <row r="10" spans="1:13">
      <c r="A10" s="13"/>
      <c r="B10" s="308"/>
      <c r="C10" s="309"/>
      <c r="D10" s="308"/>
      <c r="E10" s="309"/>
      <c r="F10" s="340" t="s">
        <v>485</v>
      </c>
      <c r="G10" s="341"/>
      <c r="H10" s="308"/>
      <c r="I10" s="309"/>
    </row>
    <row r="11" spans="1:13">
      <c r="J11" s="28"/>
    </row>
    <row r="12" spans="1:13"/>
  </sheetData>
  <mergeCells count="29">
    <mergeCell ref="D5:E5"/>
    <mergeCell ref="F5:G5"/>
    <mergeCell ref="H5:I5"/>
    <mergeCell ref="A1:M1"/>
    <mergeCell ref="B4:C4"/>
    <mergeCell ref="D4:E4"/>
    <mergeCell ref="F4:G4"/>
    <mergeCell ref="H4:I4"/>
    <mergeCell ref="F6:G6"/>
    <mergeCell ref="H6:I6"/>
    <mergeCell ref="D7:E7"/>
    <mergeCell ref="F7:G7"/>
    <mergeCell ref="H7:I7"/>
    <mergeCell ref="D10:E10"/>
    <mergeCell ref="F10:G10"/>
    <mergeCell ref="H10:I10"/>
    <mergeCell ref="B5:C5"/>
    <mergeCell ref="B6:C6"/>
    <mergeCell ref="B7:C7"/>
    <mergeCell ref="B8:C8"/>
    <mergeCell ref="B9:C9"/>
    <mergeCell ref="B10:C10"/>
    <mergeCell ref="D8:E8"/>
    <mergeCell ref="F8:G8"/>
    <mergeCell ref="H8:I8"/>
    <mergeCell ref="D9:E9"/>
    <mergeCell ref="F9:G9"/>
    <mergeCell ref="H9:I9"/>
    <mergeCell ref="D6:E6"/>
  </mergeCells>
  <pageMargins left="0.7" right="0.7" top="0.75" bottom="0.75" header="0.3" footer="0.3"/>
  <pageSetup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37891" r:id="rId4" name="Button 3">
              <controlPr defaultSize="0" print="0" autoFill="0" autoPict="0">
                <anchor moveWithCells="1" sizeWithCells="1">
                  <from>
                    <xdr:col>9</xdr:col>
                    <xdr:colOff>371475</xdr:colOff>
                    <xdr:row>2</xdr:row>
                    <xdr:rowOff>114300</xdr:rowOff>
                  </from>
                  <to>
                    <xdr:col>11</xdr:col>
                    <xdr:colOff>476250</xdr:colOff>
                    <xdr:row>4</xdr:row>
                    <xdr:rowOff>152400</xdr:rowOff>
                  </to>
                </anchor>
              </controlPr>
            </control>
          </mc:Choice>
        </mc:AlternateContent>
        <mc:AlternateContent xmlns:mc="http://schemas.openxmlformats.org/markup-compatibility/2006">
          <mc:Choice Requires="x14">
            <control shapeId="37892" r:id="rId5" name="Button 4">
              <controlPr defaultSize="0" print="0" autoFill="0" autoPict="0">
                <anchor moveWithCells="1" sizeWithCells="1">
                  <from>
                    <xdr:col>9</xdr:col>
                    <xdr:colOff>381000</xdr:colOff>
                    <xdr:row>8</xdr:row>
                    <xdr:rowOff>57150</xdr:rowOff>
                  </from>
                  <to>
                    <xdr:col>11</xdr:col>
                    <xdr:colOff>485775</xdr:colOff>
                    <xdr:row>10</xdr:row>
                    <xdr:rowOff>95250</xdr:rowOff>
                  </to>
                </anchor>
              </controlPr>
            </control>
          </mc:Choice>
        </mc:AlternateContent>
        <mc:AlternateContent xmlns:mc="http://schemas.openxmlformats.org/markup-compatibility/2006">
          <mc:Choice Requires="x14">
            <control shapeId="37893" r:id="rId6" name="Button 5">
              <controlPr defaultSize="0" print="0" autoFill="0" autoPict="0">
                <anchor moveWithCells="1" sizeWithCells="1">
                  <from>
                    <xdr:col>9</xdr:col>
                    <xdr:colOff>381000</xdr:colOff>
                    <xdr:row>5</xdr:row>
                    <xdr:rowOff>66675</xdr:rowOff>
                  </from>
                  <to>
                    <xdr:col>11</xdr:col>
                    <xdr:colOff>485775</xdr:colOff>
                    <xdr:row>7</xdr:row>
                    <xdr:rowOff>104775</xdr:rowOff>
                  </to>
                </anchor>
              </controlPr>
            </control>
          </mc:Choice>
        </mc:AlternateContent>
        <mc:AlternateContent xmlns:mc="http://schemas.openxmlformats.org/markup-compatibility/2006">
          <mc:Choice Requires="x14">
            <control shapeId="37894" r:id="rId7" name="Button 6">
              <controlPr defaultSize="0" print="0" autoFill="0" autoPict="0">
                <anchor moveWithCells="1" sizeWithCells="1">
                  <from>
                    <xdr:col>9</xdr:col>
                    <xdr:colOff>390525</xdr:colOff>
                    <xdr:row>11</xdr:row>
                    <xdr:rowOff>38100</xdr:rowOff>
                  </from>
                  <to>
                    <xdr:col>11</xdr:col>
                    <xdr:colOff>495300</xdr:colOff>
                    <xdr:row>13</xdr:row>
                    <xdr:rowOff>76200</xdr:rowOff>
                  </to>
                </anchor>
              </controlPr>
            </control>
          </mc:Choice>
        </mc:AlternateContent>
      </controls>
    </mc:Choice>
  </mc:AlternateConten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B2:AC37"/>
  <sheetViews>
    <sheetView topLeftCell="P1" zoomScale="93" zoomScaleNormal="93" workbookViewId="0">
      <selection activeCell="AD21" sqref="AD21"/>
    </sheetView>
  </sheetViews>
  <sheetFormatPr defaultRowHeight="15"/>
  <cols>
    <col min="1" max="1" width="17.140625" customWidth="1"/>
    <col min="2" max="2" width="21.7109375" customWidth="1"/>
    <col min="8" max="8" width="1.140625" customWidth="1"/>
    <col min="10" max="10" width="1.140625" customWidth="1"/>
    <col min="11" max="11" width="3.85546875" customWidth="1"/>
    <col min="18" max="18" width="32" bestFit="1" customWidth="1"/>
  </cols>
  <sheetData>
    <row r="2" spans="2:27">
      <c r="B2" s="147"/>
      <c r="C2" s="147"/>
      <c r="D2" s="308" t="s">
        <v>365</v>
      </c>
      <c r="E2" s="309"/>
      <c r="F2" s="147"/>
      <c r="G2" s="147"/>
      <c r="H2" s="147"/>
      <c r="I2" s="147"/>
      <c r="J2" s="147"/>
      <c r="K2" s="147"/>
      <c r="R2" s="147"/>
      <c r="S2" s="147"/>
      <c r="T2" s="308" t="s">
        <v>229</v>
      </c>
      <c r="U2" s="309"/>
      <c r="V2" s="147"/>
      <c r="W2" s="147"/>
      <c r="X2" s="147"/>
      <c r="Y2" s="147"/>
      <c r="Z2" s="147"/>
      <c r="AA2" s="147"/>
    </row>
    <row r="3" spans="2:27">
      <c r="B3" s="147"/>
      <c r="C3" s="147"/>
      <c r="D3" s="52"/>
      <c r="E3" s="52"/>
      <c r="F3" s="147"/>
      <c r="G3" s="147"/>
      <c r="H3" s="147"/>
      <c r="I3" s="147"/>
      <c r="J3" s="147"/>
      <c r="K3" s="147"/>
      <c r="R3" s="147"/>
      <c r="S3" s="147"/>
      <c r="T3" s="179"/>
      <c r="U3" s="179"/>
      <c r="V3" s="147"/>
      <c r="W3" s="147"/>
      <c r="X3" s="147"/>
      <c r="Y3" s="147"/>
      <c r="Z3" s="147"/>
      <c r="AA3" s="147"/>
    </row>
    <row r="4" spans="2:27" ht="15.75" thickBot="1"/>
    <row r="5" spans="2:27">
      <c r="B5" s="156"/>
      <c r="C5" s="348" t="s">
        <v>183</v>
      </c>
      <c r="D5" s="348"/>
      <c r="E5" s="348"/>
      <c r="F5" s="348"/>
      <c r="G5" s="348"/>
      <c r="H5" s="348"/>
      <c r="I5" s="348"/>
      <c r="J5" s="157"/>
      <c r="K5" s="158" t="s">
        <v>5</v>
      </c>
      <c r="R5" s="156"/>
      <c r="S5" s="348" t="s">
        <v>366</v>
      </c>
      <c r="T5" s="348"/>
      <c r="U5" s="348"/>
      <c r="V5" s="348"/>
      <c r="W5" s="348"/>
      <c r="X5" s="348"/>
      <c r="Y5" s="348"/>
      <c r="Z5" s="188"/>
      <c r="AA5" s="158" t="s">
        <v>5</v>
      </c>
    </row>
    <row r="6" spans="2:27">
      <c r="B6" s="159"/>
      <c r="C6" s="25"/>
      <c r="D6" s="25"/>
      <c r="E6" s="25"/>
      <c r="F6" s="25"/>
      <c r="G6" s="25"/>
      <c r="H6" s="25"/>
      <c r="I6" s="25"/>
      <c r="J6" s="28"/>
      <c r="K6" s="160"/>
      <c r="R6" s="159"/>
      <c r="S6" s="25"/>
      <c r="T6" s="25"/>
      <c r="U6" s="25"/>
      <c r="V6" s="25"/>
      <c r="W6" s="25"/>
      <c r="X6" s="25"/>
      <c r="Y6" s="25"/>
      <c r="Z6" s="28"/>
      <c r="AA6" s="160"/>
    </row>
    <row r="7" spans="2:27">
      <c r="B7" s="159" t="s">
        <v>182</v>
      </c>
      <c r="C7" s="308"/>
      <c r="D7" s="316"/>
      <c r="E7" s="316"/>
      <c r="F7" s="316"/>
      <c r="G7" s="316"/>
      <c r="H7" s="316"/>
      <c r="I7" s="309"/>
      <c r="J7" s="28"/>
      <c r="K7" s="160"/>
      <c r="R7" s="159" t="s">
        <v>252</v>
      </c>
      <c r="S7" s="308"/>
      <c r="T7" s="316"/>
      <c r="U7" s="316"/>
      <c r="V7" s="316"/>
      <c r="W7" s="316"/>
      <c r="X7" s="316"/>
      <c r="Y7" s="309"/>
      <c r="Z7" s="28"/>
      <c r="AA7" s="160"/>
    </row>
    <row r="8" spans="2:27">
      <c r="B8" s="159"/>
      <c r="C8" s="25"/>
      <c r="D8" s="25"/>
      <c r="E8" s="25"/>
      <c r="F8" s="25"/>
      <c r="G8" s="25"/>
      <c r="H8" s="25"/>
      <c r="I8" s="25"/>
      <c r="J8" s="28"/>
      <c r="K8" s="160"/>
      <c r="R8" s="159"/>
      <c r="S8" s="25"/>
      <c r="T8" s="25"/>
      <c r="U8" s="25"/>
      <c r="V8" s="25"/>
      <c r="W8" s="25"/>
      <c r="X8" s="25"/>
      <c r="Y8" s="25"/>
      <c r="Z8" s="28"/>
      <c r="AA8" s="160"/>
    </row>
    <row r="9" spans="2:27">
      <c r="B9" s="161" t="s">
        <v>54</v>
      </c>
      <c r="C9" s="308"/>
      <c r="D9" s="316"/>
      <c r="E9" s="316"/>
      <c r="F9" s="316"/>
      <c r="G9" s="316"/>
      <c r="H9" s="316"/>
      <c r="I9" s="309"/>
      <c r="J9" s="52"/>
      <c r="K9" s="162"/>
      <c r="R9" s="161" t="s">
        <v>348</v>
      </c>
      <c r="S9" s="308"/>
      <c r="T9" s="316"/>
      <c r="U9" s="316"/>
      <c r="V9" s="316"/>
      <c r="W9" s="316"/>
      <c r="X9" s="316"/>
      <c r="Y9" s="309"/>
      <c r="Z9" s="179"/>
      <c r="AA9" s="162"/>
    </row>
    <row r="10" spans="2:27">
      <c r="B10" s="159"/>
      <c r="C10" s="25"/>
      <c r="D10" s="25"/>
      <c r="E10" s="25"/>
      <c r="F10" s="25"/>
      <c r="G10" s="25"/>
      <c r="H10" s="25"/>
      <c r="I10" s="25"/>
      <c r="J10" s="28"/>
      <c r="K10" s="160"/>
      <c r="R10" s="159"/>
      <c r="S10" s="25"/>
      <c r="T10" s="25"/>
      <c r="U10" s="25"/>
      <c r="V10" s="25"/>
      <c r="W10" s="25"/>
      <c r="X10" s="25"/>
      <c r="Y10" s="25"/>
      <c r="Z10" s="28"/>
      <c r="AA10" s="160"/>
    </row>
    <row r="11" spans="2:27">
      <c r="B11" s="159" t="s">
        <v>184</v>
      </c>
      <c r="C11" s="28"/>
      <c r="D11" s="340" t="s">
        <v>37</v>
      </c>
      <c r="E11" s="341"/>
      <c r="F11" s="28"/>
      <c r="G11" s="28"/>
      <c r="H11" s="28"/>
      <c r="I11" s="28"/>
      <c r="J11" s="28"/>
      <c r="K11" s="160"/>
      <c r="R11" s="159" t="s">
        <v>367</v>
      </c>
      <c r="S11" s="28"/>
      <c r="T11" s="340" t="s">
        <v>37</v>
      </c>
      <c r="U11" s="341"/>
      <c r="V11" s="28"/>
      <c r="W11" s="28"/>
      <c r="X11" s="28"/>
      <c r="Y11" s="28"/>
      <c r="Z11" s="28"/>
      <c r="AA11" s="160"/>
    </row>
    <row r="12" spans="2:27">
      <c r="B12" s="159"/>
      <c r="C12" s="25"/>
      <c r="D12" s="25"/>
      <c r="E12" s="25"/>
      <c r="F12" s="25"/>
      <c r="G12" s="25"/>
      <c r="H12" s="25"/>
      <c r="I12" s="25"/>
      <c r="J12" s="28"/>
      <c r="K12" s="160"/>
      <c r="R12" s="159"/>
      <c r="S12" s="25"/>
      <c r="T12" s="25"/>
      <c r="U12" s="25"/>
      <c r="V12" s="25"/>
      <c r="W12" s="25"/>
      <c r="X12" s="25"/>
      <c r="Y12" s="25"/>
      <c r="Z12" s="28"/>
      <c r="AA12" s="160"/>
    </row>
    <row r="13" spans="2:27">
      <c r="B13" s="159" t="s">
        <v>185</v>
      </c>
      <c r="C13" s="28"/>
      <c r="D13" s="308"/>
      <c r="E13" s="316"/>
      <c r="F13" s="316"/>
      <c r="G13" s="316"/>
      <c r="H13" s="153"/>
      <c r="I13" s="154" t="s">
        <v>190</v>
      </c>
      <c r="J13" s="28"/>
      <c r="K13" s="160"/>
      <c r="R13" s="159" t="s">
        <v>368</v>
      </c>
      <c r="S13" s="28"/>
      <c r="T13" s="308"/>
      <c r="U13" s="316"/>
      <c r="V13" s="316"/>
      <c r="W13" s="316"/>
      <c r="X13" s="153"/>
      <c r="Y13" s="154" t="s">
        <v>369</v>
      </c>
      <c r="Z13" s="28"/>
      <c r="AA13" s="160"/>
    </row>
    <row r="14" spans="2:27">
      <c r="B14" s="159"/>
      <c r="C14" s="28"/>
      <c r="D14" s="52"/>
      <c r="E14" s="52"/>
      <c r="F14" s="52"/>
      <c r="G14" s="52"/>
      <c r="H14" s="25"/>
      <c r="I14" s="25"/>
      <c r="J14" s="28"/>
      <c r="K14" s="160"/>
      <c r="R14" s="159"/>
      <c r="S14" s="28"/>
      <c r="T14" s="179"/>
      <c r="U14" s="179"/>
      <c r="V14" s="179"/>
      <c r="W14" s="179"/>
      <c r="X14" s="25"/>
      <c r="Y14" s="25"/>
      <c r="Z14" s="28"/>
      <c r="AA14" s="160"/>
    </row>
    <row r="15" spans="2:27">
      <c r="B15" s="159"/>
      <c r="C15" s="28"/>
      <c r="D15" s="52"/>
      <c r="E15" s="52"/>
      <c r="F15" s="52"/>
      <c r="G15" s="19" t="s">
        <v>181</v>
      </c>
      <c r="H15" s="51"/>
      <c r="I15" s="152" t="s">
        <v>15</v>
      </c>
      <c r="J15" s="28"/>
      <c r="K15" s="160"/>
      <c r="R15" s="159"/>
      <c r="S15" s="28"/>
      <c r="T15" s="179"/>
      <c r="U15" s="179"/>
      <c r="V15" s="179"/>
      <c r="W15" s="19" t="s">
        <v>370</v>
      </c>
      <c r="X15" s="181"/>
      <c r="Y15" s="152" t="s">
        <v>371</v>
      </c>
      <c r="Z15" s="28"/>
      <c r="AA15" s="160"/>
    </row>
    <row r="16" spans="2:27" ht="8.25" customHeight="1" thickBot="1">
      <c r="B16" s="163"/>
      <c r="C16" s="164"/>
      <c r="D16" s="164"/>
      <c r="E16" s="164"/>
      <c r="F16" s="164"/>
      <c r="G16" s="164"/>
      <c r="H16" s="164"/>
      <c r="I16" s="164"/>
      <c r="J16" s="164"/>
      <c r="K16" s="165"/>
      <c r="R16" s="163"/>
      <c r="S16" s="164"/>
      <c r="T16" s="164"/>
      <c r="U16" s="164"/>
      <c r="V16" s="164"/>
      <c r="W16" s="164"/>
      <c r="X16" s="164"/>
      <c r="Y16" s="164"/>
      <c r="Z16" s="164"/>
      <c r="AA16" s="165"/>
    </row>
    <row r="17" spans="2:29" ht="8.25" customHeight="1">
      <c r="B17" s="28"/>
      <c r="C17" s="28"/>
      <c r="D17" s="28"/>
      <c r="E17" s="28"/>
      <c r="F17" s="28"/>
      <c r="G17" s="28"/>
      <c r="H17" s="28"/>
      <c r="I17" s="28"/>
      <c r="J17" s="28"/>
      <c r="K17" s="28"/>
      <c r="R17" s="28"/>
      <c r="S17" s="28"/>
      <c r="T17" s="28"/>
      <c r="U17" s="28"/>
      <c r="V17" s="28"/>
      <c r="W17" s="28"/>
      <c r="X17" s="28"/>
      <c r="Y17" s="28"/>
      <c r="Z17" s="28"/>
      <c r="AA17" s="28"/>
    </row>
    <row r="18" spans="2:29" ht="8.25" customHeight="1">
      <c r="B18" s="28"/>
      <c r="C18" s="28"/>
      <c r="D18" s="28"/>
      <c r="E18" s="28"/>
      <c r="F18" s="28"/>
      <c r="G18" s="28"/>
      <c r="H18" s="28"/>
      <c r="I18" s="28"/>
      <c r="J18" s="28"/>
      <c r="K18" s="28"/>
      <c r="R18" s="28"/>
      <c r="S18" s="28"/>
      <c r="T18" s="28"/>
      <c r="U18" s="28"/>
      <c r="V18" s="28"/>
      <c r="W18" s="28"/>
      <c r="X18" s="28"/>
      <c r="Y18" s="28"/>
      <c r="Z18" s="28"/>
      <c r="AA18" s="28"/>
    </row>
    <row r="19" spans="2:29" ht="8.25" customHeight="1">
      <c r="B19" s="28"/>
      <c r="C19" s="28"/>
      <c r="D19" s="28"/>
      <c r="E19" s="28"/>
      <c r="F19" s="28"/>
      <c r="G19" s="28"/>
      <c r="H19" s="28"/>
      <c r="I19" s="28"/>
      <c r="J19" s="28"/>
      <c r="K19" s="28"/>
      <c r="R19" s="28"/>
      <c r="S19" s="28"/>
      <c r="T19" s="28"/>
      <c r="U19" s="28"/>
      <c r="V19" s="28"/>
      <c r="W19" s="28"/>
      <c r="X19" s="28"/>
      <c r="Y19" s="28"/>
      <c r="Z19" s="28"/>
      <c r="AA19" s="28"/>
    </row>
    <row r="20" spans="2:29" ht="15.75" thickBot="1"/>
    <row r="21" spans="2:29">
      <c r="B21" s="156"/>
      <c r="C21" s="348" t="s">
        <v>186</v>
      </c>
      <c r="D21" s="348"/>
      <c r="E21" s="348"/>
      <c r="F21" s="348"/>
      <c r="G21" s="348"/>
      <c r="H21" s="348"/>
      <c r="I21" s="348"/>
      <c r="J21" s="157"/>
      <c r="K21" s="158" t="s">
        <v>5</v>
      </c>
      <c r="R21" s="156"/>
      <c r="S21" s="348" t="s">
        <v>372</v>
      </c>
      <c r="T21" s="348"/>
      <c r="U21" s="348"/>
      <c r="V21" s="348"/>
      <c r="W21" s="348"/>
      <c r="X21" s="348"/>
      <c r="Y21" s="348"/>
      <c r="Z21" s="188"/>
      <c r="AA21" s="158" t="s">
        <v>5</v>
      </c>
    </row>
    <row r="22" spans="2:29">
      <c r="B22" s="159"/>
      <c r="C22" s="25"/>
      <c r="D22" s="25"/>
      <c r="E22" s="25"/>
      <c r="F22" s="25"/>
      <c r="G22" s="25"/>
      <c r="H22" s="25"/>
      <c r="I22" s="25"/>
      <c r="J22" s="28"/>
      <c r="K22" s="160"/>
      <c r="R22" s="159"/>
      <c r="S22" s="25"/>
      <c r="T22" s="25"/>
      <c r="U22" s="25"/>
      <c r="V22" s="25"/>
      <c r="W22" s="25"/>
      <c r="X22" s="25"/>
      <c r="Y22" s="25"/>
      <c r="Z22" s="28"/>
      <c r="AA22" s="160"/>
    </row>
    <row r="23" spans="2:29">
      <c r="B23" s="159" t="s">
        <v>182</v>
      </c>
      <c r="C23" s="308" t="s">
        <v>187</v>
      </c>
      <c r="D23" s="316"/>
      <c r="E23" s="316"/>
      <c r="F23" s="316"/>
      <c r="G23" s="316"/>
      <c r="H23" s="316"/>
      <c r="I23" s="309"/>
      <c r="J23" s="28"/>
      <c r="K23" s="160"/>
      <c r="R23" s="159" t="s">
        <v>373</v>
      </c>
      <c r="S23" s="308" t="s">
        <v>187</v>
      </c>
      <c r="T23" s="316"/>
      <c r="U23" s="316"/>
      <c r="V23" s="316"/>
      <c r="W23" s="316"/>
      <c r="X23" s="316"/>
      <c r="Y23" s="309"/>
      <c r="Z23" s="28"/>
      <c r="AA23" s="160"/>
    </row>
    <row r="24" spans="2:29">
      <c r="B24" s="159"/>
      <c r="C24" s="25"/>
      <c r="D24" s="25"/>
      <c r="E24" s="25"/>
      <c r="F24" s="25"/>
      <c r="G24" s="25"/>
      <c r="H24" s="25"/>
      <c r="I24" s="25"/>
      <c r="J24" s="28"/>
      <c r="K24" s="160"/>
      <c r="R24" s="159"/>
      <c r="S24" s="25"/>
      <c r="T24" s="25"/>
      <c r="U24" s="25"/>
      <c r="V24" s="25"/>
      <c r="W24" s="25"/>
      <c r="X24" s="25"/>
      <c r="Y24" s="25"/>
      <c r="Z24" s="28"/>
      <c r="AA24" s="160"/>
    </row>
    <row r="25" spans="2:29">
      <c r="B25" s="161" t="s">
        <v>54</v>
      </c>
      <c r="C25" s="308" t="s">
        <v>188</v>
      </c>
      <c r="D25" s="316"/>
      <c r="E25" s="316"/>
      <c r="F25" s="316"/>
      <c r="G25" s="316"/>
      <c r="H25" s="316"/>
      <c r="I25" s="309"/>
      <c r="J25" s="52"/>
      <c r="K25" s="162"/>
      <c r="R25" s="161" t="s">
        <v>348</v>
      </c>
      <c r="S25" s="308" t="s">
        <v>188</v>
      </c>
      <c r="T25" s="316"/>
      <c r="U25" s="316"/>
      <c r="V25" s="316"/>
      <c r="W25" s="316"/>
      <c r="X25" s="316"/>
      <c r="Y25" s="309"/>
      <c r="Z25" s="179"/>
      <c r="AA25" s="162"/>
    </row>
    <row r="26" spans="2:29">
      <c r="B26" s="159"/>
      <c r="C26" s="25"/>
      <c r="D26" s="25"/>
      <c r="E26" s="25"/>
      <c r="F26" s="25"/>
      <c r="G26" s="25"/>
      <c r="H26" s="25"/>
      <c r="I26" s="25"/>
      <c r="J26" s="28"/>
      <c r="K26" s="160"/>
      <c r="R26" s="159"/>
      <c r="S26" s="25"/>
      <c r="T26" s="25"/>
      <c r="U26" s="25"/>
      <c r="V26" s="25"/>
      <c r="W26" s="25"/>
      <c r="X26" s="25"/>
      <c r="Y26" s="25"/>
      <c r="Z26" s="28"/>
      <c r="AA26" s="160"/>
    </row>
    <row r="27" spans="2:29">
      <c r="B27" s="159" t="s">
        <v>184</v>
      </c>
      <c r="C27" s="28"/>
      <c r="D27" s="340" t="s">
        <v>189</v>
      </c>
      <c r="E27" s="341"/>
      <c r="F27" s="28"/>
      <c r="G27" s="28"/>
      <c r="H27" s="28"/>
      <c r="I27" s="28"/>
      <c r="J27" s="28"/>
      <c r="K27" s="160"/>
      <c r="R27" s="159" t="s">
        <v>367</v>
      </c>
      <c r="S27" s="28"/>
      <c r="T27" s="340" t="s">
        <v>369</v>
      </c>
      <c r="U27" s="341"/>
      <c r="V27" s="28"/>
      <c r="W27" s="28"/>
      <c r="X27" s="28"/>
      <c r="Y27" s="28"/>
      <c r="Z27" s="28"/>
      <c r="AA27" s="160"/>
    </row>
    <row r="28" spans="2:29">
      <c r="B28" s="159"/>
      <c r="C28" s="25"/>
      <c r="D28" s="25"/>
      <c r="E28" s="25"/>
      <c r="F28" s="25"/>
      <c r="G28" s="25"/>
      <c r="H28" s="25"/>
      <c r="I28" s="25"/>
      <c r="J28" s="28"/>
      <c r="K28" s="160"/>
      <c r="O28" s="53"/>
      <c r="R28" s="159"/>
      <c r="S28" s="25"/>
      <c r="T28" s="25"/>
      <c r="U28" s="25"/>
      <c r="V28" s="25"/>
      <c r="W28" s="25"/>
      <c r="X28" s="25"/>
      <c r="Y28" s="25"/>
      <c r="Z28" s="28"/>
      <c r="AA28" s="160"/>
    </row>
    <row r="29" spans="2:29">
      <c r="B29" s="159" t="s">
        <v>185</v>
      </c>
      <c r="C29" s="28"/>
      <c r="D29" s="346">
        <v>1000000</v>
      </c>
      <c r="E29" s="347"/>
      <c r="F29" s="347"/>
      <c r="G29" s="347"/>
      <c r="H29" s="153"/>
      <c r="I29" s="154" t="s">
        <v>190</v>
      </c>
      <c r="J29" s="28"/>
      <c r="K29" s="160"/>
      <c r="R29" s="159" t="s">
        <v>374</v>
      </c>
      <c r="S29" s="28"/>
      <c r="T29" s="346">
        <v>1000000</v>
      </c>
      <c r="U29" s="347"/>
      <c r="V29" s="347"/>
      <c r="W29" s="347"/>
      <c r="X29" s="153"/>
      <c r="Y29" s="154" t="s">
        <v>369</v>
      </c>
      <c r="Z29" s="28"/>
      <c r="AA29" s="160"/>
    </row>
    <row r="30" spans="2:29" ht="15.75" thickBot="1">
      <c r="B30" s="159"/>
      <c r="C30" s="28"/>
      <c r="D30" s="155"/>
      <c r="E30" s="35"/>
      <c r="F30" s="35"/>
      <c r="G30" s="35"/>
      <c r="H30" s="25"/>
      <c r="I30" s="25"/>
      <c r="J30" s="28"/>
      <c r="K30" s="160"/>
      <c r="R30" s="159"/>
      <c r="S30" s="28"/>
      <c r="T30" s="155"/>
      <c r="U30" s="35"/>
      <c r="V30" s="35"/>
      <c r="W30" s="35"/>
      <c r="X30" s="25"/>
      <c r="Y30" s="25"/>
      <c r="Z30" s="28"/>
      <c r="AA30" s="160"/>
    </row>
    <row r="31" spans="2:29" ht="15.75" thickBot="1">
      <c r="B31" s="159" t="s">
        <v>178</v>
      </c>
      <c r="C31" s="343" t="s">
        <v>191</v>
      </c>
      <c r="D31" s="344"/>
      <c r="E31" s="344"/>
      <c r="F31" s="344"/>
      <c r="G31" s="344"/>
      <c r="H31" s="344"/>
      <c r="I31" s="345"/>
      <c r="J31" s="28"/>
      <c r="K31" s="160"/>
      <c r="M31" t="s">
        <v>192</v>
      </c>
      <c r="R31" s="159" t="s">
        <v>375</v>
      </c>
      <c r="S31" s="343" t="s">
        <v>376</v>
      </c>
      <c r="T31" s="344"/>
      <c r="U31" s="344"/>
      <c r="V31" s="344"/>
      <c r="W31" s="344"/>
      <c r="X31" s="344"/>
      <c r="Y31" s="345"/>
      <c r="Z31" s="28"/>
      <c r="AA31" s="160"/>
      <c r="AC31" t="s">
        <v>474</v>
      </c>
    </row>
    <row r="32" spans="2:29">
      <c r="B32" s="159"/>
      <c r="C32" s="28"/>
      <c r="D32" s="155"/>
      <c r="E32" s="35"/>
      <c r="F32" s="35"/>
      <c r="G32" s="35"/>
      <c r="H32" s="25"/>
      <c r="I32" s="25"/>
      <c r="J32" s="28"/>
      <c r="K32" s="160"/>
      <c r="R32" s="159"/>
      <c r="S32" s="28"/>
      <c r="T32" s="155"/>
      <c r="U32" s="35"/>
      <c r="V32" s="35"/>
      <c r="W32" s="35"/>
      <c r="X32" s="25"/>
      <c r="Y32" s="25"/>
      <c r="Z32" s="28"/>
      <c r="AA32" s="160"/>
    </row>
    <row r="33" spans="2:27">
      <c r="B33" s="159"/>
      <c r="C33" s="28"/>
      <c r="D33" s="155"/>
      <c r="E33" s="35"/>
      <c r="F33" s="35"/>
      <c r="G33" s="19" t="s">
        <v>181</v>
      </c>
      <c r="H33" s="51"/>
      <c r="I33" s="152" t="s">
        <v>15</v>
      </c>
      <c r="J33" s="28"/>
      <c r="K33" s="160"/>
      <c r="R33" s="159"/>
      <c r="S33" s="28"/>
      <c r="T33" s="155"/>
      <c r="U33" s="35"/>
      <c r="V33" s="35"/>
      <c r="W33" s="19" t="s">
        <v>370</v>
      </c>
      <c r="X33" s="181"/>
      <c r="Y33" s="152" t="s">
        <v>371</v>
      </c>
      <c r="Z33" s="28"/>
      <c r="AA33" s="160"/>
    </row>
    <row r="34" spans="2:27" ht="6" customHeight="1" thickBot="1">
      <c r="B34" s="163"/>
      <c r="C34" s="164"/>
      <c r="D34" s="164"/>
      <c r="E34" s="164"/>
      <c r="F34" s="164"/>
      <c r="G34" s="164"/>
      <c r="H34" s="164"/>
      <c r="I34" s="164"/>
      <c r="J34" s="164"/>
      <c r="K34" s="165"/>
      <c r="R34" s="163"/>
      <c r="S34" s="164"/>
      <c r="T34" s="164"/>
      <c r="U34" s="164"/>
      <c r="V34" s="164"/>
      <c r="W34" s="164"/>
      <c r="X34" s="164"/>
      <c r="Y34" s="164"/>
      <c r="Z34" s="164"/>
      <c r="AA34" s="165"/>
    </row>
    <row r="37" spans="2:27">
      <c r="D37" s="308" t="s">
        <v>193</v>
      </c>
      <c r="E37" s="309"/>
      <c r="T37" s="308" t="s">
        <v>377</v>
      </c>
      <c r="U37" s="309"/>
    </row>
  </sheetData>
  <mergeCells count="26">
    <mergeCell ref="T29:W29"/>
    <mergeCell ref="S31:Y31"/>
    <mergeCell ref="T37:U37"/>
    <mergeCell ref="T13:W13"/>
    <mergeCell ref="S21:Y21"/>
    <mergeCell ref="S23:Y23"/>
    <mergeCell ref="S25:Y25"/>
    <mergeCell ref="T27:U27"/>
    <mergeCell ref="T2:U2"/>
    <mergeCell ref="S5:Y5"/>
    <mergeCell ref="S7:Y7"/>
    <mergeCell ref="S9:Y9"/>
    <mergeCell ref="T11:U11"/>
    <mergeCell ref="C31:I31"/>
    <mergeCell ref="D2:E2"/>
    <mergeCell ref="D37:E37"/>
    <mergeCell ref="C25:I25"/>
    <mergeCell ref="D27:E27"/>
    <mergeCell ref="D13:G13"/>
    <mergeCell ref="D29:G29"/>
    <mergeCell ref="C21:I21"/>
    <mergeCell ref="C23:I23"/>
    <mergeCell ref="C9:I9"/>
    <mergeCell ref="D11:E11"/>
    <mergeCell ref="C5:I5"/>
    <mergeCell ref="C7:I7"/>
  </mergeCells>
  <phoneticPr fontId="1"/>
  <pageMargins left="0.7" right="0.7" top="0.75" bottom="0.75" header="0.3" footer="0.3"/>
  <drawing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B2:AW35"/>
  <sheetViews>
    <sheetView topLeftCell="U1" zoomScaleNormal="100" workbookViewId="0">
      <selection activeCell="AV16" sqref="AV16"/>
    </sheetView>
  </sheetViews>
  <sheetFormatPr defaultRowHeight="15"/>
  <cols>
    <col min="2" max="2" width="3.85546875" customWidth="1"/>
    <col min="6" max="8" width="7.85546875" customWidth="1"/>
    <col min="9" max="9" width="2.140625" customWidth="1"/>
    <col min="10" max="10" width="10.140625" customWidth="1"/>
    <col min="12" max="12" width="1" customWidth="1"/>
    <col min="14" max="14" width="1.140625" customWidth="1"/>
    <col min="15" max="15" width="3.7109375" customWidth="1"/>
    <col min="16" max="16" width="5.140625" customWidth="1"/>
    <col min="18" max="18" width="8.42578125" customWidth="1"/>
    <col min="20" max="20" width="8.140625" customWidth="1"/>
    <col min="21" max="21" width="1.140625" customWidth="1"/>
    <col min="22" max="22" width="8.140625" customWidth="1"/>
    <col min="23" max="23" width="3.140625" customWidth="1"/>
    <col min="24" max="24" width="4" customWidth="1"/>
    <col min="38" max="38" width="14.7109375" bestFit="1" customWidth="1"/>
  </cols>
  <sheetData>
    <row r="2" spans="2:49">
      <c r="B2" s="295" t="s">
        <v>1</v>
      </c>
      <c r="C2" s="296"/>
      <c r="D2" s="296"/>
      <c r="E2" s="296"/>
      <c r="F2" s="296"/>
      <c r="G2" s="296"/>
      <c r="H2" s="296"/>
      <c r="I2" s="296"/>
      <c r="J2" s="296"/>
      <c r="K2" s="20"/>
      <c r="L2" s="20"/>
      <c r="M2" s="20"/>
      <c r="N2" s="23"/>
      <c r="O2" s="13" t="s">
        <v>5</v>
      </c>
      <c r="R2" s="352" t="s">
        <v>9</v>
      </c>
      <c r="S2" s="353"/>
      <c r="AA2" s="295" t="s">
        <v>378</v>
      </c>
      <c r="AB2" s="296"/>
      <c r="AC2" s="296"/>
      <c r="AD2" s="296"/>
      <c r="AE2" s="296"/>
      <c r="AF2" s="296"/>
      <c r="AG2" s="296"/>
      <c r="AH2" s="296"/>
      <c r="AI2" s="296"/>
      <c r="AJ2" s="182"/>
      <c r="AK2" s="182"/>
      <c r="AL2" s="182"/>
      <c r="AM2" s="183"/>
      <c r="AN2" s="13" t="s">
        <v>5</v>
      </c>
      <c r="AQ2" s="352" t="s">
        <v>472</v>
      </c>
      <c r="AR2" s="353"/>
    </row>
    <row r="3" spans="2:49" ht="18.75" customHeight="1">
      <c r="B3" s="349" t="s">
        <v>12</v>
      </c>
      <c r="C3" s="350"/>
      <c r="D3" s="350"/>
      <c r="E3" s="350"/>
      <c r="F3" s="350"/>
      <c r="G3" s="350"/>
      <c r="H3" s="350"/>
      <c r="I3" s="350"/>
      <c r="J3" s="350"/>
      <c r="K3" s="19" t="s">
        <v>16</v>
      </c>
      <c r="L3" s="25"/>
      <c r="M3" s="22" t="s">
        <v>17</v>
      </c>
      <c r="N3" s="25"/>
      <c r="O3" s="26"/>
      <c r="R3" s="299"/>
      <c r="S3" s="299"/>
      <c r="T3" s="299"/>
      <c r="U3" s="299"/>
      <c r="V3" s="299"/>
      <c r="W3" s="299"/>
      <c r="X3" s="28"/>
      <c r="AA3" s="349" t="s">
        <v>379</v>
      </c>
      <c r="AB3" s="350"/>
      <c r="AC3" s="350"/>
      <c r="AD3" s="350"/>
      <c r="AE3" s="350"/>
      <c r="AF3" s="350"/>
      <c r="AG3" s="350"/>
      <c r="AH3" s="350"/>
      <c r="AI3" s="350"/>
      <c r="AJ3" s="19" t="s">
        <v>472</v>
      </c>
      <c r="AK3" s="25"/>
      <c r="AL3" s="22" t="s">
        <v>395</v>
      </c>
      <c r="AM3" s="25"/>
      <c r="AN3" s="26"/>
      <c r="AQ3" s="299"/>
      <c r="AR3" s="299"/>
      <c r="AS3" s="299"/>
      <c r="AT3" s="299"/>
      <c r="AU3" s="299"/>
      <c r="AV3" s="299"/>
      <c r="AW3" s="28"/>
    </row>
    <row r="4" spans="2:49" ht="18.75" customHeight="1">
      <c r="B4" s="349" t="s">
        <v>13</v>
      </c>
      <c r="C4" s="350"/>
      <c r="D4" s="350"/>
      <c r="E4" s="350"/>
      <c r="F4" s="350"/>
      <c r="G4" s="350"/>
      <c r="H4" s="350"/>
      <c r="I4" s="350"/>
      <c r="J4" s="350"/>
      <c r="K4" s="19" t="s">
        <v>16</v>
      </c>
      <c r="L4" s="25"/>
      <c r="M4" s="22" t="s">
        <v>17</v>
      </c>
      <c r="N4" s="25"/>
      <c r="O4" s="26"/>
      <c r="R4" s="299"/>
      <c r="S4" s="299"/>
      <c r="T4" s="299"/>
      <c r="U4" s="299"/>
      <c r="V4" s="299"/>
      <c r="W4" s="299"/>
      <c r="X4" s="28"/>
      <c r="AA4" s="349" t="s">
        <v>381</v>
      </c>
      <c r="AB4" s="350"/>
      <c r="AC4" s="350"/>
      <c r="AD4" s="350"/>
      <c r="AE4" s="350"/>
      <c r="AF4" s="350"/>
      <c r="AG4" s="350"/>
      <c r="AH4" s="350"/>
      <c r="AI4" s="350"/>
      <c r="AJ4" s="19" t="s">
        <v>472</v>
      </c>
      <c r="AK4" s="25"/>
      <c r="AL4" s="22" t="s">
        <v>395</v>
      </c>
      <c r="AM4" s="25"/>
      <c r="AN4" s="26"/>
      <c r="AQ4" s="299"/>
      <c r="AR4" s="299"/>
      <c r="AS4" s="299"/>
      <c r="AT4" s="299"/>
      <c r="AU4" s="299"/>
      <c r="AV4" s="299"/>
      <c r="AW4" s="28"/>
    </row>
    <row r="5" spans="2:49" ht="18.75" customHeight="1">
      <c r="B5" s="349" t="s">
        <v>19</v>
      </c>
      <c r="C5" s="350"/>
      <c r="D5" s="350"/>
      <c r="E5" s="350"/>
      <c r="F5" s="350"/>
      <c r="G5" s="350"/>
      <c r="H5" s="350"/>
      <c r="I5" s="350"/>
      <c r="J5" s="350"/>
      <c r="K5" s="19" t="s">
        <v>16</v>
      </c>
      <c r="L5" s="25"/>
      <c r="M5" s="29"/>
      <c r="N5" s="25"/>
      <c r="O5" s="26"/>
      <c r="R5" s="299"/>
      <c r="S5" s="299"/>
      <c r="T5" s="299"/>
      <c r="U5" s="299"/>
      <c r="V5" s="299"/>
      <c r="W5" s="299"/>
      <c r="X5" s="299"/>
      <c r="AA5" s="349" t="s">
        <v>380</v>
      </c>
      <c r="AB5" s="350"/>
      <c r="AC5" s="350"/>
      <c r="AD5" s="350"/>
      <c r="AE5" s="350"/>
      <c r="AF5" s="350"/>
      <c r="AG5" s="350"/>
      <c r="AH5" s="350"/>
      <c r="AI5" s="350"/>
      <c r="AJ5" s="19" t="s">
        <v>472</v>
      </c>
      <c r="AK5" s="25"/>
      <c r="AL5" s="29"/>
      <c r="AM5" s="25"/>
      <c r="AN5" s="26"/>
      <c r="AQ5" s="299"/>
      <c r="AR5" s="299"/>
      <c r="AS5" s="299"/>
      <c r="AT5" s="299"/>
      <c r="AU5" s="299"/>
      <c r="AV5" s="299"/>
      <c r="AW5" s="299"/>
    </row>
    <row r="6" spans="2:49" ht="18.75" customHeight="1">
      <c r="B6" s="349" t="s">
        <v>20</v>
      </c>
      <c r="C6" s="350"/>
      <c r="D6" s="350"/>
      <c r="E6" s="350"/>
      <c r="F6" s="350"/>
      <c r="G6" s="350"/>
      <c r="H6" s="350"/>
      <c r="I6" s="350"/>
      <c r="J6" s="350"/>
      <c r="K6" s="19" t="s">
        <v>16</v>
      </c>
      <c r="L6" s="25"/>
      <c r="M6" s="19" t="s">
        <v>31</v>
      </c>
      <c r="N6" s="25"/>
      <c r="O6" s="26"/>
      <c r="R6" s="299"/>
      <c r="S6" s="299"/>
      <c r="T6" s="299"/>
      <c r="U6" s="299"/>
      <c r="V6" s="299"/>
      <c r="W6" s="299"/>
      <c r="X6" s="299"/>
      <c r="AA6" s="349" t="s">
        <v>382</v>
      </c>
      <c r="AB6" s="350"/>
      <c r="AC6" s="350"/>
      <c r="AD6" s="350"/>
      <c r="AE6" s="350"/>
      <c r="AF6" s="350"/>
      <c r="AG6" s="350"/>
      <c r="AH6" s="350"/>
      <c r="AI6" s="350"/>
      <c r="AJ6" s="19" t="s">
        <v>472</v>
      </c>
      <c r="AK6" s="25"/>
      <c r="AL6" s="19" t="s">
        <v>396</v>
      </c>
      <c r="AM6" s="25"/>
      <c r="AN6" s="26"/>
      <c r="AQ6" s="299"/>
      <c r="AR6" s="299"/>
      <c r="AS6" s="299"/>
      <c r="AT6" s="299"/>
      <c r="AU6" s="299"/>
      <c r="AV6" s="299"/>
      <c r="AW6" s="299"/>
    </row>
    <row r="7" spans="2:49" ht="18.75" customHeight="1">
      <c r="B7" s="349" t="s">
        <v>21</v>
      </c>
      <c r="C7" s="350"/>
      <c r="D7" s="350"/>
      <c r="E7" s="350"/>
      <c r="F7" s="350"/>
      <c r="G7" s="350"/>
      <c r="H7" s="350"/>
      <c r="I7" s="350"/>
      <c r="J7" s="350"/>
      <c r="K7" s="19" t="s">
        <v>16</v>
      </c>
      <c r="L7" s="25"/>
      <c r="M7" s="19" t="s">
        <v>31</v>
      </c>
      <c r="N7" s="25"/>
      <c r="O7" s="26"/>
      <c r="R7" s="15"/>
      <c r="S7" s="15"/>
      <c r="T7" s="28"/>
      <c r="U7" s="28"/>
      <c r="V7" s="28"/>
      <c r="W7" s="28"/>
      <c r="X7" s="28"/>
      <c r="AA7" s="349" t="s">
        <v>383</v>
      </c>
      <c r="AB7" s="350"/>
      <c r="AC7" s="350"/>
      <c r="AD7" s="350"/>
      <c r="AE7" s="350"/>
      <c r="AF7" s="350"/>
      <c r="AG7" s="350"/>
      <c r="AH7" s="350"/>
      <c r="AI7" s="350"/>
      <c r="AJ7" s="19" t="s">
        <v>472</v>
      </c>
      <c r="AK7" s="25"/>
      <c r="AL7" s="19" t="s">
        <v>396</v>
      </c>
      <c r="AM7" s="25"/>
      <c r="AN7" s="26"/>
      <c r="AQ7" s="15"/>
      <c r="AR7" s="15"/>
      <c r="AS7" s="28"/>
      <c r="AT7" s="28"/>
      <c r="AU7" s="28"/>
      <c r="AV7" s="28"/>
      <c r="AW7" s="28"/>
    </row>
    <row r="8" spans="2:49" ht="18.75" customHeight="1">
      <c r="B8" s="349" t="s">
        <v>22</v>
      </c>
      <c r="C8" s="350"/>
      <c r="D8" s="350"/>
      <c r="E8" s="350"/>
      <c r="F8" s="350"/>
      <c r="G8" s="350"/>
      <c r="H8" s="350"/>
      <c r="I8" s="350"/>
      <c r="J8" s="350"/>
      <c r="K8" s="19" t="s">
        <v>16</v>
      </c>
      <c r="L8" s="17"/>
      <c r="M8" s="19" t="s">
        <v>31</v>
      </c>
      <c r="N8" s="17"/>
      <c r="O8" s="18"/>
      <c r="R8" s="15"/>
      <c r="S8" s="15"/>
      <c r="T8" s="28"/>
      <c r="U8" s="28"/>
      <c r="V8" s="28"/>
      <c r="W8" s="28"/>
      <c r="X8" s="28"/>
      <c r="AA8" s="349" t="s">
        <v>384</v>
      </c>
      <c r="AB8" s="350"/>
      <c r="AC8" s="350"/>
      <c r="AD8" s="350"/>
      <c r="AE8" s="350"/>
      <c r="AF8" s="350"/>
      <c r="AG8" s="350"/>
      <c r="AH8" s="350"/>
      <c r="AI8" s="350"/>
      <c r="AJ8" s="19" t="s">
        <v>472</v>
      </c>
      <c r="AK8" s="186"/>
      <c r="AL8" s="19" t="s">
        <v>396</v>
      </c>
      <c r="AM8" s="186"/>
      <c r="AN8" s="18"/>
      <c r="AQ8" s="15"/>
      <c r="AR8" s="15"/>
      <c r="AS8" s="28"/>
      <c r="AT8" s="28"/>
      <c r="AU8" s="28"/>
      <c r="AV8" s="28"/>
      <c r="AW8" s="28"/>
    </row>
    <row r="9" spans="2:49" ht="18.75" customHeight="1">
      <c r="B9" s="16"/>
      <c r="C9" s="17"/>
      <c r="D9" s="17"/>
      <c r="E9" s="17"/>
      <c r="F9" s="17"/>
      <c r="G9" s="17"/>
      <c r="H9" s="17"/>
      <c r="I9" s="17"/>
      <c r="J9" s="17"/>
      <c r="K9" s="17"/>
      <c r="L9" s="17"/>
      <c r="M9" s="17"/>
      <c r="N9" s="17"/>
      <c r="O9" s="18"/>
      <c r="R9" s="15"/>
      <c r="S9" s="15"/>
      <c r="T9" s="354" t="s">
        <v>10</v>
      </c>
      <c r="U9" s="354"/>
      <c r="V9" s="354"/>
      <c r="W9" s="354"/>
      <c r="X9" s="28"/>
      <c r="AA9" s="189"/>
      <c r="AB9" s="186"/>
      <c r="AC9" s="186"/>
      <c r="AD9" s="186"/>
      <c r="AE9" s="186"/>
      <c r="AF9" s="186"/>
      <c r="AG9" s="186"/>
      <c r="AH9" s="186"/>
      <c r="AI9" s="186"/>
      <c r="AJ9" s="186"/>
      <c r="AK9" s="186"/>
      <c r="AL9" s="186"/>
      <c r="AM9" s="186"/>
      <c r="AN9" s="18"/>
      <c r="AQ9" s="15"/>
      <c r="AR9" s="15"/>
      <c r="AS9" s="354" t="s">
        <v>10</v>
      </c>
      <c r="AT9" s="354"/>
      <c r="AU9" s="354"/>
      <c r="AV9" s="354"/>
      <c r="AW9" s="28"/>
    </row>
    <row r="10" spans="2:49" ht="18.75" customHeight="1">
      <c r="B10" s="7"/>
      <c r="C10" s="8"/>
      <c r="D10" s="8"/>
      <c r="E10" s="11"/>
      <c r="F10" s="8"/>
      <c r="G10" s="8"/>
      <c r="I10" s="8"/>
      <c r="K10" s="19" t="s">
        <v>18</v>
      </c>
      <c r="L10" s="24"/>
      <c r="M10" s="30" t="s">
        <v>6</v>
      </c>
      <c r="N10" s="27"/>
      <c r="O10" s="9"/>
      <c r="R10" s="15"/>
      <c r="S10" s="15"/>
      <c r="T10" s="15"/>
      <c r="U10" s="15"/>
      <c r="V10" s="15"/>
      <c r="W10" s="14"/>
      <c r="X10" s="28"/>
      <c r="AA10" s="178"/>
      <c r="AB10" s="179"/>
      <c r="AC10" s="179"/>
      <c r="AD10" s="179"/>
      <c r="AE10" s="179"/>
      <c r="AF10" s="179"/>
      <c r="AH10" s="179"/>
      <c r="AJ10" s="19" t="s">
        <v>391</v>
      </c>
      <c r="AK10" s="24"/>
      <c r="AL10" s="30" t="s">
        <v>392</v>
      </c>
      <c r="AM10" s="27"/>
      <c r="AN10" s="180"/>
      <c r="AQ10" s="15"/>
      <c r="AR10" s="15"/>
      <c r="AS10" s="15"/>
      <c r="AT10" s="15"/>
      <c r="AU10" s="15"/>
      <c r="AV10" s="184"/>
      <c r="AW10" s="28"/>
    </row>
    <row r="11" spans="2:49" ht="9.75" customHeight="1">
      <c r="B11" s="4"/>
      <c r="C11" s="5"/>
      <c r="D11" s="5"/>
      <c r="E11" s="5"/>
      <c r="F11" s="5"/>
      <c r="G11" s="5"/>
      <c r="H11" s="5"/>
      <c r="I11" s="5"/>
      <c r="J11" s="5"/>
      <c r="K11" s="5"/>
      <c r="L11" s="5"/>
      <c r="M11" s="5"/>
      <c r="N11" s="5"/>
      <c r="O11" s="6"/>
      <c r="R11" s="28"/>
      <c r="S11" s="28"/>
      <c r="T11" s="28"/>
      <c r="U11" s="28"/>
      <c r="V11" s="28"/>
      <c r="W11" s="28"/>
      <c r="X11" s="28"/>
      <c r="AA11" s="4"/>
      <c r="AB11" s="5"/>
      <c r="AC11" s="5"/>
      <c r="AD11" s="5"/>
      <c r="AE11" s="5"/>
      <c r="AF11" s="5"/>
      <c r="AG11" s="5"/>
      <c r="AH11" s="5"/>
      <c r="AI11" s="5"/>
      <c r="AJ11" s="5"/>
      <c r="AK11" s="5"/>
      <c r="AL11" s="5"/>
      <c r="AM11" s="5"/>
      <c r="AN11" s="6"/>
      <c r="AQ11" s="28"/>
      <c r="AR11" s="28"/>
      <c r="AS11" s="28"/>
      <c r="AT11" s="28"/>
      <c r="AU11" s="28"/>
      <c r="AV11" s="28"/>
      <c r="AW11" s="28"/>
    </row>
    <row r="13" spans="2:49" ht="18.75" customHeight="1">
      <c r="R13" s="352" t="s">
        <v>11</v>
      </c>
      <c r="S13" s="355"/>
      <c r="AQ13" s="352" t="s">
        <v>395</v>
      </c>
      <c r="AR13" s="355"/>
    </row>
    <row r="21" spans="2:49">
      <c r="T21" s="354" t="s">
        <v>10</v>
      </c>
      <c r="U21" s="354"/>
      <c r="V21" s="354"/>
      <c r="W21" s="354"/>
      <c r="AS21" s="354" t="s">
        <v>10</v>
      </c>
      <c r="AT21" s="354"/>
      <c r="AU21" s="354"/>
      <c r="AV21" s="354"/>
    </row>
    <row r="22" spans="2:49">
      <c r="B22" s="295" t="s">
        <v>1</v>
      </c>
      <c r="C22" s="296"/>
      <c r="D22" s="296"/>
      <c r="E22" s="296"/>
      <c r="F22" s="296"/>
      <c r="G22" s="296"/>
      <c r="H22" s="296"/>
      <c r="I22" s="296"/>
      <c r="J22" s="296"/>
      <c r="K22" s="21"/>
      <c r="L22" s="21"/>
      <c r="M22" s="21"/>
      <c r="N22" s="23"/>
      <c r="O22" s="13" t="s">
        <v>5</v>
      </c>
      <c r="AA22" s="295" t="s">
        <v>378</v>
      </c>
      <c r="AB22" s="296"/>
      <c r="AC22" s="296"/>
      <c r="AD22" s="296"/>
      <c r="AE22" s="296"/>
      <c r="AF22" s="296"/>
      <c r="AG22" s="296"/>
      <c r="AH22" s="296"/>
      <c r="AI22" s="296"/>
      <c r="AJ22" s="182"/>
      <c r="AK22" s="182"/>
      <c r="AL22" s="182"/>
      <c r="AM22" s="183"/>
      <c r="AN22" s="13" t="s">
        <v>5</v>
      </c>
    </row>
    <row r="23" spans="2:49">
      <c r="B23" s="349" t="s">
        <v>25</v>
      </c>
      <c r="C23" s="350"/>
      <c r="D23" s="350"/>
      <c r="E23" s="350"/>
      <c r="F23" s="350"/>
      <c r="G23" s="350"/>
      <c r="H23" s="350"/>
      <c r="I23" s="350"/>
      <c r="J23" s="350"/>
      <c r="K23" s="19" t="s">
        <v>16</v>
      </c>
      <c r="L23" s="25"/>
      <c r="M23" s="22" t="s">
        <v>17</v>
      </c>
      <c r="N23" s="25"/>
      <c r="O23" s="26"/>
      <c r="R23" s="351" t="s">
        <v>31</v>
      </c>
      <c r="S23" s="351"/>
      <c r="AA23" s="349" t="s">
        <v>385</v>
      </c>
      <c r="AB23" s="350"/>
      <c r="AC23" s="350"/>
      <c r="AD23" s="350"/>
      <c r="AE23" s="350"/>
      <c r="AF23" s="350"/>
      <c r="AG23" s="350"/>
      <c r="AH23" s="350"/>
      <c r="AI23" s="350"/>
      <c r="AJ23" s="19" t="s">
        <v>472</v>
      </c>
      <c r="AK23" s="25"/>
      <c r="AL23" s="22" t="s">
        <v>395</v>
      </c>
      <c r="AM23" s="25"/>
      <c r="AN23" s="26"/>
      <c r="AQ23" s="351" t="s">
        <v>396</v>
      </c>
      <c r="AR23" s="351"/>
    </row>
    <row r="24" spans="2:49">
      <c r="B24" s="349" t="s">
        <v>23</v>
      </c>
      <c r="C24" s="350"/>
      <c r="D24" s="350"/>
      <c r="E24" s="350"/>
      <c r="F24" s="350"/>
      <c r="G24" s="350"/>
      <c r="H24" s="350"/>
      <c r="I24" s="350"/>
      <c r="J24" s="350"/>
      <c r="K24" s="19" t="s">
        <v>16</v>
      </c>
      <c r="L24" s="25"/>
      <c r="M24" s="22" t="s">
        <v>17</v>
      </c>
      <c r="N24" s="25"/>
      <c r="O24" s="26"/>
      <c r="AA24" s="349" t="s">
        <v>386</v>
      </c>
      <c r="AB24" s="350"/>
      <c r="AC24" s="350"/>
      <c r="AD24" s="350"/>
      <c r="AE24" s="350"/>
      <c r="AF24" s="350"/>
      <c r="AG24" s="350"/>
      <c r="AH24" s="350"/>
      <c r="AI24" s="350"/>
      <c r="AJ24" s="19" t="s">
        <v>472</v>
      </c>
      <c r="AK24" s="25"/>
      <c r="AL24" s="22" t="s">
        <v>395</v>
      </c>
      <c r="AM24" s="25"/>
      <c r="AN24" s="26"/>
    </row>
    <row r="25" spans="2:49">
      <c r="B25" s="349" t="s">
        <v>24</v>
      </c>
      <c r="C25" s="350"/>
      <c r="D25" s="350"/>
      <c r="E25" s="350"/>
      <c r="F25" s="350"/>
      <c r="G25" s="350"/>
      <c r="H25" s="350"/>
      <c r="I25" s="350"/>
      <c r="J25" s="350"/>
      <c r="K25" s="19" t="s">
        <v>16</v>
      </c>
      <c r="L25" s="25"/>
      <c r="M25" s="29"/>
      <c r="N25" s="25"/>
      <c r="O25" s="26"/>
      <c r="R25" s="295" t="s">
        <v>33</v>
      </c>
      <c r="S25" s="296"/>
      <c r="T25" s="296"/>
      <c r="U25" s="296"/>
      <c r="V25" s="296"/>
      <c r="W25" s="297"/>
      <c r="X25" s="13" t="s">
        <v>475</v>
      </c>
      <c r="AA25" s="349" t="s">
        <v>387</v>
      </c>
      <c r="AB25" s="350"/>
      <c r="AC25" s="350"/>
      <c r="AD25" s="350"/>
      <c r="AE25" s="350"/>
      <c r="AF25" s="350"/>
      <c r="AG25" s="350"/>
      <c r="AH25" s="350"/>
      <c r="AI25" s="350"/>
      <c r="AJ25" s="19" t="s">
        <v>472</v>
      </c>
      <c r="AK25" s="25"/>
      <c r="AL25" s="29"/>
      <c r="AM25" s="25"/>
      <c r="AN25" s="26"/>
      <c r="AQ25" s="295" t="s">
        <v>397</v>
      </c>
      <c r="AR25" s="296"/>
      <c r="AS25" s="296"/>
      <c r="AT25" s="296"/>
      <c r="AU25" s="296"/>
      <c r="AV25" s="297"/>
      <c r="AW25" s="13" t="s">
        <v>32</v>
      </c>
    </row>
    <row r="26" spans="2:49">
      <c r="B26" s="349" t="s">
        <v>26</v>
      </c>
      <c r="C26" s="350"/>
      <c r="D26" s="350"/>
      <c r="E26" s="350"/>
      <c r="F26" s="350"/>
      <c r="G26" s="350"/>
      <c r="H26" s="350"/>
      <c r="I26" s="350"/>
      <c r="J26" s="350"/>
      <c r="K26" s="19" t="s">
        <v>16</v>
      </c>
      <c r="L26" s="25"/>
      <c r="M26" s="19" t="s">
        <v>31</v>
      </c>
      <c r="N26" s="25"/>
      <c r="O26" s="26"/>
      <c r="R26" s="34"/>
      <c r="S26" s="28" t="s">
        <v>35</v>
      </c>
      <c r="U26" s="35"/>
      <c r="V26" s="35" t="s">
        <v>476</v>
      </c>
      <c r="W26" s="28" t="s">
        <v>34</v>
      </c>
      <c r="X26" s="3"/>
      <c r="AA26" s="349" t="s">
        <v>388</v>
      </c>
      <c r="AB26" s="350"/>
      <c r="AC26" s="350"/>
      <c r="AD26" s="350"/>
      <c r="AE26" s="350"/>
      <c r="AF26" s="350"/>
      <c r="AG26" s="350"/>
      <c r="AH26" s="350"/>
      <c r="AI26" s="350"/>
      <c r="AJ26" s="19" t="s">
        <v>472</v>
      </c>
      <c r="AK26" s="25"/>
      <c r="AL26" s="19"/>
      <c r="AM26" s="25"/>
      <c r="AN26" s="26"/>
      <c r="AQ26" s="34"/>
      <c r="AR26" s="28" t="s">
        <v>340</v>
      </c>
      <c r="AT26" s="35"/>
      <c r="AU26" s="35" t="s">
        <v>37</v>
      </c>
      <c r="AV26" s="28" t="s">
        <v>399</v>
      </c>
      <c r="AW26" s="3"/>
    </row>
    <row r="27" spans="2:49">
      <c r="B27" s="349" t="s">
        <v>27</v>
      </c>
      <c r="C27" s="350"/>
      <c r="D27" s="350"/>
      <c r="E27" s="350"/>
      <c r="F27" s="350"/>
      <c r="G27" s="350"/>
      <c r="H27" s="350"/>
      <c r="I27" s="350"/>
      <c r="J27" s="350"/>
      <c r="K27" s="19" t="s">
        <v>16</v>
      </c>
      <c r="L27" s="25"/>
      <c r="M27" s="19" t="s">
        <v>31</v>
      </c>
      <c r="N27" s="25"/>
      <c r="O27" s="26"/>
      <c r="R27" s="34"/>
      <c r="S27" s="28" t="s">
        <v>36</v>
      </c>
      <c r="U27" s="35"/>
      <c r="V27" s="35" t="s">
        <v>476</v>
      </c>
      <c r="W27" s="28" t="s">
        <v>34</v>
      </c>
      <c r="X27" s="3"/>
      <c r="AA27" s="349" t="s">
        <v>389</v>
      </c>
      <c r="AB27" s="350"/>
      <c r="AC27" s="350"/>
      <c r="AD27" s="350"/>
      <c r="AE27" s="350"/>
      <c r="AF27" s="350"/>
      <c r="AG27" s="350"/>
      <c r="AH27" s="350"/>
      <c r="AI27" s="350"/>
      <c r="AJ27" s="19" t="s">
        <v>472</v>
      </c>
      <c r="AK27" s="25"/>
      <c r="AL27" s="19"/>
      <c r="AM27" s="25"/>
      <c r="AN27" s="26"/>
      <c r="AQ27" s="34"/>
      <c r="AR27" s="28" t="s">
        <v>398</v>
      </c>
      <c r="AT27" s="35"/>
      <c r="AU27" s="35" t="s">
        <v>37</v>
      </c>
      <c r="AV27" s="28" t="s">
        <v>399</v>
      </c>
      <c r="AW27" s="3"/>
    </row>
    <row r="28" spans="2:49">
      <c r="B28" s="349" t="s">
        <v>28</v>
      </c>
      <c r="C28" s="350"/>
      <c r="D28" s="350"/>
      <c r="E28" s="350"/>
      <c r="F28" s="350"/>
      <c r="G28" s="350"/>
      <c r="H28" s="350"/>
      <c r="I28" s="350"/>
      <c r="J28" s="350"/>
      <c r="K28" s="19" t="s">
        <v>16</v>
      </c>
      <c r="L28" s="17"/>
      <c r="M28" s="19" t="s">
        <v>31</v>
      </c>
      <c r="N28" s="17"/>
      <c r="O28" s="18"/>
      <c r="R28" s="34"/>
      <c r="S28" s="28" t="s">
        <v>477</v>
      </c>
      <c r="T28" s="28"/>
      <c r="U28" s="28"/>
      <c r="V28" s="35" t="s">
        <v>476</v>
      </c>
      <c r="W28" s="28" t="s">
        <v>478</v>
      </c>
      <c r="X28" s="3"/>
      <c r="AA28" s="349" t="s">
        <v>390</v>
      </c>
      <c r="AB28" s="350"/>
      <c r="AC28" s="350"/>
      <c r="AD28" s="350"/>
      <c r="AE28" s="350"/>
      <c r="AF28" s="350"/>
      <c r="AG28" s="350"/>
      <c r="AH28" s="350"/>
      <c r="AI28" s="350"/>
      <c r="AJ28" s="19" t="s">
        <v>472</v>
      </c>
      <c r="AK28" s="186"/>
      <c r="AL28" s="19"/>
      <c r="AM28" s="186"/>
      <c r="AN28" s="18"/>
      <c r="AQ28" s="34"/>
      <c r="AR28" s="28" t="s">
        <v>481</v>
      </c>
      <c r="AS28" s="28"/>
      <c r="AT28" s="28"/>
      <c r="AU28" s="35" t="s">
        <v>37</v>
      </c>
      <c r="AV28" s="28" t="s">
        <v>399</v>
      </c>
      <c r="AW28" s="3"/>
    </row>
    <row r="29" spans="2:49">
      <c r="B29" s="16"/>
      <c r="C29" s="17"/>
      <c r="D29" s="17"/>
      <c r="E29" s="17"/>
      <c r="F29" s="17"/>
      <c r="G29" s="17"/>
      <c r="H29" s="17"/>
      <c r="I29" s="17"/>
      <c r="J29" s="17"/>
      <c r="K29" s="17"/>
      <c r="L29" s="17"/>
      <c r="M29" s="17"/>
      <c r="N29" s="17"/>
      <c r="O29" s="18"/>
      <c r="R29" s="34"/>
      <c r="S29" s="28"/>
      <c r="T29" s="28"/>
      <c r="U29" s="28"/>
      <c r="V29" s="28"/>
      <c r="W29" s="28"/>
      <c r="X29" s="3"/>
      <c r="AA29" s="189"/>
      <c r="AB29" s="186"/>
      <c r="AC29" s="186"/>
      <c r="AD29" s="186"/>
      <c r="AE29" s="186"/>
      <c r="AF29" s="186"/>
      <c r="AG29" s="186"/>
      <c r="AH29" s="186"/>
      <c r="AI29" s="186"/>
      <c r="AJ29" s="186"/>
      <c r="AK29" s="186"/>
      <c r="AL29" s="186"/>
      <c r="AM29" s="186"/>
      <c r="AN29" s="18"/>
      <c r="AQ29" s="34"/>
      <c r="AR29" s="28"/>
      <c r="AS29" s="28"/>
      <c r="AT29" s="28"/>
      <c r="AU29" s="28"/>
      <c r="AV29" s="28"/>
      <c r="AW29" s="3"/>
    </row>
    <row r="30" spans="2:49">
      <c r="B30" s="10"/>
      <c r="C30" s="11"/>
      <c r="D30" s="11"/>
      <c r="E30" s="11"/>
      <c r="F30" s="11"/>
      <c r="G30" s="11"/>
      <c r="I30" s="11"/>
      <c r="K30" s="19" t="s">
        <v>18</v>
      </c>
      <c r="L30" s="24"/>
      <c r="M30" s="30" t="s">
        <v>6</v>
      </c>
      <c r="N30" s="27"/>
      <c r="O30" s="12"/>
      <c r="R30" s="4"/>
      <c r="S30" s="5"/>
      <c r="T30" s="19" t="s">
        <v>39</v>
      </c>
      <c r="U30" s="193"/>
      <c r="V30" s="308" t="s">
        <v>479</v>
      </c>
      <c r="W30" s="309"/>
      <c r="X30" s="6"/>
      <c r="AA30" s="178"/>
      <c r="AB30" s="179"/>
      <c r="AC30" s="179"/>
      <c r="AD30" s="179"/>
      <c r="AE30" s="179"/>
      <c r="AF30" s="179"/>
      <c r="AH30" s="179"/>
      <c r="AJ30" s="19" t="s">
        <v>391</v>
      </c>
      <c r="AK30" s="24"/>
      <c r="AL30" s="30" t="s">
        <v>392</v>
      </c>
      <c r="AM30" s="27"/>
      <c r="AN30" s="180"/>
      <c r="AQ30" s="4"/>
      <c r="AR30" s="5"/>
      <c r="AS30" s="19" t="s">
        <v>391</v>
      </c>
      <c r="AT30" s="181"/>
      <c r="AU30" s="308" t="s">
        <v>371</v>
      </c>
      <c r="AV30" s="309"/>
      <c r="AW30" s="6"/>
    </row>
    <row r="31" spans="2:49">
      <c r="B31" s="4"/>
      <c r="C31" s="5"/>
      <c r="D31" s="5"/>
      <c r="E31" s="5"/>
      <c r="F31" s="5"/>
      <c r="G31" s="5"/>
      <c r="H31" s="5"/>
      <c r="I31" s="5"/>
      <c r="J31" s="5"/>
      <c r="K31" s="5"/>
      <c r="L31" s="5"/>
      <c r="M31" s="5"/>
      <c r="N31" s="5"/>
      <c r="O31" s="6"/>
      <c r="T31" t="s">
        <v>480</v>
      </c>
      <c r="AA31" s="4"/>
      <c r="AB31" s="5"/>
      <c r="AC31" s="5"/>
      <c r="AD31" s="5"/>
      <c r="AE31" s="5"/>
      <c r="AF31" s="5"/>
      <c r="AG31" s="5"/>
      <c r="AH31" s="5"/>
      <c r="AI31" s="5"/>
      <c r="AJ31" s="5"/>
      <c r="AK31" s="5"/>
      <c r="AL31" s="5"/>
      <c r="AM31" s="5"/>
      <c r="AN31" s="6"/>
      <c r="AS31" t="s">
        <v>38</v>
      </c>
    </row>
    <row r="33" spans="3:30">
      <c r="C33" s="19" t="s">
        <v>18</v>
      </c>
      <c r="E33" s="31" t="s">
        <v>29</v>
      </c>
      <c r="AB33" s="19" t="s">
        <v>391</v>
      </c>
      <c r="AD33" s="31" t="s">
        <v>393</v>
      </c>
    </row>
    <row r="35" spans="3:30">
      <c r="C35" s="30" t="s">
        <v>6</v>
      </c>
      <c r="E35" s="31" t="s">
        <v>30</v>
      </c>
      <c r="AB35" s="30" t="s">
        <v>392</v>
      </c>
      <c r="AD35" s="31" t="s">
        <v>394</v>
      </c>
    </row>
  </sheetData>
  <mergeCells count="50">
    <mergeCell ref="AA26:AI26"/>
    <mergeCell ref="AA27:AI27"/>
    <mergeCell ref="AA28:AI28"/>
    <mergeCell ref="AU30:AV30"/>
    <mergeCell ref="AA23:AI23"/>
    <mergeCell ref="AQ23:AR23"/>
    <mergeCell ref="AA24:AI24"/>
    <mergeCell ref="AA25:AI25"/>
    <mergeCell ref="AQ25:AV25"/>
    <mergeCell ref="AA8:AI8"/>
    <mergeCell ref="AS9:AV9"/>
    <mergeCell ref="AQ13:AR13"/>
    <mergeCell ref="AS21:AV21"/>
    <mergeCell ref="AA22:AI22"/>
    <mergeCell ref="AA5:AI5"/>
    <mergeCell ref="AQ5:AW5"/>
    <mergeCell ref="AA6:AI6"/>
    <mergeCell ref="AQ6:AW6"/>
    <mergeCell ref="AA7:AI7"/>
    <mergeCell ref="AA2:AI2"/>
    <mergeCell ref="AQ2:AR2"/>
    <mergeCell ref="AA3:AI3"/>
    <mergeCell ref="AQ3:AV3"/>
    <mergeCell ref="AA4:AI4"/>
    <mergeCell ref="AQ4:AV4"/>
    <mergeCell ref="B22:J22"/>
    <mergeCell ref="R2:S2"/>
    <mergeCell ref="T9:W9"/>
    <mergeCell ref="R13:S13"/>
    <mergeCell ref="B7:J7"/>
    <mergeCell ref="B8:J8"/>
    <mergeCell ref="B2:J2"/>
    <mergeCell ref="B3:J3"/>
    <mergeCell ref="B4:J4"/>
    <mergeCell ref="B5:J5"/>
    <mergeCell ref="B6:J6"/>
    <mergeCell ref="T21:W21"/>
    <mergeCell ref="R4:W4"/>
    <mergeCell ref="R3:W3"/>
    <mergeCell ref="R5:X5"/>
    <mergeCell ref="R6:X6"/>
    <mergeCell ref="V30:W30"/>
    <mergeCell ref="B28:J28"/>
    <mergeCell ref="R23:S23"/>
    <mergeCell ref="R25:W25"/>
    <mergeCell ref="B23:J23"/>
    <mergeCell ref="B24:J24"/>
    <mergeCell ref="B25:J25"/>
    <mergeCell ref="B26:J26"/>
    <mergeCell ref="B27:J27"/>
  </mergeCells>
  <phoneticPr fontId="1"/>
  <pageMargins left="0.7" right="0.7" top="0.75" bottom="0.75" header="0.3" footer="0.3"/>
  <pageSetup paperSize="9" orientation="portrait" horizontalDpi="0" verticalDpi="0" r:id="rId1"/>
  <drawing r:id="rId2"/>
  <legacyDrawing r:id="rId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B2:G15"/>
  <sheetViews>
    <sheetView topLeftCell="A10" workbookViewId="0">
      <selection activeCell="H13" sqref="H13"/>
    </sheetView>
  </sheetViews>
  <sheetFormatPr defaultRowHeight="15"/>
  <cols>
    <col min="7" max="7" width="4" customWidth="1"/>
  </cols>
  <sheetData>
    <row r="2" spans="2:7">
      <c r="B2" s="1"/>
      <c r="C2" s="2"/>
      <c r="D2" s="2"/>
      <c r="E2" s="2"/>
      <c r="F2" s="2"/>
      <c r="G2" s="22" t="s">
        <v>5</v>
      </c>
    </row>
    <row r="3" spans="2:7">
      <c r="B3" s="292" t="s">
        <v>75</v>
      </c>
      <c r="C3" s="291"/>
      <c r="D3" s="291"/>
      <c r="E3" s="291"/>
      <c r="F3" s="291"/>
      <c r="G3" s="293"/>
    </row>
    <row r="4" spans="2:7">
      <c r="B4" s="292" t="s">
        <v>76</v>
      </c>
      <c r="C4" s="291"/>
      <c r="D4" s="291"/>
      <c r="E4" s="291"/>
      <c r="F4" s="291"/>
      <c r="G4" s="293"/>
    </row>
    <row r="5" spans="2:7">
      <c r="B5" s="34"/>
      <c r="C5" s="28"/>
      <c r="D5" s="28"/>
      <c r="E5" s="28"/>
      <c r="F5" s="28"/>
      <c r="G5" s="3"/>
    </row>
    <row r="6" spans="2:7">
      <c r="B6" s="4"/>
      <c r="C6" s="5"/>
      <c r="D6" s="5"/>
      <c r="E6" s="5"/>
      <c r="F6" s="5"/>
      <c r="G6" s="6"/>
    </row>
    <row r="11" spans="2:7">
      <c r="B11" s="1"/>
      <c r="C11" s="2"/>
      <c r="D11" s="2"/>
      <c r="E11" s="2"/>
      <c r="F11" s="2"/>
      <c r="G11" s="22" t="s">
        <v>5</v>
      </c>
    </row>
    <row r="12" spans="2:7">
      <c r="B12" s="292" t="s">
        <v>400</v>
      </c>
      <c r="C12" s="291"/>
      <c r="D12" s="291"/>
      <c r="E12" s="291"/>
      <c r="F12" s="291"/>
      <c r="G12" s="293"/>
    </row>
    <row r="13" spans="2:7">
      <c r="B13" s="292" t="s">
        <v>401</v>
      </c>
      <c r="C13" s="291"/>
      <c r="D13" s="291"/>
      <c r="E13" s="291"/>
      <c r="F13" s="291"/>
      <c r="G13" s="293"/>
    </row>
    <row r="14" spans="2:7">
      <c r="B14" s="34"/>
      <c r="C14" s="28"/>
      <c r="D14" s="28"/>
      <c r="E14" s="28"/>
      <c r="F14" s="28"/>
      <c r="G14" s="3"/>
    </row>
    <row r="15" spans="2:7">
      <c r="B15" s="4"/>
      <c r="C15" s="5"/>
      <c r="D15" s="5"/>
      <c r="E15" s="5"/>
      <c r="F15" s="5"/>
      <c r="G15" s="6"/>
    </row>
  </sheetData>
  <mergeCells count="4">
    <mergeCell ref="B3:G3"/>
    <mergeCell ref="B4:G4"/>
    <mergeCell ref="B12:G12"/>
    <mergeCell ref="B13:G13"/>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18</vt:i4>
      </vt:variant>
      <vt:variant>
        <vt:lpstr>Named Ranges</vt:lpstr>
      </vt:variant>
      <vt:variant>
        <vt:i4>3</vt:i4>
      </vt:variant>
    </vt:vector>
  </HeadingPairs>
  <TitlesOfParts>
    <vt:vector size="21" baseType="lpstr">
      <vt:lpstr>Precondition for Operation</vt:lpstr>
      <vt:lpstr>Details of all files</vt:lpstr>
      <vt:lpstr>TOP　menu</vt:lpstr>
      <vt:lpstr>Gross Sales Table 1</vt:lpstr>
      <vt:lpstr>Gross Sales Table 2</vt:lpstr>
      <vt:lpstr>Gross Sales Table template</vt:lpstr>
      <vt:lpstr>Customer Accts Receivable Ledge</vt:lpstr>
      <vt:lpstr>Accounts Receivable Ledger Temp</vt:lpstr>
      <vt:lpstr>customer sales detail list 1</vt:lpstr>
      <vt:lpstr>customer sales detail list 2</vt:lpstr>
      <vt:lpstr>cstmr sles detl ls (mnthly) tem</vt:lpstr>
      <vt:lpstr>cstmr sales detl ls (total) tem</vt:lpstr>
      <vt:lpstr>Create All Books (Automatic)</vt:lpstr>
      <vt:lpstr>customer setting</vt:lpstr>
      <vt:lpstr>Sheet1</vt:lpstr>
      <vt:lpstr>New Customer Registration</vt:lpstr>
      <vt:lpstr>initial setting</vt:lpstr>
      <vt:lpstr>end</vt:lpstr>
      <vt:lpstr>'Gross Sales Table 1'!Print_Area</vt:lpstr>
      <vt:lpstr>'Gross Sales Table 2'!Print_Area</vt:lpstr>
      <vt:lpstr>TOP　menu!Print_Area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Kenji Sato</dc:creator>
  <cp:lastModifiedBy>Vince Gonzales</cp:lastModifiedBy>
  <cp:lastPrinted>2018-06-04T12:21:49Z</cp:lastPrinted>
  <dcterms:created xsi:type="dcterms:W3CDTF">2018-06-03T21:45:04Z</dcterms:created>
  <dcterms:modified xsi:type="dcterms:W3CDTF">2018-06-09T10:37:39Z</dcterms:modified>
</cp:coreProperties>
</file>