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rticles_Publications\Lithium_CRMAct\Supplementary_Data\"/>
    </mc:Choice>
  </mc:AlternateContent>
  <xr:revisionPtr revIDLastSave="0" documentId="13_ncr:1_{5DB9CBD4-3594-4E13-A31B-AAC0B2404A63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Lithium parametrisation" sheetId="17" r:id="rId1"/>
    <sheet name="Lithium production cap vintages" sheetId="19" r:id="rId2"/>
    <sheet name="Lithium trade costs" sheetId="2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9" i="25" l="1"/>
  <c r="N341" i="25"/>
  <c r="P343" i="25"/>
  <c r="Q344" i="25"/>
  <c r="R345" i="25"/>
  <c r="J337" i="25"/>
  <c r="I336" i="25"/>
  <c r="E333" i="25"/>
  <c r="T347" i="25"/>
  <c r="S346" i="25"/>
  <c r="O342" i="25"/>
  <c r="M340" i="25"/>
  <c r="K338" i="25"/>
  <c r="G335" i="25"/>
  <c r="F334" i="25"/>
  <c r="D32" i="17" l="1"/>
  <c r="D33" i="17"/>
  <c r="D34" i="17"/>
  <c r="D3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 HERBEMONT Vincent</author>
  </authors>
  <commentList>
    <comment ref="I5" authorId="0" shapeId="0" xr:uid="{DF42A0E8-82A1-479D-BA73-66BDD5DB90A2}">
      <text>
        <r>
          <rPr>
            <b/>
            <sz val="9"/>
            <color indexed="81"/>
            <rFont val="Tahoma"/>
            <family val="2"/>
          </rPr>
          <t>D HERBEMONT Vincent :
50% for pond evaporation and then 80% for LICARB production, which then improves with time</t>
        </r>
      </text>
    </comment>
    <comment ref="J5" authorId="0" shapeId="0" xr:uid="{C842486D-F0C1-41AC-BC61-BEAB1974CA66}">
      <text>
        <r>
          <rPr>
            <b/>
            <sz val="9"/>
            <color indexed="81"/>
            <rFont val="Tahoma"/>
            <family val="2"/>
          </rPr>
          <t>D HERBEMONT Vincent :
50% for pond evaporation and then 80% for LICARB production, which then improves with time</t>
        </r>
      </text>
    </comment>
    <comment ref="T5" authorId="0" shapeId="0" xr:uid="{CE2399C5-F543-44CC-9E5E-BA745B40E06F}">
      <text>
        <r>
          <rPr>
            <b/>
            <sz val="9"/>
            <color indexed="81"/>
            <rFont val="Tahoma"/>
            <family val="2"/>
          </rPr>
          <t>D HERBEMONT Vincent :
50% for pond evaporation and then 80% for LICARB production, which then improves with time</t>
        </r>
      </text>
    </comment>
    <comment ref="F24" authorId="0" shapeId="0" xr:uid="{C13853A1-9B21-4ED1-9B52-42CF93250E16}">
      <text>
        <r>
          <rPr>
            <b/>
            <sz val="9"/>
            <color indexed="81"/>
            <rFont val="Tahoma"/>
            <family val="2"/>
          </rPr>
          <t>D HERBEMONT Vincent:</t>
        </r>
        <r>
          <rPr>
            <sz val="9"/>
            <color indexed="81"/>
            <rFont val="Tahoma"/>
            <family val="2"/>
          </rPr>
          <t xml:space="preserve">
based on GreenBushes and Pilangoora</t>
        </r>
      </text>
    </comment>
    <comment ref="F25" authorId="0" shapeId="0" xr:uid="{C47AC3AC-BA17-4CF0-B7FD-6B95ECCE352E}">
      <text>
        <r>
          <rPr>
            <b/>
            <sz val="9"/>
            <color indexed="81"/>
            <rFont val="Tahoma"/>
            <family val="2"/>
          </rPr>
          <t>D HERBEMONT Vincent:</t>
        </r>
        <r>
          <rPr>
            <sz val="9"/>
            <color indexed="81"/>
            <rFont val="Tahoma"/>
            <family val="2"/>
          </rPr>
          <t xml:space="preserve">
based on GreenBushes and Pilangoora</t>
        </r>
      </text>
    </comment>
    <comment ref="F26" authorId="0" shapeId="0" xr:uid="{F2F82ADF-BD6F-4888-A16B-77EC9266506B}">
      <text>
        <r>
          <rPr>
            <b/>
            <sz val="9"/>
            <color indexed="81"/>
            <rFont val="Tahoma"/>
            <family val="2"/>
          </rPr>
          <t>D HERBEMONT Vincent:</t>
        </r>
        <r>
          <rPr>
            <sz val="9"/>
            <color indexed="81"/>
            <rFont val="Tahoma"/>
            <family val="2"/>
          </rPr>
          <t xml:space="preserve">
based on GreenBushes and Pilangoora</t>
        </r>
      </text>
    </comment>
    <comment ref="N27" authorId="0" shapeId="0" xr:uid="{31D5176A-A7B6-465A-9281-F5F28C1D9596}">
      <text>
        <r>
          <rPr>
            <b/>
            <sz val="9"/>
            <color indexed="81"/>
            <rFont val="Tahoma"/>
            <family val="2"/>
          </rPr>
          <t>D HERBEMONT Vincent:</t>
        </r>
        <r>
          <rPr>
            <sz val="9"/>
            <color indexed="81"/>
            <rFont val="Tahoma"/>
            <family val="2"/>
          </rPr>
          <t xml:space="preserve">
Used to be 1,5</t>
        </r>
      </text>
    </comment>
    <comment ref="N28" authorId="0" shapeId="0" xr:uid="{05BB234B-0FF2-4914-8DF9-2922C3AE012D}">
      <text>
        <r>
          <rPr>
            <b/>
            <sz val="9"/>
            <color indexed="81"/>
            <rFont val="Tahoma"/>
            <family val="2"/>
          </rPr>
          <t>D HERBEMONT Vincent:</t>
        </r>
        <r>
          <rPr>
            <sz val="9"/>
            <color indexed="81"/>
            <rFont val="Tahoma"/>
            <family val="2"/>
          </rPr>
          <t xml:space="preserve">
Used to be 1,5</t>
        </r>
      </text>
    </comment>
    <comment ref="N29" authorId="0" shapeId="0" xr:uid="{D2C82599-BE29-496F-A547-FE6D8E74B791}">
      <text>
        <r>
          <rPr>
            <b/>
            <sz val="9"/>
            <color indexed="81"/>
            <rFont val="Tahoma"/>
            <family val="2"/>
          </rPr>
          <t>D HERBEMONT Vincent:</t>
        </r>
        <r>
          <rPr>
            <sz val="9"/>
            <color indexed="81"/>
            <rFont val="Tahoma"/>
            <family val="2"/>
          </rPr>
          <t xml:space="preserve">
Used to be 1,5</t>
        </r>
      </text>
    </comment>
    <comment ref="K59" authorId="0" shapeId="0" xr:uid="{D3457A15-284E-4F96-8892-C3D65C9118A5}">
      <text>
        <r>
          <rPr>
            <b/>
            <sz val="9"/>
            <color indexed="81"/>
            <rFont val="Tahoma"/>
            <family val="2"/>
          </rPr>
          <t>D HERBEMONT Vincent:</t>
        </r>
        <r>
          <rPr>
            <sz val="9"/>
            <color indexed="81"/>
            <rFont val="Tahoma"/>
            <family val="2"/>
          </rPr>
          <t xml:space="preserve">
Now, conventional ore is going through the Li concentration production, not chemical production</t>
        </r>
      </text>
    </comment>
    <comment ref="K60" authorId="0" shapeId="0" xr:uid="{FDC3BD32-B537-44EA-B17D-692AC475A024}">
      <text>
        <r>
          <rPr>
            <b/>
            <sz val="9"/>
            <color indexed="81"/>
            <rFont val="Tahoma"/>
            <family val="2"/>
          </rPr>
          <t>D HERBEMONT Vincent:</t>
        </r>
        <r>
          <rPr>
            <sz val="9"/>
            <color indexed="81"/>
            <rFont val="Tahoma"/>
            <family val="2"/>
          </rPr>
          <t xml:space="preserve">
Now, conventional ore is going through the Li concentration production, not chemical production</t>
        </r>
      </text>
    </comment>
    <comment ref="K61" authorId="0" shapeId="0" xr:uid="{C5F0290F-8E42-413E-B2B7-C926A3E1EEA1}">
      <text>
        <r>
          <rPr>
            <b/>
            <sz val="9"/>
            <color indexed="81"/>
            <rFont val="Tahoma"/>
            <family val="2"/>
          </rPr>
          <t>D HERBEMONT Vincent:</t>
        </r>
        <r>
          <rPr>
            <sz val="9"/>
            <color indexed="81"/>
            <rFont val="Tahoma"/>
            <family val="2"/>
          </rPr>
          <t xml:space="preserve">
Now, conventional ore is going through the Li concentration production, not chemical production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 HERBEMONT Vincent</author>
  </authors>
  <commentList>
    <comment ref="I41" authorId="0" shapeId="0" xr:uid="{548AB7FB-428B-4FC5-A6CE-CF383A47F33D}">
      <text>
        <r>
          <rPr>
            <b/>
            <sz val="9"/>
            <color indexed="81"/>
            <rFont val="Tahoma"/>
            <family val="2"/>
          </rPr>
          <t>D HERBEMONT Vincent:</t>
        </r>
        <r>
          <rPr>
            <sz val="9"/>
            <color indexed="81"/>
            <rFont val="Tahoma"/>
            <family val="2"/>
          </rPr>
          <t xml:space="preserve">
To account for exported LICVO from AUS to CHI (cf. ScenTrade_Lithium)</t>
        </r>
      </text>
    </comment>
    <comment ref="I42" authorId="0" shapeId="0" xr:uid="{AFB8B427-EB00-4CF9-9014-96ABAC0FFB4B}">
      <text>
        <r>
          <rPr>
            <b/>
            <sz val="9"/>
            <color indexed="81"/>
            <rFont val="Tahoma"/>
            <family val="2"/>
          </rPr>
          <t>D HERBEMONT Vincent:</t>
        </r>
        <r>
          <rPr>
            <sz val="9"/>
            <color indexed="81"/>
            <rFont val="Tahoma"/>
            <family val="2"/>
          </rPr>
          <t xml:space="preserve">
To account for exported LICVO from AUS to CHI (cf. ScenTrade_Lithium)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6266A64B-06E4-4CF3-AE48-91104EF099C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6" authorId="0" shapeId="0" xr:uid="{53DA9839-4A24-405B-80E2-EE110663A87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7" authorId="0" shapeId="0" xr:uid="{87DA8131-AB1A-4893-8A21-D0F8ABF109F2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8" authorId="0" shapeId="0" xr:uid="{485617E0-8F89-487D-BF83-B235E1F64A5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9" authorId="0" shapeId="0" xr:uid="{06EF004E-6863-4866-845D-58C8832A501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12" authorId="0" shapeId="0" xr:uid="{F1CE88E3-8F5C-4F4B-A03E-DCCFFA8D749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13" authorId="0" shapeId="0" xr:uid="{5E96A3AC-6667-4F0F-A8D7-0584E580640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14" authorId="0" shapeId="0" xr:uid="{B78F2F52-6AA7-4ADD-986D-DC2525E0F2E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15" authorId="0" shapeId="0" xr:uid="{6DF0141B-2E7E-461C-8CD6-4D604F7052B8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S16" authorId="0" shapeId="0" xr:uid="{CA6B1105-17AB-4A5F-BF90-3705AB17FE7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20" authorId="0" shapeId="0" xr:uid="{381280BF-40A4-4F95-87BD-00C1A5945B9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21" authorId="0" shapeId="0" xr:uid="{1285675A-9C7F-4ACD-AB3A-5EC6E371376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22" authorId="0" shapeId="0" xr:uid="{77253D61-FAED-4543-9A3B-278C8B71338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23" authorId="0" shapeId="0" xr:uid="{14753A39-8D94-4C16-A964-612D47F5EA2F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24" authorId="0" shapeId="0" xr:uid="{9B7AD933-8FBD-4FF9-BF4E-976DB8C2315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27" authorId="0" shapeId="0" xr:uid="{8F46F19B-933A-48BD-ABD6-EA6321430AE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28" authorId="0" shapeId="0" xr:uid="{76B74F2B-8F6D-403E-8CBE-1C699BA47F0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29" authorId="0" shapeId="0" xr:uid="{5020F902-F856-4CF3-B869-8129C4B9CFDF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30" authorId="0" shapeId="0" xr:uid="{664CE286-92D6-48C7-93F9-C43757E22CBD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S31" authorId="0" shapeId="0" xr:uid="{D06F4C45-1CDD-43C4-8915-824717E8C2E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33" authorId="0" shapeId="0" xr:uid="{654E0F28-7B31-4093-A55E-04351EB7DF3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35" authorId="0" shapeId="0" xr:uid="{FC03D68B-9C56-4D5E-B1AD-5807986B8532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36" authorId="0" shapeId="0" xr:uid="{037B115D-9581-43F9-9787-0E4BE17FA84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37" authorId="0" shapeId="0" xr:uid="{6BE05785-5F31-4E6D-ACBF-6FB20F4D2307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J38" authorId="0" shapeId="0" xr:uid="{1F7E001C-25A4-453A-AB7D-B4336C50B66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40" authorId="0" shapeId="0" xr:uid="{4A959F76-65C8-4D80-83B8-FAA52528F53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42" authorId="0" shapeId="0" xr:uid="{698792A4-6BEE-4A5F-B959-5EC4CF4B156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43" authorId="0" shapeId="0" xr:uid="{6C902260-02FF-4103-9C0A-14EC3C7E8D2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44" authorId="0" shapeId="0" xr:uid="{D979547C-9FAB-4A40-98EF-C9A96777CE0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45" authorId="0" shapeId="0" xr:uid="{B363681B-EF6A-419A-BBEA-FD2CCA6032D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46" authorId="0" shapeId="0" xr:uid="{C94AA52C-AAFB-4359-8329-2DBECECCBCC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48" authorId="0" shapeId="0" xr:uid="{E3D41EA4-EC0D-43D2-94D4-8ABC57D301B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F49" authorId="0" shapeId="0" xr:uid="{8F09941C-DB3E-4135-AC65-F069C63EAE8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50" authorId="0" shapeId="0" xr:uid="{E49DC628-9285-42F6-BF11-10AE79BA22F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51" authorId="0" shapeId="0" xr:uid="{BA75E0D3-F855-4579-983A-2DCFC76DDF4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52" authorId="0" shapeId="0" xr:uid="{2309E8C1-4C2E-4B25-AA95-8E870AB398DC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53" authorId="0" shapeId="0" xr:uid="{483A3835-2E34-4D68-81CA-D542646EA2E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55" authorId="0" shapeId="0" xr:uid="{556B24B4-F3C9-4093-89E9-22AB8D62C43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57" authorId="0" shapeId="0" xr:uid="{B31A2E64-5636-41A9-AF51-054E11D2572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58" authorId="0" shapeId="0" xr:uid="{9068E26F-4DDD-466B-B9F9-2AF1C6BEFAE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59" authorId="0" shapeId="0" xr:uid="{9DC07296-2A6C-4454-AE1D-898254179BE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60" authorId="0" shapeId="0" xr:uid="{1BB325C6-C294-4946-B6B7-2826E2D43DBF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61" authorId="0" shapeId="0" xr:uid="{DA80FA51-B8C3-4BBB-9FBD-403957D9168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63" authorId="0" shapeId="0" xr:uid="{224B1160-6E47-4B45-822C-EA457F5F037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F64" authorId="0" shapeId="0" xr:uid="{CAE4C578-19E1-4407-A41E-FA26240F0AE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65" authorId="0" shapeId="0" xr:uid="{B8AE5629-C5A6-46A5-AC34-C0D61E2D9A2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66" authorId="0" shapeId="0" xr:uid="{7FFF58B9-FF2F-4B8F-8761-306B3240D26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67" authorId="0" shapeId="0" xr:uid="{5D9C95F4-8B04-4450-BDA4-0E1E3CC8117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68" authorId="0" shapeId="0" xr:uid="{EF134C8A-598E-4CD3-8C62-6B78DCA2A7F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70" authorId="0" shapeId="0" xr:uid="{44E09426-E9B6-4806-9B1B-DE7BBDE248D2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N72" authorId="0" shapeId="0" xr:uid="{9D07B086-E8AE-44B9-B256-858D036F2CD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73" authorId="0" shapeId="0" xr:uid="{1108D131-28D7-4531-AA89-AEF61771369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74" authorId="0" shapeId="0" xr:uid="{698560FD-899F-4D84-AE79-3677DD5E1EFA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R75" authorId="0" shapeId="0" xr:uid="{DD102AA8-8DC4-4DD0-8456-1C22E0B90BC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76" authorId="0" shapeId="0" xr:uid="{B3E9E762-217B-42A6-974F-AB8862AAD21C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G80" authorId="0" shapeId="0" xr:uid="{1AAC8747-E83E-4E1D-990A-D4CD9C0D727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81" authorId="0" shapeId="0" xr:uid="{82AFBB99-6F78-4472-AD27-32F3E071690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82" authorId="0" shapeId="0" xr:uid="{E4F02777-4C0E-449B-83F7-03390659446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83" authorId="0" shapeId="0" xr:uid="{568965DB-0C0F-4965-94BD-68877EDF52E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85" authorId="0" shapeId="0" xr:uid="{02BFEC7B-8E13-4882-9412-41C2796AE7A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88" authorId="0" shapeId="0" xr:uid="{63FAE496-F102-4170-825D-2E8663DAA9D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89" authorId="0" shapeId="0" xr:uid="{21BF5600-C9F9-458A-8097-1F1417AE797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90" authorId="0" shapeId="0" xr:uid="{26814E26-D996-4FEB-9A06-CD41D3FB863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91" authorId="0" shapeId="0" xr:uid="{B58373FC-07FE-4B3A-AAE0-86E7CA24D175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S92" authorId="0" shapeId="0" xr:uid="{DF90DB6E-987D-4513-AAB6-C58F48E6EBD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95" authorId="0" shapeId="0" xr:uid="{AB0F75BA-1060-4F7D-BBEE-41874025B05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96" authorId="0" shapeId="0" xr:uid="{567DFBFF-4F6C-4DE1-8086-F1D18B05F8D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97" authorId="0" shapeId="0" xr:uid="{94CD4D13-85CB-4BD6-88CB-DCA4C6497F9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98" authorId="0" shapeId="0" xr:uid="{AE849F47-B4F7-48C0-99BD-5A050561FE0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99" authorId="0" shapeId="0" xr:uid="{1ED02777-A6A0-414F-B32D-672AA7DCAD4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102" authorId="0" shapeId="0" xr:uid="{9EC93C4D-976E-49F5-B9EF-D576FFA2443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103" authorId="0" shapeId="0" xr:uid="{FB70639E-0CE0-44FF-BA9B-731967AA55D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104" authorId="0" shapeId="0" xr:uid="{7FC58788-6B74-431E-9799-7D14CA10E71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105" authorId="0" shapeId="0" xr:uid="{F85EDF10-089F-43AE-BEAD-290E88A61FF6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S106" authorId="0" shapeId="0" xr:uid="{72D94C5C-EDD3-4AEC-90DC-D15E5F2FCB5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108" authorId="0" shapeId="0" xr:uid="{441C432C-6353-4E16-8889-CA758B6D717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110" authorId="0" shapeId="0" xr:uid="{4DD1C02B-E9D8-4765-8A96-48C5C055318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111" authorId="0" shapeId="0" xr:uid="{E3319C93-D6C3-49E6-AD12-EA85657220B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112" authorId="0" shapeId="0" xr:uid="{4649CCA8-ABB1-4ECC-8B56-29F2AEA45391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J113" authorId="0" shapeId="0" xr:uid="{7D33C897-A4BC-40A2-B3DF-2556941D1C5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115" authorId="0" shapeId="0" xr:uid="{E73420AE-BD0F-421B-A5BD-BCC6EBAE20A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117" authorId="0" shapeId="0" xr:uid="{65502307-8964-4A80-91D1-EB5312161DC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118" authorId="0" shapeId="0" xr:uid="{0E2686A0-C0C3-483D-A357-2BCE42FD00F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119" authorId="0" shapeId="0" xr:uid="{A867CC51-8023-46FF-ADB2-ACF0B72FBBD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120" authorId="0" shapeId="0" xr:uid="{EEDC973D-6B61-4910-858B-D9D571B28FE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121" authorId="0" shapeId="0" xr:uid="{A089C50C-60DF-4EFF-8135-2D54922C930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123" authorId="0" shapeId="0" xr:uid="{B4697563-5BCF-42D4-98CD-A31F62A550AF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F124" authorId="0" shapeId="0" xr:uid="{E38BAD37-B3B0-46E5-B7E9-AEEECC3847A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125" authorId="0" shapeId="0" xr:uid="{52305041-E801-4B5A-B7D9-E7F80B945F2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126" authorId="0" shapeId="0" xr:uid="{B1A085D9-66D7-475C-A542-6FE4312F0B1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127" authorId="0" shapeId="0" xr:uid="{0B648B42-A560-47EE-ADB0-16D635B6E33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128" authorId="0" shapeId="0" xr:uid="{5AD3C0BD-7AD2-44A3-AC39-EC9BD96BAD8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130" authorId="0" shapeId="0" xr:uid="{96724912-584D-445D-8A0F-9718CE2466A2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132" authorId="0" shapeId="0" xr:uid="{B96E8A18-6A68-42C1-92F9-7994D928D5B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133" authorId="0" shapeId="0" xr:uid="{A833F91D-B195-479E-85CE-DE0434DF9832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134" authorId="0" shapeId="0" xr:uid="{3FF88D8B-64A9-4DE0-868D-4A3CC8B28CE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135" authorId="0" shapeId="0" xr:uid="{E00A9B2F-F8C7-465A-9477-FFA1D5A13E5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136" authorId="0" shapeId="0" xr:uid="{21B6A00E-76FC-4F1A-92EA-CD48BEC7E95C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138" authorId="0" shapeId="0" xr:uid="{161ABFD8-CB37-4DBA-95E0-134703480FA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F139" authorId="0" shapeId="0" xr:uid="{974D49E6-1A4B-4688-86C4-BBE7626DED4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140" authorId="0" shapeId="0" xr:uid="{166DE29B-4946-4476-8E7E-08585F9D8F8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141" authorId="0" shapeId="0" xr:uid="{925B0DC8-336A-4397-9E59-014E3CB4360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142" authorId="0" shapeId="0" xr:uid="{105FC290-2A8D-469E-B35D-06927FA318A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143" authorId="0" shapeId="0" xr:uid="{2943578E-9318-4541-B988-73A53E14405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145" authorId="0" shapeId="0" xr:uid="{C690CBCE-2F64-482E-9E6B-7F6663286FA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N147" authorId="0" shapeId="0" xr:uid="{A972791B-474A-4E30-9A87-9AF148D2EDA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148" authorId="0" shapeId="0" xr:uid="{4ED16461-2048-4D71-AB0C-CF5E082668F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149" authorId="0" shapeId="0" xr:uid="{B02B12AE-5CAF-4166-B0CE-454A48B0CA72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R150" authorId="0" shapeId="0" xr:uid="{E0C2C541-1E05-48A9-8BA6-343083078EB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151" authorId="0" shapeId="0" xr:uid="{3D0A1231-5C65-4FAC-8DF1-47A96F30A768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G155" authorId="0" shapeId="0" xr:uid="{5245A3AB-3422-427A-ACCA-A7657CD3187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156" authorId="0" shapeId="0" xr:uid="{A1836853-9E84-4260-9E9A-0A761689827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157" authorId="0" shapeId="0" xr:uid="{B68970D9-DF2D-4D08-A90E-A37E3B2381E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158" authorId="0" shapeId="0" xr:uid="{067C4FA0-3E21-4537-94A8-E6B4C12A261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160" authorId="0" shapeId="0" xr:uid="{44E36082-7C67-4FBA-87C6-A538A5DEF85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163" authorId="0" shapeId="0" xr:uid="{829E1AE7-15E1-49FC-8360-99DA51108BA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164" authorId="0" shapeId="0" xr:uid="{8796C257-2A9B-4CB3-B6B5-A8BD6A3110F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165" authorId="0" shapeId="0" xr:uid="{8D9FF100-D3FA-4A09-8DDC-C1D4FD9AC7E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166" authorId="0" shapeId="0" xr:uid="{F66BAFC6-3DD7-4E44-A742-44F0EFD69A2B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S167" authorId="0" shapeId="0" xr:uid="{6AF05166-27AD-4E89-957C-0B12801E340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185" authorId="0" shapeId="0" xr:uid="{491A71C1-A094-4F8D-B728-F2040208962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186" authorId="0" shapeId="0" xr:uid="{52828B82-E6E3-40D6-B097-BBB46C107DC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187" authorId="0" shapeId="0" xr:uid="{7E1163D6-09DE-4750-B079-D785A604A25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188" authorId="0" shapeId="0" xr:uid="{082A7A36-F128-4B58-B4AB-1858E821740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189" authorId="0" shapeId="0" xr:uid="{F1026B44-663C-4E73-9359-F554EA604FB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192" authorId="0" shapeId="0" xr:uid="{46608F17-985E-4749-A19A-8DCBD23BC37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193" authorId="0" shapeId="0" xr:uid="{9ECC91EE-45EB-44C4-ACBA-7678B525641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194" authorId="0" shapeId="0" xr:uid="{FCB100AC-926A-40A7-845E-9261187E850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195" authorId="0" shapeId="0" xr:uid="{C6A6C125-514A-46DD-9FD6-4765C0F1B41A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S196" authorId="0" shapeId="0" xr:uid="{BD69B6F5-7988-4D2C-A3B3-5F384F2C97F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198" authorId="0" shapeId="0" xr:uid="{709EC34C-64A3-4934-B3F1-B844A2B6550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200" authorId="0" shapeId="0" xr:uid="{4902EF61-70A0-4E40-A2C6-D51115C89BF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201" authorId="0" shapeId="0" xr:uid="{C6EC680F-77F0-476C-B729-51013B4F073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202" authorId="0" shapeId="0" xr:uid="{999DBD3F-79AA-4865-9572-2B5381B5E189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J203" authorId="0" shapeId="0" xr:uid="{3C815755-8E2E-454E-B613-112DCE2AD47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205" authorId="0" shapeId="0" xr:uid="{39630123-CB26-48A1-8BFC-D1AB844BDE7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207" authorId="0" shapeId="0" xr:uid="{E1FFF359-01BC-4D07-AC58-021FE2FF9BB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208" authorId="0" shapeId="0" xr:uid="{5BECFBF7-29F1-43A3-86F5-FD6748E560A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209" authorId="0" shapeId="0" xr:uid="{C286254D-482B-4599-B33A-06C40D9DFE7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210" authorId="0" shapeId="0" xr:uid="{A12D44C4-91D5-4B36-AD5A-CF799E297C7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211" authorId="0" shapeId="0" xr:uid="{38151DE4-283C-448A-92AD-B338AA4020A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213" authorId="0" shapeId="0" xr:uid="{ABE4F1F3-48D2-481E-8CCF-D553F79B416F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F214" authorId="0" shapeId="0" xr:uid="{66535A0D-ABB0-41EE-9C39-0184D2C0C22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215" authorId="0" shapeId="0" xr:uid="{952B2DDE-83C8-4CE6-B972-ED86D4FEBA2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216" authorId="0" shapeId="0" xr:uid="{90138119-34C5-4EF0-A851-E8BABEFECCA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217" authorId="0" shapeId="0" xr:uid="{87D57DEB-FC7D-400B-8C50-50D01170043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218" authorId="0" shapeId="0" xr:uid="{BABD80FF-F27E-44B6-BA90-D7FE2AC01AF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220" authorId="0" shapeId="0" xr:uid="{FB66D0A4-0EFC-47B0-BC00-DB55DC2CB6D2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222" authorId="0" shapeId="0" xr:uid="{78AB5B7C-44DD-402E-A950-76BEF29C19D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223" authorId="0" shapeId="0" xr:uid="{3B38998C-BFAC-476C-B1EA-B78C54A0BA72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224" authorId="0" shapeId="0" xr:uid="{3DB485CF-5847-4D1D-B88A-7619517B9B3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225" authorId="0" shapeId="0" xr:uid="{C5748E7D-CA89-4854-898E-FD87CC97A1A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226" authorId="0" shapeId="0" xr:uid="{2F5C446F-E6EF-4570-87BA-8ADE69763C1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228" authorId="0" shapeId="0" xr:uid="{4BED8D1A-EEEC-414A-8260-E4F099B33A7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F229" authorId="0" shapeId="0" xr:uid="{7CFA7319-E30B-469A-8F3E-03BAF9812B02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230" authorId="0" shapeId="0" xr:uid="{2BD381A5-D7CF-4DC4-A203-429BAD205D9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231" authorId="0" shapeId="0" xr:uid="{4F851160-2998-4BE6-9C52-334155B82B3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232" authorId="0" shapeId="0" xr:uid="{D5ECAA57-1237-460A-B7F4-2EA34A14699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233" authorId="0" shapeId="0" xr:uid="{4037332D-BA34-4C61-AF05-6534F280A19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235" authorId="0" shapeId="0" xr:uid="{7AD8E9D9-31D2-4E17-8BBC-55821C33825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N237" authorId="0" shapeId="0" xr:uid="{F4E2E0FE-A3D6-44C7-BDAF-E320486F66CC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238" authorId="0" shapeId="0" xr:uid="{FD3A108F-9236-4845-9712-5116176FAE6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239" authorId="0" shapeId="0" xr:uid="{7A729F19-A667-43DE-AF58-5B9E0B8D88A6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R240" authorId="0" shapeId="0" xr:uid="{FC325766-4209-40D3-B214-1B5A2E06756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241" authorId="0" shapeId="0" xr:uid="{1138E80F-AF2B-4D17-B606-1A04F0D79A62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G245" authorId="0" shapeId="0" xr:uid="{93A7059C-EED4-4C33-8071-2F520452015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246" authorId="0" shapeId="0" xr:uid="{129D042B-E2A0-4880-9443-1446F2CEC33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247" authorId="0" shapeId="0" xr:uid="{8E25431E-7879-4B5A-8743-C83590AEA82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248" authorId="0" shapeId="0" xr:uid="{559C3AB5-B4BE-45E5-B706-3E856159E7B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250" authorId="0" shapeId="0" xr:uid="{86E6A916-0447-4726-820F-390BE056796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253" authorId="0" shapeId="0" xr:uid="{34BBEBAC-70FA-4098-918E-691C5B0FC00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254" authorId="0" shapeId="0" xr:uid="{BC0E34B3-E739-454E-9E83-76346C8A39CC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255" authorId="0" shapeId="0" xr:uid="{BBE79A29-8C53-44CF-A4DC-4EFF07C6B7B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256" authorId="0" shapeId="0" xr:uid="{A017E5A0-182E-4060-858E-08F19250BB48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S257" authorId="0" shapeId="0" xr:uid="{76BED0D3-74CB-495E-BC7C-A7B6C70ABF4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260" authorId="0" shapeId="0" xr:uid="{EA533890-B623-4D26-82C8-A3C7C7E1439F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261" authorId="0" shapeId="0" xr:uid="{8815A44E-EC2C-477B-844B-479ACC33D52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262" authorId="0" shapeId="0" xr:uid="{8433FB67-71E6-4015-91EF-C621AC5BA8E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263" authorId="0" shapeId="0" xr:uid="{FDB6FC5C-5663-47B3-A4F7-2EFE40B480C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264" authorId="0" shapeId="0" xr:uid="{ABCD750B-DDCA-4892-B931-4E29A2A4769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267" authorId="0" shapeId="0" xr:uid="{2BBF5E25-2EA5-458D-83DE-6E7FCB56479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268" authorId="0" shapeId="0" xr:uid="{D2DCD239-901D-435B-B9B5-F4F532E3A3F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269" authorId="0" shapeId="0" xr:uid="{3E05C901-24EF-429B-B1F8-E15E9DFEE32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270" authorId="0" shapeId="0" xr:uid="{50B7D628-4356-46E0-AB84-A32977FE43D8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S271" authorId="0" shapeId="0" xr:uid="{C07E95FA-5D18-4D19-9C42-79C833339E0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273" authorId="0" shapeId="0" xr:uid="{855DDF28-7E3A-49F4-A5FF-D73C396B8BE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275" authorId="0" shapeId="0" xr:uid="{B1DC0BB4-FB62-49C8-A7BC-87659625F2CF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276" authorId="0" shapeId="0" xr:uid="{6E0E1B81-9324-4CB5-8F76-CCDCD0EED4D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277" authorId="0" shapeId="0" xr:uid="{B3F91378-102D-4758-9C2E-51EE6765F49A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J278" authorId="0" shapeId="0" xr:uid="{6A5F9C66-0C04-4A9A-8EB0-B9DA1F5D3D4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280" authorId="0" shapeId="0" xr:uid="{106EEA7A-8012-4EEF-BA95-0ED86BEDEFC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282" authorId="0" shapeId="0" xr:uid="{5C920A67-5E8A-4E88-8F32-EA0CD641CD82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283" authorId="0" shapeId="0" xr:uid="{2DBD4B1D-9960-4DE9-8D18-1C903D556DC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284" authorId="0" shapeId="0" xr:uid="{014C94A5-EBBC-4B4F-97F8-C1B91B09F04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285" authorId="0" shapeId="0" xr:uid="{7858CD8D-5827-4A04-9BE0-68EC06D1132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286" authorId="0" shapeId="0" xr:uid="{D31E3467-ECBE-470C-A4DB-0AD5DD659A3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288" authorId="0" shapeId="0" xr:uid="{AF8F6EB1-48D0-4F35-AB11-2602B0571A54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F289" authorId="0" shapeId="0" xr:uid="{62AB9A0C-61A1-4A2D-A90B-28261CD5E91C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290" authorId="0" shapeId="0" xr:uid="{0B0A678C-DD3A-45E0-B69A-42080DFD539C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291" authorId="0" shapeId="0" xr:uid="{EB5A5D13-C46F-4DD0-A820-55FCDB421E32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292" authorId="0" shapeId="0" xr:uid="{E3415319-3E16-4242-88E1-BC078E6F2B4C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293" authorId="0" shapeId="0" xr:uid="{45FDE16E-255B-4C1D-A788-8FE6DFED621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295" authorId="0" shapeId="0" xr:uid="{AA10C220-0347-4301-B89B-502FEF8A5A0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297" authorId="0" shapeId="0" xr:uid="{A5BA4F30-A207-41E7-854F-F5E484C3547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298" authorId="0" shapeId="0" xr:uid="{C0DB89A3-4EBE-4BB2-858F-801A1D8C478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299" authorId="0" shapeId="0" xr:uid="{396A56A7-B652-40CD-BBFD-EB8F92C9F98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300" authorId="0" shapeId="0" xr:uid="{780A8265-B715-4019-97B5-3C95D5799BC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301" authorId="0" shapeId="0" xr:uid="{1BC4ED1F-1FB4-493B-92C3-5BDD01A79B9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303" authorId="0" shapeId="0" xr:uid="{4B0611FA-9594-40E4-9235-7F61A572E27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F304" authorId="0" shapeId="0" xr:uid="{3183E645-6F0E-48E4-B34D-6E405BA9FF4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305" authorId="0" shapeId="0" xr:uid="{599E32CA-985E-4170-87BD-5DF35F1FD667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306" authorId="0" shapeId="0" xr:uid="{FD47AF67-C91D-48C3-886F-825778CF6C8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307" authorId="0" shapeId="0" xr:uid="{A4C6C061-7A08-4587-9E63-AD44E2183C7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308" authorId="0" shapeId="0" xr:uid="{3CBFF55A-C9B5-4609-8E45-84C596BB96E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310" authorId="0" shapeId="0" xr:uid="{0A711C0B-C005-4AA0-A63D-A97E8167304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N312" authorId="0" shapeId="0" xr:uid="{CE34C3CD-7831-4268-A3A7-8BC4D53D01A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313" authorId="0" shapeId="0" xr:uid="{CF54E613-6C8D-4CAA-8413-83AC3BC86C3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314" authorId="0" shapeId="0" xr:uid="{77344BFD-5D5E-46AD-93C2-149CE51C9DA2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R315" authorId="0" shapeId="0" xr:uid="{67E121A6-404C-4291-9731-81C21F7018BA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316" authorId="0" shapeId="0" xr:uid="{0622774A-579F-4E17-8F15-64CF8EF4E78C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G320" authorId="0" shapeId="0" xr:uid="{6304446B-2DFF-42F4-8540-2D9020D1B8F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321" authorId="0" shapeId="0" xr:uid="{1FBDACBC-D16C-49EC-8971-C633E7B785F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322" authorId="0" shapeId="0" xr:uid="{CA68B3F6-4F07-4029-87C5-7673E4CAE195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323" authorId="0" shapeId="0" xr:uid="{CA6FFF78-C40C-4F2B-A796-224AA121E4DB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325" authorId="0" shapeId="0" xr:uid="{C9A59394-ADD8-47A5-A177-AF27F17DBF2C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328" authorId="0" shapeId="0" xr:uid="{3DAE9BC4-83A3-492E-96A4-B9D4AFC8CED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329" authorId="0" shapeId="0" xr:uid="{F4F2FF22-F3AB-4C54-8B0B-194E4EEEDEE8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330" authorId="0" shapeId="0" xr:uid="{5ECCF8AE-C177-48B1-817A-19F1006B5D7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331" authorId="0" shapeId="0" xr:uid="{69C125FD-0417-4E9D-9DA0-F74B0896A87C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S332" authorId="0" shapeId="0" xr:uid="{1F8EE818-0B82-4F75-AB0F-3F6CBB0D688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348" authorId="0" shapeId="0" xr:uid="{E41B632E-5039-466D-A5CA-714DEE6B539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F349" authorId="0" shapeId="0" xr:uid="{C6CECF08-198A-4AFA-B4C4-C688B736F2EC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350" authorId="0" shapeId="0" xr:uid="{04DEC98B-E2C1-4453-8415-34C19650967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H351" authorId="0" shapeId="0" xr:uid="{0A5ECF4B-C8AF-4375-B01D-3E9A0868454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352" authorId="0" shapeId="0" xr:uid="{B0D95214-296D-4D96-B72D-76D5AC4F156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J353" authorId="0" shapeId="0" xr:uid="{26B43253-FA92-4CC1-9DB6-C1E5DA8BC12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N356" authorId="0" shapeId="0" xr:uid="{4C6487F6-E994-41C6-A875-A36A2E7CE722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O357" authorId="0" shapeId="0" xr:uid="{2DE1BBF6-31ED-4780-9A3E-2A45D677CF3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358" authorId="0" shapeId="0" xr:uid="{E0441C22-3ACD-4C93-B056-D7F368CF61F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359" authorId="0" shapeId="0" xr:uid="{E3A80522-A965-4934-801B-05DFA54A0D76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360" authorId="0" shapeId="0" xr:uid="{721745D2-BB6B-486E-BB13-2FD4C0CE78F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361" authorId="0" shapeId="0" xr:uid="{73018B50-FE11-40C6-AE2E-4E748DE7890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E363" authorId="0" shapeId="0" xr:uid="{CC94B6A1-3718-43F9-A1EC-B95B004C179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F364" authorId="0" shapeId="0" xr:uid="{7F9AC4B2-EBFE-4BF3-A98C-A8772C9A1E8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G365" authorId="0" shapeId="0" xr:uid="{6C3220D1-9B24-4F55-BC15-AFC115340E3D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I367" authorId="0" shapeId="0" xr:uid="{F3B7A371-0515-405A-9849-F53B45811B13}">
      <text>
        <r>
          <rPr>
            <sz val="8"/>
            <color indexed="81"/>
            <rFont val="Tahoma"/>
            <family val="2"/>
          </rPr>
          <t>Trade not found in OECD maritime costs database for these two regions, 1st decile costs were taken instead for all possible countries combinations in the database.</t>
        </r>
      </text>
    </comment>
    <comment ref="J368" authorId="0" shapeId="0" xr:uid="{7E1DA25D-BA11-430D-96B0-4B9B9A4B09F9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L370" authorId="0" shapeId="0" xr:uid="{13A95C83-AF71-43D9-AF20-451FABF53240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P373" authorId="0" shapeId="0" xr:uid="{A190CEFC-DB5A-4068-B1C4-69072D6B6D0F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Q374" authorId="0" shapeId="0" xr:uid="{768DEE91-1CAF-4313-8C0E-34667AF60273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R375" authorId="0" shapeId="0" xr:uid="{AB10DB17-E749-488A-AA82-B4C774A5BE8E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  <comment ref="S376" authorId="0" shapeId="0" xr:uid="{2D60E0A6-937A-45CD-8817-553D80AD0AA1}">
      <text>
        <r>
          <rPr>
            <sz val="8"/>
            <color indexed="81"/>
            <rFont val="Tahoma"/>
            <family val="2"/>
          </rPr>
          <t>Trade not found in OECD maritime costs database for these two regions, 9th decile costs were taken instead for all possible countries combinations in the database.</t>
        </r>
      </text>
    </comment>
  </commentList>
</comments>
</file>

<file path=xl/sharedStrings.xml><?xml version="1.0" encoding="utf-8"?>
<sst xmlns="http://schemas.openxmlformats.org/spreadsheetml/2006/main" count="2633" uniqueCount="91">
  <si>
    <t>Year</t>
  </si>
  <si>
    <t/>
  </si>
  <si>
    <t>Lifetime</t>
  </si>
  <si>
    <t>Efficiency</t>
  </si>
  <si>
    <t>ktLi/year</t>
  </si>
  <si>
    <t>Africa</t>
  </si>
  <si>
    <t>Australia, New Zealand and Oceania</t>
  </si>
  <si>
    <t>Canada</t>
  </si>
  <si>
    <t>China</t>
  </si>
  <si>
    <t>Central Asia and Caucase</t>
  </si>
  <si>
    <t>Central and South America</t>
  </si>
  <si>
    <t>Western Europe : Europe 27, United Kingdom, Switzerland, Norway and Iceland</t>
  </si>
  <si>
    <t>India</t>
  </si>
  <si>
    <t>Japan</t>
  </si>
  <si>
    <t>Middle-east</t>
  </si>
  <si>
    <t>Mexico</t>
  </si>
  <si>
    <t>Other Developing Asia</t>
  </si>
  <si>
    <t>Other East Europe</t>
  </si>
  <si>
    <t>Russia</t>
  </si>
  <si>
    <t>South Korea</t>
  </si>
  <si>
    <t>United States of America</t>
  </si>
  <si>
    <t>Unit</t>
  </si>
  <si>
    <t>Parameter</t>
  </si>
  <si>
    <t>Technology</t>
  </si>
  <si>
    <t>CAPEX</t>
  </si>
  <si>
    <t>Fixed OPEX</t>
  </si>
  <si>
    <t>Variables OPEX</t>
  </si>
  <si>
    <t>years</t>
  </si>
  <si>
    <t>Historic installed capacities</t>
  </si>
  <si>
    <t>bnUSD2022/ktLi</t>
  </si>
  <si>
    <t>kt Li / year</t>
  </si>
  <si>
    <t>bnUSD2022/(ktLi/year)</t>
  </si>
  <si>
    <t>bnUSD2022/(ktLi/year)/year</t>
  </si>
  <si>
    <t>Lithium chemical integrated production with direct lithium extraction (DLE) of salars and salt lakes</t>
  </si>
  <si>
    <t>Lithium concentrate production from hard-rock resources</t>
  </si>
  <si>
    <t>Lithium chemical integrated production from salars &amp; salt lakes with evaporation pond method</t>
  </si>
  <si>
    <t>Existing and new lithium chemical integrated production from salars &amp; salt lakes with evaporation pond method</t>
  </si>
  <si>
    <t>Existing and new lithium chemical integrated production with direct lithium extraction (DLE) of salars and salt lakes</t>
  </si>
  <si>
    <t>Existing lithium concentrate production from hard-rock resources</t>
  </si>
  <si>
    <t>New lithium concentrate production from hard-rock resources</t>
  </si>
  <si>
    <t>New lithium chemical integrated production from sedimentary resources</t>
  </si>
  <si>
    <t>New lithium chemical integrated production with direct lithium extraction (DLE) of oil field brines</t>
  </si>
  <si>
    <t>New lithium chemical integrated production with direct lithium extraction (DLE) of geothermal brines</t>
  </si>
  <si>
    <t>Existing lithium chemical production from hard-rock concentrates</t>
  </si>
  <si>
    <t>Maximal share of battery-grade lithium carbonate that is produced</t>
  </si>
  <si>
    <t>Conversion of lithium concentrate chemical grade to technical grade (SC5.5 to SC6)</t>
  </si>
  <si>
    <t>kt Li produced/kt Li input</t>
  </si>
  <si>
    <t>Conversion of lithium chemical technical grade to battery grade (lithium carbonate or hydroxide)</t>
  </si>
  <si>
    <t>Conversion of lithium carbonate to lithium hydroxide</t>
  </si>
  <si>
    <t>Conversion of lithium carbonate to lithium chloride</t>
  </si>
  <si>
    <t>Conversion of lithium chloride to lithium metal</t>
  </si>
  <si>
    <t>Conversion of lithium metal to other lithium compounds</t>
  </si>
  <si>
    <t>Share of lithium carbonate</t>
  </si>
  <si>
    <t>Share of battery-grade lithium carbonate</t>
  </si>
  <si>
    <t>See Appendix</t>
  </si>
  <si>
    <t>Battery-grade lithium first industrial use for cathode precursor fabrication</t>
  </si>
  <si>
    <t>Manufacture of batteries for electric vehicles from lithium cathode precursors</t>
  </si>
  <si>
    <t>Manufacture of batteries for electric vehicles from lithium anode precursors (solid-state batteries)</t>
  </si>
  <si>
    <t>Battery-grade lithium first industrial use for anode precursor fabrication (solid-state batteries)</t>
  </si>
  <si>
    <t>Lithium use for ceramics and glass</t>
  </si>
  <si>
    <t>Share of lithium technical grade concentrate</t>
  </si>
  <si>
    <t>Lithium for other uses</t>
  </si>
  <si>
    <t>Share of lithium metal</t>
  </si>
  <si>
    <t>Share of other lithium compounds</t>
  </si>
  <si>
    <t>Manufacture of batteries for LMT from lithium cathode precursors</t>
  </si>
  <si>
    <t>Manufacture of batteries for digital devices from lithium cathode precursors</t>
  </si>
  <si>
    <t>Manufacture of batteries for other Li-ion usage from lithium cathode precursors</t>
  </si>
  <si>
    <t>Manufacture of batteries for stationnary storage from lithium cathode precursors</t>
  </si>
  <si>
    <t>Collection of end-of-life electric vehicles batteries</t>
  </si>
  <si>
    <t>Efficiency (collection rate)</t>
  </si>
  <si>
    <t>Collection of end-of-life digital devices batteries</t>
  </si>
  <si>
    <t>Collection of batteries manufacturing scraps</t>
  </si>
  <si>
    <t>Collection of end-of-life light mobillity transportation batteries</t>
  </si>
  <si>
    <t>Collection of end-of-life other batteries</t>
  </si>
  <si>
    <t>Collection of end-of-life stationnary storage batteries</t>
  </si>
  <si>
    <t>Efficiency (lithium recovery rate)</t>
  </si>
  <si>
    <t>Lithium batteries recycling</t>
  </si>
  <si>
    <t xml:space="preserve">Upcycling (recycled lithium from batteries suitable for new battery usage) </t>
  </si>
  <si>
    <t>Year of installation (vintage)</t>
  </si>
  <si>
    <t>Capacity installation</t>
  </si>
  <si>
    <t>Lithium chemical production from hard-rock concentrates</t>
  </si>
  <si>
    <t>Exporting region</t>
  </si>
  <si>
    <t>bnUSD2007/ktLi</t>
  </si>
  <si>
    <t>Commodity</t>
  </si>
  <si>
    <t>Lithium chloride</t>
  </si>
  <si>
    <t>Lithium carbonate</t>
  </si>
  <si>
    <t>Lithium carbonate battery-grade</t>
  </si>
  <si>
    <t>Lithium hydroxide</t>
  </si>
  <si>
    <t>Lithium concentrate (chemical grade SC5.5)</t>
  </si>
  <si>
    <t>Transportation cost</t>
  </si>
  <si>
    <t>Importing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</si>
</sst>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-* #,##0_-;\-* #,##0_-;_-* &quot;-&quot;_-;_-@_-"/>
    <numFmt numFmtId="43" formatCode="_-* #,##0.00_-;\-* #,##0.00_-;_-* &quot;-&quot;??_-;_-@_-"/>
    <numFmt numFmtId="164" formatCode="_-* #,##0.00\ _€_-;\-* #,##0.00\ _€_-;_-* &quot;-&quot;??\ _€_-;_-@_-"/>
    <numFmt numFmtId="165" formatCode="0.000"/>
    <numFmt numFmtId="166" formatCode="&quot;$&quot;#,##0_);\(&quot;$&quot;#,##0\)"/>
    <numFmt numFmtId="167" formatCode="_-&quot;$&quot;* #,##0.00_-;\-&quot;$&quot;* #,##0.00_-;_-&quot;$&quot;* &quot;-&quot;??_-;_-@_-"/>
    <numFmt numFmtId="168" formatCode="_([$€]* #,##0.00_);_([$€]* \(#,##0.00\);_([$€]* &quot;-&quot;??_);_(@_)"/>
    <numFmt numFmtId="169" formatCode="0.0%"/>
    <numFmt numFmtId="170" formatCode="\(##\);\(##\)"/>
    <numFmt numFmtId="171" formatCode="#,##0.0"/>
    <numFmt numFmtId="172" formatCode="_-[$€-2]\ * #,##0.00_-;\-[$€-2]\ * #,##0.00_-;_-[$€-2]\ * &quot;-&quot;??_-"/>
    <numFmt numFmtId="173" formatCode="#,##0;\-\ #,##0;_-\ &quot;- &quot;"/>
    <numFmt numFmtId="174" formatCode="_-&quot;€&quot;\ * #,##0.00_-;\-&quot;€&quot;\ * #,##0.00_-;_-&quot;€&quot;\ * &quot;-&quot;??_-;_-@_-"/>
    <numFmt numFmtId="175" formatCode="_([$€-2]* #,##0.00_);_([$€-2]* \(#,##0.00\);_([$€-2]* &quot;-&quot;??_)"/>
    <numFmt numFmtId="176" formatCode="General_)"/>
    <numFmt numFmtId="177" formatCode="m\o\n\th\ d\,\ yyyy"/>
    <numFmt numFmtId="178" formatCode="#.00"/>
    <numFmt numFmtId="179" formatCode="#."/>
    <numFmt numFmtId="180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"/>
      <name val="Times New Roman"/>
      <family val="1"/>
    </font>
    <font>
      <sz val="11"/>
      <color rgb="FF000000"/>
      <name val="Calibri"/>
      <family val="2"/>
    </font>
    <font>
      <sz val="8"/>
      <name val="Arial"/>
      <family val="2"/>
    </font>
    <font>
      <sz val="8"/>
      <color theme="1"/>
      <name val="Times New Roman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rgb="FF8DB4E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medium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3071">
    <xf numFmtId="0" fontId="0" fillId="0" borderId="0"/>
    <xf numFmtId="0" fontId="6" fillId="0" borderId="0"/>
    <xf numFmtId="0" fontId="8" fillId="0" borderId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4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9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9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4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4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15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6" borderId="0" applyNumberFormat="0" applyBorder="0" applyAlignment="0" applyProtection="0"/>
    <xf numFmtId="0" fontId="20" fillId="16" borderId="0" applyNumberFormat="0" applyBorder="0" applyAlignment="0" applyProtection="0"/>
    <xf numFmtId="0" fontId="20" fillId="1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2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17" borderId="0" applyNumberFormat="0" applyBorder="0" applyAlignment="0" applyProtection="0"/>
    <xf numFmtId="0" fontId="20" fillId="5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6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22" borderId="0" applyNumberFormat="0" applyBorder="0" applyAlignment="0" applyProtection="0"/>
    <xf numFmtId="0" fontId="20" fillId="16" borderId="0" applyNumberFormat="0" applyBorder="0" applyAlignment="0" applyProtection="0"/>
    <xf numFmtId="0" fontId="20" fillId="2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23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17" borderId="0" applyNumberFormat="0" applyBorder="0" applyAlignment="0" applyProtection="0"/>
    <xf numFmtId="0" fontId="20" fillId="24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6" borderId="0" applyNumberFormat="0" applyBorder="0" applyAlignment="0" applyProtection="0"/>
    <xf numFmtId="0" fontId="20" fillId="22" borderId="0" applyNumberFormat="0" applyBorder="0" applyAlignment="0" applyProtection="0"/>
    <xf numFmtId="4" fontId="17" fillId="25" borderId="2">
      <alignment horizontal="right" vertical="center"/>
    </xf>
    <xf numFmtId="4" fontId="17" fillId="25" borderId="2">
      <alignment horizontal="right" vertical="center"/>
    </xf>
    <xf numFmtId="0" fontId="21" fillId="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5" borderId="0" applyNumberFormat="0" applyBorder="0" applyAlignment="0" applyProtection="0"/>
    <xf numFmtId="0" fontId="21" fillId="9" borderId="0" applyNumberFormat="0" applyBorder="0" applyAlignment="0" applyProtection="0"/>
    <xf numFmtId="0" fontId="22" fillId="26" borderId="3" applyNumberFormat="0" applyAlignment="0" applyProtection="0"/>
    <xf numFmtId="0" fontId="16" fillId="27" borderId="3" applyNumberFormat="0" applyAlignment="0" applyProtection="0"/>
    <xf numFmtId="0" fontId="16" fillId="27" borderId="3" applyNumberFormat="0" applyAlignment="0" applyProtection="0"/>
    <xf numFmtId="0" fontId="16" fillId="27" borderId="3" applyNumberFormat="0" applyAlignment="0" applyProtection="0"/>
    <xf numFmtId="0" fontId="16" fillId="27" borderId="3" applyNumberFormat="0" applyAlignment="0" applyProtection="0"/>
    <xf numFmtId="0" fontId="16" fillId="27" borderId="3" applyNumberFormat="0" applyAlignment="0" applyProtection="0"/>
    <xf numFmtId="0" fontId="16" fillId="27" borderId="3" applyNumberFormat="0" applyAlignment="0" applyProtection="0"/>
    <xf numFmtId="0" fontId="16" fillId="27" borderId="3" applyNumberFormat="0" applyAlignment="0" applyProtection="0"/>
    <xf numFmtId="0" fontId="16" fillId="27" borderId="3" applyNumberFormat="0" applyAlignment="0" applyProtection="0"/>
    <xf numFmtId="0" fontId="16" fillId="27" borderId="3" applyNumberFormat="0" applyAlignment="0" applyProtection="0"/>
    <xf numFmtId="0" fontId="22" fillId="26" borderId="3" applyNumberFormat="0" applyAlignment="0" applyProtection="0"/>
    <xf numFmtId="0" fontId="16" fillId="27" borderId="3" applyNumberFormat="0" applyAlignment="0" applyProtection="0"/>
    <xf numFmtId="0" fontId="23" fillId="28" borderId="4" applyNumberFormat="0" applyAlignment="0" applyProtection="0"/>
    <xf numFmtId="0" fontId="23" fillId="28" borderId="4" applyNumberFormat="0" applyAlignment="0" applyProtection="0"/>
    <xf numFmtId="0" fontId="23" fillId="28" borderId="4" applyNumberFormat="0" applyAlignment="0" applyProtection="0"/>
    <xf numFmtId="0" fontId="23" fillId="28" borderId="4" applyNumberFormat="0" applyAlignment="0" applyProtection="0"/>
    <xf numFmtId="0" fontId="23" fillId="28" borderId="4" applyNumberFormat="0" applyAlignment="0" applyProtection="0"/>
    <xf numFmtId="0" fontId="23" fillId="28" borderId="4" applyNumberFormat="0" applyAlignment="0" applyProtection="0"/>
    <xf numFmtId="0" fontId="23" fillId="28" borderId="4" applyNumberFormat="0" applyAlignment="0" applyProtection="0"/>
    <xf numFmtId="0" fontId="23" fillId="28" borderId="4" applyNumberFormat="0" applyAlignment="0" applyProtection="0"/>
    <xf numFmtId="0" fontId="23" fillId="28" borderId="4" applyNumberFormat="0" applyAlignment="0" applyProtection="0"/>
    <xf numFmtId="0" fontId="23" fillId="28" borderId="4" applyNumberFormat="0" applyAlignment="0" applyProtection="0"/>
    <xf numFmtId="0" fontId="23" fillId="28" borderId="4" applyNumberFormat="0" applyAlignment="0" applyProtection="0"/>
    <xf numFmtId="49" fontId="8" fillId="29" borderId="5">
      <alignment vertical="top" wrapText="1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4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4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6">
      <alignment horizontal="left" vertical="center" wrapText="1" indent="2"/>
    </xf>
    <xf numFmtId="177" fontId="52" fillId="0" borderId="0">
      <protection locked="0"/>
    </xf>
    <xf numFmtId="177" fontId="52" fillId="0" borderId="0">
      <protection locked="0"/>
    </xf>
    <xf numFmtId="3" fontId="37" fillId="0" borderId="5">
      <alignment horizontal="right" vertical="top"/>
    </xf>
    <xf numFmtId="0" fontId="7" fillId="30" borderId="2">
      <alignment horizontal="centerContinuous" vertical="top" wrapText="1"/>
    </xf>
    <xf numFmtId="0" fontId="38" fillId="0" borderId="0">
      <alignment vertical="top" wrapText="1"/>
    </xf>
    <xf numFmtId="168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8" fontId="52" fillId="0" borderId="0">
      <protection locked="0"/>
    </xf>
    <xf numFmtId="178" fontId="52" fillId="0" borderId="0">
      <protection locked="0"/>
    </xf>
    <xf numFmtId="0" fontId="25" fillId="7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7" borderId="0" applyNumberFormat="0" applyBorder="0" applyAlignment="0" applyProtection="0"/>
    <xf numFmtId="0" fontId="25" fillId="11" borderId="0" applyNumberFormat="0" applyBorder="0" applyAlignment="0" applyProtection="0"/>
    <xf numFmtId="0" fontId="26" fillId="0" borderId="7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26" fillId="0" borderId="7" applyNumberFormat="0" applyFill="0" applyAlignment="0" applyProtection="0"/>
    <xf numFmtId="0" fontId="46" fillId="0" borderId="8" applyNumberFormat="0" applyFill="0" applyAlignment="0" applyProtection="0"/>
    <xf numFmtId="0" fontId="27" fillId="0" borderId="9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27" fillId="0" borderId="9" applyNumberFormat="0" applyFill="0" applyAlignment="0" applyProtection="0"/>
    <xf numFmtId="0" fontId="47" fillId="0" borderId="10" applyNumberFormat="0" applyFill="0" applyAlignment="0" applyProtection="0"/>
    <xf numFmtId="0" fontId="28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28" fillId="0" borderId="11" applyNumberFormat="0" applyFill="0" applyAlignment="0" applyProtection="0"/>
    <xf numFmtId="0" fontId="4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9" fontId="53" fillId="0" borderId="0">
      <protection locked="0"/>
    </xf>
    <xf numFmtId="179" fontId="53" fillId="0" borderId="0">
      <protection locked="0"/>
    </xf>
    <xf numFmtId="179" fontId="53" fillId="0" borderId="0">
      <protection locked="0"/>
    </xf>
    <xf numFmtId="179" fontId="53" fillId="0" borderId="0"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0" fontId="29" fillId="13" borderId="3" applyNumberFormat="0" applyAlignment="0" applyProtection="0"/>
    <xf numFmtId="0" fontId="29" fillId="13" borderId="3" applyNumberFormat="0" applyAlignment="0" applyProtection="0"/>
    <xf numFmtId="0" fontId="29" fillId="13" borderId="3" applyNumberFormat="0" applyAlignment="0" applyProtection="0"/>
    <xf numFmtId="0" fontId="29" fillId="13" borderId="3" applyNumberFormat="0" applyAlignment="0" applyProtection="0"/>
    <xf numFmtId="0" fontId="29" fillId="13" borderId="3" applyNumberFormat="0" applyAlignment="0" applyProtection="0"/>
    <xf numFmtId="0" fontId="29" fillId="13" borderId="3" applyNumberFormat="0" applyAlignment="0" applyProtection="0"/>
    <xf numFmtId="0" fontId="29" fillId="13" borderId="3" applyNumberFormat="0" applyAlignment="0" applyProtection="0"/>
    <xf numFmtId="0" fontId="29" fillId="13" borderId="3" applyNumberFormat="0" applyAlignment="0" applyProtection="0"/>
    <xf numFmtId="0" fontId="29" fillId="13" borderId="3" applyNumberFormat="0" applyAlignment="0" applyProtection="0"/>
    <xf numFmtId="0" fontId="29" fillId="10" borderId="3" applyNumberFormat="0" applyAlignment="0" applyProtection="0"/>
    <xf numFmtId="0" fontId="29" fillId="13" borderId="3" applyNumberFormat="0" applyAlignment="0" applyProtection="0"/>
    <xf numFmtId="4" fontId="18" fillId="0" borderId="0" applyBorder="0">
      <alignment horizontal="right" vertical="center"/>
    </xf>
    <xf numFmtId="0" fontId="39" fillId="0" borderId="0"/>
    <xf numFmtId="0" fontId="30" fillId="0" borderId="13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0" fillId="0" borderId="13" applyNumberFormat="0" applyFill="0" applyAlignment="0" applyProtection="0"/>
    <xf numFmtId="0" fontId="34" fillId="0" borderId="14" applyNumberFormat="0" applyFill="0" applyAlignment="0" applyProtection="0"/>
    <xf numFmtId="164" fontId="8" fillId="0" borderId="0" applyFont="0" applyFill="0" applyBorder="0" applyAlignment="0" applyProtection="0"/>
    <xf numFmtId="0" fontId="31" fillId="13" borderId="0" applyNumberFormat="0" applyBorder="0" applyAlignment="0" applyProtection="0"/>
    <xf numFmtId="0" fontId="49" fillId="13" borderId="0" applyNumberFormat="0" applyBorder="0" applyAlignment="0" applyProtection="0"/>
    <xf numFmtId="0" fontId="49" fillId="13" borderId="0" applyNumberFormat="0" applyBorder="0" applyAlignment="0" applyProtection="0"/>
    <xf numFmtId="0" fontId="49" fillId="13" borderId="0" applyNumberFormat="0" applyBorder="0" applyAlignment="0" applyProtection="0"/>
    <xf numFmtId="0" fontId="49" fillId="13" borderId="0" applyNumberFormat="0" applyBorder="0" applyAlignment="0" applyProtection="0"/>
    <xf numFmtId="0" fontId="49" fillId="13" borderId="0" applyNumberFormat="0" applyBorder="0" applyAlignment="0" applyProtection="0"/>
    <xf numFmtId="0" fontId="49" fillId="13" borderId="0" applyNumberFormat="0" applyBorder="0" applyAlignment="0" applyProtection="0"/>
    <xf numFmtId="0" fontId="49" fillId="13" borderId="0" applyNumberFormat="0" applyBorder="0" applyAlignment="0" applyProtection="0"/>
    <xf numFmtId="0" fontId="49" fillId="13" borderId="0" applyNumberFormat="0" applyBorder="0" applyAlignment="0" applyProtection="0"/>
    <xf numFmtId="0" fontId="49" fillId="13" borderId="0" applyNumberFormat="0" applyBorder="0" applyAlignment="0" applyProtection="0"/>
    <xf numFmtId="0" fontId="31" fillId="13" borderId="0" applyNumberFormat="0" applyBorder="0" applyAlignment="0" applyProtection="0"/>
    <xf numFmtId="0" fontId="49" fillId="1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166" fontId="5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166" fontId="50" fillId="0" borderId="0">
      <alignment vertical="center"/>
    </xf>
    <xf numFmtId="166" fontId="50" fillId="0" borderId="0">
      <alignment vertical="center"/>
    </xf>
    <xf numFmtId="166" fontId="50" fillId="0" borderId="0">
      <alignment vertical="center"/>
    </xf>
    <xf numFmtId="166" fontId="5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0" fillId="0" borderId="0">
      <alignment vertical="center"/>
    </xf>
    <xf numFmtId="166" fontId="50" fillId="0" borderId="0">
      <alignment vertical="center"/>
    </xf>
    <xf numFmtId="166" fontId="5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166" fontId="50" fillId="0" borderId="0">
      <alignment vertical="center"/>
    </xf>
    <xf numFmtId="166" fontId="50" fillId="0" borderId="0">
      <alignment vertical="center"/>
    </xf>
    <xf numFmtId="166" fontId="50" fillId="0" borderId="0">
      <alignment vertical="center"/>
    </xf>
    <xf numFmtId="166" fontId="50" fillId="0" borderId="0">
      <alignment vertical="center"/>
    </xf>
    <xf numFmtId="0" fontId="5" fillId="0" borderId="0"/>
    <xf numFmtId="169" fontId="5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5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0" fillId="0" borderId="0">
      <alignment vertical="center"/>
    </xf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18" fillId="0" borderId="2" applyFill="0" applyBorder="0" applyProtection="0">
      <alignment horizontal="right" vertical="center"/>
    </xf>
    <xf numFmtId="0" fontId="19" fillId="0" borderId="0" applyNumberFormat="0" applyFill="0" applyBorder="0" applyProtection="0">
      <alignment horizontal="left" vertical="center"/>
    </xf>
    <xf numFmtId="0" fontId="8" fillId="31" borderId="0" applyNumberFormat="0" applyFont="0" applyBorder="0" applyAlignment="0" applyProtection="0"/>
    <xf numFmtId="0" fontId="8" fillId="31" borderId="0" applyNumberFormat="0" applyFont="0" applyBorder="0" applyAlignment="0" applyProtection="0"/>
    <xf numFmtId="0" fontId="35" fillId="0" borderId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13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13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0" fontId="8" fillId="8" borderId="15" applyNumberFormat="0" applyFont="0" applyAlignment="0" applyProtection="0"/>
    <xf numFmtId="170" fontId="40" fillId="0" borderId="0">
      <alignment horizontal="right"/>
    </xf>
    <xf numFmtId="173" fontId="8" fillId="0" borderId="0" applyFont="0" applyFill="0" applyBorder="0" applyAlignment="0" applyProtection="0"/>
    <xf numFmtId="0" fontId="32" fillId="26" borderId="16" applyNumberFormat="0" applyAlignment="0" applyProtection="0"/>
    <xf numFmtId="0" fontId="32" fillId="27" borderId="16" applyNumberFormat="0" applyAlignment="0" applyProtection="0"/>
    <xf numFmtId="0" fontId="32" fillId="27" borderId="16" applyNumberFormat="0" applyAlignment="0" applyProtection="0"/>
    <xf numFmtId="0" fontId="32" fillId="27" borderId="16" applyNumberFormat="0" applyAlignment="0" applyProtection="0"/>
    <xf numFmtId="0" fontId="32" fillId="27" borderId="16" applyNumberFormat="0" applyAlignment="0" applyProtection="0"/>
    <xf numFmtId="0" fontId="32" fillId="27" borderId="16" applyNumberFormat="0" applyAlignment="0" applyProtection="0"/>
    <xf numFmtId="0" fontId="32" fillId="27" borderId="16" applyNumberFormat="0" applyAlignment="0" applyProtection="0"/>
    <xf numFmtId="0" fontId="32" fillId="27" borderId="16" applyNumberFormat="0" applyAlignment="0" applyProtection="0"/>
    <xf numFmtId="0" fontId="32" fillId="27" borderId="16" applyNumberFormat="0" applyAlignment="0" applyProtection="0"/>
    <xf numFmtId="0" fontId="32" fillId="27" borderId="16" applyNumberFormat="0" applyAlignment="0" applyProtection="0"/>
    <xf numFmtId="0" fontId="32" fillId="26" borderId="16" applyNumberFormat="0" applyAlignment="0" applyProtection="0"/>
    <xf numFmtId="0" fontId="32" fillId="27" borderId="16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8" fillId="0" borderId="0">
      <alignment vertical="top" wrapText="1"/>
    </xf>
    <xf numFmtId="0" fontId="8" fillId="0" borderId="0"/>
    <xf numFmtId="180" fontId="8" fillId="0" borderId="0" applyFill="0" applyBorder="0" applyAlignment="0" applyProtection="0">
      <alignment wrapText="1"/>
    </xf>
    <xf numFmtId="180" fontId="8" fillId="0" borderId="0" applyFill="0" applyBorder="0" applyAlignment="0" applyProtection="0">
      <alignment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171" fontId="41" fillId="32" borderId="17">
      <alignment vertical="center"/>
    </xf>
    <xf numFmtId="169" fontId="42" fillId="32" borderId="17">
      <alignment vertical="center"/>
    </xf>
    <xf numFmtId="171" fontId="43" fillId="33" borderId="17">
      <alignment vertical="center"/>
    </xf>
    <xf numFmtId="0" fontId="8" fillId="34" borderId="18" applyBorder="0">
      <alignment horizontal="left" vertical="center"/>
    </xf>
    <xf numFmtId="49" fontId="8" fillId="35" borderId="2">
      <alignment vertical="center" wrapText="1"/>
    </xf>
    <xf numFmtId="0" fontId="8" fillId="36" borderId="19">
      <alignment horizontal="left" vertical="center" wrapText="1"/>
    </xf>
    <xf numFmtId="0" fontId="44" fillId="37" borderId="2">
      <alignment horizontal="left" vertical="center" wrapText="1"/>
    </xf>
    <xf numFmtId="0" fontId="8" fillId="38" borderId="2">
      <alignment horizontal="left" vertical="center" wrapText="1"/>
    </xf>
    <xf numFmtId="0" fontId="8" fillId="39" borderId="2">
      <alignment horizontal="left" vertical="center" wrapText="1"/>
    </xf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" fillId="0" borderId="20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4" fontId="18" fillId="0" borderId="0"/>
    <xf numFmtId="0" fontId="36" fillId="0" borderId="0" applyNumberFormat="0" applyFill="0" applyBorder="0" applyAlignment="0" applyProtection="0">
      <alignment vertical="center"/>
    </xf>
    <xf numFmtId="0" fontId="5" fillId="0" borderId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" fillId="0" borderId="0"/>
    <xf numFmtId="0" fontId="54" fillId="0" borderId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8" fillId="0" borderId="0" applyNumberFormat="0" applyFont="0" applyFill="0" applyBorder="0" applyAlignment="0" applyProtection="0">
      <alignment vertical="top"/>
    </xf>
    <xf numFmtId="0" fontId="57" fillId="0" borderId="0"/>
    <xf numFmtId="0" fontId="58" fillId="0" borderId="0"/>
    <xf numFmtId="0" fontId="59" fillId="0" borderId="0"/>
    <xf numFmtId="43" fontId="59" fillId="0" borderId="0" applyFont="0" applyFill="0" applyBorder="0" applyAlignment="0" applyProtection="0"/>
    <xf numFmtId="0" fontId="3" fillId="0" borderId="0"/>
    <xf numFmtId="9" fontId="60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/>
    <xf numFmtId="0" fontId="10" fillId="0" borderId="0" xfId="2" applyFont="1" applyFill="1" applyBorder="1"/>
    <xf numFmtId="2" fontId="10" fillId="0" borderId="0" xfId="2" applyNumberFormat="1" applyFont="1" applyFill="1" applyBorder="1"/>
    <xf numFmtId="165" fontId="10" fillId="0" borderId="0" xfId="2" applyNumberFormat="1" applyFont="1" applyFill="1" applyBorder="1"/>
    <xf numFmtId="2" fontId="63" fillId="0" borderId="0" xfId="2" applyNumberFormat="1" applyFont="1" applyFill="1" applyBorder="1"/>
    <xf numFmtId="0" fontId="10" fillId="0" borderId="0" xfId="0" applyFont="1" applyFill="1" applyBorder="1"/>
    <xf numFmtId="0" fontId="10" fillId="0" borderId="0" xfId="2" applyNumberFormat="1" applyFont="1" applyFill="1" applyBorder="1" applyAlignment="1">
      <alignment horizontal="center"/>
    </xf>
    <xf numFmtId="0" fontId="10" fillId="0" borderId="0" xfId="2" applyNumberFormat="1" applyFont="1" applyFill="1" applyBorder="1"/>
    <xf numFmtId="9" fontId="10" fillId="0" borderId="0" xfId="2755" applyFont="1" applyFill="1" applyBorder="1"/>
    <xf numFmtId="0" fontId="10" fillId="0" borderId="1" xfId="2" applyFont="1" applyFill="1" applyBorder="1"/>
    <xf numFmtId="2" fontId="10" fillId="0" borderId="1" xfId="2" applyNumberFormat="1" applyFont="1" applyFill="1" applyBorder="1"/>
    <xf numFmtId="0" fontId="10" fillId="0" borderId="22" xfId="2" applyFont="1" applyFill="1" applyBorder="1"/>
    <xf numFmtId="2" fontId="10" fillId="0" borderId="22" xfId="2" applyNumberFormat="1" applyFont="1" applyFill="1" applyBorder="1"/>
    <xf numFmtId="165" fontId="10" fillId="0" borderId="1" xfId="2" applyNumberFormat="1" applyFont="1" applyFill="1" applyBorder="1"/>
    <xf numFmtId="165" fontId="10" fillId="0" borderId="22" xfId="2" applyNumberFormat="1" applyFont="1" applyFill="1" applyBorder="1"/>
    <xf numFmtId="0" fontId="10" fillId="0" borderId="22" xfId="2" applyNumberFormat="1" applyFont="1" applyFill="1" applyBorder="1"/>
    <xf numFmtId="0" fontId="62" fillId="0" borderId="26" xfId="0" applyFont="1" applyFill="1" applyBorder="1"/>
    <xf numFmtId="0" fontId="62" fillId="0" borderId="27" xfId="0" applyFont="1" applyFill="1" applyBorder="1"/>
    <xf numFmtId="0" fontId="10" fillId="0" borderId="23" xfId="2" applyNumberFormat="1" applyFont="1" applyFill="1" applyBorder="1" applyAlignment="1"/>
    <xf numFmtId="0" fontId="10" fillId="0" borderId="24" xfId="2" applyNumberFormat="1" applyFont="1" applyFill="1" applyBorder="1" applyAlignment="1"/>
    <xf numFmtId="0" fontId="55" fillId="0" borderId="0" xfId="0" applyFont="1" applyFill="1" applyBorder="1"/>
    <xf numFmtId="0" fontId="10" fillId="0" borderId="25" xfId="2" applyNumberFormat="1" applyFont="1" applyFill="1" applyBorder="1" applyAlignment="1"/>
    <xf numFmtId="0" fontId="0" fillId="0" borderId="1" xfId="0" applyFill="1" applyBorder="1"/>
    <xf numFmtId="0" fontId="55" fillId="0" borderId="1" xfId="0" applyFont="1" applyFill="1" applyBorder="1"/>
    <xf numFmtId="0" fontId="0" fillId="0" borderId="22" xfId="0" applyFill="1" applyBorder="1"/>
    <xf numFmtId="0" fontId="10" fillId="0" borderId="0" xfId="2" applyNumberFormat="1" applyFont="1" applyFill="1" applyBorder="1" applyAlignment="1"/>
    <xf numFmtId="165" fontId="0" fillId="0" borderId="0" xfId="0" applyNumberFormat="1" applyFill="1" applyBorder="1"/>
    <xf numFmtId="0" fontId="1" fillId="0" borderId="0" xfId="3070"/>
    <xf numFmtId="0" fontId="64" fillId="0" borderId="0" xfId="3070" applyFont="1"/>
    <xf numFmtId="0" fontId="61" fillId="0" borderId="0" xfId="3070" applyFont="1" applyFill="1"/>
    <xf numFmtId="0" fontId="1" fillId="0" borderId="0" xfId="3070" applyFill="1"/>
    <xf numFmtId="0" fontId="61" fillId="2" borderId="0" xfId="3070" applyFont="1" applyFill="1" applyAlignment="1">
      <alignment horizontal="center"/>
    </xf>
  </cellXfs>
  <cellStyles count="3071">
    <cellStyle name="20% - Accent1 2" xfId="11" xr:uid="{F968B9BE-418E-4762-A426-BC46ADC3135A}"/>
    <cellStyle name="20% - Accent1 2 10" xfId="12" xr:uid="{F991941A-D8CC-4879-8BEB-BF921F7C0405}"/>
    <cellStyle name="20% - Accent1 2 11" xfId="13" xr:uid="{B488A560-BFD7-434D-A514-7F1BE322C71B}"/>
    <cellStyle name="20% - Accent1 2 12" xfId="14" xr:uid="{62B84A55-2B51-4567-A457-71642EC49D68}"/>
    <cellStyle name="20% - Accent1 2 13" xfId="15" xr:uid="{D5CA10BB-C2BB-460B-A151-2A7F831E456A}"/>
    <cellStyle name="20% - Accent1 2 14" xfId="16" xr:uid="{5270C3FA-1D16-4550-96E1-B6EF45F9E101}"/>
    <cellStyle name="20% - Accent1 2 15" xfId="17" xr:uid="{3941A34F-0934-44DA-9BAE-D2BB0D8957D2}"/>
    <cellStyle name="20% - Accent1 2 2" xfId="18" xr:uid="{4A5C9F77-0FEE-4BF3-BE5B-D212F4B01DA8}"/>
    <cellStyle name="20% - Accent1 2 3" xfId="19" xr:uid="{FD8C2978-44C0-4D3B-9705-5620A993BAD6}"/>
    <cellStyle name="20% - Accent1 2 4" xfId="20" xr:uid="{A15EE52E-394C-4F1A-B608-E1BAB23C8B39}"/>
    <cellStyle name="20% - Accent1 2 5" xfId="21" xr:uid="{45539C1E-BE3C-499A-87C9-6B0AEFC771F7}"/>
    <cellStyle name="20% - Accent1 2 6" xfId="22" xr:uid="{DAFF18F6-3260-4D8C-9E06-DF12CF6F41F8}"/>
    <cellStyle name="20% - Accent1 2 7" xfId="23" xr:uid="{480588F4-6228-4528-A75C-C8FECDE57B10}"/>
    <cellStyle name="20% - Accent1 2 8" xfId="24" xr:uid="{D6486FC6-C05C-4FDC-97A7-7A3C2FC8D7B3}"/>
    <cellStyle name="20% - Accent1 2 9" xfId="25" xr:uid="{6B227EFA-6F0F-4458-9792-F34B8B898D68}"/>
    <cellStyle name="20% - Accent1 3" xfId="26" xr:uid="{4E9EA823-F2D3-44F2-BFE7-47D70925753B}"/>
    <cellStyle name="20% - Accent1 3 2" xfId="27" xr:uid="{DF2D4652-154F-44C6-888E-975F7A1CEEFB}"/>
    <cellStyle name="20% - Accent1 4" xfId="28" xr:uid="{A2D2E01E-D2A2-404F-BEA2-433D59E99004}"/>
    <cellStyle name="20% - Accent1 5" xfId="29" xr:uid="{96BD4432-E7D9-49D8-A48C-4DB2E2C468A9}"/>
    <cellStyle name="20% - Accent1 6" xfId="30" xr:uid="{DD698F1F-C0C5-457F-8FED-566E4AEE987E}"/>
    <cellStyle name="20% - Accent1 7" xfId="31" xr:uid="{CF4C38D1-7FBA-4004-81F0-703E642FFF97}"/>
    <cellStyle name="20% - Accent1 8" xfId="32" xr:uid="{DFEE4618-3544-4838-B29F-2EC2D6D684BC}"/>
    <cellStyle name="20% - Accent2 2" xfId="33" xr:uid="{D6237B0A-A089-48FD-B5A4-06AF861F7D35}"/>
    <cellStyle name="20% - Accent2 2 10" xfId="34" xr:uid="{923F6BE4-4B3A-4AB2-A4DB-553183D748A9}"/>
    <cellStyle name="20% - Accent2 2 11" xfId="35" xr:uid="{35794C8E-5B54-47EC-951E-F13EC129B659}"/>
    <cellStyle name="20% - Accent2 2 12" xfId="36" xr:uid="{E31E23E4-E9CF-4B56-99A8-63897757BC66}"/>
    <cellStyle name="20% - Accent2 2 13" xfId="37" xr:uid="{D21CB490-578D-4917-A46D-8ED37A7ED453}"/>
    <cellStyle name="20% - Accent2 2 14" xfId="38" xr:uid="{CCB2122A-0372-41F8-A583-84581E6005F8}"/>
    <cellStyle name="20% - Accent2 2 15" xfId="39" xr:uid="{83BD271C-7F85-4AF6-97F2-E6444D31E1A0}"/>
    <cellStyle name="20% - Accent2 2 2" xfId="40" xr:uid="{EEBC4332-7FDE-43FB-A548-7F6C04CBF4AC}"/>
    <cellStyle name="20% - Accent2 2 3" xfId="41" xr:uid="{3967FF58-60C4-466E-B814-5E6266D7E35F}"/>
    <cellStyle name="20% - Accent2 2 4" xfId="42" xr:uid="{EAD9F923-3FD0-4B92-9844-04296C24DC42}"/>
    <cellStyle name="20% - Accent2 2 5" xfId="43" xr:uid="{9930BF25-8DD5-41F4-A1D3-78F90C371454}"/>
    <cellStyle name="20% - Accent2 2 6" xfId="44" xr:uid="{D0B6B6AE-8B54-4E82-A8B4-A02888C9D06C}"/>
    <cellStyle name="20% - Accent2 2 7" xfId="45" xr:uid="{7411B13D-5911-49D4-B87F-AD291CB13574}"/>
    <cellStyle name="20% - Accent2 2 8" xfId="46" xr:uid="{5013B582-2C56-47BC-9669-15F31CDE9F1B}"/>
    <cellStyle name="20% - Accent2 2 9" xfId="47" xr:uid="{349127D5-4A4D-4F6E-BDF2-E30AFB4F605A}"/>
    <cellStyle name="20% - Accent2 3" xfId="48" xr:uid="{BF2BFFE1-2C0A-4D15-B298-08FF24D551BA}"/>
    <cellStyle name="20% - Accent2 3 2" xfId="49" xr:uid="{C0447CB4-1F3D-4E47-AF8D-C1490DD4A59F}"/>
    <cellStyle name="20% - Accent2 4" xfId="50" xr:uid="{F4891855-4FF6-40BB-826E-687CC0E84E02}"/>
    <cellStyle name="20% - Accent2 5" xfId="51" xr:uid="{78C3C369-45A7-4B9A-8D33-97A95464A421}"/>
    <cellStyle name="20% - Accent2 6" xfId="52" xr:uid="{FF27CACC-BE5B-4AB0-8EA9-7AB41EB2E612}"/>
    <cellStyle name="20% - Accent2 7" xfId="53" xr:uid="{4A915209-87A2-403C-A890-0455D6152EDE}"/>
    <cellStyle name="20% - Accent2 8" xfId="54" xr:uid="{F4E5FAD0-BC2B-41F5-B66E-4F04BDF9D25C}"/>
    <cellStyle name="20% - Accent3 2" xfId="55" xr:uid="{6F423F78-C734-43B6-9859-D6BCF01AC2A3}"/>
    <cellStyle name="20% - Accent3 2 10" xfId="56" xr:uid="{F279AF8A-B802-4D16-A051-AEEF61BC97E3}"/>
    <cellStyle name="20% - Accent3 2 11" xfId="57" xr:uid="{B763FCF9-4359-4843-98CC-06B1CA0F848A}"/>
    <cellStyle name="20% - Accent3 2 12" xfId="58" xr:uid="{CA0BAB60-EAD7-4253-ADCC-0B77CDFC965A}"/>
    <cellStyle name="20% - Accent3 2 13" xfId="59" xr:uid="{E1CD9F32-447E-48BF-9EFE-90FA8020CBE4}"/>
    <cellStyle name="20% - Accent3 2 14" xfId="60" xr:uid="{559AEB28-4F9B-4453-8B95-735F537B171F}"/>
    <cellStyle name="20% - Accent3 2 15" xfId="61" xr:uid="{AD545F0B-6C9C-4E64-AAD6-5D2C1B35A1C4}"/>
    <cellStyle name="20% - Accent3 2 2" xfId="62" xr:uid="{D68F4DEE-8636-4076-841D-1786B96FCB9D}"/>
    <cellStyle name="20% - Accent3 2 3" xfId="63" xr:uid="{AAC7E9AA-B2EB-4EAB-BE40-5708B9B2BE50}"/>
    <cellStyle name="20% - Accent3 2 4" xfId="64" xr:uid="{1317D6FA-AB92-4725-8739-7635E65C5768}"/>
    <cellStyle name="20% - Accent3 2 5" xfId="65" xr:uid="{20E74C7B-35E8-48C0-A7A8-791B602FBAFC}"/>
    <cellStyle name="20% - Accent3 2 6" xfId="66" xr:uid="{0C88F230-4A1F-479A-A820-A1AD502759EA}"/>
    <cellStyle name="20% - Accent3 2 7" xfId="67" xr:uid="{F940B793-483C-4EEA-A785-0E32B22D8F77}"/>
    <cellStyle name="20% - Accent3 2 8" xfId="68" xr:uid="{F25F75D4-D161-4F19-9F50-ABABFC20972A}"/>
    <cellStyle name="20% - Accent3 2 9" xfId="69" xr:uid="{20DA930C-7EE9-4985-9904-6D77A76B9786}"/>
    <cellStyle name="20% - Accent3 3" xfId="70" xr:uid="{7522A1E6-7C3F-4802-A658-2D8BFF7A02F7}"/>
    <cellStyle name="20% - Accent3 3 2" xfId="71" xr:uid="{A5DDA07B-E2FB-4DE3-8F53-0ED8009FE55E}"/>
    <cellStyle name="20% - Accent3 4" xfId="72" xr:uid="{1FFF9FF7-5987-438A-B0E1-FACBDCB4B190}"/>
    <cellStyle name="20% - Accent3 5" xfId="73" xr:uid="{63D761F4-6A22-41DF-ACB4-CF0CC748A722}"/>
    <cellStyle name="20% - Accent3 6" xfId="74" xr:uid="{56EE171E-0E9F-4E09-9F4B-6CF78F5A59A9}"/>
    <cellStyle name="20% - Accent3 7" xfId="75" xr:uid="{7EB27722-8F88-44E3-A12E-EB9E4501A43A}"/>
    <cellStyle name="20% - Accent3 8" xfId="76" xr:uid="{6D4CF5DB-3895-488C-A5B8-320EA66066DA}"/>
    <cellStyle name="20% - Accent4 2" xfId="77" xr:uid="{434DEFE9-82E1-4CD1-B175-6DA76C0DC79B}"/>
    <cellStyle name="20% - Accent4 2 10" xfId="78" xr:uid="{D36B6913-7E7E-485D-9C3F-3240478FF66E}"/>
    <cellStyle name="20% - Accent4 2 11" xfId="79" xr:uid="{35B2A602-F523-41C1-9339-BCACEDE93017}"/>
    <cellStyle name="20% - Accent4 2 12" xfId="80" xr:uid="{4007F4D1-0393-4727-BFC6-1BF24AF898E1}"/>
    <cellStyle name="20% - Accent4 2 13" xfId="81" xr:uid="{2726646B-4FC3-48B1-B99A-92EA849D979B}"/>
    <cellStyle name="20% - Accent4 2 14" xfId="82" xr:uid="{E3745B13-3CB0-46DA-A6FD-BEEB7136B29A}"/>
    <cellStyle name="20% - Accent4 2 15" xfId="83" xr:uid="{6855C363-14F1-410E-AA64-D9D1C4505523}"/>
    <cellStyle name="20% - Accent4 2 2" xfId="84" xr:uid="{E1B877A3-D897-4A51-A9F1-DB327B9091A5}"/>
    <cellStyle name="20% - Accent4 2 3" xfId="85" xr:uid="{ADB21753-29DE-49C8-976A-BEA4CFD21E4E}"/>
    <cellStyle name="20% - Accent4 2 4" xfId="86" xr:uid="{DEA0E1C5-F0F2-4EA4-991B-E021E76FE85C}"/>
    <cellStyle name="20% - Accent4 2 5" xfId="87" xr:uid="{3D7EC890-29CC-4AD4-BAEB-A48ABF95CF76}"/>
    <cellStyle name="20% - Accent4 2 6" xfId="88" xr:uid="{14C3D626-C35E-4608-926D-A29DBE135218}"/>
    <cellStyle name="20% - Accent4 2 7" xfId="89" xr:uid="{FBA5A7C8-30AD-4BE9-BAE6-0DA5B49E370D}"/>
    <cellStyle name="20% - Accent4 2 8" xfId="90" xr:uid="{153CE3B1-DF40-4362-B88E-46C9207B66AA}"/>
    <cellStyle name="20% - Accent4 2 9" xfId="91" xr:uid="{72D70907-10E5-4A34-B600-1616D0FE7DA1}"/>
    <cellStyle name="20% - Accent4 3" xfId="92" xr:uid="{E3C11EE3-3112-4DA3-9CDC-127F92F87250}"/>
    <cellStyle name="20% - Accent4 3 2" xfId="93" xr:uid="{BC9FA790-15BA-4D36-ACEF-962D73B24D1C}"/>
    <cellStyle name="20% - Accent4 4" xfId="94" xr:uid="{4348A811-2CA9-4B54-A551-FFED1774B28E}"/>
    <cellStyle name="20% - Accent4 5" xfId="95" xr:uid="{41EDF63D-A212-449A-8BF3-2E34A6522EFA}"/>
    <cellStyle name="20% - Accent4 6" xfId="96" xr:uid="{58627084-CD41-47CB-85E1-E4A3233E936F}"/>
    <cellStyle name="20% - Accent4 7" xfId="97" xr:uid="{6401CBB5-6722-43CF-99C6-F1657B82A466}"/>
    <cellStyle name="20% - Accent4 8" xfId="98" xr:uid="{DA8F6912-F7C4-4FC2-A2AA-5395890AF2DA}"/>
    <cellStyle name="20% - Accent5 2" xfId="99" xr:uid="{ADB380FB-44E6-4FA4-8B7C-7D6AAF50CB0E}"/>
    <cellStyle name="20% - Accent5 2 10" xfId="100" xr:uid="{3A4CF2F9-C07B-4186-8639-0CDC6BAB8181}"/>
    <cellStyle name="20% - Accent5 2 11" xfId="101" xr:uid="{1E9375FB-3EB2-4716-9152-7AE5AD0CBE87}"/>
    <cellStyle name="20% - Accent5 2 12" xfId="102" xr:uid="{6443DAA5-63E7-42B6-A997-CD7E30303C92}"/>
    <cellStyle name="20% - Accent5 2 13" xfId="103" xr:uid="{8311452B-9546-4F9B-A60D-E665124A1585}"/>
    <cellStyle name="20% - Accent5 2 14" xfId="104" xr:uid="{8DB3C463-550B-44C6-A623-38244032B5FD}"/>
    <cellStyle name="20% - Accent5 2 15" xfId="105" xr:uid="{BF2780EA-1FF3-4B30-BB6A-FBEE6A5A3FFF}"/>
    <cellStyle name="20% - Accent5 2 2" xfId="106" xr:uid="{D42A2A59-16F5-4C38-A869-31B049953F2F}"/>
    <cellStyle name="20% - Accent5 2 3" xfId="107" xr:uid="{2579244F-7577-469F-B53B-AEFE79563893}"/>
    <cellStyle name="20% - Accent5 2 4" xfId="108" xr:uid="{C51DB9FC-9A00-4AD1-81DC-8C78BF498273}"/>
    <cellStyle name="20% - Accent5 2 5" xfId="109" xr:uid="{49D00346-EBD9-4BA3-88ED-5A16BB958BED}"/>
    <cellStyle name="20% - Accent5 2 6" xfId="110" xr:uid="{482275FF-A166-4C3E-ADDF-C237BD77B0C9}"/>
    <cellStyle name="20% - Accent5 2 7" xfId="111" xr:uid="{ED3F9942-EF07-408D-8FBB-29E18C9274EF}"/>
    <cellStyle name="20% - Accent5 2 8" xfId="112" xr:uid="{632784E2-4E17-442F-9750-6AE4CDD4E5EE}"/>
    <cellStyle name="20% - Accent5 2 9" xfId="113" xr:uid="{B779225C-3C3D-442E-A705-CB67D5B454BB}"/>
    <cellStyle name="20% - Accent5 3" xfId="114" xr:uid="{A0F0095B-14B6-4FB5-A37F-49E87852D2FE}"/>
    <cellStyle name="20% - Accent5 4" xfId="115" xr:uid="{590A80B4-62EB-451F-97F8-C6546C8C3D77}"/>
    <cellStyle name="20% - Accent5 5" xfId="116" xr:uid="{3445D7CC-C967-411F-B9B9-4FF8CB4B89AB}"/>
    <cellStyle name="20% - Accent5 6" xfId="117" xr:uid="{111ED790-7A71-4501-8E49-0CBC53591A1E}"/>
    <cellStyle name="20% - Accent5 7" xfId="118" xr:uid="{A8187F79-E469-402B-AF87-8C1D74E0AA32}"/>
    <cellStyle name="20% - Accent5 8" xfId="119" xr:uid="{FF234A5D-6DB9-4550-A1A1-BF6A50E9045C}"/>
    <cellStyle name="20% - Accent6 2" xfId="120" xr:uid="{D4A3BECD-C543-402E-93AF-1550AF7505CD}"/>
    <cellStyle name="20% - Accent6 2 10" xfId="121" xr:uid="{4551958C-86FC-43B2-BDD0-6AA7866AB7E6}"/>
    <cellStyle name="20% - Accent6 2 11" xfId="122" xr:uid="{54E8829E-D2CF-495F-A453-8DA38A2819C7}"/>
    <cellStyle name="20% - Accent6 2 12" xfId="123" xr:uid="{AA1F2030-7FDE-4E36-ACF4-5201D7A382B7}"/>
    <cellStyle name="20% - Accent6 2 13" xfId="124" xr:uid="{CB78A2FA-5441-40C6-B7D5-612B532A5DEC}"/>
    <cellStyle name="20% - Accent6 2 14" xfId="125" xr:uid="{A8465E64-66A2-4B13-8F12-49C0B35BED25}"/>
    <cellStyle name="20% - Accent6 2 15" xfId="126" xr:uid="{DB167548-C8B6-4CDD-8891-38B1EA598143}"/>
    <cellStyle name="20% - Accent6 2 2" xfId="127" xr:uid="{C4D2AD7C-F7FC-4A75-A9E1-7C073252B63C}"/>
    <cellStyle name="20% - Accent6 2 3" xfId="128" xr:uid="{3E1D0620-BA7A-4CA1-B072-608DBC172DE4}"/>
    <cellStyle name="20% - Accent6 2 4" xfId="129" xr:uid="{65CB9D5D-AEC2-44F2-BD88-9F3209AEA6B9}"/>
    <cellStyle name="20% - Accent6 2 5" xfId="130" xr:uid="{3B28C5DA-2A7E-462E-806D-36DC10DB8DD8}"/>
    <cellStyle name="20% - Accent6 2 6" xfId="131" xr:uid="{783321CA-0E98-436D-A00E-E640F1D29BB0}"/>
    <cellStyle name="20% - Accent6 2 7" xfId="132" xr:uid="{88E1D1C1-C553-47B6-93DC-43BCFC44AC88}"/>
    <cellStyle name="20% - Accent6 2 8" xfId="133" xr:uid="{670C529D-8807-4383-AB81-6197DA0C2E4B}"/>
    <cellStyle name="20% - Accent6 2 9" xfId="134" xr:uid="{B8554A04-9BF2-4724-956A-EACAFE5A15B4}"/>
    <cellStyle name="20% - Accent6 3" xfId="135" xr:uid="{906487E1-534D-44A6-9025-BBEC26860479}"/>
    <cellStyle name="20% - Accent6 3 2" xfId="136" xr:uid="{2CEA1DA4-5071-488E-BDA9-13FA7D1AD23D}"/>
    <cellStyle name="20% - Accent6 4" xfId="137" xr:uid="{B0AA2E25-1CD9-4ECB-B7E3-5170EA734594}"/>
    <cellStyle name="20% - Accent6 5" xfId="138" xr:uid="{E521186D-BBAC-4C7B-9129-A2C32BC3DDCC}"/>
    <cellStyle name="20% - Accent6 6" xfId="139" xr:uid="{0E933F5E-AA21-4EA1-ADCA-733352B341FA}"/>
    <cellStyle name="20% - Accent6 7" xfId="140" xr:uid="{D31632E2-5449-47F3-9778-6A3C8ABED4AA}"/>
    <cellStyle name="20% - Accent6 8" xfId="141" xr:uid="{D1706125-90D6-4FE1-B985-EA203199DE62}"/>
    <cellStyle name="40% - Accent1 2" xfId="142" xr:uid="{08869FCB-73B0-420C-83BC-6EA9BCE95CFF}"/>
    <cellStyle name="40% - Accent1 2 10" xfId="143" xr:uid="{B6843678-9FCA-4C2E-8AF1-C5DDE018930D}"/>
    <cellStyle name="40% - Accent1 2 11" xfId="144" xr:uid="{15FEDCAC-749E-4655-A9EE-394C28270782}"/>
    <cellStyle name="40% - Accent1 2 12" xfId="145" xr:uid="{57D71BCA-520D-43CA-89CA-6028B57693A9}"/>
    <cellStyle name="40% - Accent1 2 13" xfId="146" xr:uid="{C0A64B25-EA31-42B4-9F0A-B9315282A38E}"/>
    <cellStyle name="40% - Accent1 2 14" xfId="147" xr:uid="{57981D2E-42FD-49DA-99CA-4BA6888A177B}"/>
    <cellStyle name="40% - Accent1 2 15" xfId="148" xr:uid="{42610060-8B42-4C88-A14B-A44D46E4CFAC}"/>
    <cellStyle name="40% - Accent1 2 2" xfId="149" xr:uid="{8747BA47-62E1-4633-854A-57E490CE2B3D}"/>
    <cellStyle name="40% - Accent1 2 3" xfId="150" xr:uid="{A6B80C93-9A5A-48E1-99AB-3AD0DA270BC6}"/>
    <cellStyle name="40% - Accent1 2 4" xfId="151" xr:uid="{96BC8CBE-01B0-4E09-9E08-87EF637C5555}"/>
    <cellStyle name="40% - Accent1 2 5" xfId="152" xr:uid="{523947F0-7156-418A-83DE-D5905DFA621A}"/>
    <cellStyle name="40% - Accent1 2 6" xfId="153" xr:uid="{70FC6AD8-7348-46CC-91B3-182550638F25}"/>
    <cellStyle name="40% - Accent1 2 7" xfId="154" xr:uid="{D2C6B4CC-C50F-4044-B1C8-3D296389A2A8}"/>
    <cellStyle name="40% - Accent1 2 8" xfId="155" xr:uid="{15510EBC-C480-4B07-B0C0-604C48A8EC76}"/>
    <cellStyle name="40% - Accent1 2 9" xfId="156" xr:uid="{2C225E13-AB01-403E-A300-AFF6C053431A}"/>
    <cellStyle name="40% - Accent1 3" xfId="157" xr:uid="{9BCF9D62-D7BB-4251-87A8-D74E13A6593F}"/>
    <cellStyle name="40% - Accent1 3 2" xfId="158" xr:uid="{97F7BC5C-F240-4DB4-A501-581DFF548E98}"/>
    <cellStyle name="40% - Accent1 4" xfId="159" xr:uid="{086E6DC5-52C8-42C8-AB75-C57958D75199}"/>
    <cellStyle name="40% - Accent1 5" xfId="160" xr:uid="{CDD57ABB-B123-4894-94B5-12B75530F752}"/>
    <cellStyle name="40% - Accent1 6" xfId="161" xr:uid="{DA1D7405-663C-41EC-AC0F-1A834AB54085}"/>
    <cellStyle name="40% - Accent1 7" xfId="162" xr:uid="{4DF7C01E-6311-4FE5-8C05-B60571BC4116}"/>
    <cellStyle name="40% - Accent1 8" xfId="163" xr:uid="{3A331632-1442-4348-BC58-FFA0DDC35B97}"/>
    <cellStyle name="40% - Accent2 2" xfId="164" xr:uid="{01542026-06C7-49C9-B46F-2944991A39AF}"/>
    <cellStyle name="40% - Accent2 2 10" xfId="165" xr:uid="{66818F5B-23D6-4198-BAD4-057D9DC238D6}"/>
    <cellStyle name="40% - Accent2 2 11" xfId="166" xr:uid="{9C5FC303-CDAE-44F8-B534-3E7AEF129B3D}"/>
    <cellStyle name="40% - Accent2 2 12" xfId="167" xr:uid="{BF428165-C675-49D3-BD8F-097553A4DC94}"/>
    <cellStyle name="40% - Accent2 2 13" xfId="168" xr:uid="{AC485378-4F8A-4FAC-BA0F-6C26F04780EE}"/>
    <cellStyle name="40% - Accent2 2 14" xfId="169" xr:uid="{58A27F16-6529-4D55-9EB3-890FC3878A26}"/>
    <cellStyle name="40% - Accent2 2 15" xfId="170" xr:uid="{DAC35D6A-7534-4E4E-A2FB-CF9906EF9C40}"/>
    <cellStyle name="40% - Accent2 2 2" xfId="171" xr:uid="{1FFFD601-5CA2-4FF2-8A53-9ED39425AE00}"/>
    <cellStyle name="40% - Accent2 2 3" xfId="172" xr:uid="{57606094-3BE7-4D21-BED6-10067273076E}"/>
    <cellStyle name="40% - Accent2 2 4" xfId="173" xr:uid="{36697566-9FD0-450C-9715-0C968FA09E2C}"/>
    <cellStyle name="40% - Accent2 2 5" xfId="174" xr:uid="{E4DA44DB-6BC5-4925-ADA1-53213A7E8AC0}"/>
    <cellStyle name="40% - Accent2 2 6" xfId="175" xr:uid="{9CCE7860-1E30-49D3-A44D-5BBE0D6169E8}"/>
    <cellStyle name="40% - Accent2 2 7" xfId="176" xr:uid="{413F197C-DD9F-4EB8-9DB1-5B6CDB340DC4}"/>
    <cellStyle name="40% - Accent2 2 8" xfId="177" xr:uid="{B4AC4807-E303-460D-93A2-39846E521C00}"/>
    <cellStyle name="40% - Accent2 2 9" xfId="178" xr:uid="{85396741-D81A-4F80-BA9E-24066B9E3561}"/>
    <cellStyle name="40% - Accent2 3" xfId="179" xr:uid="{DA069E9D-91CF-4C5F-9795-3967CCF872BD}"/>
    <cellStyle name="40% - Accent2 4" xfId="180" xr:uid="{4167BED1-DA43-4039-ACA2-3046FD2A222A}"/>
    <cellStyle name="40% - Accent2 5" xfId="181" xr:uid="{977500B3-CB48-4609-B8AC-67177B931B1F}"/>
    <cellStyle name="40% - Accent2 6" xfId="182" xr:uid="{16F1E162-676B-465E-AD80-C8EA1063E067}"/>
    <cellStyle name="40% - Accent2 7" xfId="183" xr:uid="{C352E221-4D52-443F-B814-68A64C1AC90E}"/>
    <cellStyle name="40% - Accent2 8" xfId="184" xr:uid="{1F7D5A9C-959F-4105-A28D-D145555669DC}"/>
    <cellStyle name="40% - Accent3 2" xfId="185" xr:uid="{B02CE711-29DD-48EC-93E4-2FB21808C181}"/>
    <cellStyle name="40% - Accent3 2 10" xfId="186" xr:uid="{5B83A13D-BB65-4F90-A8E3-0C5446B3DF50}"/>
    <cellStyle name="40% - Accent3 2 11" xfId="187" xr:uid="{67750835-A60B-46B6-8770-744CC22C9ECB}"/>
    <cellStyle name="40% - Accent3 2 12" xfId="188" xr:uid="{90944E98-147B-454D-A6FF-C9865E5A1EF0}"/>
    <cellStyle name="40% - Accent3 2 13" xfId="189" xr:uid="{7BBDC515-5C4E-4C04-9A02-5E8FB0A6CEE2}"/>
    <cellStyle name="40% - Accent3 2 14" xfId="190" xr:uid="{ACE19EA6-FCA9-4B0B-8E95-475C07C5E93D}"/>
    <cellStyle name="40% - Accent3 2 15" xfId="191" xr:uid="{124027C2-4E02-478A-BEE7-4C3971636262}"/>
    <cellStyle name="40% - Accent3 2 2" xfId="192" xr:uid="{10659E1D-273D-4E62-AE80-CC77D2110803}"/>
    <cellStyle name="40% - Accent3 2 3" xfId="193" xr:uid="{BFD9EC45-DE9E-428C-BFD4-168B1F9AEF29}"/>
    <cellStyle name="40% - Accent3 2 4" xfId="194" xr:uid="{211A8CD2-92F7-4294-9CF9-36F1C252DB99}"/>
    <cellStyle name="40% - Accent3 2 5" xfId="195" xr:uid="{0BC47A40-9CE8-4803-AA67-2EEECDAC634A}"/>
    <cellStyle name="40% - Accent3 2 6" xfId="196" xr:uid="{34A2C5D9-CB7F-44F2-A0B6-53EA3372DF66}"/>
    <cellStyle name="40% - Accent3 2 7" xfId="197" xr:uid="{1E36553C-D58B-465E-BB39-FC623E35AE91}"/>
    <cellStyle name="40% - Accent3 2 8" xfId="198" xr:uid="{0F8F6A34-EDA7-4D7F-B8AE-4460C677EFCD}"/>
    <cellStyle name="40% - Accent3 2 9" xfId="199" xr:uid="{100526F5-F4AF-4B4F-B95C-52B3669E2AC4}"/>
    <cellStyle name="40% - Accent3 3" xfId="200" xr:uid="{62EEF42C-A195-4743-991F-147BE0666969}"/>
    <cellStyle name="40% - Accent3 3 2" xfId="201" xr:uid="{5C1D5D28-FFB8-4E98-B042-89BB50532A93}"/>
    <cellStyle name="40% - Accent3 4" xfId="202" xr:uid="{7523ED51-A310-42EA-9015-8A06ECB8104D}"/>
    <cellStyle name="40% - Accent3 5" xfId="203" xr:uid="{07B664DF-782D-45B6-BB9E-6DD583628CE3}"/>
    <cellStyle name="40% - Accent3 6" xfId="204" xr:uid="{51598C17-66B8-473C-8E98-B11F9EFC84A4}"/>
    <cellStyle name="40% - Accent3 7" xfId="205" xr:uid="{D70ABA8D-7EE0-4262-A2E4-C38137945171}"/>
    <cellStyle name="40% - Accent3 8" xfId="206" xr:uid="{5BB31FD2-44C2-49BD-95E5-9933239E43B3}"/>
    <cellStyle name="40% - Accent4 2" xfId="207" xr:uid="{C36C72DE-BA4E-47EA-9A36-E11657EA16B8}"/>
    <cellStyle name="40% - Accent4 2 10" xfId="208" xr:uid="{8A7BB956-E427-4B58-9119-78FB75BD95AE}"/>
    <cellStyle name="40% - Accent4 2 11" xfId="209" xr:uid="{9FE751F8-290E-4CF3-A5CA-8C5B56B77DCC}"/>
    <cellStyle name="40% - Accent4 2 12" xfId="210" xr:uid="{0E6FA665-38DC-41E0-BFFB-18599C38348C}"/>
    <cellStyle name="40% - Accent4 2 13" xfId="211" xr:uid="{FB675813-A990-4624-9C34-3B46CD477F1D}"/>
    <cellStyle name="40% - Accent4 2 14" xfId="212" xr:uid="{400CADFF-1D90-4A60-9D0A-79F3E2EB478A}"/>
    <cellStyle name="40% - Accent4 2 15" xfId="213" xr:uid="{78FE0B1E-A7A1-44E4-B35A-2F44ABEB929C}"/>
    <cellStyle name="40% - Accent4 2 2" xfId="214" xr:uid="{77C27745-E417-4BE4-B1C5-6AD4060EEB55}"/>
    <cellStyle name="40% - Accent4 2 3" xfId="215" xr:uid="{660340FF-8CB7-48C8-BAF0-02F6B9F6DB37}"/>
    <cellStyle name="40% - Accent4 2 4" xfId="216" xr:uid="{5149E915-7957-4E5C-8BEE-E995EAD49121}"/>
    <cellStyle name="40% - Accent4 2 5" xfId="217" xr:uid="{ADEA1EFB-D3AC-4278-9C36-4D0D30351346}"/>
    <cellStyle name="40% - Accent4 2 6" xfId="218" xr:uid="{3E1207A8-8894-4FE0-BEE6-514066F3F4E0}"/>
    <cellStyle name="40% - Accent4 2 7" xfId="219" xr:uid="{CBCA101D-A3B4-4205-9DD5-DD3D0CCBAC38}"/>
    <cellStyle name="40% - Accent4 2 8" xfId="220" xr:uid="{9365EB59-B6C6-445F-A2F0-670B9F1E4911}"/>
    <cellStyle name="40% - Accent4 2 9" xfId="221" xr:uid="{4628BBDF-D78F-44F9-B426-76CB362B3A67}"/>
    <cellStyle name="40% - Accent4 3" xfId="222" xr:uid="{A083E50F-8812-48E3-9365-C18F40233A1C}"/>
    <cellStyle name="40% - Accent4 3 2" xfId="223" xr:uid="{3A2ED0F3-ED58-49C4-9461-063AF0CC0CBA}"/>
    <cellStyle name="40% - Accent4 4" xfId="224" xr:uid="{582F8532-B3CB-4F6F-B999-D36657D23B19}"/>
    <cellStyle name="40% - Accent4 5" xfId="225" xr:uid="{6A653F2B-9693-48F2-A780-48F0F37AF8B4}"/>
    <cellStyle name="40% - Accent4 6" xfId="226" xr:uid="{63819BCB-9141-46FA-9CB0-52D119A0B52C}"/>
    <cellStyle name="40% - Accent4 7" xfId="227" xr:uid="{7F591E93-9AE5-42C7-BB37-869A71EA22A6}"/>
    <cellStyle name="40% - Accent4 8" xfId="228" xr:uid="{E440707A-8BE1-4E07-B71C-580365810C93}"/>
    <cellStyle name="40% - Accent5 2" xfId="229" xr:uid="{E8FF619B-9AB0-4BEC-B3E4-865879216672}"/>
    <cellStyle name="40% - Accent5 2 10" xfId="230" xr:uid="{DB6778D3-E6CA-4515-9331-B9CA449220BB}"/>
    <cellStyle name="40% - Accent5 2 11" xfId="231" xr:uid="{7900CB94-0ACC-4376-B8E4-F50B31F54B69}"/>
    <cellStyle name="40% - Accent5 2 12" xfId="232" xr:uid="{3922D12D-3453-4E70-9AD6-AB0E63899CDB}"/>
    <cellStyle name="40% - Accent5 2 13" xfId="233" xr:uid="{4AC4F65C-1ADA-43CB-90E2-B9716B19CD27}"/>
    <cellStyle name="40% - Accent5 2 14" xfId="234" xr:uid="{17E32611-875D-448C-9ABF-D6F7FDA529E6}"/>
    <cellStyle name="40% - Accent5 2 15" xfId="235" xr:uid="{85A23D1A-F3FC-496B-B6A5-1CC7FF6F8609}"/>
    <cellStyle name="40% - Accent5 2 2" xfId="236" xr:uid="{81B463D9-F8EC-4F30-B992-37C3FB3D0BC2}"/>
    <cellStyle name="40% - Accent5 2 3" xfId="237" xr:uid="{5A59350B-B397-489B-BF03-6CDFC7DFA4FF}"/>
    <cellStyle name="40% - Accent5 2 4" xfId="238" xr:uid="{DD511BB6-2AF7-4F27-818C-3771038F1BCD}"/>
    <cellStyle name="40% - Accent5 2 5" xfId="239" xr:uid="{F13B5155-00E3-4677-8E31-AB8963E28E8C}"/>
    <cellStyle name="40% - Accent5 2 6" xfId="240" xr:uid="{2A988CF1-06F6-4108-B39F-174011F38D57}"/>
    <cellStyle name="40% - Accent5 2 7" xfId="241" xr:uid="{55968F57-5A3D-4848-A46B-230020B7D4C1}"/>
    <cellStyle name="40% - Accent5 2 8" xfId="242" xr:uid="{BB1022A5-0FF0-4DF0-8F61-649C7B217FFA}"/>
    <cellStyle name="40% - Accent5 2 9" xfId="243" xr:uid="{7B02E42E-9FB7-4155-972B-53456F1F72BA}"/>
    <cellStyle name="40% - Accent5 3" xfId="244" xr:uid="{D37C2011-6353-491E-A7D7-6F3CE5FB41B2}"/>
    <cellStyle name="40% - Accent5 3 2" xfId="245" xr:uid="{A7776087-339F-4EFE-BF34-AE97FDF5D1A2}"/>
    <cellStyle name="40% - Accent5 4" xfId="246" xr:uid="{774E9C5A-D463-4786-B48F-4E889CB3FEFB}"/>
    <cellStyle name="40% - Accent5 5" xfId="247" xr:uid="{3089B20C-0171-495F-92E5-31B579D0714F}"/>
    <cellStyle name="40% - Accent5 6" xfId="248" xr:uid="{55947762-21CD-4EFE-BEA4-B40E0A89A747}"/>
    <cellStyle name="40% - Accent5 7" xfId="249" xr:uid="{A7EC8A1E-8556-4141-BE6E-C53E772A12D1}"/>
    <cellStyle name="40% - Accent5 8" xfId="250" xr:uid="{E0E024E4-8B4D-4614-B206-75121AA21EE6}"/>
    <cellStyle name="40% - Accent6 2" xfId="251" xr:uid="{61C53E4D-B33B-4AA3-8D84-0DAA55B280E1}"/>
    <cellStyle name="40% - Accent6 2 10" xfId="252" xr:uid="{DAEB6F43-6CA9-4F6A-A504-AB511F6A38C3}"/>
    <cellStyle name="40% - Accent6 2 11" xfId="253" xr:uid="{BC3B53F5-F5F8-476E-A926-A3EC92ED3792}"/>
    <cellStyle name="40% - Accent6 2 12" xfId="254" xr:uid="{8F4D4DB1-F6F7-4D2F-900F-E70563E67046}"/>
    <cellStyle name="40% - Accent6 2 13" xfId="255" xr:uid="{E87A23B2-7E7D-4CF2-ADC9-1D210300E48B}"/>
    <cellStyle name="40% - Accent6 2 14" xfId="256" xr:uid="{49CA2126-0903-4B2F-9503-6F83B13C6986}"/>
    <cellStyle name="40% - Accent6 2 15" xfId="257" xr:uid="{A2CC836C-2F8B-4186-B41B-7BE938637237}"/>
    <cellStyle name="40% - Accent6 2 2" xfId="258" xr:uid="{6D53261D-C551-4C34-B3AE-EBAD2FC2935C}"/>
    <cellStyle name="40% - Accent6 2 3" xfId="259" xr:uid="{2F7D1F44-6BA5-48E0-85EE-FD1142801A02}"/>
    <cellStyle name="40% - Accent6 2 4" xfId="260" xr:uid="{BFED9D2F-AC50-4A32-BA02-BF841BA6C1FE}"/>
    <cellStyle name="40% - Accent6 2 5" xfId="261" xr:uid="{79153118-E835-421D-A157-D6C23220F3E3}"/>
    <cellStyle name="40% - Accent6 2 6" xfId="262" xr:uid="{6383E94A-D752-45BA-BF5E-0BD8755A89A6}"/>
    <cellStyle name="40% - Accent6 2 7" xfId="263" xr:uid="{3A6436F9-CFD8-4AFB-97A1-872235605933}"/>
    <cellStyle name="40% - Accent6 2 8" xfId="264" xr:uid="{0D2F8A73-19AF-4D8C-AF62-08F47959C7A5}"/>
    <cellStyle name="40% - Accent6 2 9" xfId="265" xr:uid="{989BB54E-DB0A-411B-8F05-B5C7D1A4D063}"/>
    <cellStyle name="40% - Accent6 3" xfId="266" xr:uid="{1ED06919-96C1-4F10-9506-DF7AC0341C61}"/>
    <cellStyle name="40% - Accent6 3 2" xfId="267" xr:uid="{AC444D39-586C-4333-87D6-D7CB60F10CD1}"/>
    <cellStyle name="40% - Accent6 4" xfId="268" xr:uid="{F55330AE-2DB6-4A4B-846B-CB6CFF50207E}"/>
    <cellStyle name="40% - Accent6 5" xfId="269" xr:uid="{F4158910-99CE-4DD1-8749-2A66F63E810A}"/>
    <cellStyle name="40% - Accent6 6" xfId="270" xr:uid="{76ADBAAA-D68E-4978-8FE9-03C615178950}"/>
    <cellStyle name="40% - Accent6 7" xfId="271" xr:uid="{040694FC-7D1E-4593-90AB-A87965B63516}"/>
    <cellStyle name="40% - Accent6 8" xfId="272" xr:uid="{E169C6D0-EC60-4FBF-B68E-933413873248}"/>
    <cellStyle name="5x indented GHG Textfiels" xfId="273" xr:uid="{E793DBDF-072E-4ADF-B5A6-166D46FF9E9E}"/>
    <cellStyle name="5x indented GHG Textfiels 2" xfId="274" xr:uid="{4D0B74BE-B97B-41D3-94E9-C2903222AACF}"/>
    <cellStyle name="60% - Accent1 2" xfId="275" xr:uid="{9A4174E3-D40B-4C9F-914B-2E939B05535B}"/>
    <cellStyle name="60% - Accent1 2 10" xfId="276" xr:uid="{7F7FA9FB-882E-4096-842D-CEF1022FE311}"/>
    <cellStyle name="60% - Accent1 2 2" xfId="277" xr:uid="{2DFDFA39-6364-4FB7-9927-D3F44DBB71A7}"/>
    <cellStyle name="60% - Accent1 2 3" xfId="278" xr:uid="{8645A03D-AA57-4A28-8F03-CD569A4C9B37}"/>
    <cellStyle name="60% - Accent1 2 4" xfId="279" xr:uid="{963F6942-DACD-49A1-A5E9-F556C5C9CC29}"/>
    <cellStyle name="60% - Accent1 2 5" xfId="280" xr:uid="{F322F28C-BBAF-4CB3-86CB-F10486E5CDD0}"/>
    <cellStyle name="60% - Accent1 2 6" xfId="281" xr:uid="{B991B10C-FEED-4EEE-B2B2-94FF0CA2AE18}"/>
    <cellStyle name="60% - Accent1 2 7" xfId="282" xr:uid="{461D1E2E-1622-4B2B-86DF-6821CF1350F2}"/>
    <cellStyle name="60% - Accent1 2 8" xfId="283" xr:uid="{996CD94B-DC34-40B4-9849-62F5DE577795}"/>
    <cellStyle name="60% - Accent1 2 9" xfId="284" xr:uid="{F1B0084C-74DA-450A-940D-5FFF5740A266}"/>
    <cellStyle name="60% - Accent1 3" xfId="285" xr:uid="{33DAD272-16AC-4279-BCC0-3D6FBC72C8F7}"/>
    <cellStyle name="60% - Accent1 3 2" xfId="286" xr:uid="{9CDA6E3C-34E2-457D-BEA9-3F6905E16718}"/>
    <cellStyle name="60% - Accent2 2" xfId="287" xr:uid="{A505A1BD-A2DC-44A5-A966-F4BEDA1DCD7E}"/>
    <cellStyle name="60% - Accent2 2 10" xfId="288" xr:uid="{2AFC2C12-ADDF-44BF-AFB8-5568E4BBB1C2}"/>
    <cellStyle name="60% - Accent2 2 2" xfId="289" xr:uid="{72D53025-5CC7-4228-B6D3-E5FE54540B18}"/>
    <cellStyle name="60% - Accent2 2 3" xfId="290" xr:uid="{5643A6F1-1A34-488B-BFE3-48763A315551}"/>
    <cellStyle name="60% - Accent2 2 4" xfId="291" xr:uid="{70683317-CE2B-4D6B-9AEE-9C82493352D0}"/>
    <cellStyle name="60% - Accent2 2 5" xfId="292" xr:uid="{2EBA9814-874D-45B2-A355-9C38C792A481}"/>
    <cellStyle name="60% - Accent2 2 6" xfId="293" xr:uid="{2F31BB5B-1ED2-488F-A6BE-AC01391EBD71}"/>
    <cellStyle name="60% - Accent2 2 7" xfId="294" xr:uid="{93331DD7-0BF9-4E36-94C4-2B0AE982117A}"/>
    <cellStyle name="60% - Accent2 2 8" xfId="295" xr:uid="{D444E6BF-39D3-4E65-9506-231710F2260F}"/>
    <cellStyle name="60% - Accent2 2 9" xfId="296" xr:uid="{E9D21E41-F189-4024-B4F4-6151FA0D26BA}"/>
    <cellStyle name="60% - Accent2 3" xfId="297" xr:uid="{925F889E-9A35-457E-8E3C-0B12D00FBE23}"/>
    <cellStyle name="60% - Accent2 3 2" xfId="298" xr:uid="{1E4FDF7A-6E40-470F-9C68-9F26254BBDBA}"/>
    <cellStyle name="60% - Accent3 2" xfId="299" xr:uid="{FF6C27EC-829E-463C-A664-734EDA2EE08B}"/>
    <cellStyle name="60% - Accent3 2 10" xfId="300" xr:uid="{C92B0B86-E485-4143-8A59-01336FD32AD7}"/>
    <cellStyle name="60% - Accent3 2 2" xfId="301" xr:uid="{CFA3FC9A-EC0F-4FD3-A3A1-51F7F40E8946}"/>
    <cellStyle name="60% - Accent3 2 3" xfId="302" xr:uid="{8A6BF1D2-AC1F-4A1C-9FA7-5C9DAFAF1596}"/>
    <cellStyle name="60% - Accent3 2 4" xfId="303" xr:uid="{519E3388-8903-45FB-923C-0FAFD2D1C583}"/>
    <cellStyle name="60% - Accent3 2 5" xfId="304" xr:uid="{700E4B4C-7319-4D43-80C1-3367BC5135AB}"/>
    <cellStyle name="60% - Accent3 2 6" xfId="305" xr:uid="{302CB1BD-75C4-402D-87A8-640FF4EC67BA}"/>
    <cellStyle name="60% - Accent3 2 7" xfId="306" xr:uid="{7F9C46B4-EE4C-4F3D-AD6F-3A0D30F3F83B}"/>
    <cellStyle name="60% - Accent3 2 8" xfId="307" xr:uid="{4C3AF46B-DBC0-4E32-8220-C972F7AE92D7}"/>
    <cellStyle name="60% - Accent3 2 9" xfId="308" xr:uid="{00219D94-1383-4932-9105-2912B0118983}"/>
    <cellStyle name="60% - Accent3 3" xfId="309" xr:uid="{C797DDFC-4EE6-4348-AC6B-2C7443817699}"/>
    <cellStyle name="60% - Accent3 3 2" xfId="310" xr:uid="{6790CA08-852D-4A8D-B9C4-7FC5967A8046}"/>
    <cellStyle name="60% - Accent4 2" xfId="311" xr:uid="{85B4B059-CF65-4BAD-A4B1-7AD4C4EE5DC8}"/>
    <cellStyle name="60% - Accent4 2 10" xfId="312" xr:uid="{F5EBE2FA-78EE-4C44-AF89-22F17E619DD8}"/>
    <cellStyle name="60% - Accent4 2 2" xfId="313" xr:uid="{E2D0CA3F-3541-452F-B943-10F2B1BD66F8}"/>
    <cellStyle name="60% - Accent4 2 3" xfId="314" xr:uid="{622C256B-4965-426F-B1D6-84D2630F0398}"/>
    <cellStyle name="60% - Accent4 2 4" xfId="315" xr:uid="{393DCC75-1ED0-4405-A6D3-B20F6F464BEF}"/>
    <cellStyle name="60% - Accent4 2 5" xfId="316" xr:uid="{00E23DB8-5877-412E-8302-B6FC6FFD0664}"/>
    <cellStyle name="60% - Accent4 2 6" xfId="317" xr:uid="{541649BA-7BED-4634-89A6-94D56463BC20}"/>
    <cellStyle name="60% - Accent4 2 7" xfId="318" xr:uid="{7A73CBD3-A7BD-48EE-A1F2-2E31AB187489}"/>
    <cellStyle name="60% - Accent4 2 8" xfId="319" xr:uid="{B534BD12-3BED-40AC-8E23-136BDB22DBEF}"/>
    <cellStyle name="60% - Accent4 2 9" xfId="320" xr:uid="{C9877D1F-9D5B-45FA-97CF-23035B9DAB59}"/>
    <cellStyle name="60% - Accent4 3" xfId="321" xr:uid="{1F94BB47-209E-4BFE-BEFC-B9C5580A5CCD}"/>
    <cellStyle name="60% - Accent4 3 2" xfId="322" xr:uid="{131E3028-D88B-404B-BFB7-54D53323E21D}"/>
    <cellStyle name="60% - Accent5 2" xfId="323" xr:uid="{15E0DDB6-60C1-4445-98F0-0AC66ECC704F}"/>
    <cellStyle name="60% - Accent5 2 10" xfId="324" xr:uid="{195EA69B-C4A9-4EB5-B185-7896461A2C4F}"/>
    <cellStyle name="60% - Accent5 2 2" xfId="325" xr:uid="{25304D84-8165-42D2-9FCE-3D85332CBF93}"/>
    <cellStyle name="60% - Accent5 2 3" xfId="326" xr:uid="{F6EE0D30-2123-48D1-821D-A5FE4CB5A767}"/>
    <cellStyle name="60% - Accent5 2 4" xfId="327" xr:uid="{6F265DCB-15CA-4D45-9C4A-884EE08305D9}"/>
    <cellStyle name="60% - Accent5 2 5" xfId="328" xr:uid="{6199967F-D893-4025-8D2F-174F08DE9731}"/>
    <cellStyle name="60% - Accent5 2 6" xfId="329" xr:uid="{5CCF70E9-2129-40F1-9E66-D9A2959509A0}"/>
    <cellStyle name="60% - Accent5 2 7" xfId="330" xr:uid="{027DEC68-CFD7-4595-8629-BE2FF1BF97CC}"/>
    <cellStyle name="60% - Accent5 2 8" xfId="331" xr:uid="{A6C41940-93AD-4CFE-9BBE-6A431F077C57}"/>
    <cellStyle name="60% - Accent5 2 9" xfId="332" xr:uid="{E1E858AB-1E64-498F-BF20-CA46E73B8B46}"/>
    <cellStyle name="60% - Accent5 3" xfId="333" xr:uid="{4C243C49-FD6F-48CB-B774-01C05B0AB533}"/>
    <cellStyle name="60% - Accent5 3 2" xfId="334" xr:uid="{0A3F9276-1510-4AB4-ABC4-ADB3D29FCA14}"/>
    <cellStyle name="60% - Accent6 2" xfId="335" xr:uid="{3A4DA736-F409-4DFB-8CAA-5CBE26D346CE}"/>
    <cellStyle name="60% - Accent6 2 10" xfId="336" xr:uid="{FD1461BF-67D3-446D-A196-53CC9CE641F0}"/>
    <cellStyle name="60% - Accent6 2 2" xfId="337" xr:uid="{5FFBF66D-2261-4910-9112-D8391CD52E2B}"/>
    <cellStyle name="60% - Accent6 2 3" xfId="338" xr:uid="{D08C2823-EF0C-47FD-BBE8-F97A2E6C0907}"/>
    <cellStyle name="60% - Accent6 2 4" xfId="339" xr:uid="{03519D19-4F2B-4A77-A41A-D75A92C64BDA}"/>
    <cellStyle name="60% - Accent6 2 5" xfId="340" xr:uid="{30D9D102-6675-4A3E-9538-FE21493B78C4}"/>
    <cellStyle name="60% - Accent6 2 6" xfId="341" xr:uid="{7E1560A8-8257-469B-9CB7-2C765AC0686E}"/>
    <cellStyle name="60% - Accent6 2 7" xfId="342" xr:uid="{7DE3F2B1-52DC-4C44-8876-74783F02968D}"/>
    <cellStyle name="60% - Accent6 2 8" xfId="343" xr:uid="{782C8B0B-580B-48FE-BEF1-10D45D99610A}"/>
    <cellStyle name="60% - Accent6 2 9" xfId="344" xr:uid="{6AF96C39-F2E3-4926-80A1-332AF7B214B7}"/>
    <cellStyle name="60% - Accent6 3" xfId="345" xr:uid="{E7D12CFA-15B2-457C-A0D2-D656EE961BCB}"/>
    <cellStyle name="60% - Accent6 3 2" xfId="346" xr:uid="{3836A630-2D93-4D5E-8ADB-BB4D46BB0B1E}"/>
    <cellStyle name="Accent1 2" xfId="347" xr:uid="{B42F658B-573A-462E-8C87-2033BE8C3ED5}"/>
    <cellStyle name="Accent1 2 10" xfId="348" xr:uid="{431D0B6E-3335-4ABE-BAF3-EF2C0EAE371E}"/>
    <cellStyle name="Accent1 2 2" xfId="349" xr:uid="{9FE26E2B-D2E0-4EFB-9EF4-DD194C94BB18}"/>
    <cellStyle name="Accent1 2 3" xfId="350" xr:uid="{65F68EED-AE10-4841-BC4D-DE6695AEEE7A}"/>
    <cellStyle name="Accent1 2 4" xfId="351" xr:uid="{58D02FA7-9718-42B1-8E81-B5CFCE8D3B1D}"/>
    <cellStyle name="Accent1 2 5" xfId="352" xr:uid="{95183466-BA7E-4ACB-824E-314CFF7868A8}"/>
    <cellStyle name="Accent1 2 6" xfId="353" xr:uid="{05490961-8E8B-48AB-A591-DE7BC315B74D}"/>
    <cellStyle name="Accent1 2 7" xfId="354" xr:uid="{4E8B5C12-14B1-4A07-A9A0-E0FEBF72C416}"/>
    <cellStyle name="Accent1 2 8" xfId="355" xr:uid="{7181F675-4419-408C-8B36-F32255B36E0F}"/>
    <cellStyle name="Accent1 2 9" xfId="356" xr:uid="{F55DAF20-282D-43A2-B23A-1E8E8B0871E5}"/>
    <cellStyle name="Accent1 3" xfId="357" xr:uid="{3D12E718-AB2F-4C44-8B7E-BF84685E96AC}"/>
    <cellStyle name="Accent1 3 2" xfId="358" xr:uid="{0A5DCCFC-9F9A-41A1-AE5B-1355DEEA4117}"/>
    <cellStyle name="Accent2 2" xfId="359" xr:uid="{2F24AB7C-683F-4A15-9596-631A752C4E53}"/>
    <cellStyle name="Accent2 2 10" xfId="360" xr:uid="{417F50A0-0A5D-4E96-B6D0-DE939EB82454}"/>
    <cellStyle name="Accent2 2 2" xfId="361" xr:uid="{FC8DB555-70EC-43A0-90D2-37A26122F529}"/>
    <cellStyle name="Accent2 2 3" xfId="362" xr:uid="{EC97DAE5-A053-4D09-AE32-6AB973BC2067}"/>
    <cellStyle name="Accent2 2 4" xfId="363" xr:uid="{AAD1820B-1E72-4B40-A16D-481A8AE78FDA}"/>
    <cellStyle name="Accent2 2 5" xfId="364" xr:uid="{34F2C7E2-2E55-495A-8C31-FF938471AA7F}"/>
    <cellStyle name="Accent2 2 6" xfId="365" xr:uid="{64A2A38B-F947-4889-9A04-8DCD715EEFCC}"/>
    <cellStyle name="Accent2 2 7" xfId="366" xr:uid="{6C45DFEE-FD3A-47FF-905D-0550250DCB4F}"/>
    <cellStyle name="Accent2 2 8" xfId="367" xr:uid="{4BDA5089-AE78-4A91-BCCE-D5AB707F501E}"/>
    <cellStyle name="Accent2 2 9" xfId="368" xr:uid="{02448D8B-2E83-48A6-A2B7-8A76D0EEAE28}"/>
    <cellStyle name="Accent2 3" xfId="369" xr:uid="{A11F7EA3-7687-4D6C-88B2-95A1DED5FF11}"/>
    <cellStyle name="Accent2 3 2" xfId="370" xr:uid="{25A70C7A-E72A-49A2-8983-947D5D02A9C5}"/>
    <cellStyle name="Accent3 2" xfId="371" xr:uid="{F3F6202E-9299-40B4-A5FF-5F9C9D591933}"/>
    <cellStyle name="Accent3 2 10" xfId="372" xr:uid="{CBE13944-EB09-4C15-A769-C9E63D8DD4BF}"/>
    <cellStyle name="Accent3 2 2" xfId="373" xr:uid="{A2C0BA61-CC5D-4187-9E4D-545B52C13A4D}"/>
    <cellStyle name="Accent3 2 3" xfId="374" xr:uid="{4FBC2CB6-A552-443D-A86F-588E89BEDB75}"/>
    <cellStyle name="Accent3 2 4" xfId="375" xr:uid="{68DBDD41-04CF-40F0-B47D-75E32F4DF649}"/>
    <cellStyle name="Accent3 2 5" xfId="376" xr:uid="{3B13E9B3-1DAE-4F05-820C-FB48247424DE}"/>
    <cellStyle name="Accent3 2 6" xfId="377" xr:uid="{EAAB6DBF-F108-4A51-9D0D-217F2EBD3AE0}"/>
    <cellStyle name="Accent3 2 7" xfId="378" xr:uid="{73582A60-2798-4C58-B725-1C53D9FE55D1}"/>
    <cellStyle name="Accent3 2 8" xfId="379" xr:uid="{4D28EA8F-699F-4E40-A725-44591CA95DA2}"/>
    <cellStyle name="Accent3 2 9" xfId="380" xr:uid="{2A124B3B-52F6-412B-B975-1BE833949194}"/>
    <cellStyle name="Accent3 3" xfId="381" xr:uid="{396823AA-98AC-4611-9334-C62387060115}"/>
    <cellStyle name="Accent3 3 2" xfId="382" xr:uid="{8AF78D2E-D4E2-4E0A-8E97-D158FD1727F5}"/>
    <cellStyle name="Accent4 2" xfId="383" xr:uid="{E69B7782-6AA1-4E17-A4E9-8950EBCFDEEC}"/>
    <cellStyle name="Accent4 2 10" xfId="384" xr:uid="{5B0EAFB9-AB80-4331-8698-846E1A06103E}"/>
    <cellStyle name="Accent4 2 2" xfId="385" xr:uid="{AA49EBE4-E9A5-4095-9FF9-20D0D3B3F18C}"/>
    <cellStyle name="Accent4 2 3" xfId="386" xr:uid="{3FEA4EDF-2FBE-47AA-9551-7E9235D36981}"/>
    <cellStyle name="Accent4 2 4" xfId="387" xr:uid="{194E1A5C-885A-40EB-AE13-EC303D483DA1}"/>
    <cellStyle name="Accent4 2 5" xfId="388" xr:uid="{882A6BA0-60B3-481F-80B4-5D2D763D8179}"/>
    <cellStyle name="Accent4 2 6" xfId="389" xr:uid="{662C57CF-EB4F-48BA-B20B-9DDBF7850D4C}"/>
    <cellStyle name="Accent4 2 7" xfId="390" xr:uid="{FB2C22B6-1611-4E25-A36F-0F109B331603}"/>
    <cellStyle name="Accent4 2 8" xfId="391" xr:uid="{FE4000FB-61A4-4360-AB38-2E3635FEB3D7}"/>
    <cellStyle name="Accent4 2 9" xfId="392" xr:uid="{F5B7FB57-8C67-4CB1-9B2D-9A2E0F6FC16E}"/>
    <cellStyle name="Accent4 3" xfId="393" xr:uid="{B197465C-072B-4F56-AE3E-08533F6F97F6}"/>
    <cellStyle name="Accent4 3 2" xfId="394" xr:uid="{1749F286-1721-4A3B-B0F6-F6823F09AAFA}"/>
    <cellStyle name="Accent5 2" xfId="395" xr:uid="{DD06791D-DD01-49AB-B56D-5A25307092EC}"/>
    <cellStyle name="Accent5 2 10" xfId="396" xr:uid="{A17511DF-F89E-49EA-A6A6-D55B0EC89941}"/>
    <cellStyle name="Accent5 2 2" xfId="397" xr:uid="{6E87A8BF-BFD3-4ED6-B748-C33DF4A7922B}"/>
    <cellStyle name="Accent5 2 3" xfId="398" xr:uid="{F1BB430C-20A9-4009-998B-82D5FCB8297D}"/>
    <cellStyle name="Accent5 2 4" xfId="399" xr:uid="{4486D2B6-8B75-4E1D-B595-69EAF77E94F8}"/>
    <cellStyle name="Accent5 2 5" xfId="400" xr:uid="{8C7D9F7E-EC52-4863-9C9D-559D1ACC469F}"/>
    <cellStyle name="Accent5 2 6" xfId="401" xr:uid="{14A9F2AD-0F9C-4D13-AE84-AB8F36FE6C6B}"/>
    <cellStyle name="Accent5 2 7" xfId="402" xr:uid="{085FC392-80A9-46FF-998A-4C4B3439469B}"/>
    <cellStyle name="Accent5 2 8" xfId="403" xr:uid="{9F5808DC-D308-4A5B-BB9E-959AE3F7F826}"/>
    <cellStyle name="Accent5 2 9" xfId="404" xr:uid="{412E0D2D-88A0-4F9E-B6FF-153889BFA951}"/>
    <cellStyle name="Accent5 3" xfId="405" xr:uid="{64FDA8AF-DCC5-48A0-888D-DB41213B8E60}"/>
    <cellStyle name="Accent6 2" xfId="406" xr:uid="{533CB5E8-CBEC-4AD5-A1BE-21B7A53D2C6A}"/>
    <cellStyle name="Accent6 2 10" xfId="407" xr:uid="{1F1D7D32-CE46-49FA-A267-5164B0497A71}"/>
    <cellStyle name="Accent6 2 2" xfId="408" xr:uid="{BA2FF0FD-5D41-49D2-A34B-782B8B1E81A0}"/>
    <cellStyle name="Accent6 2 3" xfId="409" xr:uid="{736CB795-31F7-4B2E-8E9B-2BC8F9219BD0}"/>
    <cellStyle name="Accent6 2 4" xfId="410" xr:uid="{9139E37A-1BFA-4FE9-BE9A-932B0A2BD5FC}"/>
    <cellStyle name="Accent6 2 5" xfId="411" xr:uid="{18D66331-6428-4AC9-85CF-63CE16B0294C}"/>
    <cellStyle name="Accent6 2 6" xfId="412" xr:uid="{0B2BFDBA-F63C-49C1-B99A-12B0D12D14C8}"/>
    <cellStyle name="Accent6 2 7" xfId="413" xr:uid="{D942C406-8051-4E71-9B47-786E1CE33475}"/>
    <cellStyle name="Accent6 2 8" xfId="414" xr:uid="{2CD9C0E0-2F16-4C2A-B60F-7679944CACB5}"/>
    <cellStyle name="Accent6 2 9" xfId="415" xr:uid="{6D7041B3-50D1-4B18-94F8-B711D8A1484C}"/>
    <cellStyle name="Accent6 3" xfId="416" xr:uid="{ACBE7181-AACE-44E6-BE4D-980388BC151A}"/>
    <cellStyle name="Accent6 3 2" xfId="417" xr:uid="{E8E84C00-FEB4-4A98-92BF-840D765E9505}"/>
    <cellStyle name="AggOrange_CRFReport-template" xfId="418" xr:uid="{0DFA556C-3366-4CEC-BE35-921AD3A1DE7F}"/>
    <cellStyle name="AggOrange9_CRFReport-template" xfId="419" xr:uid="{95CE5701-38A6-4176-A1B3-7F51A11537DC}"/>
    <cellStyle name="Bad 2" xfId="420" xr:uid="{4C375962-E896-4687-BA59-EDBBB43C9DA7}"/>
    <cellStyle name="Bad 2 10" xfId="421" xr:uid="{A6627B2D-4DC4-462F-8693-850AC6143ED6}"/>
    <cellStyle name="Bad 2 2" xfId="422" xr:uid="{0B2ABFDE-06C2-4D0F-BCEC-F134BC05E7BA}"/>
    <cellStyle name="Bad 2 3" xfId="423" xr:uid="{71B06615-7216-4241-9E49-03FC3FF8A97D}"/>
    <cellStyle name="Bad 2 4" xfId="424" xr:uid="{425B686C-4648-4F92-B0E1-31B06B5E28D8}"/>
    <cellStyle name="Bad 2 5" xfId="425" xr:uid="{6C5D8DF5-FA3A-4E22-A721-81B8185AAE08}"/>
    <cellStyle name="Bad 2 6" xfId="426" xr:uid="{7F1375F3-F282-4F2F-A3FE-53CF378E25AC}"/>
    <cellStyle name="Bad 2 7" xfId="427" xr:uid="{A18FFBFF-C146-43E7-ABA1-072A2A3F5F62}"/>
    <cellStyle name="Bad 2 8" xfId="428" xr:uid="{6DFB6265-7215-430F-A6D7-E283FC07968B}"/>
    <cellStyle name="Bad 2 9" xfId="429" xr:uid="{A5255051-1E16-4AA6-8CB6-BB3B370D93D6}"/>
    <cellStyle name="Bad 3" xfId="430" xr:uid="{0871DC1A-23CA-405C-97E3-0C196CF425AC}"/>
    <cellStyle name="Bad 3 2" xfId="431" xr:uid="{11D86399-ED3D-4EB7-B947-111A42BB99C5}"/>
    <cellStyle name="Calculation 2" xfId="432" xr:uid="{B07D4438-F44C-45CE-AF91-1EBC619D30D7}"/>
    <cellStyle name="Calculation 2 10" xfId="433" xr:uid="{132FF569-1C47-479E-9C51-701E4661C40F}"/>
    <cellStyle name="Calculation 2 2" xfId="434" xr:uid="{B35ECE51-2FD3-48A5-A5CD-EA7E56159F39}"/>
    <cellStyle name="Calculation 2 3" xfId="435" xr:uid="{AAD00B61-C55B-4C2D-91B3-B2D8B9D93C3A}"/>
    <cellStyle name="Calculation 2 4" xfId="436" xr:uid="{A1BF58B1-5A21-42AB-B17F-5DA29B9EBF0A}"/>
    <cellStyle name="Calculation 2 5" xfId="437" xr:uid="{C4205539-FD54-4828-8AE8-8528C3429FB3}"/>
    <cellStyle name="Calculation 2 6" xfId="438" xr:uid="{E9E38EAE-9DDC-400B-83A9-1778A5DD20F8}"/>
    <cellStyle name="Calculation 2 7" xfId="439" xr:uid="{92650F72-B8BB-4638-AA29-2E113732CB94}"/>
    <cellStyle name="Calculation 2 8" xfId="440" xr:uid="{D3CFC9A0-B343-4300-A5F2-411F7CDB7911}"/>
    <cellStyle name="Calculation 2 9" xfId="441" xr:uid="{2DF56BF4-07FD-4D6E-A86C-6B481CD0C5BA}"/>
    <cellStyle name="Calculation 3" xfId="442" xr:uid="{6C77CDA4-60F1-42EC-9648-322BFE9743A9}"/>
    <cellStyle name="Calculation 3 2" xfId="443" xr:uid="{A1C08A6B-82D2-4473-8AE1-39016D524CA3}"/>
    <cellStyle name="Check Cell 2" xfId="444" xr:uid="{4543A556-A27D-4450-BBC1-EE178EA42590}"/>
    <cellStyle name="Check Cell 2 10" xfId="445" xr:uid="{0E5A806F-F1D0-4237-9511-EF0F35A59CE5}"/>
    <cellStyle name="Check Cell 2 2" xfId="446" xr:uid="{4BDCB5ED-4F86-4EC5-97B2-F343610FC327}"/>
    <cellStyle name="Check Cell 2 3" xfId="447" xr:uid="{EDF52C7C-B326-4538-B694-D641BFBCE7DF}"/>
    <cellStyle name="Check Cell 2 4" xfId="448" xr:uid="{22841C5C-11E2-4899-B255-96FD7104754B}"/>
    <cellStyle name="Check Cell 2 5" xfId="449" xr:uid="{910F9BDD-CD42-42F1-ADE1-1505A14CDF66}"/>
    <cellStyle name="Check Cell 2 6" xfId="450" xr:uid="{66FA1ED5-F773-40FA-A17A-2A625AD666D6}"/>
    <cellStyle name="Check Cell 2 7" xfId="451" xr:uid="{282BAF80-A19A-4BCC-8E19-A1F600F49128}"/>
    <cellStyle name="Check Cell 2 8" xfId="452" xr:uid="{D84D21E4-10A7-4C20-B64F-EBA526552972}"/>
    <cellStyle name="Check Cell 2 9" xfId="453" xr:uid="{D4E0529A-08E0-4660-88BA-DB29BF38DF01}"/>
    <cellStyle name="Check Cell 3" xfId="454" xr:uid="{E91ED208-DD34-48D0-9E4D-F5D63D252013}"/>
    <cellStyle name="coin" xfId="455" xr:uid="{491EFE82-6F58-4133-82A6-0D5102CD194F}"/>
    <cellStyle name="Comma [0] 2 10" xfId="456" xr:uid="{4643101D-C565-4D37-BF04-F4EBFB5E33D2}"/>
    <cellStyle name="Comma [0] 2 10 2" xfId="1776" xr:uid="{89614DE0-0EA7-492A-A2C9-49685294612F}"/>
    <cellStyle name="Comma [0] 2 10 2 2" xfId="2426" xr:uid="{2B05209F-93E3-4CEF-AD85-E2EAFA579AF0}"/>
    <cellStyle name="Comma [0] 2 10 3" xfId="2099" xr:uid="{E9139A78-4C94-4A0E-BAC5-1F1C14A94BEC}"/>
    <cellStyle name="Comma [0] 2 10 4" xfId="2756" xr:uid="{955B8AA7-7EE1-46DF-B5AB-91502CE72585}"/>
    <cellStyle name="Comma [0] 2 2" xfId="457" xr:uid="{FB5326D3-0215-42E5-8BEA-8D97BA33076A}"/>
    <cellStyle name="Comma [0] 2 2 2" xfId="1777" xr:uid="{DD2B80CB-8369-4EEB-8E7D-D113D3EAFF74}"/>
    <cellStyle name="Comma [0] 2 2 2 2" xfId="2427" xr:uid="{33FBD8D1-6A75-46C9-8158-FC23CB550294}"/>
    <cellStyle name="Comma [0] 2 2 3" xfId="2100" xr:uid="{2BF950D5-2575-4A6F-998B-2029E45A6AE4}"/>
    <cellStyle name="Comma [0] 2 2 4" xfId="2757" xr:uid="{1F8AC268-6E19-4ED8-B2E8-41AE06317836}"/>
    <cellStyle name="Comma [0] 2 3" xfId="458" xr:uid="{835BB100-8015-489E-8D2B-4ECA33FA3B95}"/>
    <cellStyle name="Comma [0] 2 3 2" xfId="1778" xr:uid="{9999D8FF-A3F9-404A-87F1-B879FDFF97B9}"/>
    <cellStyle name="Comma [0] 2 3 2 2" xfId="2428" xr:uid="{A4E25DD0-A3BA-4CE1-AF58-28CF35FC8E61}"/>
    <cellStyle name="Comma [0] 2 3 3" xfId="2101" xr:uid="{6805C1C2-8EB5-4C83-BAA9-A03F36A6E5C3}"/>
    <cellStyle name="Comma [0] 2 3 4" xfId="2758" xr:uid="{77063779-3E5E-47CD-BC07-3F8B060A0B8D}"/>
    <cellStyle name="Comma [0] 2 4" xfId="459" xr:uid="{BC751ED8-BBFA-494A-BEF0-FE0859D6CD93}"/>
    <cellStyle name="Comma [0] 2 4 2" xfId="1779" xr:uid="{61CCBF9E-9188-41FC-9750-64C3C3C2934E}"/>
    <cellStyle name="Comma [0] 2 4 2 2" xfId="2429" xr:uid="{22EFBAF2-BFDA-4F63-8FA0-41A3B547EC25}"/>
    <cellStyle name="Comma [0] 2 4 3" xfId="2102" xr:uid="{C1DE287E-87E0-4B75-AA18-177D7ECC8B42}"/>
    <cellStyle name="Comma [0] 2 4 4" xfId="2759" xr:uid="{6D346DAD-5258-4294-92BD-AFCD9BDBADE7}"/>
    <cellStyle name="Comma [0] 2 5" xfId="460" xr:uid="{0479EB49-F45C-4C03-9D1C-DE97C4195DEA}"/>
    <cellStyle name="Comma [0] 2 5 2" xfId="1780" xr:uid="{6FDDB26B-2B92-40B1-8FE0-718A8DEB8FE5}"/>
    <cellStyle name="Comma [0] 2 5 2 2" xfId="2430" xr:uid="{436863B1-0D95-4E6B-A5DE-19134C79C0AD}"/>
    <cellStyle name="Comma [0] 2 5 3" xfId="2103" xr:uid="{4CDB1DF5-759A-4397-BB29-953421E84540}"/>
    <cellStyle name="Comma [0] 2 5 4" xfId="2760" xr:uid="{E4F71A93-80AC-4ED1-8EF9-83642B4C5D16}"/>
    <cellStyle name="Comma [0] 2 6" xfId="461" xr:uid="{D99848D1-5E22-4325-AFEF-188E085DA4A6}"/>
    <cellStyle name="Comma [0] 2 6 2" xfId="1781" xr:uid="{E02B63AE-4DE5-4A8D-A53B-8404FEA477FB}"/>
    <cellStyle name="Comma [0] 2 6 2 2" xfId="2431" xr:uid="{4FB74F1A-92AF-45BB-8669-ADEB0EFF0F6D}"/>
    <cellStyle name="Comma [0] 2 6 3" xfId="2104" xr:uid="{E6AD5EF4-CB27-4F07-96B4-44850AA81EF9}"/>
    <cellStyle name="Comma [0] 2 6 4" xfId="2761" xr:uid="{834A8FDE-A01C-4C47-A007-1CA600142EDA}"/>
    <cellStyle name="Comma [0] 2 7" xfId="462" xr:uid="{F9FE02CA-3A4A-41FD-8A75-B517688B5299}"/>
    <cellStyle name="Comma [0] 2 7 2" xfId="1782" xr:uid="{D1A13602-1953-4DA3-A9E4-0C594B51A9F8}"/>
    <cellStyle name="Comma [0] 2 7 2 2" xfId="2432" xr:uid="{6D74155F-9435-4C97-BFAA-912D2B2A2FB1}"/>
    <cellStyle name="Comma [0] 2 7 3" xfId="2105" xr:uid="{86239727-E6B7-4D03-BB9C-7C636D8647D8}"/>
    <cellStyle name="Comma [0] 2 7 4" xfId="2762" xr:uid="{664B372A-FC06-4500-A6B2-3274CF7AB266}"/>
    <cellStyle name="Comma [0] 2 8" xfId="463" xr:uid="{6F14061A-92A8-4785-A8EF-99308441E694}"/>
    <cellStyle name="Comma [0] 2 8 2" xfId="1783" xr:uid="{AFDBDF8C-F155-4444-A01A-A0D18CC2D7F0}"/>
    <cellStyle name="Comma [0] 2 8 2 2" xfId="2433" xr:uid="{0C2E5CBE-B929-4CBE-9652-BD02A536E957}"/>
    <cellStyle name="Comma [0] 2 8 3" xfId="2106" xr:uid="{B582EDA6-6FD4-4428-8B40-3303D3BB5078}"/>
    <cellStyle name="Comma [0] 2 8 4" xfId="2763" xr:uid="{2EB67487-FE65-4745-BD77-29BE16873641}"/>
    <cellStyle name="Comma [0] 2 9" xfId="464" xr:uid="{03A5A033-4DE4-428E-A9E2-627FD52667C3}"/>
    <cellStyle name="Comma [0] 2 9 2" xfId="1784" xr:uid="{DE117624-67A9-4F11-9B19-84E576E76CEB}"/>
    <cellStyle name="Comma [0] 2 9 2 2" xfId="2434" xr:uid="{7E0EDB14-DFC1-4980-9C13-659FF7C772A3}"/>
    <cellStyle name="Comma [0] 2 9 3" xfId="2107" xr:uid="{F3C4FDE9-99E9-494F-831D-ADED5D84EEFF}"/>
    <cellStyle name="Comma [0] 2 9 4" xfId="2764" xr:uid="{D49E9625-98E7-4CC5-8456-EA30CFBB32A3}"/>
    <cellStyle name="Comma 10 2" xfId="465" xr:uid="{F7A66474-23E9-4E1A-A1A4-3D585B2939C3}"/>
    <cellStyle name="Comma 10 2 10" xfId="466" xr:uid="{23173432-9F94-449E-B150-34D66B8FF6D9}"/>
    <cellStyle name="Comma 10 2 10 2" xfId="1786" xr:uid="{8F70D191-4C7A-4A2F-BD34-A8EE9B2326DA}"/>
    <cellStyle name="Comma 10 2 10 2 2" xfId="2436" xr:uid="{A8093FE7-0935-4928-99D5-CEAFF2936DDA}"/>
    <cellStyle name="Comma 10 2 10 3" xfId="2109" xr:uid="{6B7206D9-3E30-43D4-85E3-8DE083DC223F}"/>
    <cellStyle name="Comma 10 2 10 4" xfId="2766" xr:uid="{651B3E0E-DC71-4AC5-9609-DDC2044A4B2C}"/>
    <cellStyle name="Comma 10 2 11" xfId="467" xr:uid="{AD8D650E-6104-44DF-AC7D-1DAD7CDA90B4}"/>
    <cellStyle name="Comma 10 2 11 2" xfId="1787" xr:uid="{DE74A0E6-7EDE-4BBB-BA71-9F1E7202E030}"/>
    <cellStyle name="Comma 10 2 11 2 2" xfId="2437" xr:uid="{6109C13A-1145-43B8-8270-818D246A9A87}"/>
    <cellStyle name="Comma 10 2 11 3" xfId="2110" xr:uid="{AA12AA18-3CFB-4B97-898F-3496037BBF2A}"/>
    <cellStyle name="Comma 10 2 11 4" xfId="2767" xr:uid="{7FBC0199-7247-4769-9F08-1461BAACF314}"/>
    <cellStyle name="Comma 10 2 12" xfId="468" xr:uid="{B82FD0E3-3E9B-4029-AEFD-B6AD1468A645}"/>
    <cellStyle name="Comma 10 2 12 2" xfId="1788" xr:uid="{AF03D49C-32E7-446D-8E3A-BFE456DB0887}"/>
    <cellStyle name="Comma 10 2 12 2 2" xfId="2438" xr:uid="{62938F0C-72EC-44D0-9F2A-0A0EBB89407C}"/>
    <cellStyle name="Comma 10 2 12 3" xfId="2111" xr:uid="{47E09DBD-0C7D-4E38-AC32-DFFA004E1767}"/>
    <cellStyle name="Comma 10 2 12 4" xfId="2768" xr:uid="{9DA83C3F-6204-472D-90B8-38C87EF320E3}"/>
    <cellStyle name="Comma 10 2 13" xfId="469" xr:uid="{8FDD2495-EBDA-4E7E-BD43-82F458B471D0}"/>
    <cellStyle name="Comma 10 2 13 2" xfId="1789" xr:uid="{CAA961F6-D997-430D-A1FF-121B7F6C7AB0}"/>
    <cellStyle name="Comma 10 2 13 2 2" xfId="2439" xr:uid="{C7473BC2-A54F-4875-83FE-2259DF4730E5}"/>
    <cellStyle name="Comma 10 2 13 3" xfId="2112" xr:uid="{77F7E1C7-1A66-48A2-8713-C932B5BB95AF}"/>
    <cellStyle name="Comma 10 2 13 4" xfId="2769" xr:uid="{1546E02B-CB22-4F08-A6DC-A17EFBA331EF}"/>
    <cellStyle name="Comma 10 2 14" xfId="470" xr:uid="{64314BD4-7C58-4268-A331-503DAFA5AF1F}"/>
    <cellStyle name="Comma 10 2 14 2" xfId="1790" xr:uid="{CC1150B2-3DC6-4172-9FB3-ACBBF3E15F09}"/>
    <cellStyle name="Comma 10 2 14 2 2" xfId="2440" xr:uid="{D4D5A385-FDAD-47BF-BCCA-3916701AF96F}"/>
    <cellStyle name="Comma 10 2 14 3" xfId="2113" xr:uid="{B4B1ACC0-994F-4762-8B59-42741AD498C6}"/>
    <cellStyle name="Comma 10 2 14 4" xfId="2770" xr:uid="{AD55A0CF-A91C-46BB-9233-D43089801F8B}"/>
    <cellStyle name="Comma 10 2 15" xfId="471" xr:uid="{3F5970A9-45EB-4EC8-9105-543041EB1B2F}"/>
    <cellStyle name="Comma 10 2 15 2" xfId="1791" xr:uid="{07071645-6D0A-484B-802D-E444420D714E}"/>
    <cellStyle name="Comma 10 2 15 2 2" xfId="2441" xr:uid="{44FC67D4-BFBB-41F3-BBCF-8AB6342F8E21}"/>
    <cellStyle name="Comma 10 2 15 3" xfId="2114" xr:uid="{FA024873-4131-4E76-8BA6-A210C0406360}"/>
    <cellStyle name="Comma 10 2 15 4" xfId="2771" xr:uid="{7EFE1CF8-0CEB-48CE-9D4B-A5A67AC17EA6}"/>
    <cellStyle name="Comma 10 2 16" xfId="472" xr:uid="{CF1EA9D8-FE18-446D-98EB-4C4A68FD11A4}"/>
    <cellStyle name="Comma 10 2 16 2" xfId="1792" xr:uid="{388E2B19-D23C-4F88-B557-2AB420BB9629}"/>
    <cellStyle name="Comma 10 2 16 2 2" xfId="2442" xr:uid="{7119E0E7-DDB3-4EB9-8004-975F09E589EB}"/>
    <cellStyle name="Comma 10 2 16 3" xfId="2115" xr:uid="{7C76B169-17EB-49DC-8A5B-15693B757A05}"/>
    <cellStyle name="Comma 10 2 16 4" xfId="2772" xr:uid="{45A5AC44-A58A-4727-892C-5F87855A8948}"/>
    <cellStyle name="Comma 10 2 17" xfId="473" xr:uid="{2BE96CAF-1924-4CB6-BD58-6F5FB39D4732}"/>
    <cellStyle name="Comma 10 2 17 2" xfId="1793" xr:uid="{18A0B442-C6A8-439B-83C4-A88161B7C9E9}"/>
    <cellStyle name="Comma 10 2 17 2 2" xfId="2443" xr:uid="{1B633ADA-B394-4A89-84FE-755CEA966AF8}"/>
    <cellStyle name="Comma 10 2 17 3" xfId="2116" xr:uid="{F3604568-F93A-4684-AD66-5FD87838BD5C}"/>
    <cellStyle name="Comma 10 2 17 4" xfId="2773" xr:uid="{9E8244E0-D64A-44AD-ACE3-7C695DF0AFA8}"/>
    <cellStyle name="Comma 10 2 18" xfId="1785" xr:uid="{6DB8C03B-45A7-4B1B-9C1C-97E88D50C597}"/>
    <cellStyle name="Comma 10 2 18 2" xfId="2435" xr:uid="{0EEA0F5B-1069-4D78-816F-37850FE15095}"/>
    <cellStyle name="Comma 10 2 19" xfId="2108" xr:uid="{2AC2F09F-660D-4797-A20F-F356CFD584D2}"/>
    <cellStyle name="Comma 10 2 2" xfId="474" xr:uid="{EC2674AF-8FFA-48E4-9281-8F340D6E5DA1}"/>
    <cellStyle name="Comma 10 2 2 2" xfId="1794" xr:uid="{3AF8ADCA-37F2-402F-9ED2-D6538FC7E112}"/>
    <cellStyle name="Comma 10 2 2 2 2" xfId="2444" xr:uid="{6AA1C667-D1BE-4F0E-A192-DDC798A7210A}"/>
    <cellStyle name="Comma 10 2 2 3" xfId="2117" xr:uid="{62E10836-736F-4EFE-ADFE-9F5EA16E1134}"/>
    <cellStyle name="Comma 10 2 2 4" xfId="2774" xr:uid="{1345DE38-FA54-4478-B97E-846AFF94C4BE}"/>
    <cellStyle name="Comma 10 2 20" xfId="2765" xr:uid="{3F96B7CD-C8F4-4CFA-8660-F115F531ECE9}"/>
    <cellStyle name="Comma 10 2 3" xfId="475" xr:uid="{5B2651E8-77B3-45F1-BBD7-4921B9C0E97F}"/>
    <cellStyle name="Comma 10 2 3 2" xfId="1795" xr:uid="{B93A495F-120F-4A45-A001-ADBE20AB58C8}"/>
    <cellStyle name="Comma 10 2 3 2 2" xfId="2445" xr:uid="{95D28922-F331-47B1-A01A-71A98D924A0A}"/>
    <cellStyle name="Comma 10 2 3 3" xfId="2118" xr:uid="{54B0ED47-6B26-45C0-B4B8-AC00E641CFB5}"/>
    <cellStyle name="Comma 10 2 3 4" xfId="2775" xr:uid="{4DEF3994-698C-4D61-A307-619B419F8E65}"/>
    <cellStyle name="Comma 10 2 4" xfId="476" xr:uid="{6F532B1D-EDB2-4489-9C99-DF0D3EBD50B9}"/>
    <cellStyle name="Comma 10 2 4 2" xfId="1796" xr:uid="{809C0563-DF22-4D32-B2CB-2090A135FBF6}"/>
    <cellStyle name="Comma 10 2 4 2 2" xfId="2446" xr:uid="{F772C0FC-85CF-44F3-8F6D-BA2312D6F68C}"/>
    <cellStyle name="Comma 10 2 4 3" xfId="2119" xr:uid="{8343C392-A0C3-4D6E-BEBC-D99FFAAF982D}"/>
    <cellStyle name="Comma 10 2 4 4" xfId="2776" xr:uid="{AF246D61-E371-4CFB-AE69-552E025D5F64}"/>
    <cellStyle name="Comma 10 2 5" xfId="477" xr:uid="{EB02B415-00A6-44F6-90CF-45959FBD45D1}"/>
    <cellStyle name="Comma 10 2 5 2" xfId="1797" xr:uid="{D1451C96-5C93-438D-8D17-CD6A9F567C16}"/>
    <cellStyle name="Comma 10 2 5 2 2" xfId="2447" xr:uid="{F7D98043-E8E3-4A55-81F1-E4D986B713C4}"/>
    <cellStyle name="Comma 10 2 5 3" xfId="2120" xr:uid="{49BEBDCE-6DFC-42D1-A15A-4805CECD7DE6}"/>
    <cellStyle name="Comma 10 2 5 4" xfId="2777" xr:uid="{AE39640A-B95C-4F87-B448-035209ADA395}"/>
    <cellStyle name="Comma 10 2 6" xfId="478" xr:uid="{2C3C7AD3-61F7-4ABE-BACF-DDFA8F878A72}"/>
    <cellStyle name="Comma 10 2 6 2" xfId="1798" xr:uid="{0243B235-B695-431F-9E8E-1AFF0AECA3D0}"/>
    <cellStyle name="Comma 10 2 6 2 2" xfId="2448" xr:uid="{C3813A0A-7C81-4CCE-ABFA-B46CA56AC982}"/>
    <cellStyle name="Comma 10 2 6 3" xfId="2121" xr:uid="{E8A6D426-E988-4AA6-8673-C38252EE9F6E}"/>
    <cellStyle name="Comma 10 2 6 4" xfId="2778" xr:uid="{0446F906-4018-49FE-AEBF-0C3C2889EE4D}"/>
    <cellStyle name="Comma 10 2 7" xfId="479" xr:uid="{8861E081-86EF-4202-B3F7-0BBD4C643E7E}"/>
    <cellStyle name="Comma 10 2 7 2" xfId="1799" xr:uid="{B9E42C6E-4EB4-4AF8-9BEA-A25F8746603B}"/>
    <cellStyle name="Comma 10 2 7 2 2" xfId="2449" xr:uid="{21618565-0BA1-4600-BE7D-EB918685C303}"/>
    <cellStyle name="Comma 10 2 7 3" xfId="2122" xr:uid="{76CC746C-500B-4C27-BCB3-C1EE754054F9}"/>
    <cellStyle name="Comma 10 2 7 4" xfId="2779" xr:uid="{30C7066E-C507-4C55-8D1E-5DE0F174C1F2}"/>
    <cellStyle name="Comma 10 2 8" xfId="480" xr:uid="{B558576A-22B1-4756-B6D2-A64B15A09FE8}"/>
    <cellStyle name="Comma 10 2 8 2" xfId="1800" xr:uid="{B915F0E8-9AD5-4B64-989D-CF634D70E1EF}"/>
    <cellStyle name="Comma 10 2 8 2 2" xfId="2450" xr:uid="{ECB06131-7F6F-434F-9060-B4089C97CD5C}"/>
    <cellStyle name="Comma 10 2 8 3" xfId="2123" xr:uid="{218FE24E-3B8A-4EB5-86C1-F792974A6D0E}"/>
    <cellStyle name="Comma 10 2 8 4" xfId="2780" xr:uid="{CD71BA52-9ADB-4BA0-813E-56B14625E358}"/>
    <cellStyle name="Comma 10 2 9" xfId="481" xr:uid="{A68CF591-122E-42C4-8575-C9DAE4463AC8}"/>
    <cellStyle name="Comma 10 2 9 2" xfId="1801" xr:uid="{C7F292BF-6B86-4008-8DCA-55EA72C600A5}"/>
    <cellStyle name="Comma 10 2 9 2 2" xfId="2451" xr:uid="{A4B1F37C-252E-456F-826C-CAF548AD913F}"/>
    <cellStyle name="Comma 10 2 9 3" xfId="2124" xr:uid="{CF19D0C3-05BE-4D34-BCCF-1EBC35378DC2}"/>
    <cellStyle name="Comma 10 2 9 4" xfId="2781" xr:uid="{81400F3D-6E9E-4970-9B3E-9ADF1D8DBB9B}"/>
    <cellStyle name="Comma 10 3" xfId="482" xr:uid="{0F586F3D-09D1-4FFE-9F8D-9124ADFF8FE2}"/>
    <cellStyle name="Comma 10 3 10" xfId="483" xr:uid="{E0226737-E232-4CB2-9DF2-02EA87701DC4}"/>
    <cellStyle name="Comma 10 3 10 2" xfId="1803" xr:uid="{EFEBA851-0737-48C7-95B3-32E479FF70CA}"/>
    <cellStyle name="Comma 10 3 10 2 2" xfId="2453" xr:uid="{4894B609-70E5-401C-82D1-951DB671BAEC}"/>
    <cellStyle name="Comma 10 3 10 3" xfId="2126" xr:uid="{FF98171A-A859-4351-B909-9DC0485DC28D}"/>
    <cellStyle name="Comma 10 3 10 4" xfId="2783" xr:uid="{95CD4D41-FA99-4722-B853-4061940EF654}"/>
    <cellStyle name="Comma 10 3 11" xfId="484" xr:uid="{594ADCC7-EB03-46CC-A3BC-F7259584BB85}"/>
    <cellStyle name="Comma 10 3 11 2" xfId="1804" xr:uid="{98F368C2-BAAA-4750-9500-CC56AEA7D58F}"/>
    <cellStyle name="Comma 10 3 11 2 2" xfId="2454" xr:uid="{E0CE1CFE-181F-4AE1-A28B-19CB802E9DDE}"/>
    <cellStyle name="Comma 10 3 11 3" xfId="2127" xr:uid="{AAD986D8-B1C8-43D4-B228-930FA1767011}"/>
    <cellStyle name="Comma 10 3 11 4" xfId="2784" xr:uid="{9C28739F-BD94-4DB7-BFE9-692E4BF6B88F}"/>
    <cellStyle name="Comma 10 3 12" xfId="485" xr:uid="{00934F6C-8E31-45DF-B01F-DE4BD90DA211}"/>
    <cellStyle name="Comma 10 3 12 2" xfId="1805" xr:uid="{4F7AC4B7-F91C-44B3-B284-D6745F05DB14}"/>
    <cellStyle name="Comma 10 3 12 2 2" xfId="2455" xr:uid="{B9326444-0802-4E7C-A782-6FD54355EAF8}"/>
    <cellStyle name="Comma 10 3 12 3" xfId="2128" xr:uid="{8FA5A42E-88C5-4D4E-87B3-E3001470CC97}"/>
    <cellStyle name="Comma 10 3 12 4" xfId="2785" xr:uid="{3063A639-BA76-49EF-9D60-08630BF1FC7B}"/>
    <cellStyle name="Comma 10 3 13" xfId="486" xr:uid="{38A6E42A-C18C-47A4-9731-B18F9D57638D}"/>
    <cellStyle name="Comma 10 3 13 2" xfId="1806" xr:uid="{9719A234-7C41-4EE6-AD0A-F7D47AE0DB14}"/>
    <cellStyle name="Comma 10 3 13 2 2" xfId="2456" xr:uid="{6E8E44DB-B32B-442F-8789-D472DFF37C8E}"/>
    <cellStyle name="Comma 10 3 13 3" xfId="2129" xr:uid="{8B2948DA-BEA3-44A4-8FF3-D58F5E94578F}"/>
    <cellStyle name="Comma 10 3 13 4" xfId="2786" xr:uid="{5AD59445-BBFA-4D4E-B38D-2D3BF7955D70}"/>
    <cellStyle name="Comma 10 3 14" xfId="487" xr:uid="{763B3079-7CE7-4AE9-A0EF-5699AF2C3D5A}"/>
    <cellStyle name="Comma 10 3 14 2" xfId="1807" xr:uid="{7001208B-F10B-4C09-82CE-929C28F80FCE}"/>
    <cellStyle name="Comma 10 3 14 2 2" xfId="2457" xr:uid="{05F871FA-09F0-450F-A58C-C3237F33B7FA}"/>
    <cellStyle name="Comma 10 3 14 3" xfId="2130" xr:uid="{90C4CF9C-B437-4EF6-BDDD-FEE61A0997AE}"/>
    <cellStyle name="Comma 10 3 14 4" xfId="2787" xr:uid="{FCC10823-5249-4A21-912A-D532B7A6BC3B}"/>
    <cellStyle name="Comma 10 3 15" xfId="488" xr:uid="{F4E7BD9C-39FB-4D13-8D44-7383F9665FEC}"/>
    <cellStyle name="Comma 10 3 15 2" xfId="1808" xr:uid="{FB50AC88-52B2-49F8-8A13-BDB867F5E99F}"/>
    <cellStyle name="Comma 10 3 15 2 2" xfId="2458" xr:uid="{4228CCE3-23A2-4CA6-876B-B1B212BC5EBD}"/>
    <cellStyle name="Comma 10 3 15 3" xfId="2131" xr:uid="{0C229066-1DE5-42D3-AADC-4B5C4B589EE0}"/>
    <cellStyle name="Comma 10 3 15 4" xfId="2788" xr:uid="{AF6C4444-48F1-4A03-ADA1-10A8E74BCC35}"/>
    <cellStyle name="Comma 10 3 16" xfId="489" xr:uid="{19BC803D-9AA5-4BE6-A488-3F403359E35D}"/>
    <cellStyle name="Comma 10 3 16 2" xfId="1809" xr:uid="{13CA61F2-6297-4163-BB40-32CAAC471B6B}"/>
    <cellStyle name="Comma 10 3 16 2 2" xfId="2459" xr:uid="{0FC2FC0D-0A5B-43A8-AC97-6A9BC3C63375}"/>
    <cellStyle name="Comma 10 3 16 3" xfId="2132" xr:uid="{D7415CC2-1B69-470E-AA70-274B75BDD1B9}"/>
    <cellStyle name="Comma 10 3 16 4" xfId="2789" xr:uid="{CFAFB151-1663-408B-AE22-DBE9ADCC6223}"/>
    <cellStyle name="Comma 10 3 17" xfId="490" xr:uid="{6C63576B-F682-4BA4-A0BE-43EB4EE072AA}"/>
    <cellStyle name="Comma 10 3 17 2" xfId="1810" xr:uid="{E2AE4E6C-6128-40F9-8AD5-2524888F6CFD}"/>
    <cellStyle name="Comma 10 3 17 2 2" xfId="2460" xr:uid="{651BED96-CB73-41EF-A576-A92D50F0A809}"/>
    <cellStyle name="Comma 10 3 17 3" xfId="2133" xr:uid="{88ACE271-547E-4166-A038-81CFEA04D9F6}"/>
    <cellStyle name="Comma 10 3 17 4" xfId="2790" xr:uid="{B08C8F3C-F73E-426C-A20E-F129D77B7ADB}"/>
    <cellStyle name="Comma 10 3 18" xfId="1802" xr:uid="{FB28B142-AA8F-45CD-8E4E-BF2F746A2B2B}"/>
    <cellStyle name="Comma 10 3 18 2" xfId="2452" xr:uid="{CF1E797D-5526-4AC5-93DB-0ADA5ED8B163}"/>
    <cellStyle name="Comma 10 3 19" xfId="2125" xr:uid="{E62ECF40-C559-4FFD-A101-190AB4005BEF}"/>
    <cellStyle name="Comma 10 3 2" xfId="491" xr:uid="{770C586E-1550-4880-96F9-C9BDCB84CD9C}"/>
    <cellStyle name="Comma 10 3 2 2" xfId="1811" xr:uid="{3D0D29FC-503C-46F2-B8B0-7A353C997719}"/>
    <cellStyle name="Comma 10 3 2 2 2" xfId="2461" xr:uid="{BFF24FFC-FAA7-4825-94C1-B01C6DB816EA}"/>
    <cellStyle name="Comma 10 3 2 3" xfId="2134" xr:uid="{70248058-E19B-4BE4-8F33-109F135FB26E}"/>
    <cellStyle name="Comma 10 3 2 4" xfId="2791" xr:uid="{8F54D5D4-6261-49BD-84AB-5BB32210D46F}"/>
    <cellStyle name="Comma 10 3 20" xfId="2782" xr:uid="{2449DE8B-3A0D-46B6-A26B-C1480EA05398}"/>
    <cellStyle name="Comma 10 3 3" xfId="492" xr:uid="{06695F62-7077-4C8E-89BB-61CFD8FE9948}"/>
    <cellStyle name="Comma 10 3 3 2" xfId="1812" xr:uid="{BA7B8860-9125-4869-BD3C-049FAD60A9D2}"/>
    <cellStyle name="Comma 10 3 3 2 2" xfId="2462" xr:uid="{4F6EDAA1-1037-4510-8BFB-E27736CE729C}"/>
    <cellStyle name="Comma 10 3 3 3" xfId="2135" xr:uid="{998E096E-312F-4CC0-A5E4-65FEDEE5B562}"/>
    <cellStyle name="Comma 10 3 3 4" xfId="2792" xr:uid="{85505DFA-08B1-41C3-AD11-B9460D9382D0}"/>
    <cellStyle name="Comma 10 3 4" xfId="493" xr:uid="{D281E160-F8D2-4262-97D0-C89F45A5D691}"/>
    <cellStyle name="Comma 10 3 4 2" xfId="1813" xr:uid="{3D966B4E-3D54-49D7-AFC8-15E25BEF209A}"/>
    <cellStyle name="Comma 10 3 4 2 2" xfId="2463" xr:uid="{F43620DD-7B6E-46C2-9241-9844228676D6}"/>
    <cellStyle name="Comma 10 3 4 3" xfId="2136" xr:uid="{106A7E8E-F30E-431D-9100-B88E08383ECA}"/>
    <cellStyle name="Comma 10 3 4 4" xfId="2793" xr:uid="{6CE665A0-C095-4F3A-A5EE-AAC3BC27A24A}"/>
    <cellStyle name="Comma 10 3 5" xfId="494" xr:uid="{38D36260-EAF0-4907-B63F-E46CF6963C0B}"/>
    <cellStyle name="Comma 10 3 5 2" xfId="1814" xr:uid="{646B364A-9F1F-465F-9127-817281BAB417}"/>
    <cellStyle name="Comma 10 3 5 2 2" xfId="2464" xr:uid="{5F0187F4-F900-4E9F-8DA2-ED0C4AD99ED1}"/>
    <cellStyle name="Comma 10 3 5 3" xfId="2137" xr:uid="{7EE8593D-AEB0-4864-A00F-F537C352749A}"/>
    <cellStyle name="Comma 10 3 5 4" xfId="2794" xr:uid="{9FB2A0B8-3695-42E1-A23B-9FAE77891265}"/>
    <cellStyle name="Comma 10 3 6" xfId="495" xr:uid="{66D74369-A19C-42DF-89FB-E2AE1FD34676}"/>
    <cellStyle name="Comma 10 3 6 2" xfId="1815" xr:uid="{7180F388-8CB2-49F2-964E-F1D53A7F3032}"/>
    <cellStyle name="Comma 10 3 6 2 2" xfId="2465" xr:uid="{2B1DE77C-D86E-47F6-9461-13354F7442DA}"/>
    <cellStyle name="Comma 10 3 6 3" xfId="2138" xr:uid="{7602CE6B-6C50-4ED1-AC5B-DE82476A0FA5}"/>
    <cellStyle name="Comma 10 3 6 4" xfId="2795" xr:uid="{9A70A103-1262-4301-BA3C-95D9EC7481F0}"/>
    <cellStyle name="Comma 10 3 7" xfId="496" xr:uid="{4E35840D-23CC-4D3A-AA60-4AD13083B5AB}"/>
    <cellStyle name="Comma 10 3 7 2" xfId="1816" xr:uid="{CEC08D39-1261-4B42-BDB1-D7047C49F08E}"/>
    <cellStyle name="Comma 10 3 7 2 2" xfId="2466" xr:uid="{AB113AA1-8363-4DCD-94DF-E43153022CF0}"/>
    <cellStyle name="Comma 10 3 7 3" xfId="2139" xr:uid="{1C156059-D7B8-4944-9971-45483383F6D8}"/>
    <cellStyle name="Comma 10 3 7 4" xfId="2796" xr:uid="{E6006CC9-DF51-4587-904B-53644CB4BEC4}"/>
    <cellStyle name="Comma 10 3 8" xfId="497" xr:uid="{728BAAF6-A907-46D9-80B2-7C9987A08B4D}"/>
    <cellStyle name="Comma 10 3 8 2" xfId="1817" xr:uid="{5E38B956-FA44-480B-BF22-F098B45F72C3}"/>
    <cellStyle name="Comma 10 3 8 2 2" xfId="2467" xr:uid="{49314221-E00E-4610-91A0-073200936F5A}"/>
    <cellStyle name="Comma 10 3 8 3" xfId="2140" xr:uid="{B3088F49-98CA-4551-B6E6-4733A101B0B9}"/>
    <cellStyle name="Comma 10 3 8 4" xfId="2797" xr:uid="{0C18DD73-67CC-4678-8EA4-46FB4EEC8C6B}"/>
    <cellStyle name="Comma 10 3 9" xfId="498" xr:uid="{56D9FFEA-4871-4254-86A5-574D8AFD1460}"/>
    <cellStyle name="Comma 10 3 9 2" xfId="1818" xr:uid="{DD80A375-FAF3-4CDF-9505-1A1228654236}"/>
    <cellStyle name="Comma 10 3 9 2 2" xfId="2468" xr:uid="{DE998019-9621-4A5A-AE48-35790E743085}"/>
    <cellStyle name="Comma 10 3 9 3" xfId="2141" xr:uid="{0875D69C-1069-46BC-9222-56D0D0FAB155}"/>
    <cellStyle name="Comma 10 3 9 4" xfId="2798" xr:uid="{E0694142-E828-4FB1-9B7A-F951650121F6}"/>
    <cellStyle name="Comma 10 4" xfId="499" xr:uid="{B74B9339-556F-4FA5-8CA1-A511F2E962E2}"/>
    <cellStyle name="Comma 10 4 10" xfId="500" xr:uid="{0B502DF9-2528-404F-93E6-E92D9AFF950F}"/>
    <cellStyle name="Comma 10 4 10 2" xfId="1820" xr:uid="{83E4BE51-8B43-4DA5-B8D8-39C988A6BE1D}"/>
    <cellStyle name="Comma 10 4 10 2 2" xfId="2470" xr:uid="{330C7C4F-E581-44ED-8EF9-DE31E07BA680}"/>
    <cellStyle name="Comma 10 4 10 3" xfId="2143" xr:uid="{FBCB3291-BBDE-4E74-82EB-8DD291E25A23}"/>
    <cellStyle name="Comma 10 4 10 4" xfId="2800" xr:uid="{350BC2B1-9F2A-469B-AB6D-3C2AEDC8C96E}"/>
    <cellStyle name="Comma 10 4 11" xfId="501" xr:uid="{CD3A0DBB-5298-43C3-AFF4-813A864BCA41}"/>
    <cellStyle name="Comma 10 4 11 2" xfId="1821" xr:uid="{A4953C6E-49D2-42AD-B394-825F5F47B454}"/>
    <cellStyle name="Comma 10 4 11 2 2" xfId="2471" xr:uid="{324F4617-3BB1-4334-9D55-3563BB2CD3AE}"/>
    <cellStyle name="Comma 10 4 11 3" xfId="2144" xr:uid="{7C3DF661-3ED6-4EF2-B724-4779242D0309}"/>
    <cellStyle name="Comma 10 4 11 4" xfId="2801" xr:uid="{B9364F68-F66C-4EEB-A32B-692389F8C9E3}"/>
    <cellStyle name="Comma 10 4 12" xfId="502" xr:uid="{54822ED2-3EAB-406D-9814-29C75ADA39BE}"/>
    <cellStyle name="Comma 10 4 12 2" xfId="1822" xr:uid="{A745C81F-5436-4E71-9612-B400B1BA6CC7}"/>
    <cellStyle name="Comma 10 4 12 2 2" xfId="2472" xr:uid="{835A3FDD-3A1A-43C7-93F3-DB05D1621ED7}"/>
    <cellStyle name="Comma 10 4 12 3" xfId="2145" xr:uid="{4C6B461E-E7CB-4E9E-B250-5B9520A88483}"/>
    <cellStyle name="Comma 10 4 12 4" xfId="2802" xr:uid="{8E58F597-CB67-410A-8E3F-F18BA0EFC5FE}"/>
    <cellStyle name="Comma 10 4 13" xfId="503" xr:uid="{ED540526-FF36-4D17-8A61-0BC0028B2492}"/>
    <cellStyle name="Comma 10 4 13 2" xfId="1823" xr:uid="{207F58F5-B585-4DE6-9AEA-4F183EE78469}"/>
    <cellStyle name="Comma 10 4 13 2 2" xfId="2473" xr:uid="{3540653A-CAE6-4740-AB95-9E0F8D283F87}"/>
    <cellStyle name="Comma 10 4 13 3" xfId="2146" xr:uid="{D5849C78-0C78-4806-81DC-223735D35B97}"/>
    <cellStyle name="Comma 10 4 13 4" xfId="2803" xr:uid="{B385DFCB-2656-46C4-B086-22636F1F16E9}"/>
    <cellStyle name="Comma 10 4 14" xfId="504" xr:uid="{3827E82F-7006-46F8-9DE8-65E550AE97CC}"/>
    <cellStyle name="Comma 10 4 14 2" xfId="1824" xr:uid="{5230213E-D10D-4640-BB38-9E08CEC224BB}"/>
    <cellStyle name="Comma 10 4 14 2 2" xfId="2474" xr:uid="{99396037-3C51-4D16-838C-DD0F67BA1171}"/>
    <cellStyle name="Comma 10 4 14 3" xfId="2147" xr:uid="{D2959B97-C918-4C29-B9B7-84DDE3332A0F}"/>
    <cellStyle name="Comma 10 4 14 4" xfId="2804" xr:uid="{173277E8-3B61-4383-AFF6-D4949354C989}"/>
    <cellStyle name="Comma 10 4 15" xfId="505" xr:uid="{2F738DEC-24F1-41E6-AB78-74387416A8A4}"/>
    <cellStyle name="Comma 10 4 15 2" xfId="1825" xr:uid="{0B44E05A-705D-47E1-A461-A3BC90C5E3BD}"/>
    <cellStyle name="Comma 10 4 15 2 2" xfId="2475" xr:uid="{8E32B85D-AD13-4B80-BAD3-36164C6D0920}"/>
    <cellStyle name="Comma 10 4 15 3" xfId="2148" xr:uid="{40676681-2F9C-45FD-B193-3E2FF05CCCE1}"/>
    <cellStyle name="Comma 10 4 15 4" xfId="2805" xr:uid="{437FFA11-4DC0-4C73-BB89-B8D921EC4149}"/>
    <cellStyle name="Comma 10 4 16" xfId="506" xr:uid="{015916BA-CED5-401D-B7A7-6DE7DE3B9986}"/>
    <cellStyle name="Comma 10 4 16 2" xfId="1826" xr:uid="{70197351-7A3E-4BD7-9B12-A46DE7558C0E}"/>
    <cellStyle name="Comma 10 4 16 2 2" xfId="2476" xr:uid="{E93C9F79-1D73-44D5-8A76-1658E5678550}"/>
    <cellStyle name="Comma 10 4 16 3" xfId="2149" xr:uid="{95CFBEB2-7DBE-4B2B-82C0-E76FD36AAD19}"/>
    <cellStyle name="Comma 10 4 16 4" xfId="2806" xr:uid="{36D90BAB-0C40-4A45-829F-3C1086ABBF6B}"/>
    <cellStyle name="Comma 10 4 17" xfId="507" xr:uid="{822843B1-ED80-4616-9CCC-B73F716AF373}"/>
    <cellStyle name="Comma 10 4 17 2" xfId="1827" xr:uid="{6D8CD400-1A6E-4670-8BFE-91971B67BA5B}"/>
    <cellStyle name="Comma 10 4 17 2 2" xfId="2477" xr:uid="{F3E94365-766F-4CD9-947D-DA9799EAED79}"/>
    <cellStyle name="Comma 10 4 17 3" xfId="2150" xr:uid="{398DAF5D-A935-469F-974F-9A68CB365A21}"/>
    <cellStyle name="Comma 10 4 17 4" xfId="2807" xr:uid="{E72C5AA0-3FC9-46D7-8322-8F624BBB1485}"/>
    <cellStyle name="Comma 10 4 18" xfId="1819" xr:uid="{6F0C4A80-4544-4760-B1DC-A1C9818E5EF4}"/>
    <cellStyle name="Comma 10 4 18 2" xfId="2469" xr:uid="{90B827ED-7628-4BBD-87B7-CD6EF43E8074}"/>
    <cellStyle name="Comma 10 4 19" xfId="2142" xr:uid="{DCB5EDC4-8DDB-436E-BA27-C7B3A98F61D5}"/>
    <cellStyle name="Comma 10 4 2" xfId="508" xr:uid="{2EFCDBFD-5122-46C1-A039-131CBE5E8FF6}"/>
    <cellStyle name="Comma 10 4 2 2" xfId="1828" xr:uid="{A2A5DD6E-501A-49C3-958E-AAD550F2F21E}"/>
    <cellStyle name="Comma 10 4 2 2 2" xfId="2478" xr:uid="{BD99698D-4546-4401-B80A-BD4C0DF6A1F3}"/>
    <cellStyle name="Comma 10 4 2 3" xfId="2151" xr:uid="{4C03896F-DCE9-4EB0-AC14-E13A6AC92C64}"/>
    <cellStyle name="Comma 10 4 2 4" xfId="2808" xr:uid="{DD4B32EF-A386-4FBB-9BEB-E52A2660DA81}"/>
    <cellStyle name="Comma 10 4 20" xfId="2799" xr:uid="{14B2E95E-4074-4537-9358-84A6F043DD1A}"/>
    <cellStyle name="Comma 10 4 3" xfId="509" xr:uid="{0B2B074A-A8E2-4171-8EBD-512399A8D5AE}"/>
    <cellStyle name="Comma 10 4 3 2" xfId="1829" xr:uid="{8C62F34D-9122-494E-8073-BAD8B00D0843}"/>
    <cellStyle name="Comma 10 4 3 2 2" xfId="2479" xr:uid="{7C55BED7-076A-4492-A02F-61D94BB8967B}"/>
    <cellStyle name="Comma 10 4 3 3" xfId="2152" xr:uid="{4246DBBD-1D4C-4E4A-A3D4-1878EA258401}"/>
    <cellStyle name="Comma 10 4 3 4" xfId="2809" xr:uid="{071F060C-B246-4C3A-844F-57ECC7385902}"/>
    <cellStyle name="Comma 10 4 4" xfId="510" xr:uid="{3BB98A4B-4E9D-46EE-B627-EE8E2C449303}"/>
    <cellStyle name="Comma 10 4 4 2" xfId="1830" xr:uid="{3A884E94-E134-4412-A401-87D7B386E35C}"/>
    <cellStyle name="Comma 10 4 4 2 2" xfId="2480" xr:uid="{77CB3B68-7AF1-4BC4-A275-F8A1EDD26881}"/>
    <cellStyle name="Comma 10 4 4 3" xfId="2153" xr:uid="{677BFE3C-12FD-40C8-9FDC-A687D774E974}"/>
    <cellStyle name="Comma 10 4 4 4" xfId="2810" xr:uid="{8B5D6D14-5F5A-470F-BA0B-289D81F87944}"/>
    <cellStyle name="Comma 10 4 5" xfId="511" xr:uid="{63021807-84EB-49EA-9BF8-1795F062D0C2}"/>
    <cellStyle name="Comma 10 4 5 2" xfId="1831" xr:uid="{5303AC37-FD4C-4F30-8E92-F6C22DDBCB27}"/>
    <cellStyle name="Comma 10 4 5 2 2" xfId="2481" xr:uid="{CA4441C7-9FBB-4E56-B03A-D99956B8D733}"/>
    <cellStyle name="Comma 10 4 5 3" xfId="2154" xr:uid="{0C6F5D8B-BD0D-435B-8389-74C79A8BB10A}"/>
    <cellStyle name="Comma 10 4 5 4" xfId="2811" xr:uid="{6BAB9861-DD78-42F8-A885-8300B67757F7}"/>
    <cellStyle name="Comma 10 4 6" xfId="512" xr:uid="{A043F8CE-BA82-40B3-A597-81C87D9C1DC0}"/>
    <cellStyle name="Comma 10 4 6 2" xfId="1832" xr:uid="{80F0B364-9B00-4DE9-A284-192F60497318}"/>
    <cellStyle name="Comma 10 4 6 2 2" xfId="2482" xr:uid="{43AE5E1F-02FC-42CA-B687-F8ABBBE45704}"/>
    <cellStyle name="Comma 10 4 6 3" xfId="2155" xr:uid="{DFDE8E90-D184-4FF8-B94D-4BD123B22D65}"/>
    <cellStyle name="Comma 10 4 6 4" xfId="2812" xr:uid="{9F23F752-D381-43A4-B6BD-1DA68B2BAB97}"/>
    <cellStyle name="Comma 10 4 7" xfId="513" xr:uid="{D3D82A39-D98D-4432-87EB-5E60D69717EF}"/>
    <cellStyle name="Comma 10 4 7 2" xfId="1833" xr:uid="{03FFACA4-4514-447F-92DE-2D2C12B68999}"/>
    <cellStyle name="Comma 10 4 7 2 2" xfId="2483" xr:uid="{721C4A1B-06F5-401E-923D-5676C46888B4}"/>
    <cellStyle name="Comma 10 4 7 3" xfId="2156" xr:uid="{48904ADB-03FE-430F-BCC2-7E8E9DF1259F}"/>
    <cellStyle name="Comma 10 4 7 4" xfId="2813" xr:uid="{AA1A6710-504F-4D3E-8BB5-D07245A9369A}"/>
    <cellStyle name="Comma 10 4 8" xfId="514" xr:uid="{1A10D34D-00CB-4A4B-A3BC-7654A3FE7E28}"/>
    <cellStyle name="Comma 10 4 8 2" xfId="1834" xr:uid="{6EABF2F2-538C-47E1-BFB1-556C15DD19F0}"/>
    <cellStyle name="Comma 10 4 8 2 2" xfId="2484" xr:uid="{9C12BA38-E509-4807-9779-22E0E30ABD0F}"/>
    <cellStyle name="Comma 10 4 8 3" xfId="2157" xr:uid="{1A871746-28AC-4840-9962-118065398B1F}"/>
    <cellStyle name="Comma 10 4 8 4" xfId="2814" xr:uid="{ACCFD813-845F-4CCE-8C38-46EEFC524408}"/>
    <cellStyle name="Comma 10 4 9" xfId="515" xr:uid="{365A33BB-DA3B-4A00-8079-938B25F0CDB8}"/>
    <cellStyle name="Comma 10 4 9 2" xfId="1835" xr:uid="{00F8928C-61AD-4680-87E6-EB872FF71673}"/>
    <cellStyle name="Comma 10 4 9 2 2" xfId="2485" xr:uid="{EB4B9C93-A8A2-4369-9D30-5D51C95FB528}"/>
    <cellStyle name="Comma 10 4 9 3" xfId="2158" xr:uid="{1E77D0F9-47C4-4BA2-BB1D-642AF6F22D75}"/>
    <cellStyle name="Comma 10 4 9 4" xfId="2815" xr:uid="{FA839D7E-41D5-44D6-8E46-0E13CE9B0E91}"/>
    <cellStyle name="Comma 10 5" xfId="516" xr:uid="{E97C5FF9-8479-4103-B0FF-1AA711E0DF39}"/>
    <cellStyle name="Comma 10 5 10" xfId="517" xr:uid="{B3AF0609-F74A-464A-B4D2-5BA8B4FECB30}"/>
    <cellStyle name="Comma 10 5 10 2" xfId="1837" xr:uid="{87F91616-6638-495F-A83B-E2360A2B52A1}"/>
    <cellStyle name="Comma 10 5 10 2 2" xfId="2487" xr:uid="{28FA748E-8DA7-4B54-AF3D-FE8931AB60B0}"/>
    <cellStyle name="Comma 10 5 10 3" xfId="2160" xr:uid="{665DD759-C039-4460-94BC-9D3771AE6B6D}"/>
    <cellStyle name="Comma 10 5 10 4" xfId="2817" xr:uid="{92224216-E5CF-4B43-959E-4FF8A4AEF595}"/>
    <cellStyle name="Comma 10 5 11" xfId="518" xr:uid="{83763FDE-07AC-4C92-A2E5-C0C0F72928EE}"/>
    <cellStyle name="Comma 10 5 11 2" xfId="1838" xr:uid="{B3ABFB15-412D-4E22-896F-DA0A0593E214}"/>
    <cellStyle name="Comma 10 5 11 2 2" xfId="2488" xr:uid="{E294A2AF-7E00-4260-883F-B92CB328A4E0}"/>
    <cellStyle name="Comma 10 5 11 3" xfId="2161" xr:uid="{831F3DC4-F8A0-4E54-94E7-DF5026E46883}"/>
    <cellStyle name="Comma 10 5 11 4" xfId="2818" xr:uid="{29223D03-6125-41DC-B74E-19F14E37BA53}"/>
    <cellStyle name="Comma 10 5 12" xfId="519" xr:uid="{B475D15A-C6D0-4E8D-8407-2C367F88C20C}"/>
    <cellStyle name="Comma 10 5 12 2" xfId="1839" xr:uid="{9EA1E494-EF17-4C75-997A-A4DF51F659E3}"/>
    <cellStyle name="Comma 10 5 12 2 2" xfId="2489" xr:uid="{B10F552C-EE71-4B52-8B26-C0DFF38813B9}"/>
    <cellStyle name="Comma 10 5 12 3" xfId="2162" xr:uid="{F0A80944-99FA-4E19-98C1-DCDD53ABF4ED}"/>
    <cellStyle name="Comma 10 5 12 4" xfId="2819" xr:uid="{AFE88B80-7198-4802-AF6D-C02C1B1FDEFC}"/>
    <cellStyle name="Comma 10 5 13" xfId="520" xr:uid="{DB54D14E-C7DB-4990-9FCC-48EDCA05B878}"/>
    <cellStyle name="Comma 10 5 13 2" xfId="1840" xr:uid="{20945838-3F40-4AEB-B095-082BE2B8D6FE}"/>
    <cellStyle name="Comma 10 5 13 2 2" xfId="2490" xr:uid="{9B0D9425-E895-4072-9896-C190F35DB23B}"/>
    <cellStyle name="Comma 10 5 13 3" xfId="2163" xr:uid="{3B718890-27EE-4BC4-AF37-99DA14028505}"/>
    <cellStyle name="Comma 10 5 13 4" xfId="2820" xr:uid="{7B4244FE-4013-4F63-A325-68ACB3133067}"/>
    <cellStyle name="Comma 10 5 14" xfId="521" xr:uid="{351F7592-FB7C-40CC-9716-D61387F586C5}"/>
    <cellStyle name="Comma 10 5 14 2" xfId="1841" xr:uid="{74108A71-BC49-4A69-BD97-48D1D9A4B9FC}"/>
    <cellStyle name="Comma 10 5 14 2 2" xfId="2491" xr:uid="{90525DB9-6F33-41F5-9482-0DEEF3607C82}"/>
    <cellStyle name="Comma 10 5 14 3" xfId="2164" xr:uid="{C0BAB611-0A3F-4E41-B51F-6BDBE7469C6C}"/>
    <cellStyle name="Comma 10 5 14 4" xfId="2821" xr:uid="{EB9C7833-EB16-473C-B798-D32C1A3FE29C}"/>
    <cellStyle name="Comma 10 5 15" xfId="522" xr:uid="{9B65FC26-A3A2-4636-9DA5-6E091BCE4772}"/>
    <cellStyle name="Comma 10 5 15 2" xfId="1842" xr:uid="{A8E50A1B-B553-4BDE-B3AE-C62408B4374E}"/>
    <cellStyle name="Comma 10 5 15 2 2" xfId="2492" xr:uid="{5AEC25EC-B6EA-47BF-B4F1-FAE8DDF74A5A}"/>
    <cellStyle name="Comma 10 5 15 3" xfId="2165" xr:uid="{240CC198-6F2E-4E00-BC60-207330CAC319}"/>
    <cellStyle name="Comma 10 5 15 4" xfId="2822" xr:uid="{41A5B70A-D4BE-435C-B10F-6898DC17D51E}"/>
    <cellStyle name="Comma 10 5 16" xfId="523" xr:uid="{8D23611B-CEA6-4D23-9611-9DF190F1EAF8}"/>
    <cellStyle name="Comma 10 5 16 2" xfId="1843" xr:uid="{D3E855FF-B9D0-4A6D-86BB-4555D7051073}"/>
    <cellStyle name="Comma 10 5 16 2 2" xfId="2493" xr:uid="{94B0EFB3-64AB-45C0-989E-2081B26D221B}"/>
    <cellStyle name="Comma 10 5 16 3" xfId="2166" xr:uid="{726AC0E4-5CD0-4668-B4CB-90948D96A75E}"/>
    <cellStyle name="Comma 10 5 16 4" xfId="2823" xr:uid="{6654C8C8-9147-4680-A995-13CE9A108723}"/>
    <cellStyle name="Comma 10 5 17" xfId="524" xr:uid="{4F09E02E-F65A-4600-B5B4-7B2B37515456}"/>
    <cellStyle name="Comma 10 5 17 2" xfId="1844" xr:uid="{B45B5777-BF78-4C17-AEBB-5514ECE6AB80}"/>
    <cellStyle name="Comma 10 5 17 2 2" xfId="2494" xr:uid="{2DBC3866-C557-4476-9CFF-A7CB43A9C417}"/>
    <cellStyle name="Comma 10 5 17 3" xfId="2167" xr:uid="{9286E5AC-EB29-432F-B42C-69112B423FA1}"/>
    <cellStyle name="Comma 10 5 17 4" xfId="2824" xr:uid="{9316455D-5D80-43EC-B32F-0871D7FF985E}"/>
    <cellStyle name="Comma 10 5 18" xfId="1836" xr:uid="{65F0A976-6F84-44C4-A4C3-1D18D15191AE}"/>
    <cellStyle name="Comma 10 5 18 2" xfId="2486" xr:uid="{C747D9CC-F5CF-47FB-A3A9-6E8A82E8C1E4}"/>
    <cellStyle name="Comma 10 5 19" xfId="2159" xr:uid="{54836D8B-ED6C-4AA3-9D17-2575741A1124}"/>
    <cellStyle name="Comma 10 5 2" xfId="525" xr:uid="{58D170A6-A15E-47E3-A6D0-FA15574A5A2F}"/>
    <cellStyle name="Comma 10 5 2 2" xfId="1845" xr:uid="{21766B7A-65EB-4695-9C7D-B0338D687EB9}"/>
    <cellStyle name="Comma 10 5 2 2 2" xfId="2495" xr:uid="{2F5C67DA-B45E-4E88-9B39-F2BBDAE19B3B}"/>
    <cellStyle name="Comma 10 5 2 3" xfId="2168" xr:uid="{B91CBF37-54DD-4FB9-9D01-75196C388AD1}"/>
    <cellStyle name="Comma 10 5 2 4" xfId="2825" xr:uid="{9C41C3A1-6242-4B2B-9152-696D71C013B3}"/>
    <cellStyle name="Comma 10 5 20" xfId="2816" xr:uid="{59A17013-4B04-4452-820E-5522C05FED1A}"/>
    <cellStyle name="Comma 10 5 3" xfId="526" xr:uid="{2D2B22A1-B621-423E-A0C3-C02D981108A0}"/>
    <cellStyle name="Comma 10 5 3 2" xfId="1846" xr:uid="{597B8173-A625-4C7A-A7BB-E2CCEB4C78FB}"/>
    <cellStyle name="Comma 10 5 3 2 2" xfId="2496" xr:uid="{6A531F0C-E070-44DC-A8B2-337AFFAD04F2}"/>
    <cellStyle name="Comma 10 5 3 3" xfId="2169" xr:uid="{34617DEE-75E0-49CA-A7EF-765DF8BD1D24}"/>
    <cellStyle name="Comma 10 5 3 4" xfId="2826" xr:uid="{08D46366-7892-4EA1-869E-37B1DF4CB88C}"/>
    <cellStyle name="Comma 10 5 4" xfId="527" xr:uid="{0E545D59-ED91-4598-8DB5-D503AFB57205}"/>
    <cellStyle name="Comma 10 5 4 2" xfId="1847" xr:uid="{2469E6A5-8706-4EB8-A1EB-5A45D0E1E815}"/>
    <cellStyle name="Comma 10 5 4 2 2" xfId="2497" xr:uid="{0DA7B746-A3E4-4C6F-970F-05BD529C7F2B}"/>
    <cellStyle name="Comma 10 5 4 3" xfId="2170" xr:uid="{3B2CB0D3-D9E4-4643-BBC2-E6CA51DDC8DA}"/>
    <cellStyle name="Comma 10 5 4 4" xfId="2827" xr:uid="{DFD8A64B-5EB1-4662-8668-C8DEDC480B90}"/>
    <cellStyle name="Comma 10 5 5" xfId="528" xr:uid="{90B1D9AD-1DA4-4BAD-8182-D013CD32079D}"/>
    <cellStyle name="Comma 10 5 5 2" xfId="1848" xr:uid="{FAB1FA09-0408-4706-8AC1-770327614486}"/>
    <cellStyle name="Comma 10 5 5 2 2" xfId="2498" xr:uid="{8C20D2F8-FF8E-46ED-A881-3CE21DC7889D}"/>
    <cellStyle name="Comma 10 5 5 3" xfId="2171" xr:uid="{0DD25824-6D47-4BE4-8945-6B88E1C6C6EF}"/>
    <cellStyle name="Comma 10 5 5 4" xfId="2828" xr:uid="{71D6ED04-FBEB-4885-B354-E8B3311D6898}"/>
    <cellStyle name="Comma 10 5 6" xfId="529" xr:uid="{BCB9E2B2-C05E-4FB9-AE23-5434E118352B}"/>
    <cellStyle name="Comma 10 5 6 2" xfId="1849" xr:uid="{FFD9DA84-3BFA-42C2-BBC9-09B1190DA59F}"/>
    <cellStyle name="Comma 10 5 6 2 2" xfId="2499" xr:uid="{67B5938D-2AE4-4EA7-A579-EF778A8EB92C}"/>
    <cellStyle name="Comma 10 5 6 3" xfId="2172" xr:uid="{4C2BE640-B0D8-4374-A92A-C7C4683F4A4C}"/>
    <cellStyle name="Comma 10 5 6 4" xfId="2829" xr:uid="{4D4689CD-174A-458F-B516-9110736F8528}"/>
    <cellStyle name="Comma 10 5 7" xfId="530" xr:uid="{95531F0E-725F-4478-9833-53040D91A8DF}"/>
    <cellStyle name="Comma 10 5 7 2" xfId="1850" xr:uid="{FCED7C74-248D-45A4-AF59-4B18B4D417F5}"/>
    <cellStyle name="Comma 10 5 7 2 2" xfId="2500" xr:uid="{28144FCA-1EB8-41D9-B0CA-3723300BB033}"/>
    <cellStyle name="Comma 10 5 7 3" xfId="2173" xr:uid="{83316FF4-8214-41A8-A45F-AF1AFA2AF3FD}"/>
    <cellStyle name="Comma 10 5 7 4" xfId="2830" xr:uid="{4EE4572A-162E-40B5-8506-CCCD7FD56D3C}"/>
    <cellStyle name="Comma 10 5 8" xfId="531" xr:uid="{B9150090-D905-4FC4-9836-8F28D0AA6467}"/>
    <cellStyle name="Comma 10 5 8 2" xfId="1851" xr:uid="{1075BB09-5634-4D2C-9D8A-F10057A0CB83}"/>
    <cellStyle name="Comma 10 5 8 2 2" xfId="2501" xr:uid="{DA400997-DEBA-42FF-B6E5-6736A12E697A}"/>
    <cellStyle name="Comma 10 5 8 3" xfId="2174" xr:uid="{A4B5790D-DF43-4B92-8AA1-98A6407602D3}"/>
    <cellStyle name="Comma 10 5 8 4" xfId="2831" xr:uid="{E2727858-C3C1-4ED8-A066-3780622A0038}"/>
    <cellStyle name="Comma 10 5 9" xfId="532" xr:uid="{C808FFFF-C3D8-435C-B48A-0C8B6DD9E671}"/>
    <cellStyle name="Comma 10 5 9 2" xfId="1852" xr:uid="{1C79246E-2735-4F10-A94D-02B54E7E8ED6}"/>
    <cellStyle name="Comma 10 5 9 2 2" xfId="2502" xr:uid="{43B5FC92-BC57-47E9-9074-760CC454FC1E}"/>
    <cellStyle name="Comma 10 5 9 3" xfId="2175" xr:uid="{7561FBF1-7282-48C8-836C-706478897FED}"/>
    <cellStyle name="Comma 10 5 9 4" xfId="2832" xr:uid="{18AD3DA3-CAEF-4AE5-97BA-E6E92372D836}"/>
    <cellStyle name="Comma 10 6" xfId="533" xr:uid="{53ED94F2-4A79-40F3-8C41-A311B3C576D0}"/>
    <cellStyle name="Comma 10 6 10" xfId="534" xr:uid="{F0D11C6D-6C6A-4212-AE50-6ED0E36E7124}"/>
    <cellStyle name="Comma 10 6 10 2" xfId="1854" xr:uid="{0BFEBC07-5A26-46A9-BB26-D00D69B6D979}"/>
    <cellStyle name="Comma 10 6 10 2 2" xfId="2504" xr:uid="{DA856598-542C-4AC2-B090-06A0D0A0F84A}"/>
    <cellStyle name="Comma 10 6 10 3" xfId="2177" xr:uid="{06CF2144-989A-4CA4-ADDE-EAC0723A699E}"/>
    <cellStyle name="Comma 10 6 10 4" xfId="2834" xr:uid="{0F4F00D6-20A7-4C2A-82B6-F8DDF7A491F8}"/>
    <cellStyle name="Comma 10 6 11" xfId="535" xr:uid="{D046972F-CDC3-4271-BB80-ABD8781B67C6}"/>
    <cellStyle name="Comma 10 6 11 2" xfId="1855" xr:uid="{B800A0CC-49F4-4279-BAED-4F665AF5A882}"/>
    <cellStyle name="Comma 10 6 11 2 2" xfId="2505" xr:uid="{24F587BA-A85F-4606-9DCE-EBCF6C11D93D}"/>
    <cellStyle name="Comma 10 6 11 3" xfId="2178" xr:uid="{64734E23-A551-42B3-97AE-67ADC149F80E}"/>
    <cellStyle name="Comma 10 6 11 4" xfId="2835" xr:uid="{5AEB385E-64FA-47B7-9360-167E58630B50}"/>
    <cellStyle name="Comma 10 6 12" xfId="536" xr:uid="{1AB5A9F7-CF01-44E8-AEFE-78E7B1CA71CC}"/>
    <cellStyle name="Comma 10 6 12 2" xfId="1856" xr:uid="{0956154E-F46E-4AD6-8099-5B20572B0ED5}"/>
    <cellStyle name="Comma 10 6 12 2 2" xfId="2506" xr:uid="{96820B3E-E958-4EA0-8859-8C5C58FB8E4D}"/>
    <cellStyle name="Comma 10 6 12 3" xfId="2179" xr:uid="{AFB2788A-E6D5-46CD-AD4E-98FDFFDC26D1}"/>
    <cellStyle name="Comma 10 6 12 4" xfId="2836" xr:uid="{F53B5F08-3F79-499F-BA30-2040A9D7C23A}"/>
    <cellStyle name="Comma 10 6 13" xfId="537" xr:uid="{49754BD9-60E8-4C57-9EFE-E548B198C59A}"/>
    <cellStyle name="Comma 10 6 13 2" xfId="1857" xr:uid="{5B5ABBE4-F318-4EF2-B74D-176FC521718E}"/>
    <cellStyle name="Comma 10 6 13 2 2" xfId="2507" xr:uid="{F741FE31-FC18-418A-A440-CDFDD57991B2}"/>
    <cellStyle name="Comma 10 6 13 3" xfId="2180" xr:uid="{DC2EA586-E7F1-4786-80A1-E2B16F82705E}"/>
    <cellStyle name="Comma 10 6 13 4" xfId="2837" xr:uid="{6A745561-C474-4692-8DBE-7C944C0BCFBC}"/>
    <cellStyle name="Comma 10 6 14" xfId="538" xr:uid="{9A47AD1A-8FE1-49A6-91F7-7CCDCCEC4EAE}"/>
    <cellStyle name="Comma 10 6 14 2" xfId="1858" xr:uid="{5153D269-CF2C-4273-B432-1CBDEAA64E66}"/>
    <cellStyle name="Comma 10 6 14 2 2" xfId="2508" xr:uid="{A311CEE7-8D40-47C1-B035-4BE6242F86F5}"/>
    <cellStyle name="Comma 10 6 14 3" xfId="2181" xr:uid="{530F82A1-6BF6-49A9-9488-DB7BDCE199B6}"/>
    <cellStyle name="Comma 10 6 14 4" xfId="2838" xr:uid="{25111CB3-1B9E-4C2A-8E93-730F45082CBE}"/>
    <cellStyle name="Comma 10 6 15" xfId="539" xr:uid="{EF66CC64-8225-4875-B085-87C7E0282210}"/>
    <cellStyle name="Comma 10 6 15 2" xfId="1859" xr:uid="{C86DFBA3-0020-4073-A504-AE4C5F471A12}"/>
    <cellStyle name="Comma 10 6 15 2 2" xfId="2509" xr:uid="{653F8A83-2287-43C6-A50D-3FE362BD3859}"/>
    <cellStyle name="Comma 10 6 15 3" xfId="2182" xr:uid="{F534B4BA-78D1-41C0-A4CA-68E879406F46}"/>
    <cellStyle name="Comma 10 6 15 4" xfId="2839" xr:uid="{ED712684-BE4A-49FC-933A-B8EBEF02B634}"/>
    <cellStyle name="Comma 10 6 16" xfId="540" xr:uid="{95C60F51-1B86-4418-8755-BF20FC989F8D}"/>
    <cellStyle name="Comma 10 6 16 2" xfId="1860" xr:uid="{FFBCD686-84DF-49FB-80C5-D517A11D0AA9}"/>
    <cellStyle name="Comma 10 6 16 2 2" xfId="2510" xr:uid="{BEAF696D-6FCD-4122-8D05-0491B77E71A7}"/>
    <cellStyle name="Comma 10 6 16 3" xfId="2183" xr:uid="{2D3A6E2E-2DF5-4218-A2BF-35C306434E6E}"/>
    <cellStyle name="Comma 10 6 16 4" xfId="2840" xr:uid="{17BD7A8E-70EE-49EC-AFDE-26BD99B4CB69}"/>
    <cellStyle name="Comma 10 6 17" xfId="541" xr:uid="{6961E5DF-1295-4403-B413-30E8BA4EE824}"/>
    <cellStyle name="Comma 10 6 17 2" xfId="1861" xr:uid="{6EEE02BB-D14C-4B7A-A48C-FC139B220BC8}"/>
    <cellStyle name="Comma 10 6 17 2 2" xfId="2511" xr:uid="{0D54C318-57A7-47F4-B0AB-23D74EDFD91B}"/>
    <cellStyle name="Comma 10 6 17 3" xfId="2184" xr:uid="{F8487692-6328-45CF-BFAF-2016BB6F91C5}"/>
    <cellStyle name="Comma 10 6 17 4" xfId="2841" xr:uid="{1C0DE7E8-FBA7-486D-AD43-191065831A27}"/>
    <cellStyle name="Comma 10 6 18" xfId="1853" xr:uid="{72449DEE-330D-429B-A9B0-9C04785526FB}"/>
    <cellStyle name="Comma 10 6 18 2" xfId="2503" xr:uid="{FA8F7EBE-8494-4EBE-A0EA-8A866229AF95}"/>
    <cellStyle name="Comma 10 6 19" xfId="2176" xr:uid="{4DCC0869-DC29-489F-BB66-19C56459E703}"/>
    <cellStyle name="Comma 10 6 2" xfId="542" xr:uid="{D6B2A85A-3920-448B-86AA-58D44F443515}"/>
    <cellStyle name="Comma 10 6 2 2" xfId="1862" xr:uid="{E114F115-C1DC-4EE3-9BEC-80424B2CF66C}"/>
    <cellStyle name="Comma 10 6 2 2 2" xfId="2512" xr:uid="{8CD4A738-F9C8-409D-BB4E-5152762E2FE2}"/>
    <cellStyle name="Comma 10 6 2 3" xfId="2185" xr:uid="{867F17B2-6A06-4FEE-B033-721FEECA2050}"/>
    <cellStyle name="Comma 10 6 2 4" xfId="2842" xr:uid="{3AAC59F2-43E0-47C2-9EF3-385CB6BDE3FB}"/>
    <cellStyle name="Comma 10 6 20" xfId="2833" xr:uid="{105A0E3E-63BA-40D1-860B-8AD8754AD554}"/>
    <cellStyle name="Comma 10 6 3" xfId="543" xr:uid="{B4D5D83A-BBDA-496F-A2E8-E9464A3E4A5D}"/>
    <cellStyle name="Comma 10 6 3 2" xfId="1863" xr:uid="{6B7C6DFC-6CC0-486C-AD92-E089F1C1D435}"/>
    <cellStyle name="Comma 10 6 3 2 2" xfId="2513" xr:uid="{1326334C-FEAF-4F7B-8617-7AAE7E055656}"/>
    <cellStyle name="Comma 10 6 3 3" xfId="2186" xr:uid="{FEADFA29-4A4C-4D37-A3D8-D81EBBAEBF99}"/>
    <cellStyle name="Comma 10 6 3 4" xfId="2843" xr:uid="{34D13B61-5E1C-4738-9C66-888286C719B9}"/>
    <cellStyle name="Comma 10 6 4" xfId="544" xr:uid="{49A2134F-F73D-4B07-A35A-B6445E2A9774}"/>
    <cellStyle name="Comma 10 6 4 2" xfId="1864" xr:uid="{39402AD1-DE53-41F0-8CE6-5ACF514BAA02}"/>
    <cellStyle name="Comma 10 6 4 2 2" xfId="2514" xr:uid="{0F1FFA63-D825-4970-B486-F54F558D7F7D}"/>
    <cellStyle name="Comma 10 6 4 3" xfId="2187" xr:uid="{1FD84C25-8B9A-41A3-9D86-F5422FCC648E}"/>
    <cellStyle name="Comma 10 6 4 4" xfId="2844" xr:uid="{E65902D5-3546-48E9-9E25-DF9ABAB4F77D}"/>
    <cellStyle name="Comma 10 6 5" xfId="545" xr:uid="{D6830EB2-3910-4A19-9D1E-515DE4E72EE9}"/>
    <cellStyle name="Comma 10 6 5 2" xfId="1865" xr:uid="{BAE1900D-D240-4092-BCB6-C0477FF82163}"/>
    <cellStyle name="Comma 10 6 5 2 2" xfId="2515" xr:uid="{091A37FD-EF82-4A71-BD1A-EA3F919F9819}"/>
    <cellStyle name="Comma 10 6 5 3" xfId="2188" xr:uid="{CD86AE7D-F1E7-4FC4-B23C-9863F7A17602}"/>
    <cellStyle name="Comma 10 6 5 4" xfId="2845" xr:uid="{F8B7F361-DE16-4066-9DCD-D418ABD484F9}"/>
    <cellStyle name="Comma 10 6 6" xfId="546" xr:uid="{98223AF6-29BA-4D23-9A6B-B6BA96A7561B}"/>
    <cellStyle name="Comma 10 6 6 2" xfId="1866" xr:uid="{7687AF2C-ADF4-488F-9AFF-1660434C5213}"/>
    <cellStyle name="Comma 10 6 6 2 2" xfId="2516" xr:uid="{E3E871D5-EBC2-4E52-877B-A71AC4553018}"/>
    <cellStyle name="Comma 10 6 6 3" xfId="2189" xr:uid="{330C75E7-3029-45B8-ABCF-ED17BB6A988F}"/>
    <cellStyle name="Comma 10 6 6 4" xfId="2846" xr:uid="{0FBACFD5-7EEB-42CB-B7B5-E9E62329743C}"/>
    <cellStyle name="Comma 10 6 7" xfId="547" xr:uid="{E2C89A87-6815-44E0-ADB0-995401CB75A6}"/>
    <cellStyle name="Comma 10 6 7 2" xfId="1867" xr:uid="{AB28D0EE-46B5-4590-9A03-EFCC2AB8335A}"/>
    <cellStyle name="Comma 10 6 7 2 2" xfId="2517" xr:uid="{503AAA0E-65BA-4922-A591-1FE281BFC09E}"/>
    <cellStyle name="Comma 10 6 7 3" xfId="2190" xr:uid="{4B35750D-AA33-47DD-BFCC-3912EFD80851}"/>
    <cellStyle name="Comma 10 6 7 4" xfId="2847" xr:uid="{55FD5508-68C2-417B-B87B-8AD369C287DF}"/>
    <cellStyle name="Comma 10 6 8" xfId="548" xr:uid="{23AFCC82-8AD0-473E-92B8-FA77BE20022D}"/>
    <cellStyle name="Comma 10 6 8 2" xfId="1868" xr:uid="{767245E9-77EF-4C4B-91EE-155D44785918}"/>
    <cellStyle name="Comma 10 6 8 2 2" xfId="2518" xr:uid="{64B528BA-833F-42F9-889B-A3E82DEBF7F9}"/>
    <cellStyle name="Comma 10 6 8 3" xfId="2191" xr:uid="{0E3EE2CA-F902-4A36-AD33-93C4960D382B}"/>
    <cellStyle name="Comma 10 6 8 4" xfId="2848" xr:uid="{111A24BC-F858-4E61-AC5F-F259C63A462B}"/>
    <cellStyle name="Comma 10 6 9" xfId="549" xr:uid="{89D791DB-7804-434C-B509-8DADB5A87C8C}"/>
    <cellStyle name="Comma 10 6 9 2" xfId="1869" xr:uid="{6FBE6814-37EE-4577-90A3-0D31379352FA}"/>
    <cellStyle name="Comma 10 6 9 2 2" xfId="2519" xr:uid="{33B2A6B8-15E2-47A4-8209-97F197E020F3}"/>
    <cellStyle name="Comma 10 6 9 3" xfId="2192" xr:uid="{70B833FC-FDFB-4770-8B6B-0D94B90832F3}"/>
    <cellStyle name="Comma 10 6 9 4" xfId="2849" xr:uid="{9C38B437-CCE4-4E1A-A190-7E2D56011BCF}"/>
    <cellStyle name="Comma 10 7" xfId="550" xr:uid="{FDDF88DF-6C39-49FD-8D64-DCE3D8DA98EC}"/>
    <cellStyle name="Comma 10 7 10" xfId="551" xr:uid="{C794529B-A9A5-4243-AA41-DCBAD25D4D30}"/>
    <cellStyle name="Comma 10 7 10 2" xfId="1871" xr:uid="{6220EC7A-CF6A-4808-A69A-825621DD1C10}"/>
    <cellStyle name="Comma 10 7 10 2 2" xfId="2521" xr:uid="{288D93B4-4712-41A1-A615-3F12BB581255}"/>
    <cellStyle name="Comma 10 7 10 3" xfId="2194" xr:uid="{0F1D92FC-01B9-4D4B-85C8-A803C487E0CD}"/>
    <cellStyle name="Comma 10 7 10 4" xfId="2851" xr:uid="{4B4574A8-5659-4AEC-A8D5-5A7B76B3B8D8}"/>
    <cellStyle name="Comma 10 7 11" xfId="552" xr:uid="{46475B5A-3337-4F04-B259-98122B8B2DCB}"/>
    <cellStyle name="Comma 10 7 11 2" xfId="1872" xr:uid="{F23059B0-29AC-41FC-9C5D-7D794E4576C3}"/>
    <cellStyle name="Comma 10 7 11 2 2" xfId="2522" xr:uid="{3EFC7840-FB44-48DB-8DFB-BC01E10DB645}"/>
    <cellStyle name="Comma 10 7 11 3" xfId="2195" xr:uid="{6A0C2BF6-412A-410E-817A-800E27C0735B}"/>
    <cellStyle name="Comma 10 7 11 4" xfId="2852" xr:uid="{970E9E74-EBD5-49BC-894A-219A7D26AB81}"/>
    <cellStyle name="Comma 10 7 12" xfId="553" xr:uid="{9582C3A5-07D6-4FD9-9BE5-C819B4A14E47}"/>
    <cellStyle name="Comma 10 7 12 2" xfId="1873" xr:uid="{405838B0-D017-4358-9B6C-88B34E0E5690}"/>
    <cellStyle name="Comma 10 7 12 2 2" xfId="2523" xr:uid="{EC297762-173D-446E-9ADC-3A2BE162ED21}"/>
    <cellStyle name="Comma 10 7 12 3" xfId="2196" xr:uid="{5194F5DE-C2DC-4591-A368-DA72E0F1C42B}"/>
    <cellStyle name="Comma 10 7 12 4" xfId="2853" xr:uid="{B9FBCC23-17A0-48E6-A211-CEC0E78F907C}"/>
    <cellStyle name="Comma 10 7 13" xfId="554" xr:uid="{D8B2BEF3-6169-409E-A936-0AFC624275A6}"/>
    <cellStyle name="Comma 10 7 13 2" xfId="1874" xr:uid="{F1902EE0-29D6-4FAD-9C38-F5CC21F8839D}"/>
    <cellStyle name="Comma 10 7 13 2 2" xfId="2524" xr:uid="{EA265B3F-382D-4FCA-A6A6-7BD8371F76ED}"/>
    <cellStyle name="Comma 10 7 13 3" xfId="2197" xr:uid="{FE96A1E6-9BD4-4C0F-A390-0DDD6D0DCFDE}"/>
    <cellStyle name="Comma 10 7 13 4" xfId="2854" xr:uid="{07EA306E-EF5B-4B32-9B89-38D4247D3DA5}"/>
    <cellStyle name="Comma 10 7 14" xfId="555" xr:uid="{C5953008-A6FF-4549-AB4D-D898AEF371A7}"/>
    <cellStyle name="Comma 10 7 14 2" xfId="1875" xr:uid="{EDCF5CF0-FEF6-47B3-83BD-B95930D2D594}"/>
    <cellStyle name="Comma 10 7 14 2 2" xfId="2525" xr:uid="{19410163-3EEC-4FEC-8F3C-1AAFBD63EB2A}"/>
    <cellStyle name="Comma 10 7 14 3" xfId="2198" xr:uid="{2BECFCD5-B027-48F8-8A84-A6660B47CFE0}"/>
    <cellStyle name="Comma 10 7 14 4" xfId="2855" xr:uid="{22B12F4D-8591-42C5-9548-F4495BC5532E}"/>
    <cellStyle name="Comma 10 7 15" xfId="556" xr:uid="{9420BA03-EDAD-4154-942D-6A6715FE25F7}"/>
    <cellStyle name="Comma 10 7 15 2" xfId="1876" xr:uid="{8FF9CD87-5005-4519-B100-1A8F9BFD84AD}"/>
    <cellStyle name="Comma 10 7 15 2 2" xfId="2526" xr:uid="{8D08D6E2-060F-4CDD-88B5-BE0C0ED72857}"/>
    <cellStyle name="Comma 10 7 15 3" xfId="2199" xr:uid="{80857540-CA2F-488E-BD2B-8B40E9FA24D4}"/>
    <cellStyle name="Comma 10 7 15 4" xfId="2856" xr:uid="{5C418E26-11A5-4CEB-97DE-7C95E6A87E86}"/>
    <cellStyle name="Comma 10 7 16" xfId="557" xr:uid="{28A40518-E35C-4E84-93A1-8CCFCF775F34}"/>
    <cellStyle name="Comma 10 7 16 2" xfId="1877" xr:uid="{B563EC24-CEF0-40C2-9CFF-334BE67962DB}"/>
    <cellStyle name="Comma 10 7 16 2 2" xfId="2527" xr:uid="{625AE0C9-FB0F-4944-A94C-C964EBF271DE}"/>
    <cellStyle name="Comma 10 7 16 3" xfId="2200" xr:uid="{8FF80834-59FB-4EF7-AFDC-CBB8A311D9A2}"/>
    <cellStyle name="Comma 10 7 16 4" xfId="2857" xr:uid="{DB93EB05-9684-48A1-8D7E-EFC8F4E3607B}"/>
    <cellStyle name="Comma 10 7 17" xfId="558" xr:uid="{E1917B47-81F6-4E17-908A-59482E7AD00E}"/>
    <cellStyle name="Comma 10 7 17 2" xfId="1878" xr:uid="{0EBF37CF-9A54-4EFD-9223-11FB75AED3D7}"/>
    <cellStyle name="Comma 10 7 17 2 2" xfId="2528" xr:uid="{33FF67BE-23AA-40E7-AAD6-2F856210623D}"/>
    <cellStyle name="Comma 10 7 17 3" xfId="2201" xr:uid="{803D9D9A-FF37-402D-8E43-7444A62C08A4}"/>
    <cellStyle name="Comma 10 7 17 4" xfId="2858" xr:uid="{D92C3483-8B61-41AE-A2B9-94AA8C95D7BF}"/>
    <cellStyle name="Comma 10 7 18" xfId="1870" xr:uid="{0B832232-39FD-431B-A9A3-A3FD732D906E}"/>
    <cellStyle name="Comma 10 7 18 2" xfId="2520" xr:uid="{8723CAC9-0A99-48F9-AFC8-4EF170957EAA}"/>
    <cellStyle name="Comma 10 7 19" xfId="2193" xr:uid="{0AD53951-8CB7-4597-B0F8-684D0C1F338A}"/>
    <cellStyle name="Comma 10 7 2" xfId="559" xr:uid="{F87DAC3B-3FD9-4F0C-9E03-20664BFB2291}"/>
    <cellStyle name="Comma 10 7 2 2" xfId="1879" xr:uid="{4293B9E8-EE13-4F23-8913-575C872D4FC7}"/>
    <cellStyle name="Comma 10 7 2 2 2" xfId="2529" xr:uid="{0F5ADC29-54D6-4389-AEAE-2EBB4FE598E5}"/>
    <cellStyle name="Comma 10 7 2 3" xfId="2202" xr:uid="{161A38D8-100E-4828-8F4F-09A607C537C0}"/>
    <cellStyle name="Comma 10 7 2 4" xfId="2859" xr:uid="{1A030BC6-CDE4-4B0B-A157-97FBF3B7D0A4}"/>
    <cellStyle name="Comma 10 7 20" xfId="2850" xr:uid="{3E21AEF7-6FF0-455E-859F-7DBC76620ED3}"/>
    <cellStyle name="Comma 10 7 3" xfId="560" xr:uid="{1A5150A0-27F8-4661-81BF-B42EC05FD1A4}"/>
    <cellStyle name="Comma 10 7 3 2" xfId="1880" xr:uid="{2A0BF4F2-BA5E-419A-9DDF-4B6D84C0AF43}"/>
    <cellStyle name="Comma 10 7 3 2 2" xfId="2530" xr:uid="{D8210571-1C2B-400C-BAD7-BB6C2F4E4B8A}"/>
    <cellStyle name="Comma 10 7 3 3" xfId="2203" xr:uid="{B95DA8A6-8116-4072-968E-04EB82275B7F}"/>
    <cellStyle name="Comma 10 7 3 4" xfId="2860" xr:uid="{1DD97DC9-66F6-40D1-BCB8-A82CD43E85A1}"/>
    <cellStyle name="Comma 10 7 4" xfId="561" xr:uid="{4A446F42-8DB7-43BA-AAA6-2B0321BF1FC2}"/>
    <cellStyle name="Comma 10 7 4 2" xfId="1881" xr:uid="{0F3F81B7-8BBC-4225-A57B-E630B7D68881}"/>
    <cellStyle name="Comma 10 7 4 2 2" xfId="2531" xr:uid="{034B2834-6FDF-4E77-AB42-2DE4391F0D98}"/>
    <cellStyle name="Comma 10 7 4 3" xfId="2204" xr:uid="{CA02F33C-EDC5-4173-899B-8E7BEC75596B}"/>
    <cellStyle name="Comma 10 7 4 4" xfId="2861" xr:uid="{B806A3ED-8D44-463A-850C-521EE4D0483D}"/>
    <cellStyle name="Comma 10 7 5" xfId="562" xr:uid="{4AE485CB-EEFB-4AA2-A2E8-5DC8A7D78448}"/>
    <cellStyle name="Comma 10 7 5 2" xfId="1882" xr:uid="{13C810D0-38A6-4C51-AF8E-770ADF2A71A0}"/>
    <cellStyle name="Comma 10 7 5 2 2" xfId="2532" xr:uid="{280E29CA-EC2F-4033-94C9-2B6D716B02A1}"/>
    <cellStyle name="Comma 10 7 5 3" xfId="2205" xr:uid="{81F6AA09-82E6-4039-B135-97C534CB3DCF}"/>
    <cellStyle name="Comma 10 7 5 4" xfId="2862" xr:uid="{27A9949A-9CAA-45C3-AE10-2FE1995AD764}"/>
    <cellStyle name="Comma 10 7 6" xfId="563" xr:uid="{7C8EBC2F-FA51-47C6-AF0C-C6B0DB1F0D90}"/>
    <cellStyle name="Comma 10 7 6 2" xfId="1883" xr:uid="{55362620-AAF0-47B9-92E9-F4506CDC5A99}"/>
    <cellStyle name="Comma 10 7 6 2 2" xfId="2533" xr:uid="{A7226AE6-6CCB-40B3-A199-4F82DB1CF579}"/>
    <cellStyle name="Comma 10 7 6 3" xfId="2206" xr:uid="{8462FFA8-42AD-489D-8B17-6605308A9E4D}"/>
    <cellStyle name="Comma 10 7 6 4" xfId="2863" xr:uid="{1BD424C7-EF35-4DE4-ABDB-F6024E5025B9}"/>
    <cellStyle name="Comma 10 7 7" xfId="564" xr:uid="{C55C99FE-04F7-44B0-99CF-8796F4657101}"/>
    <cellStyle name="Comma 10 7 7 2" xfId="1884" xr:uid="{79D87777-CDE0-4E6D-AD83-E1F6D4CB267D}"/>
    <cellStyle name="Comma 10 7 7 2 2" xfId="2534" xr:uid="{F7605341-4B81-48E7-A108-D04AA3B5B253}"/>
    <cellStyle name="Comma 10 7 7 3" xfId="2207" xr:uid="{8988E198-A187-425F-8793-E0F3C9E1D9C3}"/>
    <cellStyle name="Comma 10 7 7 4" xfId="2864" xr:uid="{7D7A4F9C-BF3A-405F-9A42-8983F8967547}"/>
    <cellStyle name="Comma 10 7 8" xfId="565" xr:uid="{EBDCE5FA-AC39-4775-B07F-19BD03DE7F17}"/>
    <cellStyle name="Comma 10 7 8 2" xfId="1885" xr:uid="{99DEC756-3811-48A1-853C-B7B4CFD6043C}"/>
    <cellStyle name="Comma 10 7 8 2 2" xfId="2535" xr:uid="{CEF5CF7C-7F93-43C1-BD4F-8315C718CA6C}"/>
    <cellStyle name="Comma 10 7 8 3" xfId="2208" xr:uid="{566A3AD3-FCAB-414C-83C5-46008AC21BF5}"/>
    <cellStyle name="Comma 10 7 8 4" xfId="2865" xr:uid="{31A6D74B-7089-40DD-B3A1-43C5A2D563A7}"/>
    <cellStyle name="Comma 10 7 9" xfId="566" xr:uid="{9A8DE00E-34CA-4999-A3AD-63542A28ACD3}"/>
    <cellStyle name="Comma 10 7 9 2" xfId="1886" xr:uid="{903E293E-0A3C-483A-80BF-40AA83380412}"/>
    <cellStyle name="Comma 10 7 9 2 2" xfId="2536" xr:uid="{44A149D8-F162-4E86-9255-5136387E6271}"/>
    <cellStyle name="Comma 10 7 9 3" xfId="2209" xr:uid="{9EB8BA8F-F659-4092-A240-595B6FB50A15}"/>
    <cellStyle name="Comma 10 7 9 4" xfId="2866" xr:uid="{BC70CD5B-44D2-476F-910F-A7C0665A6802}"/>
    <cellStyle name="Comma 10 8" xfId="567" xr:uid="{3645E773-0FB9-40B5-80E9-AD62A65A8B62}"/>
    <cellStyle name="Comma 10 8 10" xfId="568" xr:uid="{E276BDBC-96C1-475A-AAE5-A162A654CC67}"/>
    <cellStyle name="Comma 10 8 10 2" xfId="1888" xr:uid="{8CBA5B6B-BA10-4910-9425-622F97171FD7}"/>
    <cellStyle name="Comma 10 8 10 2 2" xfId="2538" xr:uid="{F5D9D2B8-9B2F-40BF-9EE1-8627E676CE42}"/>
    <cellStyle name="Comma 10 8 10 3" xfId="2211" xr:uid="{E5FF5BE2-6C67-4A0D-8DCB-814022114863}"/>
    <cellStyle name="Comma 10 8 10 4" xfId="2868" xr:uid="{51227755-FC47-4BFF-AF4B-93FBC1A656F6}"/>
    <cellStyle name="Comma 10 8 11" xfId="569" xr:uid="{38136060-0E9E-4397-9907-854A444C4D42}"/>
    <cellStyle name="Comma 10 8 11 2" xfId="1889" xr:uid="{7D3D1024-F6EE-4EFB-87EC-919118279F95}"/>
    <cellStyle name="Comma 10 8 11 2 2" xfId="2539" xr:uid="{6819B6B8-42EE-460A-AD81-13C7C86A52DF}"/>
    <cellStyle name="Comma 10 8 11 3" xfId="2212" xr:uid="{482E6D34-3087-4975-A875-06AA71A6B16F}"/>
    <cellStyle name="Comma 10 8 11 4" xfId="2869" xr:uid="{D1ABF187-E99C-4A4F-A245-D86F46B32D46}"/>
    <cellStyle name="Comma 10 8 12" xfId="570" xr:uid="{71D85650-639A-4785-A1AA-7D794B7D9042}"/>
    <cellStyle name="Comma 10 8 12 2" xfId="1890" xr:uid="{7226BD4A-D988-42AA-BF08-2F4EC3045F3A}"/>
    <cellStyle name="Comma 10 8 12 2 2" xfId="2540" xr:uid="{3D30A28C-FD30-459F-B541-F3CD88BBC516}"/>
    <cellStyle name="Comma 10 8 12 3" xfId="2213" xr:uid="{1B7A3E11-1A91-4CE7-81A5-C56EDCA16D9B}"/>
    <cellStyle name="Comma 10 8 12 4" xfId="2870" xr:uid="{0264E525-F41C-4656-BC30-47ADA302EC42}"/>
    <cellStyle name="Comma 10 8 13" xfId="571" xr:uid="{70FAD29B-0207-44AF-B8FC-7A28D357F075}"/>
    <cellStyle name="Comma 10 8 13 2" xfId="1891" xr:uid="{8D6DB1CD-2111-4B6D-AD49-4EB0A65DAC84}"/>
    <cellStyle name="Comma 10 8 13 2 2" xfId="2541" xr:uid="{4ED0D428-5E39-4474-BD8C-5A906FEF606A}"/>
    <cellStyle name="Comma 10 8 13 3" xfId="2214" xr:uid="{C41E46B0-B943-4CB7-8BD9-A30D006A43FE}"/>
    <cellStyle name="Comma 10 8 13 4" xfId="2871" xr:uid="{0FFF6105-D08F-4062-B77C-2A0298C27506}"/>
    <cellStyle name="Comma 10 8 14" xfId="572" xr:uid="{C8D9DE44-3BB6-451F-A897-777B6AB5DE16}"/>
    <cellStyle name="Comma 10 8 14 2" xfId="1892" xr:uid="{96CC7652-E429-4818-9366-3D220CB0B58E}"/>
    <cellStyle name="Comma 10 8 14 2 2" xfId="2542" xr:uid="{8409F85D-671A-4429-A5BB-94401338CCA0}"/>
    <cellStyle name="Comma 10 8 14 3" xfId="2215" xr:uid="{913C5065-3432-4BEF-9002-1432BFBC6430}"/>
    <cellStyle name="Comma 10 8 14 4" xfId="2872" xr:uid="{CB565310-90C9-481F-8024-660B1153501F}"/>
    <cellStyle name="Comma 10 8 15" xfId="573" xr:uid="{8CDD54EB-5AF8-454B-BF23-57769B068C9C}"/>
    <cellStyle name="Comma 10 8 15 2" xfId="1893" xr:uid="{4D449635-C26A-4E85-8C9C-40A8921CB774}"/>
    <cellStyle name="Comma 10 8 15 2 2" xfId="2543" xr:uid="{BE2951DC-B0A9-4136-8C12-DA1BEAA70147}"/>
    <cellStyle name="Comma 10 8 15 3" xfId="2216" xr:uid="{2F576BD7-6E64-4E57-9914-D33429BBEFED}"/>
    <cellStyle name="Comma 10 8 15 4" xfId="2873" xr:uid="{D6C676CF-CE79-4D47-BF17-53AD901251ED}"/>
    <cellStyle name="Comma 10 8 16" xfId="574" xr:uid="{EFB8A38D-B617-4028-B627-C0488229AA91}"/>
    <cellStyle name="Comma 10 8 16 2" xfId="1894" xr:uid="{26699DCC-5C50-4F0C-9909-63B9B815B794}"/>
    <cellStyle name="Comma 10 8 16 2 2" xfId="2544" xr:uid="{99FEC938-5353-4AA6-A739-C6252141F2B3}"/>
    <cellStyle name="Comma 10 8 16 3" xfId="2217" xr:uid="{6FED8B9B-6903-4DDC-8E00-676D3DF4D557}"/>
    <cellStyle name="Comma 10 8 16 4" xfId="2874" xr:uid="{78A3BAE1-107F-4155-B28B-ECC5FD8F2EA0}"/>
    <cellStyle name="Comma 10 8 17" xfId="575" xr:uid="{B32EE315-2976-46C6-A66D-23267E9B8D67}"/>
    <cellStyle name="Comma 10 8 17 2" xfId="1895" xr:uid="{6FE3101B-6EF7-4343-A018-DC00A736ECB7}"/>
    <cellStyle name="Comma 10 8 17 2 2" xfId="2545" xr:uid="{AFED0E4D-8FE4-4BDD-A67C-2B6AFBD62885}"/>
    <cellStyle name="Comma 10 8 17 3" xfId="2218" xr:uid="{329D9AA0-F8FF-42E9-9925-396ECD3F95A7}"/>
    <cellStyle name="Comma 10 8 17 4" xfId="2875" xr:uid="{44DE9B33-CD1E-44EE-89FF-26C5CCFC412D}"/>
    <cellStyle name="Comma 10 8 18" xfId="1887" xr:uid="{7B7694A2-5C9C-4C3E-A4DE-3A20B22A0AE7}"/>
    <cellStyle name="Comma 10 8 18 2" xfId="2537" xr:uid="{C32AE23B-F887-4C79-9E84-9FBF89B3D2AB}"/>
    <cellStyle name="Comma 10 8 19" xfId="2210" xr:uid="{76057156-2514-4529-AD42-3A3F605E33ED}"/>
    <cellStyle name="Comma 10 8 2" xfId="576" xr:uid="{0E67F5EF-B46A-45B6-BAE1-EC23EEBF2B06}"/>
    <cellStyle name="Comma 10 8 2 2" xfId="1896" xr:uid="{D9F38229-CF64-41FA-B6D9-5F9E35E08CCF}"/>
    <cellStyle name="Comma 10 8 2 2 2" xfId="2546" xr:uid="{52EA5E5C-6BFD-4269-945B-164780DB558C}"/>
    <cellStyle name="Comma 10 8 2 3" xfId="2219" xr:uid="{7BFFB879-74E1-43FB-BECE-9E89890103F2}"/>
    <cellStyle name="Comma 10 8 2 4" xfId="2876" xr:uid="{6BDDEFF8-A382-4411-9505-7181AE9788F6}"/>
    <cellStyle name="Comma 10 8 20" xfId="2867" xr:uid="{0364429C-261D-4BE6-8D84-44C434916DF2}"/>
    <cellStyle name="Comma 10 8 3" xfId="577" xr:uid="{0C27D654-A78A-42CB-8EB6-A8567D46841E}"/>
    <cellStyle name="Comma 10 8 3 2" xfId="1897" xr:uid="{9FE5B472-E3DC-4D61-AB19-EA19C8223B50}"/>
    <cellStyle name="Comma 10 8 3 2 2" xfId="2547" xr:uid="{2BA4E817-D691-4965-A589-71B69A826E19}"/>
    <cellStyle name="Comma 10 8 3 3" xfId="2220" xr:uid="{A5594AB7-62A5-4EE2-9C80-D92DEF5094B8}"/>
    <cellStyle name="Comma 10 8 3 4" xfId="2877" xr:uid="{8C6CE407-1596-42FF-B469-7AAA2EF20D00}"/>
    <cellStyle name="Comma 10 8 4" xfId="578" xr:uid="{FADE25C5-F209-41C4-B132-38F3E7A12998}"/>
    <cellStyle name="Comma 10 8 4 2" xfId="1898" xr:uid="{DCE31FE4-A446-46A1-B616-C8B5CD367897}"/>
    <cellStyle name="Comma 10 8 4 2 2" xfId="2548" xr:uid="{9C4033C2-11A4-4273-BF55-248A14D58274}"/>
    <cellStyle name="Comma 10 8 4 3" xfId="2221" xr:uid="{3A44E57B-8A5E-4B1F-BCA2-CFFCDDBBF1A1}"/>
    <cellStyle name="Comma 10 8 4 4" xfId="2878" xr:uid="{BD409FAB-E879-4050-A92B-E99693A52A96}"/>
    <cellStyle name="Comma 10 8 5" xfId="579" xr:uid="{6977EDAA-2A0C-4EF1-AA36-25D22E0FCCC8}"/>
    <cellStyle name="Comma 10 8 5 2" xfId="1899" xr:uid="{D56E10A6-85B8-4949-9DE1-FCB2CA41D402}"/>
    <cellStyle name="Comma 10 8 5 2 2" xfId="2549" xr:uid="{E0132A87-595E-4C08-8466-56C5F7C086DE}"/>
    <cellStyle name="Comma 10 8 5 3" xfId="2222" xr:uid="{A592AA14-EA83-4593-B41B-9ED9B9EACC21}"/>
    <cellStyle name="Comma 10 8 5 4" xfId="2879" xr:uid="{4D7646B3-1934-4A4E-8733-1BD8C9A2B31E}"/>
    <cellStyle name="Comma 10 8 6" xfId="580" xr:uid="{027417DE-CFE3-494C-8074-ADA795D5ADCB}"/>
    <cellStyle name="Comma 10 8 6 2" xfId="1900" xr:uid="{8D0960A9-BD39-46BB-9391-65B79EF45599}"/>
    <cellStyle name="Comma 10 8 6 2 2" xfId="2550" xr:uid="{5DE4DEFB-9B56-498B-9CD9-5F2A888B3B0C}"/>
    <cellStyle name="Comma 10 8 6 3" xfId="2223" xr:uid="{92BEE9A3-D50A-4BE7-8CAD-9BA7DE39C805}"/>
    <cellStyle name="Comma 10 8 6 4" xfId="2880" xr:uid="{4B5F77B9-95B8-481B-B0E4-7880FA6F8086}"/>
    <cellStyle name="Comma 10 8 7" xfId="581" xr:uid="{3A9F79D0-648E-44B6-8D9C-AA87C87A6873}"/>
    <cellStyle name="Comma 10 8 7 2" xfId="1901" xr:uid="{AA2AAF70-D40D-429F-B88D-6A6B7227CECF}"/>
    <cellStyle name="Comma 10 8 7 2 2" xfId="2551" xr:uid="{A1C4B1EF-3636-4DC5-9662-34FBC23748C6}"/>
    <cellStyle name="Comma 10 8 7 3" xfId="2224" xr:uid="{AD8F2520-E042-48B2-8AA1-2A3E32F31AC1}"/>
    <cellStyle name="Comma 10 8 7 4" xfId="2881" xr:uid="{EE532DB9-4560-4F75-BDF6-57B908C0E477}"/>
    <cellStyle name="Comma 10 8 8" xfId="582" xr:uid="{6E594E7E-87DB-48BF-9FBF-86EE1044DEC4}"/>
    <cellStyle name="Comma 10 8 8 2" xfId="1902" xr:uid="{815A9524-C8C5-42FA-AE97-049BCC860966}"/>
    <cellStyle name="Comma 10 8 8 2 2" xfId="2552" xr:uid="{70A42DA3-8DFA-4E7A-A58D-7721748FCA7D}"/>
    <cellStyle name="Comma 10 8 8 3" xfId="2225" xr:uid="{74374B10-CB2D-4BA7-AA16-0A3BE0612299}"/>
    <cellStyle name="Comma 10 8 8 4" xfId="2882" xr:uid="{140C9538-EC08-4FE5-BB28-9D04D8B6B69D}"/>
    <cellStyle name="Comma 10 8 9" xfId="583" xr:uid="{4F587317-20D7-462E-91AD-359F4512256F}"/>
    <cellStyle name="Comma 10 8 9 2" xfId="1903" xr:uid="{0A80A27F-1C3B-4E0C-82B4-B9AAD7D552B3}"/>
    <cellStyle name="Comma 10 8 9 2 2" xfId="2553" xr:uid="{809E3620-A69C-4A56-B494-85EF63E17503}"/>
    <cellStyle name="Comma 10 8 9 3" xfId="2226" xr:uid="{31145C68-8D3A-4974-BFA0-D377E400C671}"/>
    <cellStyle name="Comma 10 8 9 4" xfId="2883" xr:uid="{C5AB765D-5A37-4C8A-B433-412BF9E12967}"/>
    <cellStyle name="Comma 2" xfId="2753" xr:uid="{E8A92446-A784-4BD9-9165-A3892C7389EE}"/>
    <cellStyle name="Comma 2 10" xfId="584" xr:uid="{32496605-9CBD-49E2-BD43-4A6E0E38DD80}"/>
    <cellStyle name="Comma 2 11" xfId="585" xr:uid="{134336C6-2E16-44A0-9227-A48B24F5026B}"/>
    <cellStyle name="Comma 2 12" xfId="586" xr:uid="{9FAE52B0-CAB0-4312-81A9-2136FB742093}"/>
    <cellStyle name="Comma 2 13" xfId="587" xr:uid="{2AAD199E-7628-477A-A427-F5447C53D4E3}"/>
    <cellStyle name="Comma 2 14" xfId="588" xr:uid="{F1A93A8F-A6C8-4A55-84F0-A0C27F4641A9}"/>
    <cellStyle name="Comma 2 15" xfId="589" xr:uid="{5ABAC2F6-9A69-420E-A33D-C684AB6A0BD8}"/>
    <cellStyle name="Comma 2 16" xfId="590" xr:uid="{F244A3AC-4E6F-4B57-8B0A-AA61F4DEB12F}"/>
    <cellStyle name="Comma 2 2" xfId="591" xr:uid="{9D05F811-4700-40C2-85BC-DC97187E1C9A}"/>
    <cellStyle name="Comma 2 3" xfId="592" xr:uid="{5C991F5B-07F3-480A-BDC8-0E1593386D68}"/>
    <cellStyle name="Comma 2 4" xfId="593" xr:uid="{A6EBC6D8-C61D-4384-BBA2-BCB6E4C5A83F}"/>
    <cellStyle name="Comma 2 5" xfId="594" xr:uid="{C20C7263-E678-4F6A-B02B-B54647D12AA4}"/>
    <cellStyle name="Comma 2 6" xfId="595" xr:uid="{6259E657-B11C-41CF-A6E9-447B37135F00}"/>
    <cellStyle name="Comma 2 7" xfId="596" xr:uid="{D9DE4DFA-E195-4244-A59E-E0E2CDB32CAF}"/>
    <cellStyle name="Comma 2 8" xfId="597" xr:uid="{6F41269A-64A0-4610-A7CD-1621DA6BE8A1}"/>
    <cellStyle name="Comma 2 9" xfId="598" xr:uid="{A8305059-C22F-4136-97D7-6E68361FC8D6}"/>
    <cellStyle name="Comma 3" xfId="599" xr:uid="{ABB75191-CE3E-4BB4-9A59-C79174B02FDD}"/>
    <cellStyle name="Comma 3 10" xfId="2227" xr:uid="{16BB1BB2-E892-4115-A0C6-0D0A02A40E19}"/>
    <cellStyle name="Comma 3 11" xfId="2884" xr:uid="{1C592A8D-0B60-4753-B4BA-6461AA528B1D}"/>
    <cellStyle name="Comma 3 2" xfId="600" xr:uid="{C91770E3-7AB3-4116-BC15-44A1E69DDE9E}"/>
    <cellStyle name="Comma 3 2 2" xfId="1905" xr:uid="{2A101290-D4F3-49DA-88AD-52C397323941}"/>
    <cellStyle name="Comma 3 2 2 2" xfId="2555" xr:uid="{51F09651-F755-401A-AF5E-E4A0811C4151}"/>
    <cellStyle name="Comma 3 2 3" xfId="2228" xr:uid="{F14A0C25-D11C-44CA-AAC1-EF63FEA2819D}"/>
    <cellStyle name="Comma 3 2 4" xfId="2885" xr:uid="{66293214-2FD6-4FD8-8630-F240F8FB96EF}"/>
    <cellStyle name="Comma 3 3" xfId="601" xr:uid="{D332265C-43D8-418D-BAC2-8FFEDB30594B}"/>
    <cellStyle name="Comma 3 3 2" xfId="1906" xr:uid="{D32CF2B5-4C15-4D16-BE74-35CDD0A51047}"/>
    <cellStyle name="Comma 3 3 2 2" xfId="2556" xr:uid="{FF37A540-5B3D-40B1-9D97-556866B163DF}"/>
    <cellStyle name="Comma 3 3 3" xfId="2229" xr:uid="{6920EC62-512F-4B93-8A7E-3EBAFC7385DD}"/>
    <cellStyle name="Comma 3 3 4" xfId="2886" xr:uid="{B1A8EE00-A4BB-4E00-A314-91F2331C05B9}"/>
    <cellStyle name="Comma 3 4" xfId="602" xr:uid="{6FF27E4C-BA42-4201-A936-2216A28C88DE}"/>
    <cellStyle name="Comma 3 4 2" xfId="1907" xr:uid="{47E1D8C5-C3AE-45EB-A83F-4FEF9E802D91}"/>
    <cellStyle name="Comma 3 4 2 2" xfId="2557" xr:uid="{1C1AEC1E-1BB8-4B8F-9A05-93C1C1A2E82D}"/>
    <cellStyle name="Comma 3 4 3" xfId="2230" xr:uid="{DC053099-D03E-44E8-8CAA-8FB9BC49EBC9}"/>
    <cellStyle name="Comma 3 4 4" xfId="2887" xr:uid="{46EC50D1-6D96-4C06-851C-19637913D8F5}"/>
    <cellStyle name="Comma 3 5" xfId="603" xr:uid="{DA40FC11-776B-4EB4-A9F8-272594EE3642}"/>
    <cellStyle name="Comma 3 5 2" xfId="1908" xr:uid="{066469F4-8948-4B19-B144-148494418244}"/>
    <cellStyle name="Comma 3 5 2 2" xfId="2558" xr:uid="{2A90B941-CE0A-4A2E-83AE-3DBB74DD013F}"/>
    <cellStyle name="Comma 3 5 3" xfId="2231" xr:uid="{3C18A6FE-6AED-4D23-A2B7-D067C2112C13}"/>
    <cellStyle name="Comma 3 5 4" xfId="2888" xr:uid="{94C0E3C2-968E-4AE0-A6CE-7949CAF64208}"/>
    <cellStyle name="Comma 3 6" xfId="604" xr:uid="{5F3C49FC-1BE0-48D4-AFC6-54CE74031739}"/>
    <cellStyle name="Comma 3 6 2" xfId="1909" xr:uid="{D8DC19EE-B7B9-4ECE-9E89-F946F6C948BA}"/>
    <cellStyle name="Comma 3 6 2 2" xfId="2559" xr:uid="{3DCC3780-7BFD-4ADA-952A-0E384D5B782E}"/>
    <cellStyle name="Comma 3 6 3" xfId="2232" xr:uid="{CE714C37-0212-4D93-ABA0-0B9EB5EBFAE4}"/>
    <cellStyle name="Comma 3 6 4" xfId="2889" xr:uid="{5FCB0FD4-B759-41A9-9466-389CAAD2FCE8}"/>
    <cellStyle name="Comma 3 7" xfId="605" xr:uid="{EAD95E9A-A292-4BB3-8A98-0BD586BCC007}"/>
    <cellStyle name="Comma 3 7 2" xfId="1910" xr:uid="{D478D64B-229A-47E2-B970-A36825D72E30}"/>
    <cellStyle name="Comma 3 7 2 2" xfId="2560" xr:uid="{767DD4AF-7139-4E0F-8B8F-9F98B3850B5A}"/>
    <cellStyle name="Comma 3 7 3" xfId="2233" xr:uid="{21B22590-8A33-4DEB-9E41-1174DEC30AEA}"/>
    <cellStyle name="Comma 3 7 4" xfId="2890" xr:uid="{40C9A246-158F-4A11-B94B-DA61482CF5A7}"/>
    <cellStyle name="Comma 3 8" xfId="606" xr:uid="{CA1D2133-EF35-4BDD-ADB0-B96603209CA2}"/>
    <cellStyle name="Comma 3 8 2" xfId="1911" xr:uid="{2105634E-A70D-4340-AE46-08614F645A61}"/>
    <cellStyle name="Comma 3 8 2 2" xfId="2561" xr:uid="{C89E3236-765A-4097-A7FF-6CABDC21D813}"/>
    <cellStyle name="Comma 3 8 3" xfId="2234" xr:uid="{8E8566F1-CFE2-49A4-AE6F-8FEC9FDE1277}"/>
    <cellStyle name="Comma 3 8 4" xfId="2891" xr:uid="{C98CABC3-295E-465C-B9F3-9E3297957F27}"/>
    <cellStyle name="Comma 3 9" xfId="1904" xr:uid="{2493EB96-6BD5-4127-9DDB-57F5DA451EAD}"/>
    <cellStyle name="Comma 3 9 2" xfId="2554" xr:uid="{2017E592-C437-41F7-906C-7BCF149962B1}"/>
    <cellStyle name="Comma 4" xfId="607" xr:uid="{FB201DCC-A871-4423-A969-B71502B8A3A7}"/>
    <cellStyle name="Comma 4 10" xfId="2235" xr:uid="{407F2038-A39F-4F0E-80F9-76D611D877B8}"/>
    <cellStyle name="Comma 4 11" xfId="2892" xr:uid="{D99A2E53-79DE-4BCA-9D8F-7E2FBC276E52}"/>
    <cellStyle name="Comma 4 2" xfId="608" xr:uid="{986AA9E9-280C-4FB3-9430-E1E70D3CB3CE}"/>
    <cellStyle name="Comma 4 2 2" xfId="1913" xr:uid="{E4DF1BA4-436C-4E64-8E0F-C4366036D0DB}"/>
    <cellStyle name="Comma 4 2 2 2" xfId="2563" xr:uid="{B3C90A7C-E951-4AFB-A1D8-E694F1CDBF23}"/>
    <cellStyle name="Comma 4 2 3" xfId="2236" xr:uid="{0D4340FD-AD24-406C-972D-E1600981522D}"/>
    <cellStyle name="Comma 4 2 4" xfId="2893" xr:uid="{658396A9-3F01-4B78-921F-FAD580923FD9}"/>
    <cellStyle name="Comma 4 3" xfId="609" xr:uid="{330D8B6F-7961-44E4-8BFF-FFD4235D8057}"/>
    <cellStyle name="Comma 4 3 2" xfId="1914" xr:uid="{9E656EA3-9145-4B18-9EE6-C8C2F1373EC3}"/>
    <cellStyle name="Comma 4 3 2 2" xfId="2564" xr:uid="{779E93A4-5D8D-41CE-BA39-322FE333E602}"/>
    <cellStyle name="Comma 4 3 3" xfId="2237" xr:uid="{67BE8B82-1646-4838-A29B-46C720805497}"/>
    <cellStyle name="Comma 4 3 4" xfId="2894" xr:uid="{F85E4D05-0CB8-4179-B6DA-DD0610144DF2}"/>
    <cellStyle name="Comma 4 4" xfId="610" xr:uid="{C7A23F39-4527-44D5-8CD2-1FCBA3582D46}"/>
    <cellStyle name="Comma 4 4 2" xfId="1915" xr:uid="{28CF80AE-4F9B-49B2-ABE6-BB6A4F77618B}"/>
    <cellStyle name="Comma 4 4 2 2" xfId="2565" xr:uid="{3A2E314F-89AA-4CBE-A61E-940CC57C370F}"/>
    <cellStyle name="Comma 4 4 3" xfId="2238" xr:uid="{7C072C60-8F3F-4321-9EBB-06368E1F2C36}"/>
    <cellStyle name="Comma 4 4 4" xfId="2895" xr:uid="{6B92BB10-9719-485F-B78B-CA75BCBDF82E}"/>
    <cellStyle name="Comma 4 5" xfId="611" xr:uid="{8EAF5014-1EC2-4D66-9A56-EEC71603DE3C}"/>
    <cellStyle name="Comma 4 5 2" xfId="1916" xr:uid="{64B83299-1514-4526-B7A7-2A4DB62B2CF2}"/>
    <cellStyle name="Comma 4 5 2 2" xfId="2566" xr:uid="{D61EDCDC-9E54-4DDA-9FF6-49E15215D085}"/>
    <cellStyle name="Comma 4 5 3" xfId="2239" xr:uid="{B4A9D472-6AF4-4F5A-9E1C-84CEA7D43C67}"/>
    <cellStyle name="Comma 4 5 4" xfId="2896" xr:uid="{600C1351-0BB5-427F-A63C-8BD6DE7810F7}"/>
    <cellStyle name="Comma 4 6" xfId="612" xr:uid="{16D11F59-A90A-4E0B-8941-0D06543DB6BC}"/>
    <cellStyle name="Comma 4 6 2" xfId="1917" xr:uid="{CCF2DA72-6F26-44E2-90AE-2418F3D90AEE}"/>
    <cellStyle name="Comma 4 6 2 2" xfId="2567" xr:uid="{56C79B63-3877-4355-8948-95FBF1302667}"/>
    <cellStyle name="Comma 4 6 3" xfId="2240" xr:uid="{78981623-055D-4AC7-B7BB-CDEEE74CF318}"/>
    <cellStyle name="Comma 4 6 4" xfId="2897" xr:uid="{051488F0-4F08-48B3-9647-55EC597AA255}"/>
    <cellStyle name="Comma 4 7" xfId="613" xr:uid="{2577498E-8FB7-4D33-BA00-93C0608EC91A}"/>
    <cellStyle name="Comma 4 7 2" xfId="1918" xr:uid="{43C247CA-8FBC-44BE-B11D-7DF0B0C7CC97}"/>
    <cellStyle name="Comma 4 7 2 2" xfId="2568" xr:uid="{39328A09-6A14-4E3C-B9F1-3428E3D71D54}"/>
    <cellStyle name="Comma 4 7 3" xfId="2241" xr:uid="{D10C30C0-D282-43DC-AA91-935853C7DB5B}"/>
    <cellStyle name="Comma 4 7 4" xfId="2898" xr:uid="{92A2035F-B8CD-467A-B4D4-E3E2EA863016}"/>
    <cellStyle name="Comma 4 8" xfId="614" xr:uid="{3C7B6720-A889-455C-B401-DAA776B396BF}"/>
    <cellStyle name="Comma 4 8 2" xfId="1919" xr:uid="{AF81208B-24A3-466C-B21B-865476A17361}"/>
    <cellStyle name="Comma 4 8 2 2" xfId="2569" xr:uid="{77E456CE-E8CE-4313-8C94-625AEA21BF28}"/>
    <cellStyle name="Comma 4 8 3" xfId="2242" xr:uid="{89A4C4D1-6BE2-462E-8A66-7BC05889477C}"/>
    <cellStyle name="Comma 4 8 4" xfId="2899" xr:uid="{3E6C8AAC-B983-47E1-8BDB-541C6C075094}"/>
    <cellStyle name="Comma 4 9" xfId="1912" xr:uid="{41F90EB1-845B-458F-AF81-87BBC9409BFA}"/>
    <cellStyle name="Comma 4 9 2" xfId="2562" xr:uid="{A5C4D99F-799F-4263-9FD3-BD3643C094E7}"/>
    <cellStyle name="Comma 5" xfId="615" xr:uid="{5DB71361-F1AF-41A4-BD12-BD7121363DC5}"/>
    <cellStyle name="Comma 5 10" xfId="2243" xr:uid="{6379FFCA-16CF-4F09-BECC-394DADCECAC9}"/>
    <cellStyle name="Comma 5 11" xfId="2900" xr:uid="{8162A744-009F-41A8-A4C0-79F2C4E066EA}"/>
    <cellStyle name="Comma 5 2" xfId="616" xr:uid="{A7B50190-950A-4F4D-A93D-A77BD1D0803D}"/>
    <cellStyle name="Comma 5 2 2" xfId="1921" xr:uid="{DE1C52A9-2CD0-47F6-8251-41F9769937AF}"/>
    <cellStyle name="Comma 5 2 2 2" xfId="2571" xr:uid="{996BBADD-D201-4428-A7F9-4A3CF10866D6}"/>
    <cellStyle name="Comma 5 2 3" xfId="2244" xr:uid="{1E8A27CD-698A-431A-B576-2FC51ABDCD6A}"/>
    <cellStyle name="Comma 5 2 4" xfId="2901" xr:uid="{04C2E09C-291C-4313-93CD-7A5AF37DE281}"/>
    <cellStyle name="Comma 5 3" xfId="617" xr:uid="{7DDE7706-FE97-4B6D-AAB5-AAE1C7B5C407}"/>
    <cellStyle name="Comma 5 3 2" xfId="1922" xr:uid="{E89CD5D3-A52D-4CE8-B8F0-FFCFA724A342}"/>
    <cellStyle name="Comma 5 3 2 2" xfId="2572" xr:uid="{6B2155ED-F194-44C2-982F-E3A7ED70778B}"/>
    <cellStyle name="Comma 5 3 3" xfId="2245" xr:uid="{AB79FB05-7B44-416D-A1E2-4145D8F38B03}"/>
    <cellStyle name="Comma 5 3 4" xfId="2902" xr:uid="{7A64BAD6-3149-4F5C-9058-912677F90057}"/>
    <cellStyle name="Comma 5 4" xfId="618" xr:uid="{2C20E88A-6B47-479F-B10B-FB0B1D93B3CE}"/>
    <cellStyle name="Comma 5 4 2" xfId="1923" xr:uid="{2D2E52C4-58EA-4B7E-8085-145FAB12D0CE}"/>
    <cellStyle name="Comma 5 4 2 2" xfId="2573" xr:uid="{59E0804E-0951-443F-B13D-91C9FB176EB5}"/>
    <cellStyle name="Comma 5 4 3" xfId="2246" xr:uid="{71926639-B2FE-40D3-8989-4C0DC6897324}"/>
    <cellStyle name="Comma 5 4 4" xfId="2903" xr:uid="{EAD1B4A6-C17B-4D29-A837-CCF33DE4A785}"/>
    <cellStyle name="Comma 5 5" xfId="619" xr:uid="{4FB34080-26D3-45A9-81F2-4DA2329981BF}"/>
    <cellStyle name="Comma 5 5 2" xfId="1924" xr:uid="{56F269D2-EF2F-40B3-B5FF-86AD7365A386}"/>
    <cellStyle name="Comma 5 5 2 2" xfId="2574" xr:uid="{B898E94C-3CD3-4584-9D6D-C6867A8F3D3D}"/>
    <cellStyle name="Comma 5 5 3" xfId="2247" xr:uid="{5DB83BF7-D8BF-4E21-A890-340A0B207B79}"/>
    <cellStyle name="Comma 5 5 4" xfId="2904" xr:uid="{88945888-B64E-4F6C-A896-5A8078DC3B88}"/>
    <cellStyle name="Comma 5 6" xfId="620" xr:uid="{940AA4CE-6571-4B99-9922-4C9BFD5937DB}"/>
    <cellStyle name="Comma 5 6 2" xfId="1925" xr:uid="{DE08482C-30DE-4DC8-AA0A-8642A80ECBF9}"/>
    <cellStyle name="Comma 5 6 2 2" xfId="2575" xr:uid="{EE33910E-E4B6-42B5-BE27-678DA2C0DFA8}"/>
    <cellStyle name="Comma 5 6 3" xfId="2248" xr:uid="{F60713A2-8A18-4921-AE8F-F123ABBEA054}"/>
    <cellStyle name="Comma 5 6 4" xfId="2905" xr:uid="{0C84F1F2-E704-45EF-8F0D-D5E28E2EC23F}"/>
    <cellStyle name="Comma 5 7" xfId="621" xr:uid="{767250A7-1620-49DA-AD7E-A23207463417}"/>
    <cellStyle name="Comma 5 7 2" xfId="1926" xr:uid="{990BFFC4-7E21-4F07-A99C-7D8C33369364}"/>
    <cellStyle name="Comma 5 7 2 2" xfId="2576" xr:uid="{E4D92C1C-6C5D-4A85-AF84-07773134716F}"/>
    <cellStyle name="Comma 5 7 3" xfId="2249" xr:uid="{D6C7FC23-C5EA-450B-884C-6DB6D941F383}"/>
    <cellStyle name="Comma 5 7 4" xfId="2906" xr:uid="{3F056727-F9E0-461F-8130-9D205C62BFCD}"/>
    <cellStyle name="Comma 5 8" xfId="622" xr:uid="{961AD5BF-6B63-411C-9398-E7CA3BB267FD}"/>
    <cellStyle name="Comma 5 8 2" xfId="1927" xr:uid="{E4CCE43C-8556-4B49-A972-AF3BE93110B7}"/>
    <cellStyle name="Comma 5 8 2 2" xfId="2577" xr:uid="{B02948DE-B7E7-49B9-B068-CF5C21E56616}"/>
    <cellStyle name="Comma 5 8 3" xfId="2250" xr:uid="{C472AFC4-4B88-4D6F-8308-C32FAA636725}"/>
    <cellStyle name="Comma 5 8 4" xfId="2907" xr:uid="{5B77BDE1-9FAF-41D1-A93D-871171A33005}"/>
    <cellStyle name="Comma 5 9" xfId="1920" xr:uid="{BA8AE627-4F28-4632-AC00-827665DF60C0}"/>
    <cellStyle name="Comma 5 9 2" xfId="2570" xr:uid="{2B6E30D4-34A5-4245-B09E-47FC80CB1B44}"/>
    <cellStyle name="Comma 6" xfId="623" xr:uid="{15F680A3-F943-418C-AD16-CDA74ACE8887}"/>
    <cellStyle name="Comma 6 10" xfId="2251" xr:uid="{19FD122F-7D78-4C7E-BA8F-1FD6F9B2F0DC}"/>
    <cellStyle name="Comma 6 11" xfId="2908" xr:uid="{CEBEAAEA-726F-4E53-B89A-AB30D27A1D3A}"/>
    <cellStyle name="Comma 6 2" xfId="624" xr:uid="{CF8B63CD-AD1E-4CA0-960F-B5594462262B}"/>
    <cellStyle name="Comma 6 2 2" xfId="1929" xr:uid="{C9447048-25B6-4FCD-98A7-36EE18F7AC2B}"/>
    <cellStyle name="Comma 6 2 2 2" xfId="2579" xr:uid="{FD10B5E4-FE44-43F1-90E7-F80A3AD05787}"/>
    <cellStyle name="Comma 6 2 3" xfId="2252" xr:uid="{9566ADC4-556D-48EA-9AA4-18EB63B27D27}"/>
    <cellStyle name="Comma 6 2 4" xfId="2909" xr:uid="{357D9447-C8D7-4DE6-ADD4-3EC580FA0C99}"/>
    <cellStyle name="Comma 6 3" xfId="625" xr:uid="{CD55D248-EAD1-410C-B510-ED5DD77B978C}"/>
    <cellStyle name="Comma 6 3 2" xfId="1930" xr:uid="{F2B5DFF1-48AB-453E-969B-D69D3AAEA22F}"/>
    <cellStyle name="Comma 6 3 2 2" xfId="2580" xr:uid="{CD2A375E-C077-4C77-B5B3-440BB87383A8}"/>
    <cellStyle name="Comma 6 3 3" xfId="2253" xr:uid="{D4E1FC3D-25BF-49AB-968F-5132CDBA9572}"/>
    <cellStyle name="Comma 6 3 4" xfId="2910" xr:uid="{99CEC0FB-53A4-4CA3-A549-1D638BAA5B60}"/>
    <cellStyle name="Comma 6 4" xfId="626" xr:uid="{9238C7CF-BCF6-4F9C-BB3B-528122D1FB01}"/>
    <cellStyle name="Comma 6 4 2" xfId="1931" xr:uid="{6FBE6876-D2B9-4168-8385-F1D82BBAD063}"/>
    <cellStyle name="Comma 6 4 2 2" xfId="2581" xr:uid="{E4099EAC-0C9E-42C7-AC23-F810A62CF753}"/>
    <cellStyle name="Comma 6 4 3" xfId="2254" xr:uid="{9B30C9E7-70AE-47CC-8EC8-7BB9ACF868EF}"/>
    <cellStyle name="Comma 6 4 4" xfId="2911" xr:uid="{096C055B-3C4A-4C0C-8192-915FF0D103CD}"/>
    <cellStyle name="Comma 6 5" xfId="627" xr:uid="{66F74BEA-C7E7-475B-9F2B-554B31DF7262}"/>
    <cellStyle name="Comma 6 5 2" xfId="1932" xr:uid="{FC426FD5-0D3E-4CA5-AA75-824C593783CB}"/>
    <cellStyle name="Comma 6 5 2 2" xfId="2582" xr:uid="{25B40F40-233A-4823-8D64-AD7CD68D7DF3}"/>
    <cellStyle name="Comma 6 5 3" xfId="2255" xr:uid="{B11CD9F5-4BE7-4A78-AEB4-C4B5E36033BA}"/>
    <cellStyle name="Comma 6 5 4" xfId="2912" xr:uid="{2B6EE50A-E6FB-4BA3-8B07-5CDE0B36B66B}"/>
    <cellStyle name="Comma 6 6" xfId="628" xr:uid="{DF6B8C02-9653-4F80-8AF0-6482370A05AA}"/>
    <cellStyle name="Comma 6 6 2" xfId="1933" xr:uid="{58454F91-F968-42B1-8B9A-607AC8B34FD0}"/>
    <cellStyle name="Comma 6 6 2 2" xfId="2583" xr:uid="{91323377-3172-46BA-B243-C67197F1E4A0}"/>
    <cellStyle name="Comma 6 6 3" xfId="2256" xr:uid="{204AFE0F-4C5B-46C3-8F68-68756B5E7A04}"/>
    <cellStyle name="Comma 6 6 4" xfId="2913" xr:uid="{E12BF859-444E-4320-9A80-1C739DC602E6}"/>
    <cellStyle name="Comma 6 7" xfId="629" xr:uid="{DB2CB3BF-8633-4CCB-9710-7D16F81EFF02}"/>
    <cellStyle name="Comma 6 7 2" xfId="1934" xr:uid="{17482286-C13F-444A-84EE-38766F57F62E}"/>
    <cellStyle name="Comma 6 7 2 2" xfId="2584" xr:uid="{219521B2-9E6B-4A76-AB63-B319F55048A3}"/>
    <cellStyle name="Comma 6 7 3" xfId="2257" xr:uid="{1EAC42C9-B7C8-4A7B-B067-94B327DFB199}"/>
    <cellStyle name="Comma 6 7 4" xfId="2914" xr:uid="{9758451F-B6AA-4CC0-91EC-342E0909774C}"/>
    <cellStyle name="Comma 6 8" xfId="630" xr:uid="{43573F10-442A-4901-978D-B303B93EF878}"/>
    <cellStyle name="Comma 6 8 2" xfId="1935" xr:uid="{ABC48BDC-0D4D-43B9-8E94-C5F9FFE6CD0B}"/>
    <cellStyle name="Comma 6 8 2 2" xfId="2585" xr:uid="{7D8E1B59-A6D3-49C2-8798-446A6BD3BB8C}"/>
    <cellStyle name="Comma 6 8 3" xfId="2258" xr:uid="{C2348C0E-4E63-4797-9567-4441EE54E69D}"/>
    <cellStyle name="Comma 6 8 4" xfId="2915" xr:uid="{EAA52D77-C58E-4FA4-9130-EEF10E6A687A}"/>
    <cellStyle name="Comma 6 9" xfId="1928" xr:uid="{049C5A74-2B13-4786-AFC4-FCD8A438A7C2}"/>
    <cellStyle name="Comma 6 9 2" xfId="2578" xr:uid="{0313C09C-8673-4A0A-ACD3-DFA0EC69F960}"/>
    <cellStyle name="Comma 7" xfId="631" xr:uid="{516D4698-B9DA-4C26-ADEC-B4F89FD0CF65}"/>
    <cellStyle name="Comma 7 10" xfId="632" xr:uid="{3BF6E5B1-D243-4863-B6D7-3B39FF0A34E1}"/>
    <cellStyle name="Comma 7 10 2" xfId="1936" xr:uid="{A65E6012-1DDF-4484-9FFC-BF89A8E98171}"/>
    <cellStyle name="Comma 7 10 2 2" xfId="2586" xr:uid="{39E9E0E7-A509-44D2-93CE-5477DCD5C281}"/>
    <cellStyle name="Comma 7 10 3" xfId="2259" xr:uid="{CEA8023E-99F9-419F-B2AE-4FB57E8A2C48}"/>
    <cellStyle name="Comma 7 10 4" xfId="2916" xr:uid="{11E4EBFB-CAD4-4EA4-B176-F6350245322B}"/>
    <cellStyle name="Comma 7 11" xfId="633" xr:uid="{55482899-F8A4-4437-8FC1-9293DE519A56}"/>
    <cellStyle name="Comma 7 11 2" xfId="1937" xr:uid="{AE716A21-4738-4BF1-B6B1-7C9C8ECB604E}"/>
    <cellStyle name="Comma 7 11 2 2" xfId="2587" xr:uid="{9784D98B-E05A-405F-B0C3-326709ED1746}"/>
    <cellStyle name="Comma 7 11 3" xfId="2260" xr:uid="{78E1C4A8-4551-43CD-913B-F3FF293C14EF}"/>
    <cellStyle name="Comma 7 11 4" xfId="2917" xr:uid="{02ADA57D-059B-4F43-A3A1-A92244FD3989}"/>
    <cellStyle name="Comma 7 12" xfId="634" xr:uid="{5E96F465-0945-40A7-97CD-95FCD0BBFA32}"/>
    <cellStyle name="Comma 7 12 2" xfId="1938" xr:uid="{D750FC38-148B-401F-AC95-027901792F9B}"/>
    <cellStyle name="Comma 7 12 2 2" xfId="2588" xr:uid="{EE5AB589-038E-4C22-AA29-B69FCB6FF6D6}"/>
    <cellStyle name="Comma 7 12 3" xfId="2261" xr:uid="{4D231203-2DE9-45D6-AAF6-E9F429EA8B4E}"/>
    <cellStyle name="Comma 7 12 4" xfId="2918" xr:uid="{39D03F18-F673-4246-8471-299E544C2CED}"/>
    <cellStyle name="Comma 7 13" xfId="635" xr:uid="{B07BDBA2-6503-4C51-A157-79009D25607D}"/>
    <cellStyle name="Comma 7 13 2" xfId="1939" xr:uid="{450A60CE-E1EF-4C2F-91BC-A4816BF3B81E}"/>
    <cellStyle name="Comma 7 13 2 2" xfId="2589" xr:uid="{59EBC734-7221-4BA3-A83C-C042178DD3E6}"/>
    <cellStyle name="Comma 7 13 3" xfId="2262" xr:uid="{7B789C34-B04B-4563-B41A-007F9AB548AC}"/>
    <cellStyle name="Comma 7 13 4" xfId="2919" xr:uid="{09A1260C-56C5-457A-9BE9-FE296C40EA69}"/>
    <cellStyle name="Comma 7 14" xfId="636" xr:uid="{593BB1DA-5746-4EBF-91E2-8E35C4EAB40C}"/>
    <cellStyle name="Comma 7 14 2" xfId="1940" xr:uid="{471BDB09-AEE8-44E5-A8F3-EAD5BDE6CC46}"/>
    <cellStyle name="Comma 7 14 2 2" xfId="2590" xr:uid="{9990C1F2-AC4D-4536-AD3B-06FE76074F99}"/>
    <cellStyle name="Comma 7 14 3" xfId="2263" xr:uid="{6D49CA61-5DF9-44A6-BED7-13F44658CF4C}"/>
    <cellStyle name="Comma 7 14 4" xfId="2920" xr:uid="{342EF74E-ED01-471C-9D8A-2431BC1610F1}"/>
    <cellStyle name="Comma 7 15" xfId="637" xr:uid="{11720FBB-E07E-4DA1-9361-ED849B46DB02}"/>
    <cellStyle name="Comma 7 15 2" xfId="1941" xr:uid="{D97438A9-781C-4678-BB5B-EF3A4721AFA9}"/>
    <cellStyle name="Comma 7 15 2 2" xfId="2591" xr:uid="{CCF88C1D-C801-4BDF-9FBC-9E0A91CF7526}"/>
    <cellStyle name="Comma 7 15 3" xfId="2264" xr:uid="{D0797F41-65A0-4104-ABAF-359B50942488}"/>
    <cellStyle name="Comma 7 15 4" xfId="2921" xr:uid="{85398B9B-4778-4CFA-BAA6-FF651F85CC83}"/>
    <cellStyle name="Comma 7 16" xfId="638" xr:uid="{0146DA2C-9460-44C4-B9DC-3726E976B9E9}"/>
    <cellStyle name="Comma 7 16 2" xfId="1942" xr:uid="{90B3DA62-C210-4CAF-8712-1C9EB2859089}"/>
    <cellStyle name="Comma 7 16 2 2" xfId="2592" xr:uid="{CE032962-BA44-4020-811E-073CBD97E3F6}"/>
    <cellStyle name="Comma 7 16 3" xfId="2265" xr:uid="{5A681334-61FB-4B52-9FD0-DEEA232ED3CD}"/>
    <cellStyle name="Comma 7 16 4" xfId="2922" xr:uid="{84654D95-A238-407D-B7BE-D34ECEAB21A0}"/>
    <cellStyle name="Comma 7 17" xfId="639" xr:uid="{D1C96E14-AB5B-443D-9B7F-A9BBE44E8DAA}"/>
    <cellStyle name="Comma 7 17 2" xfId="1943" xr:uid="{4A0AA008-5BCD-4D4C-8107-68CBAB00B9F9}"/>
    <cellStyle name="Comma 7 17 2 2" xfId="2593" xr:uid="{DB7559EF-5439-41B1-AE09-DCBBF1FBF420}"/>
    <cellStyle name="Comma 7 17 3" xfId="2266" xr:uid="{5AC16B4B-B014-43BA-9F10-35AD42A3365A}"/>
    <cellStyle name="Comma 7 17 4" xfId="2923" xr:uid="{6FF0C899-866D-488F-9AED-9E71F327CD51}"/>
    <cellStyle name="Comma 7 18" xfId="640" xr:uid="{D614D34D-3C4C-4EB0-9120-4BCB4195EE1F}"/>
    <cellStyle name="Comma 7 18 2" xfId="1944" xr:uid="{DA9CEA7B-05B5-4A65-A3CA-693524393FF1}"/>
    <cellStyle name="Comma 7 18 2 2" xfId="2594" xr:uid="{876A46C3-EA3A-4F8C-A07D-BCEF061D2F2E}"/>
    <cellStyle name="Comma 7 18 3" xfId="2267" xr:uid="{0046347E-7613-4E3C-9E6E-EECC6E4F636D}"/>
    <cellStyle name="Comma 7 18 4" xfId="2924" xr:uid="{4339551A-4249-4720-86F8-CDD4E29A8D2D}"/>
    <cellStyle name="Comma 7 19" xfId="641" xr:uid="{829AC6AE-6678-440B-81EC-3802FC5DA1C1}"/>
    <cellStyle name="Comma 7 19 2" xfId="1945" xr:uid="{9843E06D-EA9D-40C1-9EF6-3273A5F794F5}"/>
    <cellStyle name="Comma 7 19 2 2" xfId="2595" xr:uid="{8DBD3330-315F-4A15-BF2D-2DC9A43C1BBC}"/>
    <cellStyle name="Comma 7 19 3" xfId="2268" xr:uid="{5A43CA2B-4305-47C9-A553-7B5568323A5B}"/>
    <cellStyle name="Comma 7 19 4" xfId="2925" xr:uid="{61705B40-DAA9-4F02-833E-2A1FE8953104}"/>
    <cellStyle name="Comma 7 2" xfId="642" xr:uid="{FAC4D4F4-A410-4EBF-809A-FC94D3C34F6A}"/>
    <cellStyle name="Comma 7 2 2" xfId="1946" xr:uid="{E4F9ED2D-9369-4AD8-8E6E-2E1507244024}"/>
    <cellStyle name="Comma 7 2 2 2" xfId="2596" xr:uid="{31385A7F-BD10-427F-B8B1-37BE385F8EF5}"/>
    <cellStyle name="Comma 7 2 3" xfId="2269" xr:uid="{B4403CE9-71DE-46BF-9C5F-AAB33C34584E}"/>
    <cellStyle name="Comma 7 2 4" xfId="2926" xr:uid="{702BD203-8084-48CE-90F3-DD28F42B9ACE}"/>
    <cellStyle name="Comma 7 20" xfId="643" xr:uid="{F487BDED-2E61-4553-B722-61E97725D20A}"/>
    <cellStyle name="Comma 7 20 2" xfId="1947" xr:uid="{0E1EBD8F-9928-4A4C-9D20-B8DDC74A838C}"/>
    <cellStyle name="Comma 7 20 2 2" xfId="2597" xr:uid="{B64E113F-CF50-4FFF-943E-11F28F76631E}"/>
    <cellStyle name="Comma 7 20 3" xfId="2270" xr:uid="{2D72E65A-1CBF-4963-A02A-749DDA0863D2}"/>
    <cellStyle name="Comma 7 20 4" xfId="2927" xr:uid="{65CD4A06-D3FA-4EE3-9EE9-B25B4D43202B}"/>
    <cellStyle name="Comma 7 21" xfId="644" xr:uid="{C298DCB0-31FA-445B-A44E-BE28FC325A33}"/>
    <cellStyle name="Comma 7 21 2" xfId="1948" xr:uid="{011D3447-DA89-4034-8095-16EBC47BB490}"/>
    <cellStyle name="Comma 7 21 2 2" xfId="2598" xr:uid="{C358BF3A-797C-4B2A-97DD-74ABB8DFAB11}"/>
    <cellStyle name="Comma 7 21 3" xfId="2271" xr:uid="{07D77E5C-400D-49E7-B01D-224F4027480A}"/>
    <cellStyle name="Comma 7 21 4" xfId="2928" xr:uid="{C351BC21-9634-4E61-AA9D-23F5B3370498}"/>
    <cellStyle name="Comma 7 3" xfId="645" xr:uid="{41E6D6A4-26F3-46FA-8492-2B79347B6DED}"/>
    <cellStyle name="Comma 7 3 10" xfId="646" xr:uid="{EE5991B7-253D-4FFB-B748-20DD48FC1AF6}"/>
    <cellStyle name="Comma 7 3 10 2" xfId="1950" xr:uid="{05D2E6A4-5EF3-41BE-A147-22E43A789132}"/>
    <cellStyle name="Comma 7 3 10 2 2" xfId="2600" xr:uid="{B2991623-264C-4169-97A3-3DA7B66709A3}"/>
    <cellStyle name="Comma 7 3 10 3" xfId="2273" xr:uid="{BB29BCAC-7F1E-4330-A19B-D0308465746E}"/>
    <cellStyle name="Comma 7 3 10 4" xfId="2930" xr:uid="{E1405E61-800E-4795-BD6A-FCCA51856625}"/>
    <cellStyle name="Comma 7 3 11" xfId="647" xr:uid="{BC479C49-092F-432B-9306-8766EC1A18E8}"/>
    <cellStyle name="Comma 7 3 11 2" xfId="1951" xr:uid="{6ECF9B1C-7448-4485-9D99-190FB22379E4}"/>
    <cellStyle name="Comma 7 3 11 2 2" xfId="2601" xr:uid="{09D3070C-C68B-40B2-959C-6FD860A98A3D}"/>
    <cellStyle name="Comma 7 3 11 3" xfId="2274" xr:uid="{D1E38E56-302C-4823-A2C6-FC7417F63668}"/>
    <cellStyle name="Comma 7 3 11 4" xfId="2931" xr:uid="{EBC656FD-8562-49CE-9AD6-FF2AC2BEDAB0}"/>
    <cellStyle name="Comma 7 3 12" xfId="648" xr:uid="{84D4035A-4C96-46BE-9E8E-2C25CA50AE9E}"/>
    <cellStyle name="Comma 7 3 12 2" xfId="1952" xr:uid="{B1CD5C3D-0C5C-410B-8BB3-D469B05032EB}"/>
    <cellStyle name="Comma 7 3 12 2 2" xfId="2602" xr:uid="{E17FF70E-EC38-4B69-9BA0-8AEDF7CF5B0A}"/>
    <cellStyle name="Comma 7 3 12 3" xfId="2275" xr:uid="{FA0BBA10-942F-4318-B862-A98BDD121012}"/>
    <cellStyle name="Comma 7 3 12 4" xfId="2932" xr:uid="{9FBC6E6D-F812-45DE-988D-EEC262F5DFA2}"/>
    <cellStyle name="Comma 7 3 13" xfId="649" xr:uid="{FDA64DDD-0A5E-409C-B2AB-36F3BB5BFA55}"/>
    <cellStyle name="Comma 7 3 13 2" xfId="1953" xr:uid="{7EE9EBD1-47BF-4E7C-A541-E870A93A103B}"/>
    <cellStyle name="Comma 7 3 13 2 2" xfId="2603" xr:uid="{F157BD22-0A15-45FE-BAEA-02ADACFC7A0D}"/>
    <cellStyle name="Comma 7 3 13 3" xfId="2276" xr:uid="{B851FE72-1252-43B0-B605-AB459FC35D30}"/>
    <cellStyle name="Comma 7 3 13 4" xfId="2933" xr:uid="{7F7FC1C1-CF6D-46FC-A56B-9C28A81BD7EE}"/>
    <cellStyle name="Comma 7 3 14" xfId="650" xr:uid="{F3ECA80F-9960-4BD6-A375-0D80924BB058}"/>
    <cellStyle name="Comma 7 3 14 2" xfId="1954" xr:uid="{90334270-F644-4860-B038-4756D79A03DA}"/>
    <cellStyle name="Comma 7 3 14 2 2" xfId="2604" xr:uid="{FF79B300-6FA2-4C22-B6CE-9C6A5DF5A0D7}"/>
    <cellStyle name="Comma 7 3 14 3" xfId="2277" xr:uid="{95E7799F-9809-4C5A-A46F-8FC18170B5AD}"/>
    <cellStyle name="Comma 7 3 14 4" xfId="2934" xr:uid="{FDC4F64B-D5B7-46FA-A637-34F86065A437}"/>
    <cellStyle name="Comma 7 3 15" xfId="651" xr:uid="{F392DAB2-C7FF-4763-932A-B6231910C74F}"/>
    <cellStyle name="Comma 7 3 15 2" xfId="1955" xr:uid="{BB0B3B9B-762C-492D-84F3-3B5959D7676B}"/>
    <cellStyle name="Comma 7 3 15 2 2" xfId="2605" xr:uid="{E72B030E-5F16-4834-8CD3-81126CB82AD4}"/>
    <cellStyle name="Comma 7 3 15 3" xfId="2278" xr:uid="{ED6BB038-A347-4454-ABD0-3F81D056DF7B}"/>
    <cellStyle name="Comma 7 3 15 4" xfId="2935" xr:uid="{3396B199-9028-45F4-840E-5DA01D5F9B74}"/>
    <cellStyle name="Comma 7 3 16" xfId="1949" xr:uid="{72666F79-45C3-457D-B599-16661746CB5B}"/>
    <cellStyle name="Comma 7 3 16 2" xfId="2599" xr:uid="{646552CB-678F-4937-8D38-AE56102A331B}"/>
    <cellStyle name="Comma 7 3 17" xfId="2272" xr:uid="{43107898-0E42-4FBD-BD94-BBB8B7DABB8C}"/>
    <cellStyle name="Comma 7 3 18" xfId="2929" xr:uid="{6A18D1C6-A33A-4449-B68D-B40B3983BD44}"/>
    <cellStyle name="Comma 7 3 2" xfId="652" xr:uid="{065DF1CB-FEFB-473B-BAAB-30664C7813AE}"/>
    <cellStyle name="Comma 7 3 2 2" xfId="1956" xr:uid="{34AFF2F1-756A-48CE-B36B-829B0E4DE865}"/>
    <cellStyle name="Comma 7 3 2 2 2" xfId="2606" xr:uid="{F5B92A56-AAE4-4A50-9A1E-1BFA6E5D3F6F}"/>
    <cellStyle name="Comma 7 3 2 3" xfId="2279" xr:uid="{4E4D5FCB-0701-4480-888B-0F899808741F}"/>
    <cellStyle name="Comma 7 3 2 4" xfId="2936" xr:uid="{A15B3C2D-6127-4EF7-8EAE-B81E4359F521}"/>
    <cellStyle name="Comma 7 3 3" xfId="653" xr:uid="{AAFDECC6-2A6D-4664-997D-27B528AE4A8A}"/>
    <cellStyle name="Comma 7 3 3 2" xfId="1957" xr:uid="{7567411A-B27E-426E-B634-38B233C5D2A1}"/>
    <cellStyle name="Comma 7 3 3 2 2" xfId="2607" xr:uid="{1B9CE836-4E41-4D91-A443-9B77BFAA28DB}"/>
    <cellStyle name="Comma 7 3 3 3" xfId="2280" xr:uid="{4699CD84-BC55-4B2F-8E68-872D330FED10}"/>
    <cellStyle name="Comma 7 3 3 4" xfId="2937" xr:uid="{BDB0FF84-8523-43D2-AEF0-FB6F5B6423AC}"/>
    <cellStyle name="Comma 7 3 4" xfId="654" xr:uid="{176D412F-BA58-4714-BDEE-6E149AC72249}"/>
    <cellStyle name="Comma 7 3 4 2" xfId="1958" xr:uid="{C6514DE7-4576-4098-BACF-12C13F611EB5}"/>
    <cellStyle name="Comma 7 3 4 2 2" xfId="2608" xr:uid="{3809A1FC-FA4E-4A4F-8FF1-93B761001FCF}"/>
    <cellStyle name="Comma 7 3 4 3" xfId="2281" xr:uid="{0A3D5AD1-46BB-4384-B4C6-99C4071A35D0}"/>
    <cellStyle name="Comma 7 3 4 4" xfId="2938" xr:uid="{0F369C27-0351-4EC3-BD3E-0596949FB471}"/>
    <cellStyle name="Comma 7 3 5" xfId="655" xr:uid="{4E52EDE9-7DF8-48B6-B3D2-FB435A244952}"/>
    <cellStyle name="Comma 7 3 5 2" xfId="1959" xr:uid="{995B084C-F1D8-4ECE-B923-0B8ED6910E69}"/>
    <cellStyle name="Comma 7 3 5 2 2" xfId="2609" xr:uid="{342BAEFB-A382-4C7F-AD06-D04A0975D767}"/>
    <cellStyle name="Comma 7 3 5 3" xfId="2282" xr:uid="{9B558E58-1A9F-41F7-8521-8111AAF38A6D}"/>
    <cellStyle name="Comma 7 3 5 4" xfId="2939" xr:uid="{B2327717-AB44-4133-90A1-63602BAB83E1}"/>
    <cellStyle name="Comma 7 3 6" xfId="656" xr:uid="{9F7B90C7-BA34-4EFD-914F-311DB3BCC796}"/>
    <cellStyle name="Comma 7 3 6 2" xfId="1960" xr:uid="{99A0045B-5E4E-4B7B-8BC1-DD59C317C54E}"/>
    <cellStyle name="Comma 7 3 6 2 2" xfId="2610" xr:uid="{A531FC8A-B421-4419-957C-8615356C095A}"/>
    <cellStyle name="Comma 7 3 6 3" xfId="2283" xr:uid="{D5965F1B-700E-4947-AF28-5FE3219C34D9}"/>
    <cellStyle name="Comma 7 3 6 4" xfId="2940" xr:uid="{E5F7E5AD-8BCA-4D5C-BD63-F617073C85F9}"/>
    <cellStyle name="Comma 7 3 7" xfId="657" xr:uid="{1EB62C19-7DE5-422D-BB71-5532AE44F016}"/>
    <cellStyle name="Comma 7 3 7 2" xfId="1961" xr:uid="{351D2D79-0D31-4F08-8CE7-BB5F75D92A93}"/>
    <cellStyle name="Comma 7 3 7 2 2" xfId="2611" xr:uid="{9A1E6FA0-9E05-4929-81D2-88336C20CFFE}"/>
    <cellStyle name="Comma 7 3 7 3" xfId="2284" xr:uid="{F08F1D59-41DC-43EA-9407-5D7EFA68D29F}"/>
    <cellStyle name="Comma 7 3 7 4" xfId="2941" xr:uid="{54233266-64E3-43AB-9909-7307FC15637F}"/>
    <cellStyle name="Comma 7 3 8" xfId="658" xr:uid="{4A78FA9A-4ECA-4FD3-A36F-D9D0501EE282}"/>
    <cellStyle name="Comma 7 3 8 2" xfId="1962" xr:uid="{9EF228A5-C7AC-47EE-9A01-2F190DB30AD8}"/>
    <cellStyle name="Comma 7 3 8 2 2" xfId="2612" xr:uid="{721A5D41-B92A-4E92-AAF3-24AD684091A9}"/>
    <cellStyle name="Comma 7 3 8 3" xfId="2285" xr:uid="{BAC90A9D-3683-4C12-8D0C-66FBEF692080}"/>
    <cellStyle name="Comma 7 3 8 4" xfId="2942" xr:uid="{DD92A18D-3F94-4064-A16C-2A938C685BD3}"/>
    <cellStyle name="Comma 7 3 9" xfId="659" xr:uid="{133B32CA-8895-48F3-8B7C-1983E1E435AA}"/>
    <cellStyle name="Comma 7 3 9 2" xfId="1963" xr:uid="{9CAAF62F-7D53-43B8-86EF-3F7183F82759}"/>
    <cellStyle name="Comma 7 3 9 2 2" xfId="2613" xr:uid="{EAE11C8F-8FE8-41C0-B705-CC2CFA893655}"/>
    <cellStyle name="Comma 7 3 9 3" xfId="2286" xr:uid="{9A710F8F-716C-499E-BA87-F16492365B8B}"/>
    <cellStyle name="Comma 7 3 9 4" xfId="2943" xr:uid="{19825D47-10CD-42E5-BB79-9C37D01D7958}"/>
    <cellStyle name="Comma 7 4" xfId="660" xr:uid="{5DA07E62-E20B-4129-B156-C8FC67ABA14E}"/>
    <cellStyle name="Comma 7 4 2" xfId="1964" xr:uid="{C26210C2-9592-4618-A9A4-ACFF9B31C64A}"/>
    <cellStyle name="Comma 7 4 2 2" xfId="2614" xr:uid="{CB019990-568D-43FF-AE7E-4536EEB7E52C}"/>
    <cellStyle name="Comma 7 4 3" xfId="2287" xr:uid="{BD6D4CCF-C7FF-4289-BAFD-08793A3CB9F6}"/>
    <cellStyle name="Comma 7 4 4" xfId="2944" xr:uid="{7F805DA7-B775-4E91-9FDE-899AAE2B4A32}"/>
    <cellStyle name="Comma 7 5" xfId="661" xr:uid="{DE5E56CE-320D-4449-B640-02CC0A3F78EF}"/>
    <cellStyle name="Comma 7 5 2" xfId="1965" xr:uid="{161F1398-12AB-4B78-ACD8-8E11A5377356}"/>
    <cellStyle name="Comma 7 5 2 2" xfId="2615" xr:uid="{FD8033A6-DDE6-4636-8012-623B35F7A5E1}"/>
    <cellStyle name="Comma 7 5 3" xfId="2288" xr:uid="{BC5425F0-79B3-4350-890B-7539D3BC5858}"/>
    <cellStyle name="Comma 7 5 4" xfId="2945" xr:uid="{76ED74E8-ACB2-4945-9D5E-7D4E7DE74357}"/>
    <cellStyle name="Comma 7 6" xfId="662" xr:uid="{6306AE79-8EBA-4A46-BEC6-6C4421FF63D1}"/>
    <cellStyle name="Comma 7 6 2" xfId="1966" xr:uid="{0FDF1F71-E0C8-4439-8F75-CADCB02B590F}"/>
    <cellStyle name="Comma 7 6 2 2" xfId="2616" xr:uid="{7617B0EA-AE18-4447-9FDE-9EE69D76CA03}"/>
    <cellStyle name="Comma 7 6 3" xfId="2289" xr:uid="{A2EAE70D-D52A-45E5-AF83-163A02691ECB}"/>
    <cellStyle name="Comma 7 6 4" xfId="2946" xr:uid="{B41E0AFA-A57F-456D-B1BF-03A75E84C73C}"/>
    <cellStyle name="Comma 7 7" xfId="663" xr:uid="{F54E92C3-843D-4795-9729-999F85EF5251}"/>
    <cellStyle name="Comma 7 7 2" xfId="1967" xr:uid="{B268FB2B-BD25-44E7-B6EF-1BA19F1F48FD}"/>
    <cellStyle name="Comma 7 7 2 2" xfId="2617" xr:uid="{03A9876D-55B2-4661-ABBC-99F6F898094D}"/>
    <cellStyle name="Comma 7 7 3" xfId="2290" xr:uid="{1A714F41-A791-44BD-BE3F-D2603AD6E75D}"/>
    <cellStyle name="Comma 7 7 4" xfId="2947" xr:uid="{05449405-2897-4E3C-9ED6-DAD7A5E780AF}"/>
    <cellStyle name="Comma 7 8" xfId="664" xr:uid="{C8279056-0E90-409E-94F7-BA862F2F7553}"/>
    <cellStyle name="Comma 7 8 2" xfId="1968" xr:uid="{2C16DA0E-2A87-48B9-8A51-768CC12FEA72}"/>
    <cellStyle name="Comma 7 8 2 2" xfId="2618" xr:uid="{9FDEACD7-E847-4964-9F76-A195EDCF2CE4}"/>
    <cellStyle name="Comma 7 8 3" xfId="2291" xr:uid="{E5652B04-1784-4E38-B524-DA21C330BC18}"/>
    <cellStyle name="Comma 7 8 4" xfId="2948" xr:uid="{4635AFC8-B138-4DCC-A030-411DF5F99330}"/>
    <cellStyle name="Comma 7 9" xfId="665" xr:uid="{23946DE8-A60F-4C12-8AEC-DAD0DDD11D68}"/>
    <cellStyle name="Comma 7 9 2" xfId="1969" xr:uid="{E7BBE799-A909-4DC2-9639-1FD4289CEC14}"/>
    <cellStyle name="Comma 7 9 2 2" xfId="2619" xr:uid="{1AE0220D-B95B-4AEE-9771-7025679A361F}"/>
    <cellStyle name="Comma 7 9 3" xfId="2292" xr:uid="{0B77C365-BC62-4A70-988F-37CBFF5CD5AF}"/>
    <cellStyle name="Comma 7 9 4" xfId="2949" xr:uid="{2AF476B0-01BA-41F1-82AB-6C97D45C3376}"/>
    <cellStyle name="Comma 8" xfId="666" xr:uid="{8527C69E-DC25-4830-98CC-25976BA43913}"/>
    <cellStyle name="Comma 8 2" xfId="667" xr:uid="{A769AC85-0BA7-44FC-86EC-60829B302CB0}"/>
    <cellStyle name="Comma 8 2 2" xfId="1970" xr:uid="{CB52E67A-C938-477B-ADC1-BE1B3D303A4A}"/>
    <cellStyle name="Comma 8 2 2 2" xfId="2620" xr:uid="{24CD4485-ECFA-4C71-83AD-4367441D8F57}"/>
    <cellStyle name="Comma 8 2 3" xfId="2293" xr:uid="{2A10F41C-31AF-4B90-8F29-CA157896CC51}"/>
    <cellStyle name="Comma 8 2 4" xfId="2950" xr:uid="{22D95F84-6830-4F06-A16C-447402068F9F}"/>
    <cellStyle name="Comma 8 3" xfId="668" xr:uid="{FE2A509B-3BA0-4F38-BB93-8748F10596C6}"/>
    <cellStyle name="Comma 8 3 2" xfId="1971" xr:uid="{8037E3F6-D1A7-401B-B1E0-7C7C1CB36FDD}"/>
    <cellStyle name="Comma 8 3 2 2" xfId="2621" xr:uid="{788958CD-2E38-4072-8BFF-D42C96303D6A}"/>
    <cellStyle name="Comma 8 3 3" xfId="2294" xr:uid="{363A6938-F3A3-49DD-9DCF-E54894FCA4E7}"/>
    <cellStyle name="Comma 8 3 4" xfId="2951" xr:uid="{F8E5C66B-326B-462A-9523-1417AD1CA72C}"/>
    <cellStyle name="Comma 8 4" xfId="669" xr:uid="{74075091-6EE8-4F31-81E5-27CB772B48F1}"/>
    <cellStyle name="Comma 8 4 2" xfId="1972" xr:uid="{11144C43-274E-4BD3-BBCE-89644FE3798C}"/>
    <cellStyle name="Comma 8 4 2 2" xfId="2622" xr:uid="{14A175A7-A543-4DBF-B522-09BB8B012DDA}"/>
    <cellStyle name="Comma 8 4 3" xfId="2295" xr:uid="{D8CE412D-9594-4B26-8419-3B4EDD3B3986}"/>
    <cellStyle name="Comma 8 4 4" xfId="2952" xr:uid="{C4D5C53D-EB7D-43E0-A795-72C4874A9362}"/>
    <cellStyle name="Comma 8 5" xfId="670" xr:uid="{A3BCF5C1-537F-43A2-96AD-8C0D3ED857BA}"/>
    <cellStyle name="Comma 8 5 2" xfId="1973" xr:uid="{E62E7ED4-7A5E-4ADC-A26F-B4D1CA0AA368}"/>
    <cellStyle name="Comma 8 5 2 2" xfId="2623" xr:uid="{EAD3EC42-200B-4DC7-A25F-CBD227373F7A}"/>
    <cellStyle name="Comma 8 5 3" xfId="2296" xr:uid="{91C80BC9-AC7F-4098-B8A3-280F0CEE6F91}"/>
    <cellStyle name="Comma 8 5 4" xfId="2953" xr:uid="{39329CF7-00DD-45BC-913F-62445C351C38}"/>
    <cellStyle name="Comma 8 6" xfId="671" xr:uid="{646FD3B5-D968-47F2-B5D4-055F2B201A7B}"/>
    <cellStyle name="Comma 8 6 2" xfId="1974" xr:uid="{258E38C0-A988-479F-A673-956ADAF4A769}"/>
    <cellStyle name="Comma 8 6 2 2" xfId="2624" xr:uid="{8EF6ABC9-2678-4B2E-BD2B-50F4BAFEAB24}"/>
    <cellStyle name="Comma 8 6 3" xfId="2297" xr:uid="{9B206170-B852-4186-A7DE-55B2C248431B}"/>
    <cellStyle name="Comma 8 6 4" xfId="2954" xr:uid="{1B8FD4D4-4798-4558-8B2C-B87FD1F3AD26}"/>
    <cellStyle name="Comma 8 7" xfId="672" xr:uid="{513F8D41-446D-4F9B-B5EF-837E1BF2778D}"/>
    <cellStyle name="Comma 8 7 2" xfId="1975" xr:uid="{2CF09A81-01A3-4AC6-907E-19439436EAEF}"/>
    <cellStyle name="Comma 8 7 2 2" xfId="2625" xr:uid="{12570847-6A99-494A-93D4-C7068B3AFFFB}"/>
    <cellStyle name="Comma 8 7 3" xfId="2298" xr:uid="{0DC96F76-9B33-407A-A8F0-8B8F7671D04F}"/>
    <cellStyle name="Comma 8 7 4" xfId="2955" xr:uid="{266AEFA7-6672-4B7A-8210-CFE433F822F9}"/>
    <cellStyle name="Comma 8 8" xfId="673" xr:uid="{73106D0F-BC06-43DB-B103-4C9F68C10CD7}"/>
    <cellStyle name="Comma 8 8 2" xfId="1976" xr:uid="{A5200E8A-D36B-4B1D-9FB2-E830EFD874E9}"/>
    <cellStyle name="Comma 8 8 2 2" xfId="2626" xr:uid="{E29F6C1E-1C20-455D-99DE-A327577F9D38}"/>
    <cellStyle name="Comma 8 8 3" xfId="2299" xr:uid="{7459483D-A23C-444F-880E-E0AE3BCADFED}"/>
    <cellStyle name="Comma 8 8 4" xfId="2956" xr:uid="{42B42DDC-99F7-4B5C-85D8-F420352B0E93}"/>
    <cellStyle name="Comma 9 2" xfId="674" xr:uid="{8E9D6213-3D90-4B6E-A3DD-C68AA880CCCB}"/>
    <cellStyle name="Comma 9 2 2" xfId="1977" xr:uid="{D2A8581E-50D5-4871-8346-9FF1D3506E27}"/>
    <cellStyle name="Comma 9 2 2 2" xfId="2627" xr:uid="{FDF34A10-BE7D-466C-9142-D37F5981F8B6}"/>
    <cellStyle name="Comma 9 2 3" xfId="2300" xr:uid="{B46C51D0-9761-4030-8E1E-A46732DB67B8}"/>
    <cellStyle name="Comma 9 2 4" xfId="2957" xr:uid="{9CEF6CE8-3D0D-430A-8972-3F79122562AE}"/>
    <cellStyle name="Comma 9 3" xfId="675" xr:uid="{EFC7A3F8-60D8-440C-A4E7-1FBD4DAB23D7}"/>
    <cellStyle name="Comma 9 3 2" xfId="1978" xr:uid="{A4CEAF8F-36F5-4727-AFB9-BE3A54A41D7F}"/>
    <cellStyle name="Comma 9 3 2 2" xfId="2628" xr:uid="{E039CE98-0C25-4ACA-A577-323E12475C1C}"/>
    <cellStyle name="Comma 9 3 3" xfId="2301" xr:uid="{4A3ED47D-D583-4506-86F0-803ED5FB43A8}"/>
    <cellStyle name="Comma 9 3 4" xfId="2958" xr:uid="{B1479E69-1E0C-491D-B9B6-79933EFF6937}"/>
    <cellStyle name="Comma 9 4" xfId="676" xr:uid="{4FE0998C-8954-455D-B73F-9BD490D70424}"/>
    <cellStyle name="Comma 9 4 2" xfId="1979" xr:uid="{93368D1D-B62B-49FF-8A43-975E62E889A3}"/>
    <cellStyle name="Comma 9 4 2 2" xfId="2629" xr:uid="{BF9B3190-F4B3-476F-AA79-BA7D13E05FD8}"/>
    <cellStyle name="Comma 9 4 3" xfId="2302" xr:uid="{530ECCE0-FE40-4D9C-A781-465015F692E2}"/>
    <cellStyle name="Comma 9 4 4" xfId="2959" xr:uid="{CDDDBC93-6629-4863-9DE0-C696BD48B438}"/>
    <cellStyle name="Comma 9 5" xfId="677" xr:uid="{65522DB9-58A6-486A-94EC-4AE745EF5E27}"/>
    <cellStyle name="Comma 9 5 2" xfId="1980" xr:uid="{FD99B58C-6F85-4ACD-A846-8650722F7EFD}"/>
    <cellStyle name="Comma 9 5 2 2" xfId="2630" xr:uid="{970292A0-9698-4765-AD98-390655E95B08}"/>
    <cellStyle name="Comma 9 5 3" xfId="2303" xr:uid="{D8A1EBF5-7046-4684-97C5-6BFC9ADA1605}"/>
    <cellStyle name="Comma 9 5 4" xfId="2960" xr:uid="{0E80C862-1205-4E2B-89FC-3091A2894DBB}"/>
    <cellStyle name="Comma 9 6" xfId="678" xr:uid="{6F2590DA-3454-4022-B70C-8FCE7DBAD8F4}"/>
    <cellStyle name="Comma 9 6 2" xfId="1981" xr:uid="{B2B56DDB-6456-415B-BA43-FAA52B11459A}"/>
    <cellStyle name="Comma 9 6 2 2" xfId="2631" xr:uid="{3A3F37EF-A28F-450A-980F-C7157E2A506C}"/>
    <cellStyle name="Comma 9 6 3" xfId="2304" xr:uid="{7F115B6F-4263-499F-8EA9-B1D68FC4968B}"/>
    <cellStyle name="Comma 9 6 4" xfId="2961" xr:uid="{967AD7BA-11E1-435B-B11C-97F02F463584}"/>
    <cellStyle name="Comma 9 7" xfId="679" xr:uid="{4E6EB594-A938-4C01-AE04-7637D3E8194E}"/>
    <cellStyle name="Comma 9 7 2" xfId="1982" xr:uid="{DD46B199-292C-4543-A90C-F0AAFFC8B6CA}"/>
    <cellStyle name="Comma 9 7 2 2" xfId="2632" xr:uid="{9A1149C0-1F04-4329-806C-B741179B669B}"/>
    <cellStyle name="Comma 9 7 3" xfId="2305" xr:uid="{DE6FF53E-D628-49BB-B71C-8819A2B38784}"/>
    <cellStyle name="Comma 9 7 4" xfId="2962" xr:uid="{07339E2F-9537-4605-98BD-6D6461760BD1}"/>
    <cellStyle name="Comma 9 8" xfId="680" xr:uid="{A45AF002-D3CF-4EAB-BE1A-9ECC7AFDDB1E}"/>
    <cellStyle name="Comma 9 8 2" xfId="1983" xr:uid="{2A3F4BFF-AC8A-4BF0-928F-795562E63E1A}"/>
    <cellStyle name="Comma 9 8 2 2" xfId="2633" xr:uid="{893A32B6-211C-4487-BEAC-A86D3418021F}"/>
    <cellStyle name="Comma 9 8 3" xfId="2306" xr:uid="{BF5030C4-1ADF-434B-A6EB-A48BA26EF2E1}"/>
    <cellStyle name="Comma 9 8 4" xfId="2963" xr:uid="{A274F1BC-200C-4034-9BC8-CB192076E9CB}"/>
    <cellStyle name="Comma 9 9" xfId="681" xr:uid="{CF4F47C8-CF06-4E66-8DBA-550B76A5711F}"/>
    <cellStyle name="Comma 9 9 2" xfId="1984" xr:uid="{50F9BA88-011D-4CCB-88CD-FC39CE176095}"/>
    <cellStyle name="Comma 9 9 2 2" xfId="2634" xr:uid="{A10C76CB-F821-436A-902C-97EA37F06D96}"/>
    <cellStyle name="Comma 9 9 3" xfId="2307" xr:uid="{67418EA8-2284-4FF5-B187-6CC08F766CF4}"/>
    <cellStyle name="Comma 9 9 4" xfId="2964" xr:uid="{C5866060-35A9-49B6-9DDE-4844DC22033B}"/>
    <cellStyle name="Currency 2 2" xfId="682" xr:uid="{E94002FD-F214-4574-8DCE-FE84DF6E1214}"/>
    <cellStyle name="CustomizationCells" xfId="683" xr:uid="{3DCF5534-5954-4840-AF59-20EFAAE28931}"/>
    <cellStyle name="Date" xfId="684" xr:uid="{1F3C2232-3240-469F-AC37-1929BB35A976}"/>
    <cellStyle name="Date 2" xfId="685" xr:uid="{B7E42266-B512-465C-8E69-99F4FB7FB7EF}"/>
    <cellStyle name="donn_normal" xfId="686" xr:uid="{10EC4B87-DEA2-47F0-804A-D4EBC8B0C242}"/>
    <cellStyle name="ent_col_ser" xfId="687" xr:uid="{E6D716AB-B04F-41E3-AF2E-57E885020B91}"/>
    <cellStyle name="entete_source" xfId="688" xr:uid="{7CF20C3B-34DC-4558-AE87-90BD8CBE8830}"/>
    <cellStyle name="Euro" xfId="689" xr:uid="{EEE559F5-37A8-4E24-8D47-E63C1DAFF2DD}"/>
    <cellStyle name="Euro 2" xfId="690" xr:uid="{BC367909-8736-4B09-8AFC-C58193D69A55}"/>
    <cellStyle name="Euro 2 2" xfId="691" xr:uid="{D4F863DF-7F86-4516-8BA6-7645ED8B6F98}"/>
    <cellStyle name="Euro 2 2 2" xfId="692" xr:uid="{4BDA88AA-AF76-4A47-A38A-0421FE118C31}"/>
    <cellStyle name="Euro 2 3" xfId="693" xr:uid="{AB314F03-5DC9-4CCF-AC32-764E08483FEF}"/>
    <cellStyle name="Euro 3" xfId="694" xr:uid="{6B68DB34-29CD-4A7E-BE5D-AB08EA1106CE}"/>
    <cellStyle name="Euro 4" xfId="695" xr:uid="{1AE90633-3113-413B-B403-448BAE29437A}"/>
    <cellStyle name="Explanatory Text 2" xfId="696" xr:uid="{F4610952-869B-4F7C-B789-0B6140295B32}"/>
    <cellStyle name="Explanatory Text 2 10" xfId="697" xr:uid="{4BC2F73A-9F51-4117-BB21-9F4836AD52FB}"/>
    <cellStyle name="Explanatory Text 2 2" xfId="698" xr:uid="{A9C9D219-E56F-4705-9998-375F28997042}"/>
    <cellStyle name="Explanatory Text 2 3" xfId="699" xr:uid="{0597532E-4F69-4612-8118-0D8202989456}"/>
    <cellStyle name="Explanatory Text 2 4" xfId="700" xr:uid="{8C2E7E4A-BA0C-48E7-8BCF-09960954EC2B}"/>
    <cellStyle name="Explanatory Text 2 5" xfId="701" xr:uid="{99919AED-A1D9-4D20-BF49-D3714953FF48}"/>
    <cellStyle name="Explanatory Text 2 6" xfId="702" xr:uid="{FFFCAE92-501E-45C0-8AC1-E714572F69C7}"/>
    <cellStyle name="Explanatory Text 2 7" xfId="703" xr:uid="{B43E1F25-D93F-40B6-946F-9BCE55EE90EC}"/>
    <cellStyle name="Explanatory Text 2 8" xfId="704" xr:uid="{D2B7642E-3D5D-4B6F-8797-61D1869A72E3}"/>
    <cellStyle name="Explanatory Text 2 9" xfId="705" xr:uid="{E9F6A3B0-7066-424E-8B18-603FDBB0F85E}"/>
    <cellStyle name="Explanatory Text 3" xfId="706" xr:uid="{D517214E-3404-4516-ACFC-574B226BD31E}"/>
    <cellStyle name="Fixed" xfId="707" xr:uid="{B39A2D05-17E7-458A-B16A-C647B7FF2DEE}"/>
    <cellStyle name="Fixed 2" xfId="708" xr:uid="{8C71D86E-39B7-4E0A-A147-48A1E173D0BB}"/>
    <cellStyle name="Good 2" xfId="709" xr:uid="{6DEAFD07-954E-4BB8-A7EB-FEBC5B8877AD}"/>
    <cellStyle name="Good 2 10" xfId="710" xr:uid="{91C404A1-38D3-4F40-A9E0-A671553B0D6E}"/>
    <cellStyle name="Good 2 2" xfId="711" xr:uid="{57CB8AEE-7C88-49CF-A582-C63083FE2FDF}"/>
    <cellStyle name="Good 2 3" xfId="712" xr:uid="{3C031901-695F-42C3-88DE-24CA2AA97F3C}"/>
    <cellStyle name="Good 2 4" xfId="713" xr:uid="{C46361DA-3BE2-45FC-BE77-F2803BAADAE8}"/>
    <cellStyle name="Good 2 5" xfId="714" xr:uid="{BDB05D4B-9D24-4DC8-86A0-B0E350CA9FDC}"/>
    <cellStyle name="Good 2 6" xfId="715" xr:uid="{E6FD30BE-371E-4DD6-A59D-0AE8FE7ECE73}"/>
    <cellStyle name="Good 2 7" xfId="716" xr:uid="{D2D5A1C7-45B8-4B2C-A6E4-9ED7AE0E81CD}"/>
    <cellStyle name="Good 2 8" xfId="717" xr:uid="{F452B7B6-2281-48F9-B143-1C2CA90FFE63}"/>
    <cellStyle name="Good 2 9" xfId="718" xr:uid="{8BC91430-E738-4F1A-B3E8-C2B171F32539}"/>
    <cellStyle name="Good 3" xfId="719" xr:uid="{478C18C5-0976-422C-AA7A-3511753A02F7}"/>
    <cellStyle name="Good 3 2" xfId="720" xr:uid="{E5D673CF-0AD4-41EC-AA8C-25845F29BEC7}"/>
    <cellStyle name="Heading 1 2" xfId="721" xr:uid="{8A11FB28-E21E-45C3-BFD9-B383156A83AC}"/>
    <cellStyle name="Heading 1 2 10" xfId="722" xr:uid="{958399D8-1F56-467F-AD58-E74E691206DF}"/>
    <cellStyle name="Heading 1 2 2" xfId="723" xr:uid="{2D60A764-E64A-42CD-9903-A520ECFB382A}"/>
    <cellStyle name="Heading 1 2 3" xfId="724" xr:uid="{FC592169-5ECA-40DE-AAFD-D85BA242B497}"/>
    <cellStyle name="Heading 1 2 4" xfId="725" xr:uid="{1AFFD27E-487E-4AC8-964E-D3AA5EE45F11}"/>
    <cellStyle name="Heading 1 2 5" xfId="726" xr:uid="{B1C8523C-63D9-4AD3-B0F3-B729A8309566}"/>
    <cellStyle name="Heading 1 2 6" xfId="727" xr:uid="{C0E43DAF-5F86-4E30-B0D5-8F384D668723}"/>
    <cellStyle name="Heading 1 2 7" xfId="728" xr:uid="{0DBA170F-4680-45E9-89FE-E4AAA213BDD5}"/>
    <cellStyle name="Heading 1 2 8" xfId="729" xr:uid="{49C861F4-FC0C-46F3-9C27-D4D673F3FF24}"/>
    <cellStyle name="Heading 1 2 9" xfId="730" xr:uid="{385066AC-6D73-46E1-8350-49FA6D562802}"/>
    <cellStyle name="Heading 1 3" xfId="731" xr:uid="{341774A0-57E5-44BE-9B95-2111A2698407}"/>
    <cellStyle name="Heading 1 3 2" xfId="732" xr:uid="{61DF6A25-329B-4DFF-89FB-88EB41DBF471}"/>
    <cellStyle name="Heading 2 2" xfId="733" xr:uid="{528464F2-B9DC-4DAC-A86E-B204C6E6438F}"/>
    <cellStyle name="Heading 2 2 10" xfId="734" xr:uid="{8C0FB948-B57D-450B-AF50-EA831E0D60F9}"/>
    <cellStyle name="Heading 2 2 2" xfId="735" xr:uid="{B2BBEB15-29EA-445E-A81B-862B656100DD}"/>
    <cellStyle name="Heading 2 2 3" xfId="736" xr:uid="{9997BD0E-7104-482F-B552-B0D5F64C2CA4}"/>
    <cellStyle name="Heading 2 2 4" xfId="737" xr:uid="{0AAEE880-5E14-4D47-9BF1-9F9BCAD39FEE}"/>
    <cellStyle name="Heading 2 2 5" xfId="738" xr:uid="{909E7A64-88EF-4900-94D0-8FDB54785F02}"/>
    <cellStyle name="Heading 2 2 6" xfId="739" xr:uid="{B54F16BA-84EE-4D36-B173-5C7CEE4DA9A5}"/>
    <cellStyle name="Heading 2 2 7" xfId="740" xr:uid="{FE9AD847-60C0-418B-A5F0-409941CA86DF}"/>
    <cellStyle name="Heading 2 2 8" xfId="741" xr:uid="{2391042E-4CA5-4C7A-AFEA-6A4BEEC72ED3}"/>
    <cellStyle name="Heading 2 2 9" xfId="742" xr:uid="{ECF95783-5AB3-4A50-BB47-E844A73E2C11}"/>
    <cellStyle name="Heading 2 3" xfId="743" xr:uid="{C15BD498-7978-4BE8-934B-622712AE460F}"/>
    <cellStyle name="Heading 2 3 2" xfId="744" xr:uid="{304FA18E-8E53-4D34-86BF-FB14AF802903}"/>
    <cellStyle name="Heading 3 2" xfId="745" xr:uid="{5F29FA39-91C7-458B-8B79-308429BCDE44}"/>
    <cellStyle name="Heading 3 2 10" xfId="746" xr:uid="{D2A7AC6A-3DF2-46D3-9365-0E12D8A82374}"/>
    <cellStyle name="Heading 3 2 2" xfId="747" xr:uid="{59AC5551-5F32-44E4-80FB-3BCE200B8D73}"/>
    <cellStyle name="Heading 3 2 3" xfId="748" xr:uid="{4EF63E85-2EAE-4F3E-B02A-CD5AFA8E03A8}"/>
    <cellStyle name="Heading 3 2 4" xfId="749" xr:uid="{DBC67B91-8425-4BF4-98A4-42B9ED47616D}"/>
    <cellStyle name="Heading 3 2 5" xfId="750" xr:uid="{0A60DFEC-8C67-44FC-9C80-C7C7688D47AA}"/>
    <cellStyle name="Heading 3 2 6" xfId="751" xr:uid="{6C7CA01B-71AC-4446-80FE-6B38D25E6921}"/>
    <cellStyle name="Heading 3 2 7" xfId="752" xr:uid="{E2327E28-EB6F-426D-BCA3-C0F99A6799FC}"/>
    <cellStyle name="Heading 3 2 8" xfId="753" xr:uid="{21208CD1-5245-4514-8EAB-4173A7DD4663}"/>
    <cellStyle name="Heading 3 2 9" xfId="754" xr:uid="{D129C941-3E14-48A6-A291-19C528A9B324}"/>
    <cellStyle name="Heading 3 3" xfId="755" xr:uid="{4C0BE9A3-EE49-4FF2-B9F2-8B7D378A7D47}"/>
    <cellStyle name="Heading 3 3 2" xfId="756" xr:uid="{408F5F43-9E3D-4374-BE0A-13E9835E28D4}"/>
    <cellStyle name="Heading 4 2" xfId="757" xr:uid="{E585CB66-E859-4FD0-96D6-0EDF4B1A9722}"/>
    <cellStyle name="Heading 4 2 10" xfId="758" xr:uid="{D9189991-4587-469C-9E0C-BDAD9D6A5A73}"/>
    <cellStyle name="Heading 4 2 2" xfId="759" xr:uid="{89E920C4-12A4-4133-A9AB-B935DF2D71F5}"/>
    <cellStyle name="Heading 4 2 3" xfId="760" xr:uid="{2BB3482F-6B33-4ABB-9E7B-7F0CC3F8BBAF}"/>
    <cellStyle name="Heading 4 2 4" xfId="761" xr:uid="{9F77FFD2-02AD-4163-9045-61DF7DECB615}"/>
    <cellStyle name="Heading 4 2 5" xfId="762" xr:uid="{09D74D70-BCC4-4CDC-8FD1-F62907005476}"/>
    <cellStyle name="Heading 4 2 6" xfId="763" xr:uid="{4547F8C8-BC67-4F50-AC5A-C1CA9231B1A1}"/>
    <cellStyle name="Heading 4 2 7" xfId="764" xr:uid="{60A2222E-0ADA-4899-891B-146A0F5D3200}"/>
    <cellStyle name="Heading 4 2 8" xfId="765" xr:uid="{90561E9F-0D97-4263-AD3D-6E6A104CA51D}"/>
    <cellStyle name="Heading 4 2 9" xfId="766" xr:uid="{E87A4723-DBD8-457B-9C9D-BC6DF5AFB2BD}"/>
    <cellStyle name="Heading 4 3" xfId="767" xr:uid="{A3CAF218-D101-4E0F-85A6-2E75DD8EAE43}"/>
    <cellStyle name="Heading 4 3 2" xfId="768" xr:uid="{EDE8A33E-6EA0-4B7A-8310-7C7ACC24455B}"/>
    <cellStyle name="Heading1" xfId="769" xr:uid="{3DC65BB9-0A6F-4C23-BF78-B3473DE950EC}"/>
    <cellStyle name="Heading1 2" xfId="770" xr:uid="{59AA5F6F-E4D7-40FE-8B7D-B1E125F5C2F7}"/>
    <cellStyle name="Heading2" xfId="771" xr:uid="{4C8A5EAA-06F3-4EE6-92D8-3FDE5A227075}"/>
    <cellStyle name="Heading2 2" xfId="772" xr:uid="{88F8296C-7263-4D91-BD55-EC22498AB76F}"/>
    <cellStyle name="Hyperlink 2" xfId="773" xr:uid="{E9326912-EA2D-47BE-95C5-278C92CBBA95}"/>
    <cellStyle name="Input 2" xfId="774" xr:uid="{07A10147-79E2-41DC-A791-FD1148BF4B6C}"/>
    <cellStyle name="Input 2 10" xfId="775" xr:uid="{887E6492-009D-4F47-9966-45A7E032EB80}"/>
    <cellStyle name="Input 2 2" xfId="776" xr:uid="{D51B2B86-EFA8-42C2-9041-5C75FC1EB58E}"/>
    <cellStyle name="Input 2 3" xfId="777" xr:uid="{43E43D45-5F6A-45D0-BD32-AC2A1A4E2AB8}"/>
    <cellStyle name="Input 2 4" xfId="778" xr:uid="{1D5D101C-CAD6-481F-B563-7C1EA6CF60FD}"/>
    <cellStyle name="Input 2 5" xfId="779" xr:uid="{4874F1A2-44CC-4975-AB37-D12D0BE3739B}"/>
    <cellStyle name="Input 2 6" xfId="780" xr:uid="{48585229-C778-48CA-8CC7-4FDA96B36516}"/>
    <cellStyle name="Input 2 7" xfId="781" xr:uid="{3F7F9815-D5DC-451A-9F88-9280D1FA1625}"/>
    <cellStyle name="Input 2 8" xfId="782" xr:uid="{B2D570CC-5155-4D53-8108-9F5D74C348A7}"/>
    <cellStyle name="Input 2 9" xfId="783" xr:uid="{B6FAA8E2-FE4B-42E4-9DAF-42798BCB3B73}"/>
    <cellStyle name="Input 3" xfId="784" xr:uid="{F18D6CF1-F998-4617-A753-0B98ABDD839D}"/>
    <cellStyle name="Input 3 2" xfId="785" xr:uid="{F10F513F-88D4-4F58-8F9F-45691ECE54B5}"/>
    <cellStyle name="InputCells" xfId="786" xr:uid="{5B1F3123-ACEE-4781-965A-C684B2DF9C2D}"/>
    <cellStyle name="ligne_titre_0" xfId="787" xr:uid="{C119495E-1981-43B2-BB4F-01BD219E4960}"/>
    <cellStyle name="Linked Cell 2" xfId="788" xr:uid="{482ADCB6-3581-4269-950C-A38D8747130C}"/>
    <cellStyle name="Linked Cell 2 10" xfId="789" xr:uid="{A0535607-1836-4990-8B9D-DCB06EA61B10}"/>
    <cellStyle name="Linked Cell 2 2" xfId="790" xr:uid="{0A9DE59C-FEA5-4177-8B66-7BA29FC0DE9C}"/>
    <cellStyle name="Linked Cell 2 3" xfId="791" xr:uid="{CBA6E13D-CA69-48BE-AF8C-3C17C08BF559}"/>
    <cellStyle name="Linked Cell 2 4" xfId="792" xr:uid="{4887D641-17B2-4698-8CAA-F29BADC229E3}"/>
    <cellStyle name="Linked Cell 2 5" xfId="793" xr:uid="{506702EB-C1CC-47BE-B78E-729960897579}"/>
    <cellStyle name="Linked Cell 2 6" xfId="794" xr:uid="{4108A84E-DE0A-43D8-8E23-A3AC66BFF760}"/>
    <cellStyle name="Linked Cell 2 7" xfId="795" xr:uid="{C1889ECB-84EB-4AC2-9318-3AA2C2CC370B}"/>
    <cellStyle name="Linked Cell 2 8" xfId="796" xr:uid="{8E97A72B-58AA-481F-AE4D-ED7C4306B40A}"/>
    <cellStyle name="Linked Cell 2 9" xfId="797" xr:uid="{E876304A-BABA-44E6-8DC2-A63E0370C623}"/>
    <cellStyle name="Linked Cell 3" xfId="798" xr:uid="{83EBD282-0415-4488-94A6-6A078FC89E78}"/>
    <cellStyle name="Linked Cell 3 2" xfId="799" xr:uid="{B923ED63-EA1D-4386-BDA2-431FE0439535}"/>
    <cellStyle name="Migliaia_Oil&amp;Gas IFE ARC POLITO" xfId="800" xr:uid="{9E5B72AE-8181-4126-A765-3231FE7C14AC}"/>
    <cellStyle name="Milliers 2" xfId="3" xr:uid="{C8737F26-42E4-4A3B-BA3F-847575817493}"/>
    <cellStyle name="Milliers 2 2" xfId="4" xr:uid="{70C28059-2BA1-4B60-B336-919FE561EFF1}"/>
    <cellStyle name="Milliers 2 2 2" xfId="5" xr:uid="{4DB312F7-E498-40AE-8F21-22E83AC707EE}"/>
    <cellStyle name="Milliers 2 2 2 2" xfId="6" xr:uid="{22D2F0EF-3A4F-4F61-BCD4-885ABA9492BA}"/>
    <cellStyle name="Milliers 2 2 2 2 2" xfId="1771" xr:uid="{E977559D-8300-4D2E-BCA2-2F0105D03D38}"/>
    <cellStyle name="Milliers 2 2 2 2 2 2" xfId="2423" xr:uid="{47BFAEC6-16CA-4C74-9C16-6E6E8FDC9E1A}"/>
    <cellStyle name="Milliers 2 2 2 2 3" xfId="1762" xr:uid="{11EA78EC-DAF6-4341-8D6F-1610B8760C94}"/>
    <cellStyle name="Milliers 2 2 2 2 3 2" xfId="2416" xr:uid="{53C9F9AE-027C-451E-BEB8-18FC2515768B}"/>
    <cellStyle name="Milliers 2 2 2 2 4" xfId="2095" xr:uid="{4343ACA1-805C-4ED6-A75B-9111BB753BE0}"/>
    <cellStyle name="Milliers 2 2 2 2 5" xfId="2742" xr:uid="{F5BDF4E0-D93E-4A75-9ED1-80754B6AED1C}"/>
    <cellStyle name="Milliers 2 2 2 3" xfId="1770" xr:uid="{898ABC3F-5AEF-4E57-AB5A-C4F25DC1FCEF}"/>
    <cellStyle name="Milliers 2 2 2 3 2" xfId="2422" xr:uid="{3208437C-85CA-4EF3-9E50-A89E4AD33252}"/>
    <cellStyle name="Milliers 2 2 2 3 3" xfId="2743" xr:uid="{1E7B9456-5B95-41CB-A2F1-A5FD8B9DA984}"/>
    <cellStyle name="Milliers 2 2 2 4" xfId="1761" xr:uid="{A1D37FA6-C4F5-428F-822F-C50E51D09F25}"/>
    <cellStyle name="Milliers 2 2 2 4 2" xfId="2415" xr:uid="{4E44101C-12F1-47FC-8A64-8AA4BC4FCBC9}"/>
    <cellStyle name="Milliers 2 2 2 5" xfId="2096" xr:uid="{2471A30A-7B56-4433-B5E0-557B31184249}"/>
    <cellStyle name="Milliers 2 2 2 6" xfId="2741" xr:uid="{3A9DB7B5-901C-44C4-A8F9-3BD01502C45A}"/>
    <cellStyle name="Milliers 2 2 3" xfId="1769" xr:uid="{2255494B-F67C-4249-9184-2769F6DEC4CD}"/>
    <cellStyle name="Milliers 2 2 3 2" xfId="2421" xr:uid="{7912E752-3096-48E4-8E9A-342019E318EF}"/>
    <cellStyle name="Milliers 2 2 3 3" xfId="2744" xr:uid="{010ED714-3167-4028-BCBA-DC43FC734549}"/>
    <cellStyle name="Milliers 2 2 4" xfId="1760" xr:uid="{1DFCCDC9-0BAB-463D-B717-20C83D2B65FF}"/>
    <cellStyle name="Milliers 2 2 4 2" xfId="2414" xr:uid="{11813083-41A9-4E82-BB59-36E68BFE62D2}"/>
    <cellStyle name="Milliers 2 2 4 3" xfId="2745" xr:uid="{6ECB7720-AE0E-4EDC-A92C-0F365A1FFB54}"/>
    <cellStyle name="Milliers 2 2 5" xfId="2097" xr:uid="{FCCDF500-361E-4065-9C5C-5504088E1FCB}"/>
    <cellStyle name="Milliers 2 3" xfId="1768" xr:uid="{200AED4F-4B9F-4313-BAFD-D4F138984208}"/>
    <cellStyle name="Milliers 2 3 2" xfId="2420" xr:uid="{FF0113F5-7F55-4ACE-B6D4-E27EADCF678D}"/>
    <cellStyle name="Milliers 2 3 3" xfId="2746" xr:uid="{801ECCCA-6820-49A1-B190-3A64629A4C0F}"/>
    <cellStyle name="Milliers 2 4" xfId="1759" xr:uid="{C974AAB4-83E2-47B3-A65A-11C821604CAD}"/>
    <cellStyle name="Milliers 2 4 2" xfId="2413" xr:uid="{1487D998-39DB-4404-8A15-FC3C04EF0143}"/>
    <cellStyle name="Milliers 2 4 3" xfId="2747" xr:uid="{FACB714A-D21A-4CA0-BDF7-6CC09235219A}"/>
    <cellStyle name="Milliers 2 5" xfId="2098" xr:uid="{55645715-26DB-4EEA-AC4D-930AC8459D6E}"/>
    <cellStyle name="Milliers 2 6" xfId="2740" xr:uid="{C99B1CEE-CE34-4C2F-AE64-1925B6DF8439}"/>
    <cellStyle name="Neutral 2" xfId="801" xr:uid="{ED54D66C-3366-450F-9790-F4FA90AFD61C}"/>
    <cellStyle name="Neutral 2 10" xfId="802" xr:uid="{8E2731E1-EEF9-4766-B3F3-FED33922A705}"/>
    <cellStyle name="Neutral 2 2" xfId="803" xr:uid="{DADE71CD-2D6D-4DDC-933D-DA4EF14D7C39}"/>
    <cellStyle name="Neutral 2 3" xfId="804" xr:uid="{0EF4B4FA-7AF2-4843-A6CD-72AC24BDBCE6}"/>
    <cellStyle name="Neutral 2 4" xfId="805" xr:uid="{EFA23467-7BF5-4BB5-B859-B1352FC398E5}"/>
    <cellStyle name="Neutral 2 5" xfId="806" xr:uid="{83CF6FFE-BF0E-4DA2-9116-EE699E6A6F36}"/>
    <cellStyle name="Neutral 2 6" xfId="807" xr:uid="{9F8E56A5-7D59-4064-AE98-7EDD0FC4D55B}"/>
    <cellStyle name="Neutral 2 7" xfId="808" xr:uid="{D5521DEC-1A92-4ABA-AF55-B31719F18812}"/>
    <cellStyle name="Neutral 2 8" xfId="809" xr:uid="{A97FA2F0-A3FC-45CD-8BE9-D3A7262D0331}"/>
    <cellStyle name="Neutral 2 9" xfId="810" xr:uid="{F37BB79C-419D-435D-95F8-00DB4E97D782}"/>
    <cellStyle name="Neutral 3" xfId="811" xr:uid="{A3A4F72B-D489-480C-82BE-3A66205E0E8D}"/>
    <cellStyle name="Neutral 3 2" xfId="812" xr:uid="{65C4B773-2190-42D7-845A-58DA3CA44431}"/>
    <cellStyle name="Normal" xfId="0" builtinId="0"/>
    <cellStyle name="Normal 10" xfId="7" xr:uid="{7BA37CB7-A3C6-4AFE-B4C0-92452B287F5B}"/>
    <cellStyle name="Normal 10 10" xfId="1772" xr:uid="{862141A7-CA0C-477E-AD97-207BF88FA20D}"/>
    <cellStyle name="Normal 10 2" xfId="814" xr:uid="{7828D416-7B05-413E-AB3E-FB9A518007D0}"/>
    <cellStyle name="Normal 10 3" xfId="815" xr:uid="{5B4197CD-9A04-4C12-8C9B-FB74368B3BB7}"/>
    <cellStyle name="Normal 10 4" xfId="816" xr:uid="{CED87657-6EAD-42C5-A269-D36D197437C3}"/>
    <cellStyle name="Normal 10 5" xfId="817" xr:uid="{07BF8056-709F-4690-B8FF-872B447D73B4}"/>
    <cellStyle name="Normal 10 6" xfId="818" xr:uid="{87D577F5-30D3-48DC-AF73-4BCB02FFDB45}"/>
    <cellStyle name="Normal 10 7" xfId="819" xr:uid="{8A230B40-5B42-409C-A273-0E9F93768172}"/>
    <cellStyle name="Normal 10 8" xfId="820" xr:uid="{C5F42B5F-14A9-4A98-9C57-6FF04A7025D3}"/>
    <cellStyle name="Normal 10 9" xfId="813" xr:uid="{3A3CAB7D-74B4-4930-BD25-6739C1718A7A}"/>
    <cellStyle name="Normal 11" xfId="821" xr:uid="{4E6C1588-2A45-4395-9FA9-2FF1597401B5}"/>
    <cellStyle name="Normal 11 2" xfId="822" xr:uid="{E5051166-1424-4820-8352-853C30D7FBD1}"/>
    <cellStyle name="Normal 11 3" xfId="823" xr:uid="{6C7C32BA-76B6-421D-9CEF-C5003F49EB5D}"/>
    <cellStyle name="Normal 11 4" xfId="824" xr:uid="{CFA25F3A-BC40-4138-B611-E5F73C51E5C1}"/>
    <cellStyle name="Normal 11 5" xfId="825" xr:uid="{36B0D48B-E65C-4A6A-976F-EABBCBEAF62D}"/>
    <cellStyle name="Normal 11 6" xfId="826" xr:uid="{5AE32284-CF98-4C6B-8939-D60B8289C498}"/>
    <cellStyle name="Normal 11 7" xfId="827" xr:uid="{DA3C4764-0A6C-4BD9-B395-16984D1625BC}"/>
    <cellStyle name="Normal 11 8" xfId="828" xr:uid="{EDAC366A-52BF-49C2-9AAE-6327A713954C}"/>
    <cellStyle name="Normal 12" xfId="829" xr:uid="{26B0A541-AEA9-4BF3-9DE7-E5BFCF083EBA}"/>
    <cellStyle name="Normal 12 2" xfId="830" xr:uid="{BCE64E10-D091-484D-BFD1-D59A43AAB726}"/>
    <cellStyle name="Normal 12 3" xfId="831" xr:uid="{B0AA31D1-4DBA-434A-86AF-146F70618743}"/>
    <cellStyle name="Normal 12 4" xfId="832" xr:uid="{88C28990-188B-45AA-B106-6AF7C2F74B19}"/>
    <cellStyle name="Normal 12 5" xfId="833" xr:uid="{EC84D675-33CF-4C29-AACC-3FC9CD464E4F}"/>
    <cellStyle name="Normal 12 6" xfId="834" xr:uid="{3F9F4DEC-35AE-415E-A35A-C8EDD81739DF}"/>
    <cellStyle name="Normal 12 7" xfId="835" xr:uid="{BA8C0051-6399-4E28-9F04-8289890FDD4D}"/>
    <cellStyle name="Normal 12 8" xfId="836" xr:uid="{09DE38C4-AA79-4EEB-93D6-B52F974EA6A8}"/>
    <cellStyle name="Normal 13" xfId="837" xr:uid="{7CB6DE43-3D43-4643-A0C0-662A58CC5EF3}"/>
    <cellStyle name="Normal 13 10" xfId="838" xr:uid="{5F68FC26-210F-4314-97B9-AFC9CF87760C}"/>
    <cellStyle name="Normal 13 10 2" xfId="1985" xr:uid="{C135E9E3-5975-4BF7-BE0C-09DEE9F2C1F4}"/>
    <cellStyle name="Normal 13 10 2 2" xfId="2635" xr:uid="{ECF0A0CD-DC60-4F43-9879-80F47C95913E}"/>
    <cellStyle name="Normal 13 10 3" xfId="2308" xr:uid="{E44A5AFF-4616-4216-917C-F9F2873DE4CF}"/>
    <cellStyle name="Normal 13 10 4" xfId="2965" xr:uid="{3845D268-0075-4AAC-AD5F-2DE7603BF045}"/>
    <cellStyle name="Normal 13 11" xfId="839" xr:uid="{722E7266-A88C-48A2-BCC0-403544C3F4DD}"/>
    <cellStyle name="Normal 13 11 2" xfId="1986" xr:uid="{FB8C5EA8-3BD3-4AF3-8F38-65CF405CF425}"/>
    <cellStyle name="Normal 13 11 2 2" xfId="2636" xr:uid="{7EBF9F82-8EC6-434D-BEA7-D6698207B91A}"/>
    <cellStyle name="Normal 13 11 3" xfId="2309" xr:uid="{4B79B6BC-60BB-4769-89AF-74364A7ACE96}"/>
    <cellStyle name="Normal 13 11 4" xfId="2966" xr:uid="{828EC675-484D-45BF-82E7-0B98CF7FB7F6}"/>
    <cellStyle name="Normal 13 12" xfId="840" xr:uid="{09432C66-1A1D-4CD6-B4E6-CC28F4716838}"/>
    <cellStyle name="Normal 13 13" xfId="841" xr:uid="{841E6ABF-FE81-4F99-A74D-8F7A6E3C84A4}"/>
    <cellStyle name="Normal 13 13 2" xfId="1987" xr:uid="{64F68D40-C4D5-49C4-8256-D9DD091F0BB8}"/>
    <cellStyle name="Normal 13 13 2 2" xfId="2637" xr:uid="{1AC9E9D2-2AE8-4065-9B3F-B54926BA27A2}"/>
    <cellStyle name="Normal 13 13 3" xfId="2310" xr:uid="{E52A4B6E-9C32-44A0-BD6A-3136BC11CCAF}"/>
    <cellStyle name="Normal 13 13 4" xfId="2967" xr:uid="{876D0065-5E86-4D9D-ACA8-FCC32D88C98B}"/>
    <cellStyle name="Normal 13 14" xfId="842" xr:uid="{66A4A8A1-C9B3-472C-B039-187E19FD6D3D}"/>
    <cellStyle name="Normal 13 14 2" xfId="1988" xr:uid="{836C144B-B972-4046-9243-9C661AAD1EE1}"/>
    <cellStyle name="Normal 13 14 2 2" xfId="2638" xr:uid="{0CB90613-D44D-4078-8D9E-DB66F066579C}"/>
    <cellStyle name="Normal 13 14 3" xfId="2311" xr:uid="{00A512D2-3388-4929-8012-76879C16FD97}"/>
    <cellStyle name="Normal 13 14 4" xfId="2968" xr:uid="{193A0C59-B050-4FBA-80CB-8C1EFCFDEF7E}"/>
    <cellStyle name="Normal 13 15" xfId="843" xr:uid="{F98361B1-CFA5-4DED-9EF9-13A85FA748B8}"/>
    <cellStyle name="Normal 13 15 2" xfId="1989" xr:uid="{6B36716E-8372-48A0-8BFD-DD1A1333E3E8}"/>
    <cellStyle name="Normal 13 15 2 2" xfId="2639" xr:uid="{35D709FA-21BB-4B13-864D-FAFA7CD64466}"/>
    <cellStyle name="Normal 13 15 3" xfId="2312" xr:uid="{991326C6-9FB8-4D37-833A-EB2F4DE2BD89}"/>
    <cellStyle name="Normal 13 15 4" xfId="2969" xr:uid="{DCC9740F-490D-4DE7-8525-7D06ADBC9F43}"/>
    <cellStyle name="Normal 13 16" xfId="844" xr:uid="{C063730C-781D-4C7C-888C-D460F65C678A}"/>
    <cellStyle name="Normal 13 16 2" xfId="1990" xr:uid="{EBF59F8C-935B-4A31-B4C5-76BA53F7D954}"/>
    <cellStyle name="Normal 13 16 2 2" xfId="2640" xr:uid="{33F1369B-98DE-40C3-939B-0FEC713B6DC7}"/>
    <cellStyle name="Normal 13 16 3" xfId="2313" xr:uid="{E4108F9A-4232-4E79-8D29-04FD0C707C4A}"/>
    <cellStyle name="Normal 13 16 4" xfId="2970" xr:uid="{4F248753-2EB5-4F95-9CAC-5299FFB05C04}"/>
    <cellStyle name="Normal 13 17" xfId="845" xr:uid="{F922FD52-961D-4113-AC90-361FA2C7069F}"/>
    <cellStyle name="Normal 13 18" xfId="846" xr:uid="{F8E1D608-B3ED-4A69-8C85-85063E6F7CAF}"/>
    <cellStyle name="Normal 13 19" xfId="847" xr:uid="{79F50EEF-E79E-4DD3-A735-B0BCB9F61D74}"/>
    <cellStyle name="Normal 13 2" xfId="848" xr:uid="{53A6A889-D16E-4FBC-989B-239E9ED15BEE}"/>
    <cellStyle name="Normal 13 2 2" xfId="849" xr:uid="{F6CF6640-9874-43A3-B504-06857B382B28}"/>
    <cellStyle name="Normal 13 2 2 2" xfId="1991" xr:uid="{5035CA6D-47E4-47B7-A4E8-9C4E897E8018}"/>
    <cellStyle name="Normal 13 2 2 2 2" xfId="2641" xr:uid="{06FB895E-1F87-46B6-8A87-3558C9543001}"/>
    <cellStyle name="Normal 13 2 2 3" xfId="2314" xr:uid="{E3C1B74B-D088-4FF1-B519-41AF004B4BD3}"/>
    <cellStyle name="Normal 13 2 2 4" xfId="2971" xr:uid="{82384E87-138D-4F93-977A-64CBA32942C2}"/>
    <cellStyle name="Normal 13 2 3" xfId="850" xr:uid="{EFBE937C-0F3C-4930-9DC8-748F49DF34A8}"/>
    <cellStyle name="Normal 13 2 3 2" xfId="1992" xr:uid="{93C5E6BF-9670-4B62-A8E2-C5B2E342D17E}"/>
    <cellStyle name="Normal 13 2 3 2 2" xfId="2642" xr:uid="{01903BB6-2FF6-4225-AADA-C38B29E73C86}"/>
    <cellStyle name="Normal 13 2 3 3" xfId="2315" xr:uid="{98C24E1D-42E8-41D4-A922-3786B30ACA18}"/>
    <cellStyle name="Normal 13 2 3 4" xfId="2972" xr:uid="{7412FC71-35E5-4237-B4F3-FC1ABC80D8CB}"/>
    <cellStyle name="Normal 13 2 4" xfId="851" xr:uid="{E7DD0A29-A628-4AF9-A4FA-3999CA866C79}"/>
    <cellStyle name="Normal 13 2 4 2" xfId="1993" xr:uid="{10D9E1A9-CF11-47F4-8CBB-C8FDB714F48E}"/>
    <cellStyle name="Normal 13 2 4 2 2" xfId="2643" xr:uid="{F908466C-D47D-4BA5-8292-81F9C8A221EB}"/>
    <cellStyle name="Normal 13 2 4 3" xfId="2316" xr:uid="{4798080D-8C6B-47B8-B983-ACE4175E5E87}"/>
    <cellStyle name="Normal 13 2 4 4" xfId="2973" xr:uid="{2AEE6A5E-F9CA-40DA-9FDD-1A4AA1DDD182}"/>
    <cellStyle name="Normal 13 2 5" xfId="852" xr:uid="{9002958F-F586-4DA7-9202-3B68520AD215}"/>
    <cellStyle name="Normal 13 2 5 2" xfId="1994" xr:uid="{37A1A59F-7D75-4073-99BF-8C1103054E70}"/>
    <cellStyle name="Normal 13 2 5 2 2" xfId="2644" xr:uid="{2E01D73B-B233-42F9-AFC2-552C6015647A}"/>
    <cellStyle name="Normal 13 2 5 3" xfId="2317" xr:uid="{166E092D-61B8-436D-A147-5CB505062DA1}"/>
    <cellStyle name="Normal 13 2 5 4" xfId="2974" xr:uid="{80CCFA85-F6C2-47DD-BD0C-F1B2B125705C}"/>
    <cellStyle name="Normal 13 2 6" xfId="853" xr:uid="{96B9B777-8A5F-4D99-A218-1EE52F09613A}"/>
    <cellStyle name="Normal 13 2 6 2" xfId="1995" xr:uid="{9316E0CC-C3E2-4547-B027-EEE69C474631}"/>
    <cellStyle name="Normal 13 2 6 2 2" xfId="2645" xr:uid="{C0C7A40B-C1AA-406C-A5A9-29DB8D56B9C2}"/>
    <cellStyle name="Normal 13 2 6 3" xfId="2318" xr:uid="{EE0B3F2C-15A5-403B-83E3-3E923E809A34}"/>
    <cellStyle name="Normal 13 2 6 4" xfId="2975" xr:uid="{BDFC0C5C-1416-49DC-8CB7-9111F8A3CB09}"/>
    <cellStyle name="Normal 13 2 7" xfId="854" xr:uid="{4ADBDD76-8996-49CF-A421-C6CDF80DE1E2}"/>
    <cellStyle name="Normal 13 2 7 2" xfId="1996" xr:uid="{2470561B-40A8-4DD2-88EE-10FE04156064}"/>
    <cellStyle name="Normal 13 2 7 2 2" xfId="2646" xr:uid="{CC06A58F-5ECD-4E83-9A64-F63AB9313726}"/>
    <cellStyle name="Normal 13 2 7 3" xfId="2319" xr:uid="{1E232F64-36AD-4E67-92E0-5A8AC7D5DE4D}"/>
    <cellStyle name="Normal 13 2 7 4" xfId="2976" xr:uid="{7F1C3076-6EAD-4761-8C09-2CA92280C75A}"/>
    <cellStyle name="Normal 13 2 8" xfId="855" xr:uid="{564F5B71-AB80-4973-921A-2F8654174226}"/>
    <cellStyle name="Normal 13 2 8 2" xfId="1997" xr:uid="{45233A89-DC8A-4BF2-A8FB-8A17082DA5F2}"/>
    <cellStyle name="Normal 13 2 8 2 2" xfId="2647" xr:uid="{ED093D0C-041D-4812-A41F-39478747B0A7}"/>
    <cellStyle name="Normal 13 2 8 3" xfId="2320" xr:uid="{1C7EB887-3685-4FDA-B646-F16B56A48679}"/>
    <cellStyle name="Normal 13 2 8 4" xfId="2977" xr:uid="{F72540FC-AB4F-4F51-93A0-0D8BE5A9FFBD}"/>
    <cellStyle name="Normal 13 20" xfId="856" xr:uid="{B42B6D05-33D8-43CE-8444-1E2BD8A42007}"/>
    <cellStyle name="Normal 13 21" xfId="857" xr:uid="{E64EE1CC-E1A9-4CEC-A753-D9AD5BA05B45}"/>
    <cellStyle name="Normal 13 22" xfId="858" xr:uid="{A1A7C135-8BB3-436F-B5A4-C9B4F856A6CE}"/>
    <cellStyle name="Normal 13 23" xfId="859" xr:uid="{742B7A47-E4C2-4EB2-A038-E5663BAC5C9A}"/>
    <cellStyle name="Normal 13 24" xfId="860" xr:uid="{76220AD2-DF8F-41BF-A556-AFE4F14D3698}"/>
    <cellStyle name="Normal 13 25" xfId="861" xr:uid="{09CD63E7-52A6-4FD8-AD49-36531C3C1837}"/>
    <cellStyle name="Normal 13 26" xfId="862" xr:uid="{AFC19C09-F470-40EC-A944-B50B81C64430}"/>
    <cellStyle name="Normal 13 27" xfId="863" xr:uid="{B9B9BEE6-B444-48B7-9D67-614F442B5DA0}"/>
    <cellStyle name="Normal 13 28" xfId="864" xr:uid="{BDF52A8A-5FA2-440D-BE23-20AFACC9C24A}"/>
    <cellStyle name="Normal 13 29" xfId="865" xr:uid="{E0786CCB-B91D-4BB2-917D-3E17F49E7A01}"/>
    <cellStyle name="Normal 13 3" xfId="866" xr:uid="{EA997765-63CA-472B-B14E-44C04E3035AA}"/>
    <cellStyle name="Normal 13 3 2" xfId="1998" xr:uid="{597EDBDC-F2FD-4CA9-B71D-636483B64A1B}"/>
    <cellStyle name="Normal 13 3 2 2" xfId="2648" xr:uid="{52304779-68BA-48CC-BEE5-C9B6F7FC9C25}"/>
    <cellStyle name="Normal 13 3 3" xfId="2321" xr:uid="{AD0B8F39-65C1-4009-9353-A4D5E6FED376}"/>
    <cellStyle name="Normal 13 3 4" xfId="2978" xr:uid="{CDA371C4-2F19-4CC0-932A-735836A54BFB}"/>
    <cellStyle name="Normal 13 30" xfId="867" xr:uid="{C210EEE2-6F52-4F74-82AC-34D8593CBB08}"/>
    <cellStyle name="Normal 13 31" xfId="868" xr:uid="{6F960884-459E-4B3F-B49C-18287DCE053B}"/>
    <cellStyle name="Normal 13 32" xfId="869" xr:uid="{4D58EE17-89C1-416D-9CFD-A70DF0AAB455}"/>
    <cellStyle name="Normal 13 33" xfId="870" xr:uid="{FCE50ACD-3C3A-400A-A943-EDC4D3A8B771}"/>
    <cellStyle name="Normal 13 34" xfId="871" xr:uid="{CAA54286-C23B-4F4E-8719-AF1F3C0E3C33}"/>
    <cellStyle name="Normal 13 35" xfId="872" xr:uid="{71E51606-91B0-4307-8F48-C06551693E5A}"/>
    <cellStyle name="Normal 13 36" xfId="873" xr:uid="{06214912-216E-40D3-BEED-296E4DE20B96}"/>
    <cellStyle name="Normal 13 37" xfId="874" xr:uid="{B5FD7210-846D-412E-92B6-5A87BEC6EF18}"/>
    <cellStyle name="Normal 13 38" xfId="875" xr:uid="{1A5C7287-8197-4652-9AA6-E315C05CB5B6}"/>
    <cellStyle name="Normal 13 4" xfId="876" xr:uid="{18DAB351-475F-4B44-8E07-99EDB61D8093}"/>
    <cellStyle name="Normal 13 4 2" xfId="1999" xr:uid="{613C0BB7-E8E2-4F09-9700-4CB8948B8516}"/>
    <cellStyle name="Normal 13 4 2 2" xfId="2649" xr:uid="{51230EB7-E339-41F7-889C-817904FA2D45}"/>
    <cellStyle name="Normal 13 4 3" xfId="2322" xr:uid="{93A74D4D-1704-4DD9-B466-0AB08693CECC}"/>
    <cellStyle name="Normal 13 4 4" xfId="2979" xr:uid="{538ACAEB-3261-4FAD-839D-81B70D45178F}"/>
    <cellStyle name="Normal 13 5" xfId="877" xr:uid="{94CCE783-982D-4311-8D20-276B535C5DDB}"/>
    <cellStyle name="Normal 13 6" xfId="878" xr:uid="{3AED2864-F3B0-4DDE-BBC0-FE3A2CD72663}"/>
    <cellStyle name="Normal 13 7" xfId="879" xr:uid="{4E7B7476-F69C-484E-B4DA-00D9EE3A6049}"/>
    <cellStyle name="Normal 13 8" xfId="880" xr:uid="{CDF1A091-FC89-4D99-A523-C80E340496C8}"/>
    <cellStyle name="Normal 13 9" xfId="881" xr:uid="{8AD323B6-6671-4B26-8355-B9B81FC066F6}"/>
    <cellStyle name="Normal 13 9 2" xfId="2000" xr:uid="{DB38D40E-39C8-4765-906A-B5576ABCDE73}"/>
    <cellStyle name="Normal 13 9 2 2" xfId="2650" xr:uid="{279E6B62-B324-4D35-A691-3A36C7A53761}"/>
    <cellStyle name="Normal 13 9 3" xfId="2323" xr:uid="{044EBAE4-4713-49E4-8EA6-6C14289279A0}"/>
    <cellStyle name="Normal 13 9 4" xfId="2980" xr:uid="{2F27A06F-E565-408E-88F4-999350B534D5}"/>
    <cellStyle name="Normal 14" xfId="882" xr:uid="{A932568A-856C-4C5F-8E1E-D919F4C4C4BC}"/>
    <cellStyle name="Normal 14 10" xfId="883" xr:uid="{16F73DBE-9573-458F-88D5-0A23A026AD8B}"/>
    <cellStyle name="Normal 14 10 2" xfId="2001" xr:uid="{259ED8B8-7A3C-4045-B6A0-3A8D9A5B4FBE}"/>
    <cellStyle name="Normal 14 10 2 2" xfId="2651" xr:uid="{8F661C75-5729-48F4-8521-AA5203A66A20}"/>
    <cellStyle name="Normal 14 10 3" xfId="2324" xr:uid="{1114073C-B7E2-4C64-8D97-5D9CC789535D}"/>
    <cellStyle name="Normal 14 10 4" xfId="2981" xr:uid="{08F79EEB-76FD-4E81-92D5-F6A4A1473D79}"/>
    <cellStyle name="Normal 14 11" xfId="884" xr:uid="{994256A3-B0F5-4CCB-8B02-725F465136A4}"/>
    <cellStyle name="Normal 14 11 2" xfId="2002" xr:uid="{9F6C8EBC-A44D-4058-A29D-C2392A7FF578}"/>
    <cellStyle name="Normal 14 11 2 2" xfId="2652" xr:uid="{A1CEEA2B-F56F-407C-AFE9-018FE5A8815E}"/>
    <cellStyle name="Normal 14 11 3" xfId="2325" xr:uid="{98B0E597-48BB-4102-88B0-A988D774A2B3}"/>
    <cellStyle name="Normal 14 11 4" xfId="2982" xr:uid="{C14541C6-6278-48A7-82A3-20E29A00DC71}"/>
    <cellStyle name="Normal 14 12" xfId="885" xr:uid="{FDE287C6-F72E-4557-A1F2-3327BE49451B}"/>
    <cellStyle name="Normal 14 12 2" xfId="2003" xr:uid="{4E5A8A90-9292-4EFB-A351-0950A7BACAFD}"/>
    <cellStyle name="Normal 14 12 2 2" xfId="2653" xr:uid="{B70F5AF6-767C-4FEB-BBDE-AA1C22025CB9}"/>
    <cellStyle name="Normal 14 12 3" xfId="2326" xr:uid="{0CD22A73-B276-4681-BF8B-B9085871BD4F}"/>
    <cellStyle name="Normal 14 12 4" xfId="2983" xr:uid="{E7B581ED-8D9C-4D8C-A1C2-91A92E8FDC20}"/>
    <cellStyle name="Normal 14 13" xfId="886" xr:uid="{08AD56B6-37F0-446C-A9C1-EAAAEE31EC3C}"/>
    <cellStyle name="Normal 14 13 2" xfId="2004" xr:uid="{7E8D45D9-03B0-4473-B0B2-69C3A924F8C3}"/>
    <cellStyle name="Normal 14 13 2 2" xfId="2654" xr:uid="{D5E298DE-1AB0-486E-8DD5-656A30AA1139}"/>
    <cellStyle name="Normal 14 13 3" xfId="2327" xr:uid="{40AD9E3C-F6B0-4578-A91B-5A9D5C1F0497}"/>
    <cellStyle name="Normal 14 13 4" xfId="2984" xr:uid="{ACF04A86-4EE8-43EA-A8AF-21E7C2E6487D}"/>
    <cellStyle name="Normal 14 14" xfId="887" xr:uid="{5B04053C-F3D1-4855-9520-0B8FC2252284}"/>
    <cellStyle name="Normal 14 14 2" xfId="2005" xr:uid="{8D384927-64D7-45A1-AFA8-72018183BDE5}"/>
    <cellStyle name="Normal 14 14 2 2" xfId="2655" xr:uid="{23258FFE-C32A-410C-B8B9-D246E2452B7F}"/>
    <cellStyle name="Normal 14 14 3" xfId="2328" xr:uid="{359531A9-F628-414A-B2E8-5C0CEBBBF8B4}"/>
    <cellStyle name="Normal 14 14 4" xfId="2985" xr:uid="{36088FDB-DDE7-4C50-8A1D-FEB07BFAF390}"/>
    <cellStyle name="Normal 14 15" xfId="888" xr:uid="{4186F79E-1140-492B-84E8-2C5CA6952A66}"/>
    <cellStyle name="Normal 14 15 2" xfId="2006" xr:uid="{86B92E52-3B80-49BE-AF52-7AD0D84E81E4}"/>
    <cellStyle name="Normal 14 15 2 2" xfId="2656" xr:uid="{55025EE6-0A5C-495B-8CE6-B6B4D105B33E}"/>
    <cellStyle name="Normal 14 15 3" xfId="2329" xr:uid="{A320D366-3174-4D2E-A0D2-42C1616DC635}"/>
    <cellStyle name="Normal 14 15 4" xfId="2986" xr:uid="{A058A76B-F36D-4F3A-8E71-437853436C85}"/>
    <cellStyle name="Normal 14 2" xfId="889" xr:uid="{BBBE3B49-6457-414E-B8B0-31EAC289D393}"/>
    <cellStyle name="Normal 14 2 10" xfId="2987" xr:uid="{B47716B6-B37B-4E51-BB12-E28E4834CD57}"/>
    <cellStyle name="Normal 14 2 2" xfId="890" xr:uid="{531D1829-600D-4066-A1B9-A13B53FFB5F9}"/>
    <cellStyle name="Normal 14 2 3" xfId="891" xr:uid="{8DA6AA8B-15C2-4A7F-9403-0D1246245B09}"/>
    <cellStyle name="Normal 14 2 4" xfId="892" xr:uid="{4C3C4834-D7C0-4FB4-903D-436CB10B0D9E}"/>
    <cellStyle name="Normal 14 2 5" xfId="893" xr:uid="{8FF63FC5-3DAE-4231-94BE-65C0C46CE376}"/>
    <cellStyle name="Normal 14 2 6" xfId="894" xr:uid="{5A4C49CD-7740-4759-A3B3-80E58A2F1C86}"/>
    <cellStyle name="Normal 14 2 7" xfId="895" xr:uid="{3071D4B7-DA54-40D0-A18D-5BE9DE60D282}"/>
    <cellStyle name="Normal 14 2 8" xfId="2007" xr:uid="{BB3FE445-6D4A-4E86-BFD0-A1E76C4AA152}"/>
    <cellStyle name="Normal 14 2 8 2" xfId="2657" xr:uid="{5EB51094-FD02-4804-B3B2-05A61CB7F8BD}"/>
    <cellStyle name="Normal 14 2 9" xfId="2330" xr:uid="{B9888D0C-FEA2-494F-99A1-0C68FAB4B49F}"/>
    <cellStyle name="Normal 14 3" xfId="896" xr:uid="{7AB69AF3-C3B6-448E-A919-68FA14AED80B}"/>
    <cellStyle name="Normal 14 4" xfId="897" xr:uid="{6C73753D-65BA-4093-A42D-52A86252A08E}"/>
    <cellStyle name="Normal 14 4 2" xfId="2008" xr:uid="{E5C15F71-AB00-4A90-B41E-5735C1E0EECB}"/>
    <cellStyle name="Normal 14 4 2 2" xfId="2658" xr:uid="{0F7779EF-EC38-4C6A-A39B-D86E0E699DB7}"/>
    <cellStyle name="Normal 14 4 3" xfId="2331" xr:uid="{13C13132-FC81-4716-9C15-668D4ED87068}"/>
    <cellStyle name="Normal 14 4 4" xfId="2988" xr:uid="{A271EA53-22A5-4337-8485-C2ADE64A9FA2}"/>
    <cellStyle name="Normal 14 5" xfId="898" xr:uid="{02884EC6-B8D7-4112-AB56-2C14F6004E59}"/>
    <cellStyle name="Normal 14 5 2" xfId="2009" xr:uid="{0C498645-E260-4DA4-A4E6-3EAD75059A17}"/>
    <cellStyle name="Normal 14 5 2 2" xfId="2659" xr:uid="{9651903C-F645-4A1F-919F-1016FBC7E23E}"/>
    <cellStyle name="Normal 14 5 3" xfId="2332" xr:uid="{960FF3CC-D7DB-4137-90AD-A8DDFE3B0AC6}"/>
    <cellStyle name="Normal 14 5 4" xfId="2989" xr:uid="{D41717A4-DD69-4F96-8915-E3E1433ED2A3}"/>
    <cellStyle name="Normal 14 6" xfId="899" xr:uid="{5A03AFE6-B366-4CB0-B9E0-446A67DBE86D}"/>
    <cellStyle name="Normal 14 7" xfId="900" xr:uid="{20F51BE6-7F0D-4B46-99D6-BBD351D28210}"/>
    <cellStyle name="Normal 14 8" xfId="901" xr:uid="{067AF742-8E09-4645-8677-EDC38C950558}"/>
    <cellStyle name="Normal 14 9" xfId="902" xr:uid="{306CDB5B-2EF8-4703-B51C-46172C802BD1}"/>
    <cellStyle name="Normal 15" xfId="903" xr:uid="{0A27DB60-8DD3-4D28-BF0B-58D646183503}"/>
    <cellStyle name="Normal 15 2" xfId="904" xr:uid="{3D60A849-D662-4520-9DE4-C666BE12B2AF}"/>
    <cellStyle name="Normal 15 3" xfId="905" xr:uid="{E5F83EF4-9EF9-42A4-8278-450E9BF80CFF}"/>
    <cellStyle name="Normal 15 4" xfId="906" xr:uid="{D6347F88-B47B-4701-B028-40242C180E80}"/>
    <cellStyle name="Normal 15 5" xfId="907" xr:uid="{1AF1A634-8D05-4DB8-AE26-43713E7EB2AA}"/>
    <cellStyle name="Normal 15 6" xfId="908" xr:uid="{2DB33756-7341-4B99-AA65-A097B4941ED5}"/>
    <cellStyle name="Normal 16" xfId="909" xr:uid="{0E062B88-9F86-4EC4-9C39-29FA03C4191B}"/>
    <cellStyle name="Normal 16 2" xfId="910" xr:uid="{EEF5E8CE-7830-40C9-86A0-C11BC4AF380B}"/>
    <cellStyle name="Normal 16 3" xfId="911" xr:uid="{A0D25035-9E25-4A90-9D27-25F9B639DC0E}"/>
    <cellStyle name="Normal 16 4" xfId="912" xr:uid="{3949BACC-7B87-4F80-8AB1-C349A8B820F3}"/>
    <cellStyle name="Normal 16 5" xfId="913" xr:uid="{A1552581-5533-498B-8325-32E1D2BFAE46}"/>
    <cellStyle name="Normal 16 6" xfId="914" xr:uid="{14B256A4-47A7-41B8-B634-6DC38324E505}"/>
    <cellStyle name="Normal 16 7" xfId="2010" xr:uid="{B339AA30-DEBA-404B-8CD7-A75E112D1A65}"/>
    <cellStyle name="Normal 16 7 2" xfId="2660" xr:uid="{4E1DA2DC-E20E-4068-9E89-25DB4F5E2B3A}"/>
    <cellStyle name="Normal 16 8" xfId="2333" xr:uid="{FBD6E6D1-1A4B-4419-A4B4-27AD12D055D6}"/>
    <cellStyle name="Normal 16 9" xfId="2990" xr:uid="{BF5AE911-40DB-4509-8100-2ECDDA4B80B6}"/>
    <cellStyle name="Normal 17" xfId="915" xr:uid="{0453EE7E-A147-443B-81E4-4FFD12EC1B0B}"/>
    <cellStyle name="Normal 17 10" xfId="916" xr:uid="{93F48D31-10E8-4D9A-8281-1215D142F880}"/>
    <cellStyle name="Normal 17 11" xfId="917" xr:uid="{7D7FB777-146C-4A8C-9ED9-FE07898CCDAB}"/>
    <cellStyle name="Normal 17 12" xfId="918" xr:uid="{12972D35-12C3-4EF2-9BE3-78FF71D009B9}"/>
    <cellStyle name="Normal 17 13" xfId="919" xr:uid="{F2B4D786-CA18-497C-9141-32FA326EF193}"/>
    <cellStyle name="Normal 17 14" xfId="2011" xr:uid="{63320715-2F57-4349-95A2-159D06FD8575}"/>
    <cellStyle name="Normal 17 14 2" xfId="2661" xr:uid="{D9EA4577-C086-45B3-9CD8-0B1159BC14EF}"/>
    <cellStyle name="Normal 17 15" xfId="2334" xr:uid="{6FC89AE3-2440-4CF2-BD67-3540D416FD4C}"/>
    <cellStyle name="Normal 17 16" xfId="2991" xr:uid="{6072F3EA-6951-48E0-B66A-8567467B3493}"/>
    <cellStyle name="Normal 17 2" xfId="920" xr:uid="{CBFE579D-59CD-4F54-B98E-39133635F1EF}"/>
    <cellStyle name="Normal 17 3" xfId="921" xr:uid="{03E45AD5-0BBD-447D-917D-0C3FA4879FA6}"/>
    <cellStyle name="Normal 17 4" xfId="922" xr:uid="{C7FBAF67-AE4F-4669-A921-A0DFBDD6E026}"/>
    <cellStyle name="Normal 17 5" xfId="923" xr:uid="{473E242D-B44C-4601-BC05-707064DF086A}"/>
    <cellStyle name="Normal 17 6" xfId="924" xr:uid="{9643C93A-9FBD-4AF5-8095-067F21BCE545}"/>
    <cellStyle name="Normal 17 7" xfId="925" xr:uid="{225E95B7-EC46-4D55-B817-557551E1615B}"/>
    <cellStyle name="Normal 17 8" xfId="926" xr:uid="{57C9A520-86DC-4F89-AF0F-8BA7E4205D8C}"/>
    <cellStyle name="Normal 17 9" xfId="927" xr:uid="{DF624C9D-7977-4189-8212-7868C2DE6367}"/>
    <cellStyle name="Normal 18" xfId="928" xr:uid="{8CD258C6-B72A-485A-8419-8C38ACDD9213}"/>
    <cellStyle name="Normal 18 2" xfId="2012" xr:uid="{65343353-E2D3-4684-8863-860910135E73}"/>
    <cellStyle name="Normal 18 2 2" xfId="2662" xr:uid="{BA7BCC81-9E52-4E57-8558-15022ED6351C}"/>
    <cellStyle name="Normal 18 3" xfId="2335" xr:uid="{20E0C77E-74EC-4599-B078-F7AC4E1E51D5}"/>
    <cellStyle name="Normal 18 4" xfId="2992" xr:uid="{6D8C054A-AE11-4C23-8C69-95FEBB6F9542}"/>
    <cellStyle name="Normal 19" xfId="1758" xr:uid="{083CDB51-17E6-4D33-A3AD-5892F9E68E7F}"/>
    <cellStyle name="Normal 19 2" xfId="2090" xr:uid="{22B7447D-7D1B-4074-A55D-37D056109593}"/>
    <cellStyle name="Normal 19 2 2" xfId="2739" xr:uid="{86267009-1A81-4A1E-9565-220E57B078A3}"/>
    <cellStyle name="Normal 19 3" xfId="2412" xr:uid="{E5BFDDBF-5682-4DDF-A8B5-280EA7548E61}"/>
    <cellStyle name="Normal 19 4" xfId="3069" xr:uid="{F088522B-627A-4AC7-8CD3-E0244A51CC46}"/>
    <cellStyle name="Normal 2" xfId="1" xr:uid="{00000000-0005-0000-0000-000001000000}"/>
    <cellStyle name="Normal 2 10" xfId="930" xr:uid="{34F73E99-A88C-46A9-9E9D-B48EE3787F44}"/>
    <cellStyle name="Normal 2 11" xfId="931" xr:uid="{F6757653-E193-4E92-A3A6-E48D839EE01F}"/>
    <cellStyle name="Normal 2 12" xfId="932" xr:uid="{303C3693-AB1E-4927-8FC9-B77879525E12}"/>
    <cellStyle name="Normal 2 13" xfId="933" xr:uid="{67C3942E-6C8E-48D6-B8EA-8C7AF6B48BE7}"/>
    <cellStyle name="Normal 2 14" xfId="934" xr:uid="{DE14A87D-9902-44B0-BA39-5DB1457C7DEC}"/>
    <cellStyle name="Normal 2 15" xfId="935" xr:uid="{184B4508-E0F6-418A-9D73-D377E9FE6FA0}"/>
    <cellStyle name="Normal 2 16" xfId="936" xr:uid="{7D5D2E93-7768-452A-9731-A75A67BBF1FB}"/>
    <cellStyle name="Normal 2 17" xfId="937" xr:uid="{945A729A-8DC2-4ACD-8FFF-6FCF4275DE39}"/>
    <cellStyle name="Normal 2 18" xfId="929" xr:uid="{AC1E92F7-91BF-46CD-A846-054BE7D3E802}"/>
    <cellStyle name="Normal 2 18 2" xfId="2013" xr:uid="{44F020C9-1D3E-4188-88BC-96D3326ECF5A}"/>
    <cellStyle name="Normal 2 18 2 2" xfId="2663" xr:uid="{C7CB6652-7590-41BD-B0BF-F0E95B3D77FF}"/>
    <cellStyle name="Normal 2 18 3" xfId="2336" xr:uid="{E78F42A2-4A9E-4A30-B045-B723DBAFAF0C}"/>
    <cellStyle name="Normal 2 19" xfId="1773" xr:uid="{321FAF0E-2783-41BB-8056-C6DD9028C935}"/>
    <cellStyle name="Normal 2 19 2" xfId="2424" xr:uid="{BD7527D3-6CBA-4F95-8B4A-6D83C8EDBACE}"/>
    <cellStyle name="Normal 2 2" xfId="938" xr:uid="{97040FDC-EF6C-4758-9640-671F98689BED}"/>
    <cellStyle name="Normal 2 2 10" xfId="939" xr:uid="{4DA0A339-CB7B-48E6-AEB1-CCCBBE181121}"/>
    <cellStyle name="Normal 2 2 10 2" xfId="2015" xr:uid="{066BDC0E-922A-4A0B-B70D-3EE3B6B9ED52}"/>
    <cellStyle name="Normal 2 2 10 2 2" xfId="2664" xr:uid="{4A499499-E8A7-47C1-8052-938CE0C637DB}"/>
    <cellStyle name="Normal 2 2 10 3" xfId="2337" xr:uid="{D5E874A8-980A-45E0-AD0C-81A83E304EA1}"/>
    <cellStyle name="Normal 2 2 10 4" xfId="2994" xr:uid="{90D5DE5A-5911-4355-B2FC-9DBC1800F719}"/>
    <cellStyle name="Normal 2 2 11" xfId="940" xr:uid="{DE1C81D5-F1BE-4A10-8D0B-C2C6CB517105}"/>
    <cellStyle name="Normal 2 2 11 2" xfId="2016" xr:uid="{57AEE40D-2087-41D1-BD02-C33A1BAF6CBE}"/>
    <cellStyle name="Normal 2 2 11 2 2" xfId="2665" xr:uid="{97678851-4CA2-4046-B654-FF0C24800948}"/>
    <cellStyle name="Normal 2 2 11 3" xfId="2338" xr:uid="{8F191F2C-FE5B-4E9F-BB2B-D68360B06F1D}"/>
    <cellStyle name="Normal 2 2 11 4" xfId="2995" xr:uid="{5067BC01-03AB-4EEB-81F5-BE4CBF0292AF}"/>
    <cellStyle name="Normal 2 2 12" xfId="941" xr:uid="{E4B2D770-30A6-470A-9AAD-B3673293759F}"/>
    <cellStyle name="Normal 2 2 12 2" xfId="2017" xr:uid="{D564DED3-5ADF-40CA-A646-B8B8AB38CA70}"/>
    <cellStyle name="Normal 2 2 12 2 2" xfId="2666" xr:uid="{AA71B10C-D527-4A6D-9600-606B580E3235}"/>
    <cellStyle name="Normal 2 2 12 3" xfId="2339" xr:uid="{E92E92B6-A858-4C92-99B1-9496BEB85DCC}"/>
    <cellStyle name="Normal 2 2 12 4" xfId="2996" xr:uid="{FE14F98B-2833-4FD5-8D4E-B15D100F62B6}"/>
    <cellStyle name="Normal 2 2 13" xfId="942" xr:uid="{0C1E6672-327B-4388-8541-1EC4A4524C2D}"/>
    <cellStyle name="Normal 2 2 13 2" xfId="2018" xr:uid="{0B994422-1DD3-4327-A421-6CF6917597BA}"/>
    <cellStyle name="Normal 2 2 13 2 2" xfId="2667" xr:uid="{B200E735-3D84-4421-B3FB-9ACE6C2A02E9}"/>
    <cellStyle name="Normal 2 2 13 3" xfId="2340" xr:uid="{141167D6-053E-4691-90A0-D3836C28D3BC}"/>
    <cellStyle name="Normal 2 2 13 4" xfId="2997" xr:uid="{330A1B10-57FE-4010-9F68-0BB4F6D33079}"/>
    <cellStyle name="Normal 2 2 14" xfId="943" xr:uid="{096C0B26-F1DE-4BAF-896D-07D822D15A1A}"/>
    <cellStyle name="Normal 2 2 15" xfId="2014" xr:uid="{98D96674-D5CB-4F43-92C7-D842CEBE090D}"/>
    <cellStyle name="Normal 2 2 16" xfId="1767" xr:uid="{B2CFFD99-453E-44B6-9A89-8CD965C0E5A6}"/>
    <cellStyle name="Normal 2 2 2" xfId="944" xr:uid="{EE79CA9B-0341-4C36-979A-53AFF1B94736}"/>
    <cellStyle name="Normal 2 2 2 2" xfId="2019" xr:uid="{94D6FDA2-63D2-46CE-A0BB-9C5D8E3DDDCD}"/>
    <cellStyle name="Normal 2 2 2 2 2" xfId="2668" xr:uid="{0720198B-9A80-426D-AA71-2471958A0EEB}"/>
    <cellStyle name="Normal 2 2 2 3" xfId="2341" xr:uid="{9907A69E-289B-4647-A9B5-44EDC06C53BB}"/>
    <cellStyle name="Normal 2 2 2 4" xfId="2998" xr:uid="{021E5538-CB67-44EB-9410-013D0E3E7B38}"/>
    <cellStyle name="Normal 2 2 3" xfId="945" xr:uid="{7CBEDBAA-36B1-4C2D-866B-8D360D971EB4}"/>
    <cellStyle name="Normal 2 2 3 2" xfId="2020" xr:uid="{66330C02-24CE-4D8E-9AB7-658B2BEB8CEA}"/>
    <cellStyle name="Normal 2 2 3 2 2" xfId="2669" xr:uid="{B674AB82-A206-4AAF-99AE-494544F52BBD}"/>
    <cellStyle name="Normal 2 2 3 3" xfId="2342" xr:uid="{8F4B7A84-3D4D-481A-B4AD-176FDC4B6D2B}"/>
    <cellStyle name="Normal 2 2 3 4" xfId="2999" xr:uid="{BEF9809B-AFEC-4A51-813B-51D906F517FA}"/>
    <cellStyle name="Normal 2 2 4" xfId="946" xr:uid="{BA72884E-89A4-4D8E-91E8-110B1ECC39F8}"/>
    <cellStyle name="Normal 2 2 4 2" xfId="2021" xr:uid="{4B3CAD92-242C-4453-98AC-C0CEB2416812}"/>
    <cellStyle name="Normal 2 2 4 2 2" xfId="2670" xr:uid="{A079631B-F8D7-4F91-AE6B-31AED7F1BC5F}"/>
    <cellStyle name="Normal 2 2 4 3" xfId="2343" xr:uid="{E42EC7E0-4667-4214-8B85-E22CD3C56CB5}"/>
    <cellStyle name="Normal 2 2 4 4" xfId="3000" xr:uid="{A01E0297-9101-413E-BF57-A68A14559EC4}"/>
    <cellStyle name="Normal 2 2 5" xfId="947" xr:uid="{0B08A550-F7D7-45C7-9398-3F35C5B262EC}"/>
    <cellStyle name="Normal 2 2 5 2" xfId="2022" xr:uid="{3DABD051-17A8-4358-A97F-AEAF36F25550}"/>
    <cellStyle name="Normal 2 2 5 2 2" xfId="2671" xr:uid="{0049FBF1-97EA-4665-AD01-6D6B8EACE264}"/>
    <cellStyle name="Normal 2 2 5 3" xfId="2344" xr:uid="{7465C8C4-0607-49B5-A62E-22985367A54D}"/>
    <cellStyle name="Normal 2 2 5 4" xfId="3001" xr:uid="{D5FD499C-9440-4348-9310-E924A136F594}"/>
    <cellStyle name="Normal 2 2 6" xfId="948" xr:uid="{06B703CD-76B4-496C-A19A-3EBA6A16B9F5}"/>
    <cellStyle name="Normal 2 2 6 2" xfId="2023" xr:uid="{83BA8A17-16B6-44A5-A535-7B991A2A9135}"/>
    <cellStyle name="Normal 2 2 6 2 2" xfId="2672" xr:uid="{DC3449BD-C50F-4727-A576-09A1CA6872D7}"/>
    <cellStyle name="Normal 2 2 6 3" xfId="2345" xr:uid="{AF54D0C0-3FDF-4C2F-B38E-485749B71DFB}"/>
    <cellStyle name="Normal 2 2 6 4" xfId="3002" xr:uid="{34232EEC-B3EF-4619-8857-8967F220D380}"/>
    <cellStyle name="Normal 2 2 7" xfId="949" xr:uid="{9612AC07-0B00-45F9-A4D5-F95D346A846F}"/>
    <cellStyle name="Normal 2 2 7 2" xfId="2024" xr:uid="{27FA51CE-95D8-4EC7-95F5-5D53561B6EC2}"/>
    <cellStyle name="Normal 2 2 7 2 2" xfId="2673" xr:uid="{3CB530C5-1C0E-48BF-8D31-A203C2B95210}"/>
    <cellStyle name="Normal 2 2 7 3" xfId="2346" xr:uid="{655E4CBF-49BE-40AC-81B8-8473BD7AE5D2}"/>
    <cellStyle name="Normal 2 2 7 4" xfId="3003" xr:uid="{4A14F76A-54FD-4B5C-8BA7-AD73A993EDAB}"/>
    <cellStyle name="Normal 2 2 8" xfId="950" xr:uid="{E8990513-690F-4DC6-BCD0-DDD722BEFFEC}"/>
    <cellStyle name="Normal 2 2 8 2" xfId="2025" xr:uid="{DB4C331E-638D-4E0F-9488-45D7F1C07911}"/>
    <cellStyle name="Normal 2 2 8 2 2" xfId="2674" xr:uid="{8143AC2E-5D79-4E76-8DB6-47EA8CE96853}"/>
    <cellStyle name="Normal 2 2 8 3" xfId="2347" xr:uid="{91363A39-3631-4766-A4A6-5D630FED2F6B}"/>
    <cellStyle name="Normal 2 2 8 4" xfId="3004" xr:uid="{A4762660-C4B3-4C92-B5AB-D962C450773B}"/>
    <cellStyle name="Normal 2 2 9" xfId="951" xr:uid="{52B0F4D0-8743-46C2-BF73-74C6A640D1D6}"/>
    <cellStyle name="Normal 2 2 9 2" xfId="2026" xr:uid="{853E154E-BAB0-431A-9228-3E730486A9B0}"/>
    <cellStyle name="Normal 2 2 9 2 2" xfId="2675" xr:uid="{BAD9FD2B-6CF2-4C35-ABD9-247A95F8DFA4}"/>
    <cellStyle name="Normal 2 2 9 3" xfId="2348" xr:uid="{580FB5FA-B7C7-4D2B-9468-51BEE2628797}"/>
    <cellStyle name="Normal 2 2 9 4" xfId="3005" xr:uid="{19D1FA12-8964-4937-A1AE-D57243456160}"/>
    <cellStyle name="Normal 2 20" xfId="1763" xr:uid="{857E8322-B444-4A4A-8FF7-D32E5465A690}"/>
    <cellStyle name="Normal 2 20 2" xfId="2417" xr:uid="{C0FCB411-FC4D-484F-B428-3F48C3DF6AF8}"/>
    <cellStyle name="Normal 2 21" xfId="8" xr:uid="{0F5112F3-0F8A-40AB-A10F-9571E7F693F5}"/>
    <cellStyle name="Normal 2 22" xfId="2094" xr:uid="{C5EACEC7-98CA-4948-85AA-1D76114C84B3}"/>
    <cellStyle name="Normal 2 23" xfId="2748" xr:uid="{EA0B1057-F8C7-41E3-9331-9E2F071AE063}"/>
    <cellStyle name="Normal 2 24" xfId="2993" xr:uid="{334B046F-3306-4AFD-9A5C-656C9032A3CB}"/>
    <cellStyle name="Normal 2 3" xfId="952" xr:uid="{081FFEE4-6FC4-4F07-92EC-EF4043D2729E}"/>
    <cellStyle name="Normal 2 3 10" xfId="953" xr:uid="{8790A023-5708-4217-BB64-ACA1D0C0EE9D}"/>
    <cellStyle name="Normal 2 3 10 2" xfId="2027" xr:uid="{3955982A-7947-45A3-9859-F018EA4EE499}"/>
    <cellStyle name="Normal 2 3 10 2 2" xfId="2676" xr:uid="{D7B9E956-7C6C-479D-B8E3-61695C6351BE}"/>
    <cellStyle name="Normal 2 3 10 3" xfId="2349" xr:uid="{62F6BD92-0208-454F-9486-39F9DF652691}"/>
    <cellStyle name="Normal 2 3 10 4" xfId="3006" xr:uid="{5FF73C8E-01CC-4784-A9FF-5D14AF2F984D}"/>
    <cellStyle name="Normal 2 3 11" xfId="954" xr:uid="{7E13B7C7-3227-4BD2-871F-A42018D9C25C}"/>
    <cellStyle name="Normal 2 3 11 2" xfId="2028" xr:uid="{3453EC75-90C2-4DCB-A82C-5362FE4A4A84}"/>
    <cellStyle name="Normal 2 3 11 2 2" xfId="2677" xr:uid="{1FA77C10-FA83-46BF-A50E-FE22126778A8}"/>
    <cellStyle name="Normal 2 3 11 3" xfId="2350" xr:uid="{37485142-C921-4BAD-B64E-591C304537DE}"/>
    <cellStyle name="Normal 2 3 11 4" xfId="3007" xr:uid="{5D4E8E0B-4A24-4C6C-9E52-1CD218A34263}"/>
    <cellStyle name="Normal 2 3 12" xfId="955" xr:uid="{A27BDD3C-B455-43AF-A328-DABF12C5ECF7}"/>
    <cellStyle name="Normal 2 3 12 2" xfId="2029" xr:uid="{21991245-0361-44A8-9827-AE755326DFD0}"/>
    <cellStyle name="Normal 2 3 12 2 2" xfId="2678" xr:uid="{D0B193DF-6813-4E2B-AC32-446A20C0446F}"/>
    <cellStyle name="Normal 2 3 12 3" xfId="2351" xr:uid="{05919052-E1F6-4CCB-B5E7-B34DF44F4715}"/>
    <cellStyle name="Normal 2 3 12 4" xfId="3008" xr:uid="{D8DE0404-01F0-4F9F-9310-98A0F6F62C23}"/>
    <cellStyle name="Normal 2 3 13" xfId="956" xr:uid="{041A4774-EE4A-4AB8-93B2-78516A58F069}"/>
    <cellStyle name="Normal 2 3 13 2" xfId="2030" xr:uid="{C84B0F20-7A6A-4AD6-A328-B87ECE4D5C1B}"/>
    <cellStyle name="Normal 2 3 13 2 2" xfId="2679" xr:uid="{88ABB9B6-073A-42F4-A600-E0A39AA23567}"/>
    <cellStyle name="Normal 2 3 13 3" xfId="2352" xr:uid="{A29FF2A9-AE5E-45EC-975A-1C1A55DD0A0D}"/>
    <cellStyle name="Normal 2 3 13 4" xfId="3009" xr:uid="{796D7C4A-0634-45A6-9066-340C98FF71C4}"/>
    <cellStyle name="Normal 2 3 14" xfId="2751" xr:uid="{EE208138-C6B9-499D-A8A3-CABA6F3FAA2C}"/>
    <cellStyle name="Normal 2 3 2" xfId="957" xr:uid="{0AEB6277-413E-43F2-9126-6B3363FD5681}"/>
    <cellStyle name="Normal 2 3 2 2" xfId="2031" xr:uid="{93F71573-4A7F-48FC-9511-9FF8EF3D8B1F}"/>
    <cellStyle name="Normal 2 3 2 2 2" xfId="2680" xr:uid="{E6D5D26D-B968-49DB-AC1F-B48401AF236B}"/>
    <cellStyle name="Normal 2 3 2 3" xfId="2353" xr:uid="{EBEA7A7E-4DDE-40BE-AEA8-89816524E941}"/>
    <cellStyle name="Normal 2 3 2 4" xfId="3010" xr:uid="{E9ECF537-755B-4243-937F-A0184247E166}"/>
    <cellStyle name="Normal 2 3 3" xfId="958" xr:uid="{277E9563-F91C-4CBB-815E-65402B7F96A3}"/>
    <cellStyle name="Normal 2 3 3 2" xfId="2032" xr:uid="{EC6FF57B-6AC8-460D-A1F6-D14EF19BDDE0}"/>
    <cellStyle name="Normal 2 3 3 2 2" xfId="2681" xr:uid="{4D913D71-762D-40C8-8EB4-21ED696AC823}"/>
    <cellStyle name="Normal 2 3 3 3" xfId="2354" xr:uid="{A1D2F91E-8700-4E3E-BD13-449914029847}"/>
    <cellStyle name="Normal 2 3 3 4" xfId="3011" xr:uid="{176837BB-C37E-4331-86EC-5B50C323DB3C}"/>
    <cellStyle name="Normal 2 3 4" xfId="959" xr:uid="{C78C2477-8B0F-4FC1-BEBF-9D6CD4BBB9F6}"/>
    <cellStyle name="Normal 2 3 4 2" xfId="2033" xr:uid="{5D526C8B-2BB2-4901-AF93-624AA9A97B14}"/>
    <cellStyle name="Normal 2 3 4 2 2" xfId="2682" xr:uid="{FEE93788-A426-4DF3-8551-213246BE4F96}"/>
    <cellStyle name="Normal 2 3 4 3" xfId="2355" xr:uid="{4FBD2D5E-F2C2-46AC-A2C8-3EFA7331FB50}"/>
    <cellStyle name="Normal 2 3 4 4" xfId="3012" xr:uid="{CC5F45DC-1005-40DA-9E84-D8BA248D828C}"/>
    <cellStyle name="Normal 2 3 5" xfId="960" xr:uid="{F8ABA1E6-44C8-40D3-BB53-DBEDE30EB71F}"/>
    <cellStyle name="Normal 2 3 5 2" xfId="2034" xr:uid="{926C339A-BDB5-452E-9E85-94B2B6761E2A}"/>
    <cellStyle name="Normal 2 3 5 2 2" xfId="2683" xr:uid="{58E22FE4-9AAE-428D-BAD7-AF06AF595E22}"/>
    <cellStyle name="Normal 2 3 5 3" xfId="2356" xr:uid="{D46B6F53-0A4B-45B7-B57E-0AB36E5E1FBD}"/>
    <cellStyle name="Normal 2 3 5 4" xfId="3013" xr:uid="{0B738441-914A-4F10-A8F0-4C2E1601A651}"/>
    <cellStyle name="Normal 2 3 6" xfId="961" xr:uid="{8F46C19F-2787-4AAF-AFC1-5A19E59C100B}"/>
    <cellStyle name="Normal 2 3 6 2" xfId="2035" xr:uid="{E0CA9214-C4EB-4A44-950C-AFFDEC374CA8}"/>
    <cellStyle name="Normal 2 3 6 2 2" xfId="2684" xr:uid="{5B240B06-4050-4699-8CB9-7266B902FB34}"/>
    <cellStyle name="Normal 2 3 6 3" xfId="2357" xr:uid="{8165E833-5ADB-403D-B49E-AF46FBD2132D}"/>
    <cellStyle name="Normal 2 3 6 4" xfId="3014" xr:uid="{82B77594-F789-4950-A3B7-3BCE79D530F7}"/>
    <cellStyle name="Normal 2 3 7" xfId="962" xr:uid="{5D0C47CD-1861-45EC-A640-E270C7C4923E}"/>
    <cellStyle name="Normal 2 3 7 2" xfId="2036" xr:uid="{6A2E93AF-BE1A-4A9D-A5E1-9D5BFF3D47F7}"/>
    <cellStyle name="Normal 2 3 7 2 2" xfId="2685" xr:uid="{04DE7631-5AED-4260-86D6-33EEE46C9D32}"/>
    <cellStyle name="Normal 2 3 7 3" xfId="2358" xr:uid="{CF292CA3-F669-422F-A2DB-37F400382360}"/>
    <cellStyle name="Normal 2 3 7 4" xfId="3015" xr:uid="{952FBF32-6ECD-4575-A747-55C82F38284B}"/>
    <cellStyle name="Normal 2 3 8" xfId="963" xr:uid="{8C6CCB05-0DB6-4AC2-8A69-431DE8032B7A}"/>
    <cellStyle name="Normal 2 3 8 2" xfId="2037" xr:uid="{54313965-4BEB-4A59-8C01-9FE4685DD635}"/>
    <cellStyle name="Normal 2 3 8 2 2" xfId="2686" xr:uid="{75C416D9-85ED-4D03-BFD7-235ED463242E}"/>
    <cellStyle name="Normal 2 3 8 3" xfId="2359" xr:uid="{4D2D2FD5-7B70-484F-9AAD-456E30BDDF5C}"/>
    <cellStyle name="Normal 2 3 8 4" xfId="3016" xr:uid="{DA43AF95-BC2E-4F07-B2D3-6945B8943EDE}"/>
    <cellStyle name="Normal 2 3 9" xfId="964" xr:uid="{80838CFB-63FF-42E2-8916-AD877CF65F96}"/>
    <cellStyle name="Normal 2 3 9 2" xfId="2038" xr:uid="{3D0A4B8F-0FFA-4281-8707-BDDBD08506D3}"/>
    <cellStyle name="Normal 2 3 9 2 2" xfId="2687" xr:uid="{5C045973-7057-4A59-AA69-A3B403D59688}"/>
    <cellStyle name="Normal 2 3 9 3" xfId="2360" xr:uid="{84555C22-B993-49FA-8D27-56E0098B45E6}"/>
    <cellStyle name="Normal 2 3 9 4" xfId="3017" xr:uid="{F46D5414-A3FA-473A-8B57-A81B2140DCB7}"/>
    <cellStyle name="Normal 2 4" xfId="965" xr:uid="{1F3BD049-C288-4025-991C-54F931494776}"/>
    <cellStyle name="Normal 2 4 10" xfId="966" xr:uid="{C7CE362F-F7BD-428E-BABE-ECC2EF94E364}"/>
    <cellStyle name="Normal 2 4 10 2" xfId="2039" xr:uid="{889FBC42-0160-42D4-A660-DD79DBEC2323}"/>
    <cellStyle name="Normal 2 4 10 2 2" xfId="2688" xr:uid="{5FAD3CB1-0B10-4BD1-B490-03C17F26249C}"/>
    <cellStyle name="Normal 2 4 10 3" xfId="2361" xr:uid="{333A7FA4-4576-47D6-BDF9-6A62DD30A028}"/>
    <cellStyle name="Normal 2 4 10 4" xfId="3018" xr:uid="{AD471514-FCB5-43F0-BA7F-BBECD9D4C86A}"/>
    <cellStyle name="Normal 2 4 11" xfId="967" xr:uid="{CF37ECC3-7188-472C-B61C-AA9A7D6880AB}"/>
    <cellStyle name="Normal 2 4 11 2" xfId="2040" xr:uid="{EE18F5B7-9B41-4402-B415-834C0079A48D}"/>
    <cellStyle name="Normal 2 4 11 2 2" xfId="2689" xr:uid="{C5EE6E13-BED0-4F67-9F4F-06A2AE154BDB}"/>
    <cellStyle name="Normal 2 4 11 3" xfId="2362" xr:uid="{72054305-282F-4A3F-BFDD-F099490BFC2F}"/>
    <cellStyle name="Normal 2 4 11 4" xfId="3019" xr:uid="{0D3C7671-1F6E-419E-BF4B-A23EC376C531}"/>
    <cellStyle name="Normal 2 4 12" xfId="968" xr:uid="{CA32F8E8-756F-4FF4-99C9-A59A0C09A59C}"/>
    <cellStyle name="Normal 2 4 12 2" xfId="2041" xr:uid="{6DEDC29A-A68B-4A4F-837F-EC6D3802CB8A}"/>
    <cellStyle name="Normal 2 4 12 2 2" xfId="2690" xr:uid="{F6325C59-6D88-4A5C-B787-1FA0B3B1DF3A}"/>
    <cellStyle name="Normal 2 4 12 3" xfId="2363" xr:uid="{870CC069-63EF-41DF-97A1-0481EB76CA29}"/>
    <cellStyle name="Normal 2 4 12 4" xfId="3020" xr:uid="{89FC18E2-98B5-42D7-A702-1FE0E1D6170B}"/>
    <cellStyle name="Normal 2 4 13" xfId="969" xr:uid="{8487EE9D-1FAF-425B-8921-DC4046646C5E}"/>
    <cellStyle name="Normal 2 4 13 2" xfId="2042" xr:uid="{1EE0F5CD-D634-4CF8-8D67-80F05E4F4FD0}"/>
    <cellStyle name="Normal 2 4 13 2 2" xfId="2691" xr:uid="{0ADC2AC5-903A-44A3-944F-8CD4A149FEA8}"/>
    <cellStyle name="Normal 2 4 13 3" xfId="2364" xr:uid="{5B54668E-9B81-4A76-933B-36F511CC13CC}"/>
    <cellStyle name="Normal 2 4 13 4" xfId="3021" xr:uid="{86247949-6D66-4429-8CFF-6D1CC5A40081}"/>
    <cellStyle name="Normal 2 4 2" xfId="970" xr:uid="{4A472D8A-DFAA-4BAC-8DAE-B20A09F8E835}"/>
    <cellStyle name="Normal 2 4 2 2" xfId="2043" xr:uid="{FE4F0DE7-0D9F-43D2-9FE6-3FD16BCC566B}"/>
    <cellStyle name="Normal 2 4 2 2 2" xfId="2692" xr:uid="{CD963742-1502-4DC3-A3E1-E89F0BBC4EED}"/>
    <cellStyle name="Normal 2 4 2 3" xfId="2365" xr:uid="{0E55C09F-6CFF-4B4B-B514-CB5E22D4363D}"/>
    <cellStyle name="Normal 2 4 2 4" xfId="3022" xr:uid="{641C165E-94DD-41BD-9113-93F4575D2486}"/>
    <cellStyle name="Normal 2 4 3" xfId="971" xr:uid="{D1650C03-8A82-4283-AAB5-1FCE7D7791E7}"/>
    <cellStyle name="Normal 2 4 3 2" xfId="2044" xr:uid="{9FB23A3F-68D8-4BD0-BFF4-6077DDB369A1}"/>
    <cellStyle name="Normal 2 4 3 2 2" xfId="2693" xr:uid="{4313BC14-26BD-4D73-B452-3E425CA10FB4}"/>
    <cellStyle name="Normal 2 4 3 3" xfId="2366" xr:uid="{DE9EE601-DCC2-45D4-9AC6-058E7A2C3863}"/>
    <cellStyle name="Normal 2 4 3 4" xfId="3023" xr:uid="{D59FEA05-F245-48A2-9B15-FA266A12E2D6}"/>
    <cellStyle name="Normal 2 4 4" xfId="972" xr:uid="{74619463-1199-42D4-A315-6138D97175CE}"/>
    <cellStyle name="Normal 2 4 4 2" xfId="2045" xr:uid="{5E7E1AC1-DA25-4399-AB37-149A942B6EB9}"/>
    <cellStyle name="Normal 2 4 4 2 2" xfId="2694" xr:uid="{FE3669C0-FDE2-4DB1-B771-9516A7C26289}"/>
    <cellStyle name="Normal 2 4 4 3" xfId="2367" xr:uid="{4CCDA733-C26F-46B4-BE34-079D8C6B39D6}"/>
    <cellStyle name="Normal 2 4 4 4" xfId="3024" xr:uid="{D931AAC4-A700-4DE5-8A9B-A054DF603B22}"/>
    <cellStyle name="Normal 2 4 5" xfId="973" xr:uid="{B7DD7F1E-E559-49A6-B045-300E8770E7AC}"/>
    <cellStyle name="Normal 2 4 5 2" xfId="2046" xr:uid="{0344EA2A-458A-4A1D-A331-EE3E6577C412}"/>
    <cellStyle name="Normal 2 4 5 2 2" xfId="2695" xr:uid="{170A802C-9F86-455D-A221-82DF556B3C82}"/>
    <cellStyle name="Normal 2 4 5 3" xfId="2368" xr:uid="{47C73401-DB20-48AC-B89B-57F5664A0EA0}"/>
    <cellStyle name="Normal 2 4 5 4" xfId="3025" xr:uid="{69DC53BE-FDF2-4CAA-A850-7E973D379153}"/>
    <cellStyle name="Normal 2 4 6" xfId="974" xr:uid="{1937B4F8-6377-40F9-A64B-703FA8ED3389}"/>
    <cellStyle name="Normal 2 4 6 2" xfId="2047" xr:uid="{B1FA89E7-6EAE-4657-9028-C3CE9805C6EA}"/>
    <cellStyle name="Normal 2 4 6 2 2" xfId="2696" xr:uid="{8AFC3C9E-07C9-4FC3-9931-27DAB91BA881}"/>
    <cellStyle name="Normal 2 4 6 3" xfId="2369" xr:uid="{224A647C-DF33-4689-A35A-F185B39F1FEE}"/>
    <cellStyle name="Normal 2 4 6 4" xfId="3026" xr:uid="{502F18E9-1F79-4CDB-9DF9-654499BB210C}"/>
    <cellStyle name="Normal 2 4 7" xfId="975" xr:uid="{368178BF-473A-4F37-B1E8-F7CC0EE06E8B}"/>
    <cellStyle name="Normal 2 4 7 2" xfId="2048" xr:uid="{AC48BC48-1193-4249-A4A7-808F67E79F2C}"/>
    <cellStyle name="Normal 2 4 7 2 2" xfId="2697" xr:uid="{225EBC49-8FE5-4F91-BA6C-D71614D2C356}"/>
    <cellStyle name="Normal 2 4 7 3" xfId="2370" xr:uid="{2E2AE9DC-93E3-464D-B13E-8263C309E7DA}"/>
    <cellStyle name="Normal 2 4 7 4" xfId="3027" xr:uid="{2B63DF28-42FC-4C19-926C-4E8F849C3320}"/>
    <cellStyle name="Normal 2 4 8" xfId="976" xr:uid="{A036F533-0EC2-4FAE-8451-088DB484E08A}"/>
    <cellStyle name="Normal 2 4 8 2" xfId="2049" xr:uid="{1C9A2E4C-0725-422E-91AF-FF228F274E54}"/>
    <cellStyle name="Normal 2 4 8 2 2" xfId="2698" xr:uid="{928B5BFB-4C54-410C-87A5-CE7D02203E1F}"/>
    <cellStyle name="Normal 2 4 8 3" xfId="2371" xr:uid="{933A56BF-9DF3-43E5-BCB6-AE3601965CE2}"/>
    <cellStyle name="Normal 2 4 8 4" xfId="3028" xr:uid="{58B7DD6E-F97F-4D58-BDAE-7FCD9DE3F14B}"/>
    <cellStyle name="Normal 2 4 9" xfId="977" xr:uid="{5473D272-6D42-4CC0-9603-DCD41CF897D7}"/>
    <cellStyle name="Normal 2 4 9 2" xfId="2050" xr:uid="{8197F560-4D3E-4E3F-BE3D-394B70A1E1AA}"/>
    <cellStyle name="Normal 2 4 9 2 2" xfId="2699" xr:uid="{A271878A-A20F-40B6-8249-0828AC3922B5}"/>
    <cellStyle name="Normal 2 4 9 3" xfId="2372" xr:uid="{E304CA65-F50B-4A9F-A60D-76449E28597A}"/>
    <cellStyle name="Normal 2 4 9 4" xfId="3029" xr:uid="{370685EF-4E30-43B2-8CB0-2C851AF9F02E}"/>
    <cellStyle name="Normal 2 5" xfId="978" xr:uid="{0E2AD3C5-1B07-4F99-8866-B73EDC4C180B}"/>
    <cellStyle name="Normal 2 6" xfId="979" xr:uid="{9B62237A-7B5C-4107-B9DC-80E513DC840B}"/>
    <cellStyle name="Normal 2 7" xfId="980" xr:uid="{E820C4D2-89F5-4883-8BA1-1A01A79A7570}"/>
    <cellStyle name="Normal 2 8" xfId="981" xr:uid="{99595DF7-6BF5-4B6A-9E8E-19DA29AB2A23}"/>
    <cellStyle name="Normal 2 9" xfId="982" xr:uid="{80397708-B304-4BEE-9263-002CE1C65A10}"/>
    <cellStyle name="Normal 20" xfId="983" xr:uid="{FBABA98E-3918-4B4C-8057-FC62A1A1EAF4}"/>
    <cellStyle name="Normal 21" xfId="984" xr:uid="{EFB7FF25-11A5-4B9F-AA61-65FF3F7744D9}"/>
    <cellStyle name="Normal 22" xfId="2" xr:uid="{A07F28FE-DBD1-4D1F-8AE9-A38EFB39FAB9}"/>
    <cellStyle name="Normal 23" xfId="2091" xr:uid="{21F801AF-A8E0-43DC-B6A9-ACC6D37ADB8B}"/>
    <cellStyle name="Normal 24" xfId="3070" xr:uid="{12061DAB-C4B0-475A-BC9B-619F6063C21D}"/>
    <cellStyle name="Normal 26" xfId="985" xr:uid="{B655360E-150F-4803-812A-F8C562EF1C55}"/>
    <cellStyle name="Normal 3" xfId="986" xr:uid="{AA71BEF1-E41D-4BE8-9F4D-0F555D4B773E}"/>
    <cellStyle name="Normal 3 10" xfId="987" xr:uid="{0E3F74FF-C557-4BF2-825E-C5FE8C31EBEF}"/>
    <cellStyle name="Normal 3 11" xfId="988" xr:uid="{1AE40C09-F231-41C6-B7A9-EDAFA1BC2052}"/>
    <cellStyle name="Normal 3 12" xfId="989" xr:uid="{3E944D0A-0BDC-476B-82F6-6B28BE48A4F9}"/>
    <cellStyle name="Normal 3 13" xfId="990" xr:uid="{C2F4D594-A89D-4CF7-9944-DA7BDD01D12B}"/>
    <cellStyle name="Normal 3 14" xfId="2051" xr:uid="{714A3FE6-EFAE-4647-830B-45B185957C14}"/>
    <cellStyle name="Normal 3 14 2" xfId="2700" xr:uid="{5B65D485-A709-4E09-8192-0A46B39B68F6}"/>
    <cellStyle name="Normal 3 15" xfId="1766" xr:uid="{F883902C-B3A0-4CB7-B39F-7AB555D98770}"/>
    <cellStyle name="Normal 3 15 2" xfId="2419" xr:uid="{AAF48640-126D-45D9-8923-ECE94636E12D}"/>
    <cellStyle name="Normal 3 16" xfId="2373" xr:uid="{E44F4F4B-9226-484C-B4DE-75C54A6D1E39}"/>
    <cellStyle name="Normal 3 17" xfId="2749" xr:uid="{8F619C64-FEB8-4236-8B44-2795C502293C}"/>
    <cellStyle name="Normal 3 18" xfId="3030" xr:uid="{94992129-8B1D-4A1D-B8C8-D2F620C8574E}"/>
    <cellStyle name="Normal 3 2" xfId="991" xr:uid="{CAF6CE00-4DCA-4C63-BFFB-8326C047DEA3}"/>
    <cellStyle name="Normal 3 2 2" xfId="992" xr:uid="{7348858F-2212-49EC-ACD5-446B6DCF9C3B}"/>
    <cellStyle name="Normal 3 2 3" xfId="993" xr:uid="{4A6B7EF8-8BF4-455E-B840-2489300C6118}"/>
    <cellStyle name="Normal 3 2 4" xfId="994" xr:uid="{CC748727-8611-4A4C-8D11-92BF964A792E}"/>
    <cellStyle name="Normal 3 2 5" xfId="995" xr:uid="{88DB817F-FDB5-4015-AE22-51AF97E19D9F}"/>
    <cellStyle name="Normal 3 2 6" xfId="996" xr:uid="{83336DCB-0B27-4D24-B860-FCABA2A3A480}"/>
    <cellStyle name="Normal 3 2 7" xfId="997" xr:uid="{CE5FB3C6-C1E8-42CE-852B-DE7593C243B4}"/>
    <cellStyle name="Normal 3 2 8" xfId="998" xr:uid="{9C6D1B94-4DF5-410F-B7E2-14225E0B39C2}"/>
    <cellStyle name="Normal 3 2 9" xfId="2752" xr:uid="{E2E91118-93A4-44F8-A74F-1245532EAEEE}"/>
    <cellStyle name="Normal 3 3" xfId="999" xr:uid="{B492F214-2CB1-4200-BA29-5E52A840E8B1}"/>
    <cellStyle name="Normal 3 3 2" xfId="1000" xr:uid="{8203A88C-BD53-4477-B657-2975CDAF8F50}"/>
    <cellStyle name="Normal 3 3 3" xfId="1001" xr:uid="{0ACEDF02-6F8E-497F-8481-D9110E2C7981}"/>
    <cellStyle name="Normal 3 3 4" xfId="1002" xr:uid="{DA5EA23B-55C6-4872-8239-9673645A3199}"/>
    <cellStyle name="Normal 3 3 5" xfId="1003" xr:uid="{AB4B13F5-9907-44BE-BBB4-0F159713EC82}"/>
    <cellStyle name="Normal 3 3 6" xfId="1004" xr:uid="{7568EE2B-E23F-4DC9-8D2E-752EE4FF6AB8}"/>
    <cellStyle name="Normal 3 3 7" xfId="1005" xr:uid="{30DE1515-F099-442F-AB58-F5AFA88F1874}"/>
    <cellStyle name="Normal 3 3 8" xfId="1006" xr:uid="{598D6380-EDF6-4E4C-8EF5-583D27FF9837}"/>
    <cellStyle name="Normal 3 4" xfId="1007" xr:uid="{24851510-26F7-4594-8CA3-80F9123BB846}"/>
    <cellStyle name="Normal 3 4 2" xfId="1008" xr:uid="{C6C9670B-DCA1-43C6-9473-27279273A4A6}"/>
    <cellStyle name="Normal 3 4 3" xfId="1009" xr:uid="{0BD2FCE0-9D27-44CE-8307-9F840128F4BE}"/>
    <cellStyle name="Normal 3 4 4" xfId="1010" xr:uid="{2A17572A-903E-478B-A4C9-AFF5A25F0233}"/>
    <cellStyle name="Normal 3 4 5" xfId="1011" xr:uid="{F3695EF7-D7BF-4192-ACFE-4B2BD02581D1}"/>
    <cellStyle name="Normal 3 4 6" xfId="1012" xr:uid="{9D3F9C69-4F35-4245-AE53-BEE7FBAE808E}"/>
    <cellStyle name="Normal 3 4 7" xfId="1013" xr:uid="{701EA1D7-CC60-48D1-9E84-F3240C568728}"/>
    <cellStyle name="Normal 3 4 8" xfId="1014" xr:uid="{45B94EBD-2517-435C-9686-6AE35F315212}"/>
    <cellStyle name="Normal 3 5" xfId="1015" xr:uid="{C015C0E2-89C4-48EB-A2DC-7CC7FE6ABC71}"/>
    <cellStyle name="Normal 3 5 2" xfId="1016" xr:uid="{B8D75D80-5543-46F3-965E-DF3EDED30577}"/>
    <cellStyle name="Normal 3 5 3" xfId="1017" xr:uid="{16173B29-7EF8-4DA4-A1EA-AE4F97D72415}"/>
    <cellStyle name="Normal 3 5 4" xfId="1018" xr:uid="{AE7C34B0-CF36-4563-ACD5-2D68DF2EF39A}"/>
    <cellStyle name="Normal 3 5 5" xfId="1019" xr:uid="{9263BDAC-C825-48F7-94D5-39CD52CA1AA3}"/>
    <cellStyle name="Normal 3 5 6" xfId="1020" xr:uid="{06ABD18C-A4E8-41D1-BE85-0ABBBE3215F9}"/>
    <cellStyle name="Normal 3 5 7" xfId="1021" xr:uid="{95B85079-ACDE-4837-8143-549906458EEE}"/>
    <cellStyle name="Normal 3 5 8" xfId="1022" xr:uid="{3B734F0E-D649-48F6-AD1B-3D8093AE42EB}"/>
    <cellStyle name="Normal 3 6" xfId="1023" xr:uid="{B40E07E6-C53C-4882-86AC-76BB35CBAD7D}"/>
    <cellStyle name="Normal 3 7" xfId="1024" xr:uid="{B8C8D1F4-CA4C-459D-A451-E6960E25F1EB}"/>
    <cellStyle name="Normal 3 8" xfId="1025" xr:uid="{742D8019-2D5C-409C-9AA3-79B125ABC6E7}"/>
    <cellStyle name="Normal 3 9" xfId="1026" xr:uid="{206B5992-257B-4AE5-82D7-00BCF1E0C4A9}"/>
    <cellStyle name="Normal 4" xfId="1027" xr:uid="{F4B589A0-3277-4589-B1D4-16DB0D791FFE}"/>
    <cellStyle name="Normal 4 10" xfId="1028" xr:uid="{48C5F78D-5518-413C-9C77-3FE92D534959}"/>
    <cellStyle name="Normal 4 11" xfId="1029" xr:uid="{24092AE4-EA3F-4BBA-AFCA-B74E17E4F0DC}"/>
    <cellStyle name="Normal 4 12" xfId="1030" xr:uid="{CB7F362E-3E22-46B7-B20A-EE92C9B86956}"/>
    <cellStyle name="Normal 4 13" xfId="2754" xr:uid="{1047A319-8BEE-49BE-96B5-0C770E69D443}"/>
    <cellStyle name="Normal 4 2" xfId="1031" xr:uid="{CFF6709A-C59B-4D9B-A753-49E7933D9BE2}"/>
    <cellStyle name="Normal 4 2 2" xfId="1032" xr:uid="{E287411A-F855-486C-8B51-3E680DD9EF4C}"/>
    <cellStyle name="Normal 4 2 2 10" xfId="1033" xr:uid="{8BFB6AA3-F9B0-4D9F-87F1-ECFBDAF7528C}"/>
    <cellStyle name="Normal 4 2 2 10 2" xfId="2052" xr:uid="{351AB8D7-7415-4FA4-8A77-E95E80AACD1E}"/>
    <cellStyle name="Normal 4 2 2 10 2 2" xfId="2701" xr:uid="{8338FB59-0D3F-4F45-8AC1-18996F61FEB7}"/>
    <cellStyle name="Normal 4 2 2 10 3" xfId="2374" xr:uid="{37A43004-F2E5-4423-843E-9C3649C7AA62}"/>
    <cellStyle name="Normal 4 2 2 10 4" xfId="3031" xr:uid="{6D501704-F6E4-48E7-B369-603485117FC3}"/>
    <cellStyle name="Normal 4 2 2 11" xfId="1034" xr:uid="{25B6C626-F0EB-4BB0-A577-ADAE1C055106}"/>
    <cellStyle name="Normal 4 2 2 11 2" xfId="2053" xr:uid="{E4D93AAE-FD85-4721-BE7D-97A2E3504D9A}"/>
    <cellStyle name="Normal 4 2 2 11 2 2" xfId="2702" xr:uid="{95DE56B1-C770-4509-A201-A80BEC46B391}"/>
    <cellStyle name="Normal 4 2 2 11 3" xfId="2375" xr:uid="{A8A6450F-090A-44E6-92CB-25F514B66DC6}"/>
    <cellStyle name="Normal 4 2 2 11 4" xfId="3032" xr:uid="{47CA9D6A-82B0-4105-A1C3-8D734A08F02A}"/>
    <cellStyle name="Normal 4 2 2 12" xfId="1035" xr:uid="{58CB9F98-48DB-4895-9B3B-53F8D84B7ABF}"/>
    <cellStyle name="Normal 4 2 2 12 2" xfId="2054" xr:uid="{7BDD627B-E851-47FB-ACBE-7942EF2A9ED4}"/>
    <cellStyle name="Normal 4 2 2 12 2 2" xfId="2703" xr:uid="{05A2BADD-04BB-45CA-994E-861EC8A92D94}"/>
    <cellStyle name="Normal 4 2 2 12 3" xfId="2376" xr:uid="{0230B7FC-8BDC-4ADF-AAD3-8510E61B88A5}"/>
    <cellStyle name="Normal 4 2 2 12 4" xfId="3033" xr:uid="{77B81898-1D29-4F59-AFBB-0530776936A7}"/>
    <cellStyle name="Normal 4 2 2 13" xfId="1036" xr:uid="{4D711A24-1E38-4ABA-A96B-E1491DD1D43F}"/>
    <cellStyle name="Normal 4 2 2 13 2" xfId="2055" xr:uid="{CFB212CB-F3E8-434A-BE8C-E65A124B94EA}"/>
    <cellStyle name="Normal 4 2 2 13 2 2" xfId="2704" xr:uid="{72FE0821-8F3D-4A09-BC14-EA6490EADC4B}"/>
    <cellStyle name="Normal 4 2 2 13 3" xfId="2377" xr:uid="{54970F58-F64D-4B04-9986-1BB090AE216E}"/>
    <cellStyle name="Normal 4 2 2 13 4" xfId="3034" xr:uid="{A8EEA76D-DCEE-46EA-B0A8-0B0726472AB2}"/>
    <cellStyle name="Normal 4 2 2 2" xfId="1037" xr:uid="{BC7F98FF-16FD-43E0-B2B4-558CEB6106FC}"/>
    <cellStyle name="Normal 4 2 2 2 10" xfId="1038" xr:uid="{EB147728-427F-40FD-A2C2-07F67F484FBA}"/>
    <cellStyle name="Normal 4 2 2 2 11" xfId="1039" xr:uid="{DA048080-0907-40FB-97F1-6E425942CBFF}"/>
    <cellStyle name="Normal 4 2 2 2 12" xfId="1040" xr:uid="{7B02AF78-824C-4A74-9EAA-80D065EA5EDA}"/>
    <cellStyle name="Normal 4 2 2 2 13" xfId="1041" xr:uid="{745E9441-F44E-4FEE-B0B4-7CF656671EAB}"/>
    <cellStyle name="Normal 4 2 2 2 14" xfId="2056" xr:uid="{49366F6B-F92D-4A74-A750-A4D3B54B46F8}"/>
    <cellStyle name="Normal 4 2 2 2 14 2" xfId="2705" xr:uid="{8A6F8DBB-04E7-40B3-8238-317272A292F2}"/>
    <cellStyle name="Normal 4 2 2 2 15" xfId="2378" xr:uid="{4B51477B-1E9C-4118-80B4-6901E5D66081}"/>
    <cellStyle name="Normal 4 2 2 2 16" xfId="3035" xr:uid="{7B0DC571-8DCF-4D40-81D3-DEEF0EA00E50}"/>
    <cellStyle name="Normal 4 2 2 2 2" xfId="1042" xr:uid="{561DEA3C-736A-4692-8C3A-251791BE94B3}"/>
    <cellStyle name="Normal 4 2 2 2 3" xfId="1043" xr:uid="{4536A7E2-D22C-4596-B38D-774D730BC8F6}"/>
    <cellStyle name="Normal 4 2 2 2 4" xfId="1044" xr:uid="{70E7FE6E-0CE3-4211-BED5-BD85E8B6F64E}"/>
    <cellStyle name="Normal 4 2 2 2 5" xfId="1045" xr:uid="{7866A20D-689E-4E50-8314-B431C9DCB428}"/>
    <cellStyle name="Normal 4 2 2 2 6" xfId="1046" xr:uid="{3FC66C30-28D6-4279-ADD2-2E281841D389}"/>
    <cellStyle name="Normal 4 2 2 2 7" xfId="1047" xr:uid="{1348234F-AF61-4B48-8EC4-2663DC5E0E29}"/>
    <cellStyle name="Normal 4 2 2 2 8" xfId="1048" xr:uid="{161C3276-500C-4CB0-B1CE-BE2C93AB671C}"/>
    <cellStyle name="Normal 4 2 2 2 9" xfId="1049" xr:uid="{10667F48-8779-40B2-A3FA-970C5C708AFE}"/>
    <cellStyle name="Normal 4 2 2 3" xfId="1050" xr:uid="{75397367-803C-4F14-ABA6-50822F0A73B2}"/>
    <cellStyle name="Normal 4 2 2 3 2" xfId="2057" xr:uid="{4DB851C1-06DE-4D9B-BDB2-6F2AB264A396}"/>
    <cellStyle name="Normal 4 2 2 3 2 2" xfId="2706" xr:uid="{75635416-3BBA-4047-8646-50C73CB9CEED}"/>
    <cellStyle name="Normal 4 2 2 3 3" xfId="2379" xr:uid="{87A59428-7EE2-4E1B-807D-45A477790BB6}"/>
    <cellStyle name="Normal 4 2 2 3 4" xfId="3036" xr:uid="{51216B30-95C9-4ED5-8F86-DA2C6DF880DE}"/>
    <cellStyle name="Normal 4 2 2 4" xfId="1051" xr:uid="{4B593115-B2BA-4534-BF76-D4F97AF3C2AE}"/>
    <cellStyle name="Normal 4 2 2 4 2" xfId="2058" xr:uid="{AD3AB1F9-2679-4665-9BA9-7AE12A7157E2}"/>
    <cellStyle name="Normal 4 2 2 4 2 2" xfId="2707" xr:uid="{E5472C86-705A-4008-B01E-58FAC896E292}"/>
    <cellStyle name="Normal 4 2 2 4 3" xfId="2380" xr:uid="{04508981-F6ED-4F66-B990-F88D4E3FCED6}"/>
    <cellStyle name="Normal 4 2 2 4 4" xfId="3037" xr:uid="{2B5BF699-D0B9-4346-B000-F15D1A8F1BCE}"/>
    <cellStyle name="Normal 4 2 2 5" xfId="1052" xr:uid="{290C9A75-5C20-4C5F-8799-08D7B007F030}"/>
    <cellStyle name="Normal 4 2 2 5 2" xfId="2059" xr:uid="{316DBFAC-18D0-4F77-9DAC-30571A1FFB60}"/>
    <cellStyle name="Normal 4 2 2 5 2 2" xfId="2708" xr:uid="{86796694-B984-46A3-BEB0-242622471C05}"/>
    <cellStyle name="Normal 4 2 2 5 3" xfId="2381" xr:uid="{B29E0F01-B448-46CD-9195-1B559002AB61}"/>
    <cellStyle name="Normal 4 2 2 5 4" xfId="3038" xr:uid="{0F750BAE-E2B4-4FB8-91C1-5BCE6B41F23F}"/>
    <cellStyle name="Normal 4 2 2 6" xfId="1053" xr:uid="{13024264-CD86-44CC-9ADD-22B03D75AD16}"/>
    <cellStyle name="Normal 4 2 2 6 2" xfId="2060" xr:uid="{4A798D63-44ED-47A0-B892-42B4C705C01D}"/>
    <cellStyle name="Normal 4 2 2 6 2 2" xfId="2709" xr:uid="{0479AD1D-DF7C-4B2F-AA64-0BE2EA13AF6C}"/>
    <cellStyle name="Normal 4 2 2 6 3" xfId="2382" xr:uid="{1B80211D-885F-434F-9BF7-77AB542C3D96}"/>
    <cellStyle name="Normal 4 2 2 6 4" xfId="3039" xr:uid="{D3FB0AC4-AF28-4BF7-BBCE-82D99DB71BF2}"/>
    <cellStyle name="Normal 4 2 2 7" xfId="1054" xr:uid="{843AF882-972F-40C1-B033-696195E7A720}"/>
    <cellStyle name="Normal 4 2 2 7 2" xfId="2061" xr:uid="{1EC43EEF-0DCF-44FE-9360-72FEF30EC6F0}"/>
    <cellStyle name="Normal 4 2 2 7 2 2" xfId="2710" xr:uid="{19788222-B28B-46B9-A3C2-BFF32736983C}"/>
    <cellStyle name="Normal 4 2 2 7 3" xfId="2383" xr:uid="{3A214DF8-17B5-432A-AB25-F9718FD905E2}"/>
    <cellStyle name="Normal 4 2 2 7 4" xfId="3040" xr:uid="{CEFADD2D-2E11-4E46-A679-1C264C13BC32}"/>
    <cellStyle name="Normal 4 2 2 8" xfId="1055" xr:uid="{BE7D68F3-8887-4E63-9AA6-82C054AF7420}"/>
    <cellStyle name="Normal 4 2 2 8 2" xfId="2062" xr:uid="{8B677E5E-9025-4298-9F6D-D087E8670A9F}"/>
    <cellStyle name="Normal 4 2 2 8 2 2" xfId="2711" xr:uid="{8848521E-FFBE-4D50-9B20-CF76D030A56F}"/>
    <cellStyle name="Normal 4 2 2 8 3" xfId="2384" xr:uid="{7806E93A-5622-45C2-A5A5-1142F0237034}"/>
    <cellStyle name="Normal 4 2 2 8 4" xfId="3041" xr:uid="{422D0AE1-3FA2-4C64-B0DC-05A9563B1A92}"/>
    <cellStyle name="Normal 4 2 2 9" xfId="1056" xr:uid="{0C3411D3-6AD2-45CA-ACB9-6AF1059E69FC}"/>
    <cellStyle name="Normal 4 2 2 9 2" xfId="2063" xr:uid="{1D62EF23-EE47-4E1C-81A6-D191BF22A567}"/>
    <cellStyle name="Normal 4 2 2 9 2 2" xfId="2712" xr:uid="{80F2003D-3A7A-4038-A2DF-8C57EC815D8C}"/>
    <cellStyle name="Normal 4 2 2 9 3" xfId="2385" xr:uid="{0C3B737D-AB11-43E3-9BFA-493AF28B25D1}"/>
    <cellStyle name="Normal 4 2 2 9 4" xfId="3042" xr:uid="{0EC66AA9-0D3C-4B72-864F-43CD8D4358B7}"/>
    <cellStyle name="Normal 4 2 3" xfId="1057" xr:uid="{93F9ABB2-6150-402E-8C87-AB3B337299E4}"/>
    <cellStyle name="Normal 4 2 4" xfId="1058" xr:uid="{A615E341-BFDD-44B2-B708-78DA57EE5E5F}"/>
    <cellStyle name="Normal 4 2 5" xfId="1059" xr:uid="{6919467D-0432-4840-B2EE-3FD4E924B8FA}"/>
    <cellStyle name="Normal 4 2 6" xfId="1060" xr:uid="{B763F9F5-BF87-4A2B-B314-9E055D16AFA4}"/>
    <cellStyle name="Normal 4 2 7" xfId="1061" xr:uid="{2C561370-F0DC-4FE1-B0A4-9DC4C363DD64}"/>
    <cellStyle name="Normal 4 2 8" xfId="1062" xr:uid="{19794EF3-7D00-477C-9E6A-F3856235EF09}"/>
    <cellStyle name="Normal 4 3" xfId="1063" xr:uid="{43A66733-D5A5-4811-B4F4-3360494A82EC}"/>
    <cellStyle name="Normal 4 3 2" xfId="1064" xr:uid="{241B75C5-F835-4B0E-88F0-CD45E972BD6C}"/>
    <cellStyle name="Normal 4 3 3" xfId="1065" xr:uid="{7BCCB73B-E2AA-44F2-8F11-7B834D6D950E}"/>
    <cellStyle name="Normal 4 3 4" xfId="1066" xr:uid="{4BC310E6-DCA9-43B4-ADF2-DD7E37BBBAB9}"/>
    <cellStyle name="Normal 4 3 5" xfId="1067" xr:uid="{9DF54F3C-3546-4350-91EB-93A1CD6A9917}"/>
    <cellStyle name="Normal 4 3 6" xfId="1068" xr:uid="{F00CDDBC-711A-41A9-A208-F171AF78DC4E}"/>
    <cellStyle name="Normal 4 3 7" xfId="1069" xr:uid="{D75EBDB8-F965-4668-B1F3-50AD646FE2A4}"/>
    <cellStyle name="Normal 4 3 8" xfId="1070" xr:uid="{E2FBAE87-6A72-40C5-84CB-B5B48B0191FC}"/>
    <cellStyle name="Normal 4 4" xfId="1071" xr:uid="{DB581600-82ED-4914-B312-D31230B1A425}"/>
    <cellStyle name="Normal 4 4 2" xfId="1072" xr:uid="{E1E479E6-E7F4-4785-B6DB-40AE87D6E6C6}"/>
    <cellStyle name="Normal 4 4 3" xfId="1073" xr:uid="{011F6332-E6C8-460E-873A-2F16BB935EB4}"/>
    <cellStyle name="Normal 4 4 4" xfId="1074" xr:uid="{F5FA85FD-9F67-497F-ACFC-D5134991B98D}"/>
    <cellStyle name="Normal 4 4 5" xfId="1075" xr:uid="{DA8AB6F5-2F50-4F26-B5D0-2901AE308802}"/>
    <cellStyle name="Normal 4 4 6" xfId="1076" xr:uid="{244078E7-22A6-4F9C-A9CA-45EE325961FC}"/>
    <cellStyle name="Normal 4 4 7" xfId="1077" xr:uid="{B9B267DE-ADCD-4F73-80FC-1F3DCFC3AED9}"/>
    <cellStyle name="Normal 4 4 8" xfId="1078" xr:uid="{621BB8D5-C4A8-4FF8-A532-C3978074D1D7}"/>
    <cellStyle name="Normal 4 5" xfId="1079" xr:uid="{8C85F13A-D679-4AEF-8249-FE8DDEF71B34}"/>
    <cellStyle name="Normal 4 5 2" xfId="1080" xr:uid="{DFA737A1-E05F-4BF3-9DDC-9EB195BD6D6D}"/>
    <cellStyle name="Normal 4 5 3" xfId="1081" xr:uid="{1CCE5E91-ABA7-4E10-8F64-37BCE2DA46C4}"/>
    <cellStyle name="Normal 4 5 4" xfId="1082" xr:uid="{1F37CE1C-E757-4239-A871-465372067F3C}"/>
    <cellStyle name="Normal 4 5 5" xfId="1083" xr:uid="{B6F32E90-6BCE-4AC5-A449-4767C899D0D7}"/>
    <cellStyle name="Normal 4 5 6" xfId="1084" xr:uid="{479D9260-946C-4D6C-93FC-505F2A8A36D3}"/>
    <cellStyle name="Normal 4 5 7" xfId="1085" xr:uid="{D5DF6604-5FE6-4B5D-AE6A-BA248F23B182}"/>
    <cellStyle name="Normal 4 5 8" xfId="1086" xr:uid="{957A6DF3-2FBE-4271-8859-266CCF9618D3}"/>
    <cellStyle name="Normal 4 6" xfId="1087" xr:uid="{8BEB3135-0576-4530-BCCB-39CA2FA582CA}"/>
    <cellStyle name="Normal 4 7" xfId="1088" xr:uid="{7C346CCF-975D-44AE-B232-166F71E3A0B3}"/>
    <cellStyle name="Normal 4 8" xfId="1089" xr:uid="{87D3849E-1B30-48E4-A57E-3074AA75F072}"/>
    <cellStyle name="Normal 4 9" xfId="1090" xr:uid="{5AAEB2FC-D262-4D45-B1E4-0EBE06224CFF}"/>
    <cellStyle name="Normal 5" xfId="1091" xr:uid="{67FF54A1-2193-4F32-9B06-C81A303E79AC}"/>
    <cellStyle name="Normal 5 10" xfId="1092" xr:uid="{52CB4992-73EE-41F9-9EDB-AB5D67817EC4}"/>
    <cellStyle name="Normal 5 11" xfId="1093" xr:uid="{BD22EA36-952C-4CE7-88C0-680649B7D8CB}"/>
    <cellStyle name="Normal 5 12" xfId="1094" xr:uid="{DD500CDF-A40E-477D-ADE2-378B8F2BFC4C}"/>
    <cellStyle name="Normal 5 13" xfId="1095" xr:uid="{2E050E2A-DC07-476B-AA78-F0468AC0094B}"/>
    <cellStyle name="Normal 5 14" xfId="2064" xr:uid="{58562CA0-1AFA-424F-B4EA-F7EE7A5BFA75}"/>
    <cellStyle name="Normal 5 14 2" xfId="2713" xr:uid="{E18358F9-48F4-41C3-9026-6A0514D2829C}"/>
    <cellStyle name="Normal 5 15" xfId="2386" xr:uid="{59D3CF06-0D10-4F4A-8399-F5F54AF266AE}"/>
    <cellStyle name="Normal 5 16" xfId="2750" xr:uid="{DB816E8E-A656-4228-B4AB-E9E76B2A8834}"/>
    <cellStyle name="Normal 5 17" xfId="3043" xr:uid="{2E28FE31-4F0F-445A-ACBA-FCA124EF9284}"/>
    <cellStyle name="Normal 5 2" xfId="1096" xr:uid="{E86D5A27-D02B-4D6C-B98E-7E35C169E51D}"/>
    <cellStyle name="Normal 5 2 10" xfId="2065" xr:uid="{D7944C52-D35C-425A-A641-DB3C7E358CC6}"/>
    <cellStyle name="Normal 5 2 10 2" xfId="2714" xr:uid="{4C52195F-03EA-4E3B-808D-143B397A8C1D}"/>
    <cellStyle name="Normal 5 2 11" xfId="2387" xr:uid="{51DE6A01-73CB-48A4-BE69-7330AA0D4B8E}"/>
    <cellStyle name="Normal 5 2 12" xfId="3044" xr:uid="{57A4E27F-C69F-4433-8975-E3112AE033E4}"/>
    <cellStyle name="Normal 5 2 2" xfId="1097" xr:uid="{59F6EFBA-D5B9-404B-A1ED-0961D3E32ED0}"/>
    <cellStyle name="Normal 5 2 2 10" xfId="1098" xr:uid="{F149E047-05E9-4E82-8CEC-6094B26B7B0C}"/>
    <cellStyle name="Normal 5 2 2 10 2" xfId="2066" xr:uid="{772489D5-159B-4534-89F6-9447BB98B9B0}"/>
    <cellStyle name="Normal 5 2 2 10 2 2" xfId="2715" xr:uid="{5961ABCA-07D6-4249-BF42-479F65630B6A}"/>
    <cellStyle name="Normal 5 2 2 10 3" xfId="2388" xr:uid="{39B7AA52-F5D5-408D-B711-1C31CD2E49DC}"/>
    <cellStyle name="Normal 5 2 2 10 4" xfId="3045" xr:uid="{70357753-70EE-4C2D-93A5-221497255B64}"/>
    <cellStyle name="Normal 5 2 2 11" xfId="1099" xr:uid="{F1437619-35F3-40B1-AA43-6B3430295195}"/>
    <cellStyle name="Normal 5 2 2 11 2" xfId="2067" xr:uid="{66AC7061-4701-4FF3-B921-A7659D852DD9}"/>
    <cellStyle name="Normal 5 2 2 11 2 2" xfId="2716" xr:uid="{4A8E3B6C-AA12-4D6A-8F81-3272F1821376}"/>
    <cellStyle name="Normal 5 2 2 11 3" xfId="2389" xr:uid="{FA11D58F-580F-429F-8123-7D7A1871B2F7}"/>
    <cellStyle name="Normal 5 2 2 11 4" xfId="3046" xr:uid="{CA873523-26D7-476E-B0AB-5636B6B328FE}"/>
    <cellStyle name="Normal 5 2 2 12" xfId="1100" xr:uid="{8A1D316F-2243-43A2-B423-52FE7C8AC0AB}"/>
    <cellStyle name="Normal 5 2 2 12 2" xfId="2068" xr:uid="{FF4EF329-E24B-48F0-BBB9-ECB9926531DD}"/>
    <cellStyle name="Normal 5 2 2 12 2 2" xfId="2717" xr:uid="{77ED6B4F-17DF-4528-ADDD-6CA63E399007}"/>
    <cellStyle name="Normal 5 2 2 12 3" xfId="2390" xr:uid="{435F12E2-5CB1-4E31-BCB7-967E269B953C}"/>
    <cellStyle name="Normal 5 2 2 12 4" xfId="3047" xr:uid="{0E0AEF5D-EE20-44E4-821A-FE9731D2BB14}"/>
    <cellStyle name="Normal 5 2 2 13" xfId="1101" xr:uid="{980223B7-8317-4C66-8304-B1D976DDD95C}"/>
    <cellStyle name="Normal 5 2 2 13 2" xfId="2069" xr:uid="{B5F89794-DF99-4F91-B51A-02CA5E818D18}"/>
    <cellStyle name="Normal 5 2 2 13 2 2" xfId="2718" xr:uid="{75F65A13-39A5-480A-858A-AB22661544B0}"/>
    <cellStyle name="Normal 5 2 2 13 3" xfId="2391" xr:uid="{4FCDEF72-98CE-43D3-BF7E-EDDDA04B9798}"/>
    <cellStyle name="Normal 5 2 2 13 4" xfId="3048" xr:uid="{C63EDA14-06B5-4367-A5C8-3C8FB439B1DC}"/>
    <cellStyle name="Normal 5 2 2 2" xfId="1102" xr:uid="{0E5FD122-6C5E-4D12-8A39-B77F907466F5}"/>
    <cellStyle name="Normal 5 2 2 2 10" xfId="1103" xr:uid="{AC1CC871-691A-442A-B843-EC2D7EE3F856}"/>
    <cellStyle name="Normal 5 2 2 2 11" xfId="1104" xr:uid="{11F49AE6-ED34-46C8-B1C8-E1FE0ED73C23}"/>
    <cellStyle name="Normal 5 2 2 2 12" xfId="1105" xr:uid="{3B579148-C08F-453C-B3FB-DD4CD99790ED}"/>
    <cellStyle name="Normal 5 2 2 2 13" xfId="1106" xr:uid="{677364D6-FFA2-4F3F-8164-F548FB31930C}"/>
    <cellStyle name="Normal 5 2 2 2 14" xfId="2070" xr:uid="{98641C62-BCF8-4410-BE55-36F2A6BC6871}"/>
    <cellStyle name="Normal 5 2 2 2 14 2" xfId="2719" xr:uid="{662305E2-9674-46BD-ACB1-96D018501FCF}"/>
    <cellStyle name="Normal 5 2 2 2 15" xfId="2392" xr:uid="{EDB9F9EA-96A2-4070-8908-274D58852A7A}"/>
    <cellStyle name="Normal 5 2 2 2 16" xfId="3049" xr:uid="{70657918-7530-4C8E-B862-003566BC21D9}"/>
    <cellStyle name="Normal 5 2 2 2 2" xfId="1107" xr:uid="{12E8434A-2B92-4D28-BE2B-818AC49FEA6D}"/>
    <cellStyle name="Normal 5 2 2 2 3" xfId="1108" xr:uid="{6B3EDFC1-F5FD-4789-8DFA-C5E4CAA3BDCA}"/>
    <cellStyle name="Normal 5 2 2 2 4" xfId="1109" xr:uid="{15652ACA-0166-4446-98C5-0EA33738C8F1}"/>
    <cellStyle name="Normal 5 2 2 2 5" xfId="1110" xr:uid="{9C1C1158-D229-41FC-9577-5BE6466B125D}"/>
    <cellStyle name="Normal 5 2 2 2 6" xfId="1111" xr:uid="{0C00A4EA-0211-4DBB-88DF-444FDC3AC08E}"/>
    <cellStyle name="Normal 5 2 2 2 7" xfId="1112" xr:uid="{B65A3AB8-7D5B-4F53-AB46-7B22FB57F71C}"/>
    <cellStyle name="Normal 5 2 2 2 8" xfId="1113" xr:uid="{B673F564-75C2-4BAD-905C-119D9E15338F}"/>
    <cellStyle name="Normal 5 2 2 2 9" xfId="1114" xr:uid="{2E7CD927-0D77-456A-B996-6E373F838D18}"/>
    <cellStyle name="Normal 5 2 2 3" xfId="1115" xr:uid="{FC82ED92-F909-41E7-8503-A6A3B2CCF15F}"/>
    <cellStyle name="Normal 5 2 2 3 2" xfId="2071" xr:uid="{EF8D2629-8142-402B-B50D-F708839D34D1}"/>
    <cellStyle name="Normal 5 2 2 3 2 2" xfId="2720" xr:uid="{9826EAF0-4B95-459A-A42D-0C8C5976E630}"/>
    <cellStyle name="Normal 5 2 2 3 3" xfId="2393" xr:uid="{6C2A32DC-080C-4020-84C9-07075A227F2E}"/>
    <cellStyle name="Normal 5 2 2 3 4" xfId="3050" xr:uid="{96A70688-044E-4057-94D0-367B07382828}"/>
    <cellStyle name="Normal 5 2 2 4" xfId="1116" xr:uid="{B45E10B8-2994-4233-BE82-69E60E062345}"/>
    <cellStyle name="Normal 5 2 2 4 2" xfId="2072" xr:uid="{C55D29CA-716C-40D0-B56D-949C7C746465}"/>
    <cellStyle name="Normal 5 2 2 4 2 2" xfId="2721" xr:uid="{FBD6C6CC-1159-40E2-986E-AFDAC42C82CD}"/>
    <cellStyle name="Normal 5 2 2 4 3" xfId="2394" xr:uid="{B6A19A13-439D-419E-A99E-1EBF55A8B128}"/>
    <cellStyle name="Normal 5 2 2 4 4" xfId="3051" xr:uid="{4332297B-699F-4300-9922-0B2BC2F869DB}"/>
    <cellStyle name="Normal 5 2 2 5" xfId="1117" xr:uid="{93FA8A88-ADA7-4CDB-A5C5-224878BBC632}"/>
    <cellStyle name="Normal 5 2 2 5 2" xfId="2073" xr:uid="{3B205C2D-8349-499D-8C99-8FBBBE605641}"/>
    <cellStyle name="Normal 5 2 2 5 2 2" xfId="2722" xr:uid="{4F268B06-0462-430F-87D0-C18D048BB35B}"/>
    <cellStyle name="Normal 5 2 2 5 3" xfId="2395" xr:uid="{57D9E046-46C4-4A77-A985-F107C61CEDDC}"/>
    <cellStyle name="Normal 5 2 2 5 4" xfId="3052" xr:uid="{24E42BC0-D934-432B-B683-1495B5BEB4D2}"/>
    <cellStyle name="Normal 5 2 2 6" xfId="1118" xr:uid="{9EAB8670-BA3C-43E6-BCFB-22F5A9FE7691}"/>
    <cellStyle name="Normal 5 2 2 6 2" xfId="2074" xr:uid="{67D967CA-3904-47D4-AC16-F4CD7E77562B}"/>
    <cellStyle name="Normal 5 2 2 6 2 2" xfId="2723" xr:uid="{AA4F47DA-B55F-4189-8EE6-8768A1F6E880}"/>
    <cellStyle name="Normal 5 2 2 6 3" xfId="2396" xr:uid="{153525ED-DDED-4CA9-9312-C414C8CB0EB8}"/>
    <cellStyle name="Normal 5 2 2 6 4" xfId="3053" xr:uid="{D1AC9152-C9FA-4F85-8CB0-2A72AA2EFFD7}"/>
    <cellStyle name="Normal 5 2 2 7" xfId="1119" xr:uid="{4DE8EDF0-4AFB-44B0-B8CC-4E61762703EA}"/>
    <cellStyle name="Normal 5 2 2 7 2" xfId="2075" xr:uid="{4F2ECC43-BE4C-4561-87B0-DF99C595093B}"/>
    <cellStyle name="Normal 5 2 2 7 2 2" xfId="2724" xr:uid="{6F09A530-B865-4F85-BE50-056DDF41DD9E}"/>
    <cellStyle name="Normal 5 2 2 7 3" xfId="2397" xr:uid="{26C1FDB5-B369-4426-9F50-3706522DCE96}"/>
    <cellStyle name="Normal 5 2 2 7 4" xfId="3054" xr:uid="{845FD54C-2A31-4F51-8C5F-2C59C8C7589C}"/>
    <cellStyle name="Normal 5 2 2 8" xfId="1120" xr:uid="{A0E63EB7-AE32-4455-BCCE-50A7722DCCE1}"/>
    <cellStyle name="Normal 5 2 2 8 2" xfId="2076" xr:uid="{C59FB384-8ED8-487D-8D16-B3D02A80A700}"/>
    <cellStyle name="Normal 5 2 2 8 2 2" xfId="2725" xr:uid="{07D4AF6B-97BA-458A-BDC2-836083C7700C}"/>
    <cellStyle name="Normal 5 2 2 8 3" xfId="2398" xr:uid="{5B557627-8E17-4460-8BDB-8BF1895FC0E4}"/>
    <cellStyle name="Normal 5 2 2 8 4" xfId="3055" xr:uid="{662CBF21-1E5E-4169-9F89-CEFF9FB5A320}"/>
    <cellStyle name="Normal 5 2 2 9" xfId="1121" xr:uid="{AA277203-50B1-4EB4-97C7-BD2C3A1B83F8}"/>
    <cellStyle name="Normal 5 2 2 9 2" xfId="2077" xr:uid="{D01FD8EC-18A8-40A5-AAA7-43FDE05E0C69}"/>
    <cellStyle name="Normal 5 2 2 9 2 2" xfId="2726" xr:uid="{ED09627A-0076-4A66-97DE-53041C967805}"/>
    <cellStyle name="Normal 5 2 2 9 3" xfId="2399" xr:uid="{B078EF63-8670-452D-BC04-DAC3E4DB7B47}"/>
    <cellStyle name="Normal 5 2 2 9 4" xfId="3056" xr:uid="{12B0BFBC-028D-42F4-8605-F252BE579A22}"/>
    <cellStyle name="Normal 5 2 3" xfId="1122" xr:uid="{37BD5605-8010-44DF-8BF6-6B588FE3A927}"/>
    <cellStyle name="Normal 5 2 4" xfId="1123" xr:uid="{1811DE04-8947-44C5-86D4-72BC9FFABAC4}"/>
    <cellStyle name="Normal 5 2 5" xfId="1124" xr:uid="{54662BA4-C742-4642-AC6C-319EAB23B286}"/>
    <cellStyle name="Normal 5 2 6" xfId="1125" xr:uid="{0B79F7E7-708E-426C-A6A3-3F6DBF5F3F5B}"/>
    <cellStyle name="Normal 5 2 7" xfId="1126" xr:uid="{F16E644C-E2D3-475C-A30B-552683C67716}"/>
    <cellStyle name="Normal 5 2 8" xfId="1127" xr:uid="{19FAA01B-F437-4DE9-8E67-59463C1E0C5E}"/>
    <cellStyle name="Normal 5 2 9" xfId="1128" xr:uid="{BC712333-8E6F-4DCC-A03D-70B1528D8C4A}"/>
    <cellStyle name="Normal 5 3" xfId="1129" xr:uid="{173DC43F-4E05-4CD9-8F87-F16C783D5C0E}"/>
    <cellStyle name="Normal 5 3 2" xfId="1130" xr:uid="{36E5FE41-C63E-4EDE-9063-B263BAA37E15}"/>
    <cellStyle name="Normal 5 3 3" xfId="1131" xr:uid="{9481AE07-52E3-41D1-9837-138A29974CC9}"/>
    <cellStyle name="Normal 5 3 4" xfId="1132" xr:uid="{C4E2804E-86E4-4918-BA72-DCCDAFFEFAB3}"/>
    <cellStyle name="Normal 5 3 5" xfId="1133" xr:uid="{CCE03640-5144-41D7-8FB1-1C6C5AA5DBB6}"/>
    <cellStyle name="Normal 5 3 6" xfId="1134" xr:uid="{21A4525D-A974-4D6B-A313-E657F99171E4}"/>
    <cellStyle name="Normal 5 3 7" xfId="1135" xr:uid="{35D6EE70-E5D0-482D-9580-EFCB5C9FE0A0}"/>
    <cellStyle name="Normal 5 3 8" xfId="1136" xr:uid="{F987C509-0090-4DD8-BE53-BFF6EBD7CED3}"/>
    <cellStyle name="Normal 5 4" xfId="1137" xr:uid="{E34DB0A2-E893-440A-BA8F-960269646AFA}"/>
    <cellStyle name="Normal 5 4 2" xfId="1138" xr:uid="{18A02DA7-0C74-411D-B9D9-8B81BAB35CFE}"/>
    <cellStyle name="Normal 5 4 3" xfId="1139" xr:uid="{2ED512D3-65A8-4A2B-A004-4EEFF9A3EACA}"/>
    <cellStyle name="Normal 5 4 4" xfId="1140" xr:uid="{78B366B8-9BBD-4C28-AAA9-3964FFDEB2F1}"/>
    <cellStyle name="Normal 5 4 5" xfId="1141" xr:uid="{11F015C9-6019-4604-A0FB-AA7BBE56DFF7}"/>
    <cellStyle name="Normal 5 4 6" xfId="1142" xr:uid="{21E314E8-F039-4526-9B45-45CECC074531}"/>
    <cellStyle name="Normal 5 4 7" xfId="1143" xr:uid="{3CFC2ABA-69CE-4C50-8161-FCC9F89026F6}"/>
    <cellStyle name="Normal 5 4 8" xfId="1144" xr:uid="{7C7A9D70-7CB1-4398-ABB6-6B16CD89B057}"/>
    <cellStyle name="Normal 5 5" xfId="1145" xr:uid="{94B750F4-4CB4-47FB-B95C-C5AE9C8E594C}"/>
    <cellStyle name="Normal 5 5 2" xfId="1146" xr:uid="{7E66B6E9-09D7-4C71-B4C0-2AE05ABA1BAF}"/>
    <cellStyle name="Normal 5 5 3" xfId="1147" xr:uid="{2A502AF6-064D-495E-A24D-6021ED663BAF}"/>
    <cellStyle name="Normal 5 5 4" xfId="1148" xr:uid="{D8B067A7-3B92-4A32-A103-40EFA33EE5F0}"/>
    <cellStyle name="Normal 5 5 5" xfId="1149" xr:uid="{FD668BD1-5DDE-4D24-97FF-A150D80535A3}"/>
    <cellStyle name="Normal 5 5 6" xfId="1150" xr:uid="{4AA11833-1F1E-41F5-A4BC-4E2A5D17D7C3}"/>
    <cellStyle name="Normal 5 5 7" xfId="1151" xr:uid="{AFEC935D-53C9-441E-9516-275695804774}"/>
    <cellStyle name="Normal 5 5 8" xfId="1152" xr:uid="{30747B90-0FC1-4018-AC39-6DE2F5BA9FB7}"/>
    <cellStyle name="Normal 5 6" xfId="1153" xr:uid="{A1AC9F0A-B883-4FE1-A82B-8EDD87B4AE70}"/>
    <cellStyle name="Normal 5 7" xfId="1154" xr:uid="{CC744C0C-D029-4A30-B6F6-66E07AFD627D}"/>
    <cellStyle name="Normal 5 8" xfId="1155" xr:uid="{FC807010-B347-40FE-B355-72D7D6779DEA}"/>
    <cellStyle name="Normal 5 9" xfId="1156" xr:uid="{4CEA52A1-BCAB-49C6-A365-A86CC6D7426F}"/>
    <cellStyle name="Normal 6" xfId="1157" xr:uid="{0338317C-56FB-4E6C-A762-9974C2D85160}"/>
    <cellStyle name="Normal 6 10" xfId="1158" xr:uid="{32D1CF1D-8769-4A1D-BBC8-1E2A2E8EFBEE}"/>
    <cellStyle name="Normal 6 11" xfId="1159" xr:uid="{EF1C586B-BE1C-4FF7-BA52-474CCDA3316E}"/>
    <cellStyle name="Normal 6 12" xfId="1160" xr:uid="{9245880E-EB9E-41C2-8260-180B6809529D}"/>
    <cellStyle name="Normal 6 13" xfId="1161" xr:uid="{FA9D2279-CF0C-450D-A397-48B10D066FB2}"/>
    <cellStyle name="Normal 6 2" xfId="1162" xr:uid="{BD389283-178B-45FD-A157-1F074D6BF4D4}"/>
    <cellStyle name="Normal 6 2 2" xfId="1163" xr:uid="{8F4BAC5B-65AE-4360-9F3D-DB97B9A9D4C4}"/>
    <cellStyle name="Normal 6 2 2 10" xfId="1164" xr:uid="{2BE529E4-EC5C-4590-99A8-09D7EC6EAC4A}"/>
    <cellStyle name="Normal 6 2 2 10 2" xfId="2078" xr:uid="{DB8165BC-E31F-4662-9374-65C345143AAC}"/>
    <cellStyle name="Normal 6 2 2 10 2 2" xfId="2727" xr:uid="{B9EBBE70-7944-4E26-A07C-AA70D3115560}"/>
    <cellStyle name="Normal 6 2 2 10 3" xfId="2400" xr:uid="{51E04D27-9712-43DB-99CE-8B75E2EDC5B6}"/>
    <cellStyle name="Normal 6 2 2 10 4" xfId="3057" xr:uid="{78D48D91-7E01-45FC-976C-0942BBF5AE6B}"/>
    <cellStyle name="Normal 6 2 2 11" xfId="1165" xr:uid="{839EFC14-09AF-4D25-9DD1-165F88353604}"/>
    <cellStyle name="Normal 6 2 2 11 2" xfId="2079" xr:uid="{49B151EE-5FE1-481C-AD13-7050DC443AE5}"/>
    <cellStyle name="Normal 6 2 2 11 2 2" xfId="2728" xr:uid="{63ADBC8C-EC4A-4FA1-A132-ACBB1C67F74D}"/>
    <cellStyle name="Normal 6 2 2 11 3" xfId="2401" xr:uid="{E67C1084-CA11-442F-9EAA-6CC98FBB39AA}"/>
    <cellStyle name="Normal 6 2 2 11 4" xfId="3058" xr:uid="{B1D8B068-1FAA-4583-A2FA-0AFA1879ABC1}"/>
    <cellStyle name="Normal 6 2 2 12" xfId="1166" xr:uid="{EDF7EA39-FBC0-4935-A892-EC33E1517CAA}"/>
    <cellStyle name="Normal 6 2 2 12 2" xfId="2080" xr:uid="{C2E2F898-8A14-43F6-AA6A-6BFB1467E8FC}"/>
    <cellStyle name="Normal 6 2 2 12 2 2" xfId="2729" xr:uid="{D292C04C-0EE9-4225-80B4-A93A5AF8C809}"/>
    <cellStyle name="Normal 6 2 2 12 3" xfId="2402" xr:uid="{35249C43-CEB6-406A-8FFC-374EEA909B9A}"/>
    <cellStyle name="Normal 6 2 2 12 4" xfId="3059" xr:uid="{84D64C83-D8BA-4EAA-9C91-662ECB326BBC}"/>
    <cellStyle name="Normal 6 2 2 13" xfId="1167" xr:uid="{537243F0-7A14-41D3-BCBA-6EAB9A191301}"/>
    <cellStyle name="Normal 6 2 2 13 2" xfId="2081" xr:uid="{426F1C4F-2587-434C-8BD7-2D6694EAAE07}"/>
    <cellStyle name="Normal 6 2 2 13 2 2" xfId="2730" xr:uid="{F00CEAAB-24F8-4B05-BAF1-7B00EC209B86}"/>
    <cellStyle name="Normal 6 2 2 13 3" xfId="2403" xr:uid="{5E035EC0-B3B1-4B05-ABD1-334F31A536D8}"/>
    <cellStyle name="Normal 6 2 2 13 4" xfId="3060" xr:uid="{FD4CD57F-7B69-4CCA-AF2E-DF453D9941BB}"/>
    <cellStyle name="Normal 6 2 2 2" xfId="1168" xr:uid="{AB5FEFA3-178E-43B8-AAAA-0A9206A3DB27}"/>
    <cellStyle name="Normal 6 2 2 2 2" xfId="2082" xr:uid="{624D6428-0A13-424E-8D5D-99650B330A95}"/>
    <cellStyle name="Normal 6 2 2 2 2 2" xfId="2731" xr:uid="{E311D918-FFE6-4526-A8DB-AA81B6B43152}"/>
    <cellStyle name="Normal 6 2 2 2 3" xfId="2404" xr:uid="{9061052C-AF12-43B2-BF68-3BB215F6FD30}"/>
    <cellStyle name="Normal 6 2 2 2 4" xfId="3061" xr:uid="{3F0BDE95-63C3-402C-A7A5-26B98D0A47D6}"/>
    <cellStyle name="Normal 6 2 2 3" xfId="1169" xr:uid="{58AEEE05-FB29-45C1-BA0B-3101CCDFA4B5}"/>
    <cellStyle name="Normal 6 2 2 3 2" xfId="2083" xr:uid="{44EBB499-B7CA-49D3-B2DF-5FAF9A2BD058}"/>
    <cellStyle name="Normal 6 2 2 3 2 2" xfId="2732" xr:uid="{A0F0FE2C-927D-4520-88AD-142225E01CB3}"/>
    <cellStyle name="Normal 6 2 2 3 3" xfId="2405" xr:uid="{00BCFC9A-D394-4246-B694-2DA622F3BF5B}"/>
    <cellStyle name="Normal 6 2 2 3 4" xfId="3062" xr:uid="{43791609-E46F-4CD3-9830-4A400A40BC3D}"/>
    <cellStyle name="Normal 6 2 2 4" xfId="1170" xr:uid="{BFE9C44F-057F-40B3-8FFF-0D407ADAD549}"/>
    <cellStyle name="Normal 6 2 2 4 2" xfId="2084" xr:uid="{79349902-8A8F-47B8-9635-3B9AB29C3958}"/>
    <cellStyle name="Normal 6 2 2 4 2 2" xfId="2733" xr:uid="{842D6B0C-8254-4978-8599-E7D52FA7D6FC}"/>
    <cellStyle name="Normal 6 2 2 4 3" xfId="2406" xr:uid="{0541BB0B-63FF-43FE-8EA5-D874437F4720}"/>
    <cellStyle name="Normal 6 2 2 4 4" xfId="3063" xr:uid="{812E43E8-269B-4651-817E-684B37B63EA7}"/>
    <cellStyle name="Normal 6 2 2 5" xfId="1171" xr:uid="{A031BAB7-6C5C-458A-8C23-B582F7654F62}"/>
    <cellStyle name="Normal 6 2 2 5 2" xfId="2085" xr:uid="{FB1194D8-4C54-4BAF-BD42-332CEDAA82E8}"/>
    <cellStyle name="Normal 6 2 2 5 2 2" xfId="2734" xr:uid="{BF2EAC0D-9C95-4D00-B3AA-DEB052DDCCC3}"/>
    <cellStyle name="Normal 6 2 2 5 3" xfId="2407" xr:uid="{193C5461-3C65-4B94-9AF0-CB6F1EFF4C08}"/>
    <cellStyle name="Normal 6 2 2 5 4" xfId="3064" xr:uid="{4F9C6055-9009-4599-9ED3-F3184C20EB94}"/>
    <cellStyle name="Normal 6 2 2 6" xfId="1172" xr:uid="{0037746F-F869-4909-9A86-354A4863BD5A}"/>
    <cellStyle name="Normal 6 2 2 6 2" xfId="2086" xr:uid="{2FD3EC18-4264-4028-A6B2-D5EA59001743}"/>
    <cellStyle name="Normal 6 2 2 6 2 2" xfId="2735" xr:uid="{5923543E-0413-4485-84A7-E2EEF3C3549D}"/>
    <cellStyle name="Normal 6 2 2 6 3" xfId="2408" xr:uid="{2D751761-74AE-439D-ABC0-EF7E729960CE}"/>
    <cellStyle name="Normal 6 2 2 6 4" xfId="3065" xr:uid="{BC4372DC-CCBD-41F7-8E32-FB66A8AEC5DB}"/>
    <cellStyle name="Normal 6 2 2 7" xfId="1173" xr:uid="{CA84FBCE-FE33-431F-8096-2C9A11222236}"/>
    <cellStyle name="Normal 6 2 2 7 2" xfId="2087" xr:uid="{0758C085-D380-49D0-A283-0C56E24C1EC6}"/>
    <cellStyle name="Normal 6 2 2 7 2 2" xfId="2736" xr:uid="{F590298F-A5A0-43D0-B3D4-822B862E3226}"/>
    <cellStyle name="Normal 6 2 2 7 3" xfId="2409" xr:uid="{3766F40D-24E9-4053-9DAD-C21FA60DC91A}"/>
    <cellStyle name="Normal 6 2 2 7 4" xfId="3066" xr:uid="{B310A29E-E48F-41FB-8502-435268471A77}"/>
    <cellStyle name="Normal 6 2 2 8" xfId="1174" xr:uid="{705BEAC1-7326-47AD-B526-8437B882DFBF}"/>
    <cellStyle name="Normal 6 2 2 8 2" xfId="2088" xr:uid="{B8760609-C628-4AB0-8923-D828EA7D4FD7}"/>
    <cellStyle name="Normal 6 2 2 8 2 2" xfId="2737" xr:uid="{FC165D2D-97AC-4CBF-B19D-7B2D49D11144}"/>
    <cellStyle name="Normal 6 2 2 8 3" xfId="2410" xr:uid="{C2B8CB56-A9CA-477D-83D4-13421316E277}"/>
    <cellStyle name="Normal 6 2 2 8 4" xfId="3067" xr:uid="{5A41053D-A548-4D02-A631-BF52AE8DDB8C}"/>
    <cellStyle name="Normal 6 2 2 9" xfId="1175" xr:uid="{5F5DC511-42DD-40FB-AF22-33D3B9A7C6BB}"/>
    <cellStyle name="Normal 6 2 2 9 2" xfId="2089" xr:uid="{1A310A34-E251-42AB-AEA7-AC736A550EC8}"/>
    <cellStyle name="Normal 6 2 2 9 2 2" xfId="2738" xr:uid="{1CE7E3E7-FDC1-4EF7-9C24-FEF915082404}"/>
    <cellStyle name="Normal 6 2 2 9 3" xfId="2411" xr:uid="{2E8E6BD1-2CFD-4D19-AF71-78EFE8C48702}"/>
    <cellStyle name="Normal 6 2 2 9 4" xfId="3068" xr:uid="{49993B7E-6F44-486F-BC51-569E5554C19B}"/>
    <cellStyle name="Normal 6 2 3" xfId="1176" xr:uid="{11902A56-4D02-474B-B1A9-7C9BF9033C09}"/>
    <cellStyle name="Normal 6 2 4" xfId="1177" xr:uid="{F72725F6-ACE2-4A82-AB52-5F58809FE928}"/>
    <cellStyle name="Normal 6 2 5" xfId="1178" xr:uid="{4E6B0C66-02EC-43E3-969F-E3BB32D67B43}"/>
    <cellStyle name="Normal 6 2 6" xfId="1179" xr:uid="{D70E4023-E9F1-4A45-B175-52F2300E4A3B}"/>
    <cellStyle name="Normal 6 2 7" xfId="1180" xr:uid="{35A3BD90-734F-4922-A632-8A9A7471ADE3}"/>
    <cellStyle name="Normal 6 2 8" xfId="1181" xr:uid="{202A779D-C40E-4A22-A3C5-154CA5F54450}"/>
    <cellStyle name="Normal 6 3" xfId="1182" xr:uid="{2C2331D1-AFC5-459E-9EA0-8AD1DD444508}"/>
    <cellStyle name="Normal 6 3 2" xfId="1183" xr:uid="{2B4CE639-5E25-493D-B94B-0A9E2A2422F0}"/>
    <cellStyle name="Normal 6 3 3" xfId="1184" xr:uid="{0C61BD5B-FB99-45DE-81B7-B0A82E04F230}"/>
    <cellStyle name="Normal 6 3 4" xfId="1185" xr:uid="{B3E85B78-E9A9-41C2-921A-CD158E196688}"/>
    <cellStyle name="Normal 6 3 5" xfId="1186" xr:uid="{3ABE5935-45E7-4D50-BC4F-B310E61C1446}"/>
    <cellStyle name="Normal 6 3 6" xfId="1187" xr:uid="{B438E7E3-B4A3-4AE7-8EAA-5693FD9A5E7F}"/>
    <cellStyle name="Normal 6 3 7" xfId="1188" xr:uid="{2214D8F6-1EE7-48FF-8125-E084044BA1A9}"/>
    <cellStyle name="Normal 6 3 8" xfId="1189" xr:uid="{23CB86DE-0E07-47E3-9B30-22BC61D2674E}"/>
    <cellStyle name="Normal 6 4" xfId="1190" xr:uid="{F5BDEC5D-D8FA-4046-BD11-D0A593622717}"/>
    <cellStyle name="Normal 6 4 2" xfId="1191" xr:uid="{517D3943-6FF2-46A0-B9D0-0FE32292BEAC}"/>
    <cellStyle name="Normal 6 4 3" xfId="1192" xr:uid="{866728CA-9142-4E3E-AEAC-174090A76906}"/>
    <cellStyle name="Normal 6 4 4" xfId="1193" xr:uid="{F1927E80-336C-4194-87BA-5E3383AB1D81}"/>
    <cellStyle name="Normal 6 4 5" xfId="1194" xr:uid="{11B4B95B-9948-4CCE-81CB-1B180FCEF55A}"/>
    <cellStyle name="Normal 6 4 6" xfId="1195" xr:uid="{8BC9D373-FDBC-467A-A984-0CAEA9E40D63}"/>
    <cellStyle name="Normal 6 4 7" xfId="1196" xr:uid="{CDD1F420-FB04-42D8-823E-49152EC6932B}"/>
    <cellStyle name="Normal 6 4 8" xfId="1197" xr:uid="{EB5D21FE-6D3C-4736-ADDD-CC44B0DAB663}"/>
    <cellStyle name="Normal 6 5" xfId="1198" xr:uid="{9AA1C298-0233-48FA-A5E3-54CE6EE9A24B}"/>
    <cellStyle name="Normal 6 5 2" xfId="1199" xr:uid="{9395FD30-11B0-4FFB-949E-497FD7872F16}"/>
    <cellStyle name="Normal 6 5 3" xfId="1200" xr:uid="{349F0723-6EEC-4F4C-88F1-C5CB11F520F2}"/>
    <cellStyle name="Normal 6 5 4" xfId="1201" xr:uid="{ED1AF54C-73FC-4750-AF11-92AF9FB5101F}"/>
    <cellStyle name="Normal 6 5 5" xfId="1202" xr:uid="{55F43E37-26E4-4189-A63D-513E789C567E}"/>
    <cellStyle name="Normal 6 5 6" xfId="1203" xr:uid="{319CBEFE-A6EE-442E-B4A2-F127CE5313CE}"/>
    <cellStyle name="Normal 6 5 7" xfId="1204" xr:uid="{1EEABC8E-481E-402E-BE29-5FE3B4DA47A5}"/>
    <cellStyle name="Normal 6 5 8" xfId="1205" xr:uid="{4E367919-07DE-41AE-AD18-05D2A7AA08BC}"/>
    <cellStyle name="Normal 6 6" xfId="1206" xr:uid="{C1A533F7-8014-40AF-8DFA-13F0F2ADAB72}"/>
    <cellStyle name="Normal 6 7" xfId="1207" xr:uid="{ADFF43C9-1D9A-44C1-B6D5-165123B36CB0}"/>
    <cellStyle name="Normal 6 8" xfId="1208" xr:uid="{2D2DC5B9-59EF-4E61-9B21-FCE3BECFFF4D}"/>
    <cellStyle name="Normal 6 9" xfId="1209" xr:uid="{397E979C-29AB-4EFA-AA68-DE082AFC6DBD}"/>
    <cellStyle name="Normal 7" xfId="1210" xr:uid="{7D3E27B3-6C88-4A1A-B9C2-6FBE30A7D54E}"/>
    <cellStyle name="Normal 7 10" xfId="1211" xr:uid="{302198AC-E884-40EC-82A9-FDC9DDE29063}"/>
    <cellStyle name="Normal 7 11" xfId="1212" xr:uid="{14046F4F-BCF0-450C-9CEB-BF175B4E3424}"/>
    <cellStyle name="Normal 7 12" xfId="1213" xr:uid="{F0E526C0-ABFD-42DD-BAC3-F3430E6B2CFA}"/>
    <cellStyle name="Normal 7 2" xfId="1214" xr:uid="{5037DEA0-B0FE-4C5C-9252-7ED729EFEE17}"/>
    <cellStyle name="Normal 7 2 2" xfId="1215" xr:uid="{51D9A4C5-5006-4AC0-BE72-8694FD13E18C}"/>
    <cellStyle name="Normal 7 2 3" xfId="1216" xr:uid="{E7B98B47-D9E1-46B1-A08F-A3ACE84D8BF2}"/>
    <cellStyle name="Normal 7 2 4" xfId="1217" xr:uid="{CE7DAEFC-6C5C-45E5-99CB-95D14D4415E2}"/>
    <cellStyle name="Normal 7 2 5" xfId="1218" xr:uid="{56B9A9D5-A7BB-4116-89FB-1CE77012BCCB}"/>
    <cellStyle name="Normal 7 2 6" xfId="1219" xr:uid="{BB54C7A7-D88D-4BE7-9923-961E3CFB0328}"/>
    <cellStyle name="Normal 7 2 7" xfId="1220" xr:uid="{39DE2DF0-3DDE-46A2-8EED-BCECD296E75C}"/>
    <cellStyle name="Normal 7 2 8" xfId="1221" xr:uid="{B180338F-CFC0-4095-A493-EC2C2947A645}"/>
    <cellStyle name="Normal 7 3" xfId="1222" xr:uid="{41D292F0-2562-42CF-9ECA-2A8293CADE78}"/>
    <cellStyle name="Normal 7 3 2" xfId="1223" xr:uid="{45A0E800-52B3-4289-AEF8-31C926186A84}"/>
    <cellStyle name="Normal 7 3 3" xfId="1224" xr:uid="{BA1E9211-EA14-49BE-9935-D66748926464}"/>
    <cellStyle name="Normal 7 3 4" xfId="1225" xr:uid="{C05A3AB9-4AD1-48BC-AB8C-88DF08EDBB03}"/>
    <cellStyle name="Normal 7 3 5" xfId="1226" xr:uid="{CC607BBB-3432-4CE6-A7DA-B4AFAF18BF44}"/>
    <cellStyle name="Normal 7 3 6" xfId="1227" xr:uid="{4EFEC568-04ED-4818-A6E2-AB615CD885EE}"/>
    <cellStyle name="Normal 7 3 7" xfId="1228" xr:uid="{2D5EA14F-74AC-4624-9158-BE323BFD73DC}"/>
    <cellStyle name="Normal 7 3 8" xfId="1229" xr:uid="{FD8B1594-B7DA-432A-90D4-9F33F32ACD11}"/>
    <cellStyle name="Normal 7 4" xfId="1230" xr:uid="{AC34E352-4851-4145-8120-348F7BA00749}"/>
    <cellStyle name="Normal 7 4 2" xfId="1231" xr:uid="{046968AC-D58E-4663-955E-B0CAB9C2DE25}"/>
    <cellStyle name="Normal 7 4 3" xfId="1232" xr:uid="{7D534F94-9593-4477-B638-5E59114BC2D1}"/>
    <cellStyle name="Normal 7 4 4" xfId="1233" xr:uid="{CCA96E13-3B10-46C5-98F7-0D5F849FFD1A}"/>
    <cellStyle name="Normal 7 4 5" xfId="1234" xr:uid="{2564256E-503A-4FEE-93BF-22189421EDEA}"/>
    <cellStyle name="Normal 7 4 6" xfId="1235" xr:uid="{5B6F1613-D94A-40B9-B7DA-70998ECA98BC}"/>
    <cellStyle name="Normal 7 4 7" xfId="1236" xr:uid="{22A561AF-D5A9-4799-B492-E84503BDB67C}"/>
    <cellStyle name="Normal 7 4 8" xfId="1237" xr:uid="{EE1E178A-82D4-4D9C-A959-126EEAED6C87}"/>
    <cellStyle name="Normal 7 5" xfId="1238" xr:uid="{0289E6C0-4926-4252-8102-87DB68A8A0AF}"/>
    <cellStyle name="Normal 7 5 2" xfId="1239" xr:uid="{CCD34813-710A-46F1-BCD6-3FBC5615011F}"/>
    <cellStyle name="Normal 7 5 3" xfId="1240" xr:uid="{755744EC-379E-4AB8-AD0F-F700BF9EB93F}"/>
    <cellStyle name="Normal 7 5 4" xfId="1241" xr:uid="{FBD29FD9-047F-4BA8-A44A-E2D6321D6E86}"/>
    <cellStyle name="Normal 7 5 5" xfId="1242" xr:uid="{FA6C258B-4FC3-49E7-95A8-34F65A6B45AB}"/>
    <cellStyle name="Normal 7 5 6" xfId="1243" xr:uid="{653FDEB8-5163-4395-B1C9-E8881AE602D2}"/>
    <cellStyle name="Normal 7 5 7" xfId="1244" xr:uid="{AF03CE64-D3EA-4722-A8E0-E52593160A27}"/>
    <cellStyle name="Normal 7 5 8" xfId="1245" xr:uid="{3ED9B8E2-73BC-410E-974C-69F783490430}"/>
    <cellStyle name="Normal 7 6" xfId="1246" xr:uid="{4E6B4DDA-3278-4FC7-9774-145B0A032131}"/>
    <cellStyle name="Normal 7 7" xfId="1247" xr:uid="{14896876-EA40-46A6-9929-75F2A1047857}"/>
    <cellStyle name="Normal 7 8" xfId="1248" xr:uid="{73F55769-E378-4D89-9CFF-17A57C31A9C4}"/>
    <cellStyle name="Normal 7 9" xfId="1249" xr:uid="{2113FECC-3739-40C5-8A3B-FD25D976F6C2}"/>
    <cellStyle name="Normal 8" xfId="1250" xr:uid="{2AE44F5E-8DA5-4886-8FDE-29E14C5998BE}"/>
    <cellStyle name="Normal 8 10" xfId="1251" xr:uid="{E81F281E-8004-4AAD-944F-922F43E143E5}"/>
    <cellStyle name="Normal 8 11" xfId="1252" xr:uid="{9E4A9186-CB4A-4D4A-8F2F-ED373580A0D8}"/>
    <cellStyle name="Normal 8 12" xfId="1253" xr:uid="{80A57B23-05EB-4507-A3C3-A57E8A924D6E}"/>
    <cellStyle name="Normal 8 2" xfId="1254" xr:uid="{ACF815BD-60DB-45DF-AD32-CFC11A500B62}"/>
    <cellStyle name="Normal 8 2 2" xfId="1255" xr:uid="{C15D0DB1-D4D5-45A2-B4F1-45FFE3A03D63}"/>
    <cellStyle name="Normal 8 2 3" xfId="1256" xr:uid="{40F8BFF3-15A4-47CC-B32D-37948869F871}"/>
    <cellStyle name="Normal 8 2 4" xfId="1257" xr:uid="{2F9320E8-C59C-40B2-A47E-4B3831014F85}"/>
    <cellStyle name="Normal 8 2 5" xfId="1258" xr:uid="{24C9A671-7065-4854-A5C1-5D468D0EB4D9}"/>
    <cellStyle name="Normal 8 2 6" xfId="1259" xr:uid="{37CC414D-12E8-43EB-9280-F39876FD9666}"/>
    <cellStyle name="Normal 8 2 7" xfId="1260" xr:uid="{2B906048-4D5D-40C5-9CB1-4EDFB4935710}"/>
    <cellStyle name="Normal 8 2 8" xfId="1261" xr:uid="{F47B8483-1148-41DC-8F9A-7D0B5145428C}"/>
    <cellStyle name="Normal 8 3" xfId="1262" xr:uid="{14808E19-2874-4D73-9726-EB8CB007766E}"/>
    <cellStyle name="Normal 8 3 2" xfId="1263" xr:uid="{EF84DC4C-F4BB-448A-8B2B-C880ADEEBA3E}"/>
    <cellStyle name="Normal 8 3 3" xfId="1264" xr:uid="{FB18A2B9-22E1-4605-B023-7CC7BA2CC049}"/>
    <cellStyle name="Normal 8 3 4" xfId="1265" xr:uid="{BC737F47-9F7C-4016-BD86-2E34FF3B1BD2}"/>
    <cellStyle name="Normal 8 3 5" xfId="1266" xr:uid="{22B7B1C0-FE01-43DA-AC9B-2F70DC67FC51}"/>
    <cellStyle name="Normal 8 3 6" xfId="1267" xr:uid="{02FDE2C7-C2C3-4656-A56B-B58F5D003F45}"/>
    <cellStyle name="Normal 8 3 7" xfId="1268" xr:uid="{04EE087C-E63A-4074-9A90-7CFF419D7F3B}"/>
    <cellStyle name="Normal 8 3 8" xfId="1269" xr:uid="{DB05047B-3BD9-4A31-97F9-A6E2A3F876B3}"/>
    <cellStyle name="Normal 8 4" xfId="1270" xr:uid="{87713D54-9837-46EC-9CF8-953BFAF8B10A}"/>
    <cellStyle name="Normal 8 4 2" xfId="1271" xr:uid="{69423E66-FC5C-4424-8747-DA9AE44BB13E}"/>
    <cellStyle name="Normal 8 4 3" xfId="1272" xr:uid="{36A92B12-8708-413D-89C4-F050C598139B}"/>
    <cellStyle name="Normal 8 4 4" xfId="1273" xr:uid="{16F3E90C-F95F-4B84-A061-44F0BF0844B6}"/>
    <cellStyle name="Normal 8 4 5" xfId="1274" xr:uid="{7CE2079C-75D1-4E24-A274-8B4D2861AF0C}"/>
    <cellStyle name="Normal 8 4 6" xfId="1275" xr:uid="{0C893A2A-D79D-489C-A64B-BA7E9AB9F874}"/>
    <cellStyle name="Normal 8 4 7" xfId="1276" xr:uid="{79E2202F-2C43-4109-B58E-BC4DC8797946}"/>
    <cellStyle name="Normal 8 4 8" xfId="1277" xr:uid="{702A324A-EC44-4E7E-807B-2175376DEB11}"/>
    <cellStyle name="Normal 8 5" xfId="1278" xr:uid="{C9458158-6CDD-4EDE-A4D7-46E91A778638}"/>
    <cellStyle name="Normal 8 5 2" xfId="1279" xr:uid="{10CF4518-71E0-4DAB-8053-52A5C2DA9A77}"/>
    <cellStyle name="Normal 8 5 3" xfId="1280" xr:uid="{4D2E0A92-F211-44FA-818D-22BA58871595}"/>
    <cellStyle name="Normal 8 5 4" xfId="1281" xr:uid="{F30C38D9-FAEA-4862-ACF8-0D3F6C63428E}"/>
    <cellStyle name="Normal 8 5 5" xfId="1282" xr:uid="{9B3AFCC7-3FD5-4B49-B6C3-11607D016B0A}"/>
    <cellStyle name="Normal 8 5 6" xfId="1283" xr:uid="{387EE0A0-943E-45A0-B05D-006740F8F695}"/>
    <cellStyle name="Normal 8 5 7" xfId="1284" xr:uid="{CE4A7987-DE7E-423D-B6E3-75BD56A2ED7E}"/>
    <cellStyle name="Normal 8 5 8" xfId="1285" xr:uid="{24196360-FDE0-413B-8EE5-F9B15C9C6DCA}"/>
    <cellStyle name="Normal 8 6" xfId="1286" xr:uid="{2B990F19-BCDD-44AF-BFA2-3AD79CA38631}"/>
    <cellStyle name="Normal 8 7" xfId="1287" xr:uid="{4FF3999C-8124-4EF8-BF96-A7D7E325E034}"/>
    <cellStyle name="Normal 8 8" xfId="1288" xr:uid="{89AEEBC7-EF86-49D0-93ED-B4B255975294}"/>
    <cellStyle name="Normal 8 9" xfId="1289" xr:uid="{1417681C-CAA4-40C9-A359-9774A15ABEBC}"/>
    <cellStyle name="Normal 9" xfId="1290" xr:uid="{F9173CC9-3CA7-41A2-A239-FE9BA9ED0AD6}"/>
    <cellStyle name="Normal 9 2" xfId="1291" xr:uid="{751B0BF7-54F7-42CE-8C8A-5D68C37F9B49}"/>
    <cellStyle name="Normal 9 3" xfId="1292" xr:uid="{0BBF0A8D-9111-4A14-BC4E-01A99816A6CE}"/>
    <cellStyle name="Normal 9 4" xfId="1293" xr:uid="{BFBF94F0-7E52-4540-94B4-BE8FDF9903EF}"/>
    <cellStyle name="Normal 9 5" xfId="1294" xr:uid="{C9F3A977-C198-4682-BE3B-18FD02508948}"/>
    <cellStyle name="Normal 9 6" xfId="1295" xr:uid="{08DEAE8A-5D39-4EAC-A979-DEF9919EB116}"/>
    <cellStyle name="Normal 9 7" xfId="1296" xr:uid="{BDF35250-4BCC-4397-884F-6C951FC6F117}"/>
    <cellStyle name="Normal 9 8" xfId="1297" xr:uid="{6283894E-2D96-4C08-A147-7588BEB430DE}"/>
    <cellStyle name="Normal GHG Numbers (0.00)" xfId="1298" xr:uid="{394F6016-0ED8-4AF5-9E82-70E5E23E7AE8}"/>
    <cellStyle name="Normal GHG Textfiels Bold" xfId="1299" xr:uid="{DB1AD4A5-56D9-4D03-BBFB-0A92A6D387FE}"/>
    <cellStyle name="Normal GHG-Shade" xfId="1300" xr:uid="{473F5A11-A626-4ADE-807D-1BAAFDEAB8EC}"/>
    <cellStyle name="Normal GHG-Shade 2" xfId="1301" xr:uid="{47C4F237-75B7-4724-8D1A-913EE23B61BB}"/>
    <cellStyle name="Normale_B2020" xfId="1302" xr:uid="{F8DB9AEE-89CF-4BE5-9480-FF0AF37A813A}"/>
    <cellStyle name="Note 2" xfId="1303" xr:uid="{D87AA20A-A20C-428E-9F39-421F5EDFB1A2}"/>
    <cellStyle name="Note 2 10" xfId="1304" xr:uid="{89797307-0D41-4670-9A48-8F085CBD489E}"/>
    <cellStyle name="Note 2 11" xfId="1305" xr:uid="{95C541B4-8BE2-4795-9AE4-B9CCDF371E87}"/>
    <cellStyle name="Note 2 12" xfId="1306" xr:uid="{93876F34-25DD-4065-B01F-79E84AAC87CE}"/>
    <cellStyle name="Note 2 13" xfId="1307" xr:uid="{301B698A-08E1-4436-ACDF-B37998C83100}"/>
    <cellStyle name="Note 2 14" xfId="1308" xr:uid="{D59C0837-3C24-4B81-B74E-3EA302C3B18C}"/>
    <cellStyle name="Note 2 15" xfId="1309" xr:uid="{32C323CF-2186-46C5-94C1-3B2C42FBB2BA}"/>
    <cellStyle name="Note 2 2" xfId="1310" xr:uid="{EE128FBF-81EC-45AB-AC75-A93A4895D0A1}"/>
    <cellStyle name="Note 2 2 2" xfId="1311" xr:uid="{BA479236-18CF-40BF-9153-7CFE3FEDEA62}"/>
    <cellStyle name="Note 2 3" xfId="1312" xr:uid="{78CC35E3-A97C-4277-8645-B95414A076EB}"/>
    <cellStyle name="Note 2 4" xfId="1313" xr:uid="{9E04363A-CD4E-4C7C-B823-02B41DC7D716}"/>
    <cellStyle name="Note 2 5" xfId="1314" xr:uid="{97B616B2-51D6-4A77-AB01-E57B40A8812C}"/>
    <cellStyle name="Note 2 6" xfId="1315" xr:uid="{CE2A5105-D1B0-4486-8BE5-A35016CDB535}"/>
    <cellStyle name="Note 2 7" xfId="1316" xr:uid="{71CD131E-FFFA-4AA0-BEDE-9F423EF9FADC}"/>
    <cellStyle name="Note 2 8" xfId="1317" xr:uid="{7036834B-001A-4CBB-90E9-DABBA16654A8}"/>
    <cellStyle name="Note 2 9" xfId="1318" xr:uid="{5A49DC28-A0CE-47D4-8AFC-8D225B74A129}"/>
    <cellStyle name="Note 3" xfId="1319" xr:uid="{F2D898BC-3BEC-48D3-ADA6-26C3BC04C8C5}"/>
    <cellStyle name="Note 3 2" xfId="1320" xr:uid="{1A253AF7-F220-4FA9-B005-9501BB8D4F22}"/>
    <cellStyle name="Note 4" xfId="1321" xr:uid="{D0D31359-D50F-4F62-87B0-08665C4926B8}"/>
    <cellStyle name="Note 5" xfId="1322" xr:uid="{96C472D8-B587-4DB3-9363-895048006602}"/>
    <cellStyle name="Note 6" xfId="1323" xr:uid="{54C9E97F-266D-4B08-9588-1B1AEBEB93A9}"/>
    <cellStyle name="Note 7" xfId="1324" xr:uid="{A6050C23-86F1-48EC-9993-EF61FBBD540A}"/>
    <cellStyle name="Note 8" xfId="1325" xr:uid="{4CC77F2E-7015-45AE-BA38-E88DFC5FC1E3}"/>
    <cellStyle name="num_note" xfId="1326" xr:uid="{DAB8D1A4-F1B2-4072-AAC2-5E9F6861D869}"/>
    <cellStyle name="Nuovo" xfId="1327" xr:uid="{561B0098-83DA-4F90-80FD-D19AFBF7ADC4}"/>
    <cellStyle name="Output 2" xfId="1328" xr:uid="{6918B929-0C93-4AE5-A241-B8577104AA7C}"/>
    <cellStyle name="Output 2 10" xfId="1329" xr:uid="{0CBC114C-FC67-4030-87B3-9B9B9C11816C}"/>
    <cellStyle name="Output 2 2" xfId="1330" xr:uid="{8C66C538-9EFA-436E-8B15-5541005AD122}"/>
    <cellStyle name="Output 2 3" xfId="1331" xr:uid="{738C4E1F-4E3A-4B9A-A96D-42DC940EC569}"/>
    <cellStyle name="Output 2 4" xfId="1332" xr:uid="{F66D0A7D-5AE2-4986-B1C9-A0191953DF10}"/>
    <cellStyle name="Output 2 5" xfId="1333" xr:uid="{010ADAAF-87D6-4198-8812-7DAB1919C5B8}"/>
    <cellStyle name="Output 2 6" xfId="1334" xr:uid="{1378CD86-EBB2-4B94-9BBA-86E138CC71A7}"/>
    <cellStyle name="Output 2 7" xfId="1335" xr:uid="{DC145F57-7F3F-481D-B4F7-AAECB931E1AF}"/>
    <cellStyle name="Output 2 8" xfId="1336" xr:uid="{1D97BEEF-2A40-45AD-9CA2-482010F8C440}"/>
    <cellStyle name="Output 2 9" xfId="1337" xr:uid="{500342D8-208B-4FC9-A842-7C129BBB62DE}"/>
    <cellStyle name="Output 3" xfId="1338" xr:uid="{E44F8ABB-0CA2-4975-9E10-56742BC3C0D1}"/>
    <cellStyle name="Output 3 2" xfId="1339" xr:uid="{3DF1F7AC-99A9-4DDF-B6BA-CB8CA5FBCF8D}"/>
    <cellStyle name="Percent 10" xfId="1340" xr:uid="{5AC590A3-4B72-43CE-A4C6-0BF9CD06FC13}"/>
    <cellStyle name="Percent 10 2" xfId="1341" xr:uid="{0FF78689-8057-427D-91EB-5D6EEE770AA6}"/>
    <cellStyle name="Percent 10 3" xfId="1342" xr:uid="{7BBADC0B-0E72-48AD-A08D-0A9346258DC2}"/>
    <cellStyle name="Percent 10 4" xfId="1343" xr:uid="{DD92A9F7-35C6-4D66-90D6-5E0E43615741}"/>
    <cellStyle name="Percent 10 5" xfId="1344" xr:uid="{F45B84EF-3915-41ED-A8CE-E4F66A7076F1}"/>
    <cellStyle name="Percent 10 6" xfId="1345" xr:uid="{0D9D3592-4230-43F8-BDF3-680E8F89FF17}"/>
    <cellStyle name="Percent 10 7" xfId="1346" xr:uid="{FFE40217-91D1-4460-9A50-BF135F624660}"/>
    <cellStyle name="Percent 10 8" xfId="1347" xr:uid="{D3A3DE2C-83EF-4EA0-B1D8-916DE0C6E812}"/>
    <cellStyle name="Percent 11" xfId="1348" xr:uid="{F96736CF-033A-40E9-8835-2A07831E146F}"/>
    <cellStyle name="Percent 11 2" xfId="1349" xr:uid="{E6E9B94D-0818-4249-997C-13563E0D273D}"/>
    <cellStyle name="Percent 11 3" xfId="1350" xr:uid="{D7FAAE66-02DC-40BC-B46F-23484538345A}"/>
    <cellStyle name="Percent 11 4" xfId="1351" xr:uid="{A3B7FD7E-62D1-4C6D-9776-3762606D16B4}"/>
    <cellStyle name="Percent 11 5" xfId="1352" xr:uid="{0E0963DF-EDA9-4C95-AC42-5F2853974334}"/>
    <cellStyle name="Percent 11 6" xfId="1353" xr:uid="{80D8B5D5-3BCD-4DFA-AAC8-6982E75CEB2A}"/>
    <cellStyle name="Percent 11 7" xfId="1354" xr:uid="{889C5AC0-87E6-4B76-8B76-7F46A52E74EB}"/>
    <cellStyle name="Percent 11 8" xfId="1355" xr:uid="{A744E2A7-4C3E-4FDD-AC04-5EB930033D67}"/>
    <cellStyle name="Percent 12" xfId="1356" xr:uid="{13BCB992-0231-4711-9D63-A54396A16949}"/>
    <cellStyle name="Percent 12 2" xfId="1357" xr:uid="{C3615BE2-5581-4294-882D-03DD14E128EC}"/>
    <cellStyle name="Percent 12 3" xfId="1358" xr:uid="{1948CAB6-7407-4282-BC88-3F4AE732CF31}"/>
    <cellStyle name="Percent 12 4" xfId="1359" xr:uid="{32792432-9591-453A-875B-8A2521A13888}"/>
    <cellStyle name="Percent 12 5" xfId="1360" xr:uid="{76D0D73F-2B26-4909-BBBF-C0BCC405F380}"/>
    <cellStyle name="Percent 12 6" xfId="1361" xr:uid="{3018B1B7-AA48-49D6-8A8E-85BB08DC1F1D}"/>
    <cellStyle name="Percent 12 7" xfId="1362" xr:uid="{B0032536-6C40-4885-8AF6-3312B7505EB8}"/>
    <cellStyle name="Percent 12 8" xfId="1363" xr:uid="{CADA38F9-2CF4-4ABB-80CC-01368EF3A8D2}"/>
    <cellStyle name="Percent 13" xfId="1364" xr:uid="{848AD06D-09FE-4DE2-B959-2AFC8941E15E}"/>
    <cellStyle name="Percent 13 2" xfId="1365" xr:uid="{E6AE4770-D804-45E1-91D4-8AD0A8283F0F}"/>
    <cellStyle name="Percent 13 3" xfId="1366" xr:uid="{2B09F3CD-7D7F-4F47-AF36-737352657106}"/>
    <cellStyle name="Percent 13 4" xfId="1367" xr:uid="{960DA51C-3F48-4933-97F9-39AD5EE1578F}"/>
    <cellStyle name="Percent 13 5" xfId="1368" xr:uid="{0604EC7D-F36A-4564-B538-6C77D85D6553}"/>
    <cellStyle name="Percent 13 6" xfId="1369" xr:uid="{96C6060C-4CEC-4902-9708-DD6C2405012E}"/>
    <cellStyle name="Percent 13 7" xfId="1370" xr:uid="{03C87095-F14D-4C9D-973C-BB6E6AE8128B}"/>
    <cellStyle name="Percent 13 8" xfId="1371" xr:uid="{999865DC-9F43-449C-A3DA-8C42CE732FB1}"/>
    <cellStyle name="Percent 14" xfId="1372" xr:uid="{6D076D1A-92CA-467A-B67F-4868E18024FD}"/>
    <cellStyle name="Percent 14 2" xfId="1373" xr:uid="{58DFCC41-BED3-4B26-8A6F-94AE561F22E8}"/>
    <cellStyle name="Percent 14 3" xfId="1374" xr:uid="{4F8DF086-0500-40A0-9498-DEE298814E28}"/>
    <cellStyle name="Percent 14 4" xfId="1375" xr:uid="{141AB033-5D7A-41FB-B13A-627C7828FCF2}"/>
    <cellStyle name="Percent 14 5" xfId="1376" xr:uid="{8CF1C5CA-62F5-486F-BC14-C0FA520A7AE6}"/>
    <cellStyle name="Percent 14 6" xfId="1377" xr:uid="{0EFE1F45-CFC2-4DA4-B074-E7471CEC180F}"/>
    <cellStyle name="Percent 14 7" xfId="1378" xr:uid="{A64E5790-3089-41D6-8F66-2649E3AA059C}"/>
    <cellStyle name="Percent 14 8" xfId="1379" xr:uid="{E0799E53-083B-41B9-B422-6662B4E01C68}"/>
    <cellStyle name="Percent 15" xfId="1380" xr:uid="{599FA476-5834-41AC-A12B-7ED0DCA6B424}"/>
    <cellStyle name="Percent 15 10" xfId="1381" xr:uid="{7AE90665-36CC-4509-90CB-4F8829EF5703}"/>
    <cellStyle name="Percent 15 11" xfId="1382" xr:uid="{75953D74-66BE-4348-93F8-8D8C3F47D380}"/>
    <cellStyle name="Percent 15 12" xfId="1383" xr:uid="{ACE75586-CF68-4752-A5D4-46E03E0AECD3}"/>
    <cellStyle name="Percent 15 13" xfId="1384" xr:uid="{993DBC40-D481-4BEA-A8CF-A2257C5BC924}"/>
    <cellStyle name="Percent 15 14" xfId="1385" xr:uid="{A9A2B9CA-3203-46D3-9092-4EA4348DEABE}"/>
    <cellStyle name="Percent 15 2" xfId="1386" xr:uid="{4048F780-BDA1-43ED-9DE5-BD14F9D89904}"/>
    <cellStyle name="Percent 15 2 2" xfId="1387" xr:uid="{B519AFB3-55B7-4D1B-99D6-E20D178A7A68}"/>
    <cellStyle name="Percent 15 2 3" xfId="1388" xr:uid="{A5B186BD-9F77-4495-8471-D9AF864E1479}"/>
    <cellStyle name="Percent 15 2 4" xfId="1389" xr:uid="{82A5F281-D8A5-4041-9E35-6AEB1B102A7E}"/>
    <cellStyle name="Percent 15 2 5" xfId="1390" xr:uid="{CB8EB928-676D-48C0-A02F-EA103200EEA1}"/>
    <cellStyle name="Percent 15 2 6" xfId="1391" xr:uid="{2E1FB22A-DEA7-402A-B699-AD827D54722C}"/>
    <cellStyle name="Percent 15 2 7" xfId="1392" xr:uid="{1DF3CE0F-710D-470C-917B-5684D1E5D129}"/>
    <cellStyle name="Percent 15 3" xfId="1393" xr:uid="{0A8190F1-F181-4C13-BB23-00A3B863240F}"/>
    <cellStyle name="Percent 15 4" xfId="1394" xr:uid="{A80A9532-CA1C-44B4-B45B-D93791ACF327}"/>
    <cellStyle name="Percent 15 5" xfId="1395" xr:uid="{99D8F521-7982-446C-9C0C-E31B33A01B21}"/>
    <cellStyle name="Percent 15 6" xfId="1396" xr:uid="{4B767FF7-74D6-4BAC-AB37-6A639C952715}"/>
    <cellStyle name="Percent 15 7" xfId="1397" xr:uid="{4B89CBE9-23EC-49AA-A7F8-47B2D6A0EBC1}"/>
    <cellStyle name="Percent 15 8" xfId="1398" xr:uid="{D6B2A09E-AD0D-4D1C-90C1-DC082E8CF583}"/>
    <cellStyle name="Percent 15 9" xfId="1399" xr:uid="{17E58807-CFE9-4E5C-8CFF-9BA5C83BEBF8}"/>
    <cellStyle name="Percent 16 2" xfId="1400" xr:uid="{CEEFEA9B-D001-4E68-BF48-3211C1FA340B}"/>
    <cellStyle name="Percent 16 3" xfId="1401" xr:uid="{22F57834-4C74-4ECC-8F3D-6F8FDD8CAA17}"/>
    <cellStyle name="Percent 16 3 10" xfId="1402" xr:uid="{182F15B6-C75F-4A8B-BBB0-39DB5898DC53}"/>
    <cellStyle name="Percent 16 3 11" xfId="1403" xr:uid="{23AD06AF-67A2-43B5-BA68-793F78B08EB8}"/>
    <cellStyle name="Percent 16 3 12" xfId="1404" xr:uid="{5B7EC041-ED44-4520-8D72-7EC2F6378732}"/>
    <cellStyle name="Percent 16 3 13" xfId="1405" xr:uid="{F9F4153E-A87F-46FE-A330-7CD536B2E7A8}"/>
    <cellStyle name="Percent 16 3 14" xfId="1406" xr:uid="{438F389F-4414-4065-9A87-E3DCF453F4D9}"/>
    <cellStyle name="Percent 16 3 15" xfId="1407" xr:uid="{0A20B222-86A6-4C34-B410-7BEF1113B277}"/>
    <cellStyle name="Percent 16 3 16" xfId="1408" xr:uid="{EEF2FF44-C07B-40C8-88F1-64697A0CC3E8}"/>
    <cellStyle name="Percent 16 3 17" xfId="1409" xr:uid="{E3EE7E7A-C6DA-43E7-8017-C4440077507C}"/>
    <cellStyle name="Percent 16 3 2" xfId="1410" xr:uid="{EFCF96CC-DCAA-4B9D-9837-9110DA1C404F}"/>
    <cellStyle name="Percent 16 3 3" xfId="1411" xr:uid="{99FC2D71-4F5B-42D1-9032-7AD67E263FF0}"/>
    <cellStyle name="Percent 16 3 4" xfId="1412" xr:uid="{47BDE4DA-C119-4DB7-9AD2-500E12749AF9}"/>
    <cellStyle name="Percent 16 3 5" xfId="1413" xr:uid="{1A983BF0-AF58-44C7-96F3-F494852C3BC5}"/>
    <cellStyle name="Percent 16 3 6" xfId="1414" xr:uid="{3CB612A6-8C6A-44C4-9D02-752BA88F71AE}"/>
    <cellStyle name="Percent 16 3 7" xfId="1415" xr:uid="{1F67CBB0-2ACE-48FB-B9FF-F419E204FAFD}"/>
    <cellStyle name="Percent 16 3 8" xfId="1416" xr:uid="{C5ED3BFD-67CA-4008-A837-74FBB2A33117}"/>
    <cellStyle name="Percent 16 3 9" xfId="1417" xr:uid="{A70887F0-AE64-4A1B-84FB-9BEB3340AB39}"/>
    <cellStyle name="Percent 16 4" xfId="1418" xr:uid="{76DF02A8-F60E-4486-A670-C1FD36822F6A}"/>
    <cellStyle name="Percent 16 4 10" xfId="1419" xr:uid="{0B479E04-AF37-47A1-954D-42ED895B9CB6}"/>
    <cellStyle name="Percent 16 4 11" xfId="1420" xr:uid="{3827BAFE-BA78-400F-B513-C46D2E3824E6}"/>
    <cellStyle name="Percent 16 4 12" xfId="1421" xr:uid="{4A3D1E2A-63A0-4F7A-BE4A-1EDC96A5886C}"/>
    <cellStyle name="Percent 16 4 13" xfId="1422" xr:uid="{58FF535D-EF7F-49A5-A4F9-46798FC86B66}"/>
    <cellStyle name="Percent 16 4 14" xfId="1423" xr:uid="{FFFC4417-4557-450E-808A-DD3635AE7448}"/>
    <cellStyle name="Percent 16 4 15" xfId="1424" xr:uid="{8534A48B-D3FB-4175-B2F2-01D8B404E974}"/>
    <cellStyle name="Percent 16 4 16" xfId="1425" xr:uid="{5FCAADDC-C6D5-4927-A0B5-6E47A96BBAAF}"/>
    <cellStyle name="Percent 16 4 17" xfId="1426" xr:uid="{A79F9519-F5B6-4E73-B24E-B3E1BF750E24}"/>
    <cellStyle name="Percent 16 4 2" xfId="1427" xr:uid="{8BBAE4D1-DEF7-4371-AC88-7CF8D76106F4}"/>
    <cellStyle name="Percent 16 4 3" xfId="1428" xr:uid="{9E11DB69-6F56-40A8-A235-76E2FEB05799}"/>
    <cellStyle name="Percent 16 4 4" xfId="1429" xr:uid="{9945D0A5-D33E-4F55-A153-652B788C2F81}"/>
    <cellStyle name="Percent 16 4 5" xfId="1430" xr:uid="{10DC64DF-C498-4719-ACBD-A408B48F52E0}"/>
    <cellStyle name="Percent 16 4 6" xfId="1431" xr:uid="{BAEB9972-AE33-4D50-961F-D2E25666B331}"/>
    <cellStyle name="Percent 16 4 7" xfId="1432" xr:uid="{331C652D-CE17-41D2-99E4-33F0A89FE233}"/>
    <cellStyle name="Percent 16 4 8" xfId="1433" xr:uid="{693E5856-B40A-4F76-8111-54B33CEDBF7C}"/>
    <cellStyle name="Percent 16 4 9" xfId="1434" xr:uid="{B79818CD-066B-49CB-B83F-4449AF3C43B6}"/>
    <cellStyle name="Percent 16 5" xfId="1435" xr:uid="{77163E75-F242-44A2-9CC8-BF9E951CCFA8}"/>
    <cellStyle name="Percent 16 5 10" xfId="1436" xr:uid="{F20F1C79-38F5-439A-9EF7-0A1374CF683B}"/>
    <cellStyle name="Percent 16 5 11" xfId="1437" xr:uid="{46C16C54-19E4-4D88-9C6D-7891314C63F9}"/>
    <cellStyle name="Percent 16 5 12" xfId="1438" xr:uid="{BA6B1CC4-BBC1-4E90-9546-382A231854CC}"/>
    <cellStyle name="Percent 16 5 13" xfId="1439" xr:uid="{F4031059-4078-4DED-B12E-9AA64A691F98}"/>
    <cellStyle name="Percent 16 5 14" xfId="1440" xr:uid="{34CF902A-2D51-43F5-9BB5-FF06C2A90B7B}"/>
    <cellStyle name="Percent 16 5 15" xfId="1441" xr:uid="{F1909188-69FC-4DB9-B4E4-C8004312EAB3}"/>
    <cellStyle name="Percent 16 5 16" xfId="1442" xr:uid="{09DBC8E9-308C-405A-8912-6B0E9515842E}"/>
    <cellStyle name="Percent 16 5 17" xfId="1443" xr:uid="{00D30294-C06F-4209-82D7-ED46396AD046}"/>
    <cellStyle name="Percent 16 5 2" xfId="1444" xr:uid="{A7D0F376-7FB5-4DA4-A175-461B61323951}"/>
    <cellStyle name="Percent 16 5 3" xfId="1445" xr:uid="{9C204053-36D1-4DFF-8069-186A34ACD6F3}"/>
    <cellStyle name="Percent 16 5 4" xfId="1446" xr:uid="{39AD492F-ECAA-4044-80C2-DCC48D081948}"/>
    <cellStyle name="Percent 16 5 5" xfId="1447" xr:uid="{1653FFF2-2055-4410-83D5-95B45462FDA0}"/>
    <cellStyle name="Percent 16 5 6" xfId="1448" xr:uid="{559D4DB3-6DD0-4B10-AC6D-FC0E0B45D8F9}"/>
    <cellStyle name="Percent 16 5 7" xfId="1449" xr:uid="{E1A1DCB6-56E0-4E06-AD77-F9AB8F7B6DBB}"/>
    <cellStyle name="Percent 16 5 8" xfId="1450" xr:uid="{0EC28DA8-C680-4309-BC70-496E34D8A51B}"/>
    <cellStyle name="Percent 16 5 9" xfId="1451" xr:uid="{64CB218F-32B9-45A1-A6F1-BE984EE142DF}"/>
    <cellStyle name="Percent 16 6" xfId="1452" xr:uid="{A6428CDA-83B7-4355-81E0-0A9BB33B0E53}"/>
    <cellStyle name="Percent 16 6 10" xfId="1453" xr:uid="{B269CC87-C639-4214-9B06-A4CA0E7BB141}"/>
    <cellStyle name="Percent 16 6 11" xfId="1454" xr:uid="{47E91E0C-A30C-477D-B9C5-C6DE2AC0E1AD}"/>
    <cellStyle name="Percent 16 6 12" xfId="1455" xr:uid="{447D71C8-21E1-4913-8ADA-76246357F20B}"/>
    <cellStyle name="Percent 16 6 13" xfId="1456" xr:uid="{7ABCE0A0-A195-49F7-8CDF-81F333FC3004}"/>
    <cellStyle name="Percent 16 6 14" xfId="1457" xr:uid="{86CD1D14-79B8-4EA1-BDA9-56D88108DB2A}"/>
    <cellStyle name="Percent 16 6 15" xfId="1458" xr:uid="{B1C089BD-2219-4D77-A76E-DC3CBF718400}"/>
    <cellStyle name="Percent 16 6 16" xfId="1459" xr:uid="{B7D444AC-7CF9-47AE-9C52-3EB75A4E8F8F}"/>
    <cellStyle name="Percent 16 6 17" xfId="1460" xr:uid="{B0029A32-796B-41FD-883E-75550C15FECD}"/>
    <cellStyle name="Percent 16 6 2" xfId="1461" xr:uid="{670B8AFC-908D-43B1-938F-58413D19D478}"/>
    <cellStyle name="Percent 16 6 3" xfId="1462" xr:uid="{AB8BCEB0-0132-4DB9-9FD4-7AA5B1D85B18}"/>
    <cellStyle name="Percent 16 6 4" xfId="1463" xr:uid="{D6E1E03E-F550-4A63-8707-E1E8A900ECE6}"/>
    <cellStyle name="Percent 16 6 5" xfId="1464" xr:uid="{61FED9F1-F935-432B-9DE0-B640E72A53E8}"/>
    <cellStyle name="Percent 16 6 6" xfId="1465" xr:uid="{39EA66E8-A869-47F9-B1C7-26F646B4AE02}"/>
    <cellStyle name="Percent 16 6 7" xfId="1466" xr:uid="{BEE5E3D4-F9F4-496F-A5CB-B347E5F9CB49}"/>
    <cellStyle name="Percent 16 6 8" xfId="1467" xr:uid="{A2636545-EE0D-4F55-9FB8-EC20157B7BAB}"/>
    <cellStyle name="Percent 16 6 9" xfId="1468" xr:uid="{CC9DD3CD-6D1C-47DF-91E1-D267F0D22A8A}"/>
    <cellStyle name="Percent 16 7" xfId="1469" xr:uid="{F3BE60C9-D24D-4ABD-9B92-23C561B0C5F2}"/>
    <cellStyle name="Percent 16 7 10" xfId="1470" xr:uid="{F7B7B451-7B1A-4233-9218-07184F169A4F}"/>
    <cellStyle name="Percent 16 7 11" xfId="1471" xr:uid="{B5B362CD-1E02-4A45-891B-F27065F7A183}"/>
    <cellStyle name="Percent 16 7 12" xfId="1472" xr:uid="{C86029D5-C637-4AB2-A80E-F8FDD7F709EA}"/>
    <cellStyle name="Percent 16 7 13" xfId="1473" xr:uid="{B0690BD4-6391-4D2D-9BBF-163440BAC5BA}"/>
    <cellStyle name="Percent 16 7 14" xfId="1474" xr:uid="{A309A153-1B54-4737-A79C-159028A206C7}"/>
    <cellStyle name="Percent 16 7 15" xfId="1475" xr:uid="{B643595A-3558-452E-9082-3BED6D0A9ED8}"/>
    <cellStyle name="Percent 16 7 16" xfId="1476" xr:uid="{E30CB466-AD36-4286-8FE3-0D195EA277A5}"/>
    <cellStyle name="Percent 16 7 17" xfId="1477" xr:uid="{E0706160-A5FA-40BD-9FC4-3C6E2AC1B38E}"/>
    <cellStyle name="Percent 16 7 2" xfId="1478" xr:uid="{22B958A4-9CDE-4E36-ADA7-80CE4A9A7C5F}"/>
    <cellStyle name="Percent 16 7 3" xfId="1479" xr:uid="{DDBBC360-02B0-4B33-8D57-AFF6AEA094C5}"/>
    <cellStyle name="Percent 16 7 4" xfId="1480" xr:uid="{4DD5E43B-E6D7-4CAC-88C7-798B831C098E}"/>
    <cellStyle name="Percent 16 7 5" xfId="1481" xr:uid="{8A35DBC2-6F2A-4ED6-B19A-7C39E1FD961F}"/>
    <cellStyle name="Percent 16 7 6" xfId="1482" xr:uid="{7326D0C9-48EE-425D-9605-2EC957B21732}"/>
    <cellStyle name="Percent 16 7 7" xfId="1483" xr:uid="{2FF690C5-94C1-4C94-9DEC-CAD71682C3A1}"/>
    <cellStyle name="Percent 16 7 8" xfId="1484" xr:uid="{6E4CEF19-FB8F-4CA8-A593-E7D238AD8323}"/>
    <cellStyle name="Percent 16 7 9" xfId="1485" xr:uid="{1CB12D28-20F2-4B71-97D7-4B8D7BA83B84}"/>
    <cellStyle name="Percent 16 8" xfId="1486" xr:uid="{292C34C3-A929-4B3B-98EC-E31AC010CEC7}"/>
    <cellStyle name="Percent 16 8 10" xfId="1487" xr:uid="{46BC11C4-0CAE-498A-9A6A-94E26DC0C74D}"/>
    <cellStyle name="Percent 16 8 11" xfId="1488" xr:uid="{CD312971-F878-486F-BB06-8F176E58C084}"/>
    <cellStyle name="Percent 16 8 12" xfId="1489" xr:uid="{B82624F5-AFFD-4D40-AEB5-5508EAF8C446}"/>
    <cellStyle name="Percent 16 8 13" xfId="1490" xr:uid="{4EFBDE64-B3DD-451E-8335-2C0AA147255D}"/>
    <cellStyle name="Percent 16 8 14" xfId="1491" xr:uid="{10313C68-B78D-4747-BC2F-4172624ED398}"/>
    <cellStyle name="Percent 16 8 15" xfId="1492" xr:uid="{5A8DE56C-C238-4E3A-A391-462450E79AB7}"/>
    <cellStyle name="Percent 16 8 16" xfId="1493" xr:uid="{19ADA27C-A850-45C8-A35D-D69BB8B26746}"/>
    <cellStyle name="Percent 16 8 17" xfId="1494" xr:uid="{6D53DDC4-41E6-4391-9F70-173704D824C5}"/>
    <cellStyle name="Percent 16 8 2" xfId="1495" xr:uid="{34ED0A25-4AA2-4CE5-8A3A-BEC759EE215F}"/>
    <cellStyle name="Percent 16 8 3" xfId="1496" xr:uid="{D6E1D14F-CE48-4B51-8783-B46CD3234661}"/>
    <cellStyle name="Percent 16 8 4" xfId="1497" xr:uid="{9320F254-2148-4BE8-AB79-5411FF6CF3C3}"/>
    <cellStyle name="Percent 16 8 5" xfId="1498" xr:uid="{9D4EEEF7-50B1-4D6F-8F6F-0D5404AFEA3F}"/>
    <cellStyle name="Percent 16 8 6" xfId="1499" xr:uid="{C4A8924F-7F9A-4014-8C9F-FB1C87D213DC}"/>
    <cellStyle name="Percent 16 8 7" xfId="1500" xr:uid="{D906252E-F486-4197-8F97-6B14F30E818E}"/>
    <cellStyle name="Percent 16 8 8" xfId="1501" xr:uid="{78DD1243-3B8C-47C8-89BE-FCB7B56DA121}"/>
    <cellStyle name="Percent 16 8 9" xfId="1502" xr:uid="{7B3F95CB-207D-4496-A109-998178C37D29}"/>
    <cellStyle name="Percent 16 9" xfId="1503" xr:uid="{B00D9039-6D75-404E-BA6C-332C55AEE328}"/>
    <cellStyle name="Percent 16 9 10" xfId="1504" xr:uid="{E8C350C3-16BF-4D0E-AD2D-D04F0C778F93}"/>
    <cellStyle name="Percent 16 9 11" xfId="1505" xr:uid="{95142487-86CE-4725-9905-7E569CDFC9FC}"/>
    <cellStyle name="Percent 16 9 12" xfId="1506" xr:uid="{3144E761-DB67-4CEC-A24C-82F8C8671D3E}"/>
    <cellStyle name="Percent 16 9 13" xfId="1507" xr:uid="{1431BDB4-CF8E-4CCA-A6F8-70C30242A5B4}"/>
    <cellStyle name="Percent 16 9 14" xfId="1508" xr:uid="{BF78699B-DA7B-4CA6-910F-12C9984FBD73}"/>
    <cellStyle name="Percent 16 9 15" xfId="1509" xr:uid="{030AA0FD-381F-41D7-9B73-3CFAD9F7BE22}"/>
    <cellStyle name="Percent 16 9 16" xfId="1510" xr:uid="{EEA203AC-0E21-4ED2-81E2-7370DEEAB126}"/>
    <cellStyle name="Percent 16 9 17" xfId="1511" xr:uid="{AC921578-11E5-48B3-BB43-288B3C990846}"/>
    <cellStyle name="Percent 16 9 2" xfId="1512" xr:uid="{D143AC15-671C-453E-9660-CE2B521E7B9A}"/>
    <cellStyle name="Percent 16 9 3" xfId="1513" xr:uid="{45D88216-F7DA-4344-9BDB-23FD303D8C30}"/>
    <cellStyle name="Percent 16 9 4" xfId="1514" xr:uid="{445BC450-889D-42EF-907F-24B543F3DFAE}"/>
    <cellStyle name="Percent 16 9 5" xfId="1515" xr:uid="{3239337F-21F0-483B-8043-9791A350764E}"/>
    <cellStyle name="Percent 16 9 6" xfId="1516" xr:uid="{98FEE25C-F2FF-464D-819D-C84021C257EC}"/>
    <cellStyle name="Percent 16 9 7" xfId="1517" xr:uid="{54F430CB-F705-49A3-B5DE-1275CCE0B6CC}"/>
    <cellStyle name="Percent 16 9 8" xfId="1518" xr:uid="{5FFC596D-041C-4C89-8C2E-E2A921A2E017}"/>
    <cellStyle name="Percent 16 9 9" xfId="1519" xr:uid="{4FE1400E-9034-4803-A074-06E22691D6C4}"/>
    <cellStyle name="Percent 17" xfId="1520" xr:uid="{2E1EC9CC-15D4-4DCB-9049-01D26C311FA3}"/>
    <cellStyle name="Percent 2" xfId="1521" xr:uid="{A37BC11B-735B-4085-960C-0EF7CEB2219D}"/>
    <cellStyle name="Percent 2 10" xfId="1522" xr:uid="{C39A1995-5304-41E5-BC87-EC0E4359E673}"/>
    <cellStyle name="Percent 2 10 2" xfId="1523" xr:uid="{D19E72C6-BEDE-4760-8244-4189DF5FEA07}"/>
    <cellStyle name="Percent 2 10 3" xfId="1524" xr:uid="{B04386C0-C7B5-4DCB-B1A1-308FB1155376}"/>
    <cellStyle name="Percent 2 10 4" xfId="1525" xr:uid="{B2CD230E-7963-4FA8-8C9F-6A7E8ECA44E2}"/>
    <cellStyle name="Percent 2 10 5" xfId="1526" xr:uid="{3E16CF59-A3B6-4016-B4FB-460DDBA67AB6}"/>
    <cellStyle name="Percent 2 10 6" xfId="1527" xr:uid="{B057ABA6-B07B-4605-8CF0-76D8041D651E}"/>
    <cellStyle name="Percent 2 10 7" xfId="1528" xr:uid="{6F4096DA-9555-4192-BD2A-826C3F1CCBC7}"/>
    <cellStyle name="Percent 2 10 8" xfId="1529" xr:uid="{E230B52B-1B84-4198-AF93-7B2560816A17}"/>
    <cellStyle name="Percent 2 11" xfId="1530" xr:uid="{6B4EC125-878F-43FA-845A-51B0EDB9BDE1}"/>
    <cellStyle name="Percent 2 11 2" xfId="1531" xr:uid="{2BB552CB-E438-46C6-8E0A-F9EA5BE3B55B}"/>
    <cellStyle name="Percent 2 11 3" xfId="1532" xr:uid="{91F76428-0064-45A6-9FDF-F2EF17BF095A}"/>
    <cellStyle name="Percent 2 11 4" xfId="1533" xr:uid="{265A0F74-346B-4093-AF4D-854D17877FB6}"/>
    <cellStyle name="Percent 2 11 5" xfId="1534" xr:uid="{160FB7DE-192D-4F5C-BBD0-CDB12E954C0B}"/>
    <cellStyle name="Percent 2 11 6" xfId="1535" xr:uid="{7E76172D-7FCA-4F2B-9CEB-3D0327A0930B}"/>
    <cellStyle name="Percent 2 11 7" xfId="1536" xr:uid="{A82532E8-63ED-4355-BBB7-59A016B03094}"/>
    <cellStyle name="Percent 2 11 8" xfId="1537" xr:uid="{8BA4B760-EC2F-4229-A861-413D52E243B8}"/>
    <cellStyle name="Percent 2 12" xfId="1538" xr:uid="{FD62CEAB-AE2C-4DB9-B26C-6D84420FED91}"/>
    <cellStyle name="Percent 2 13" xfId="1539" xr:uid="{2EFE248F-6E86-49F3-8E71-BD2B97116C81}"/>
    <cellStyle name="Percent 2 14" xfId="1540" xr:uid="{3A8E83AF-B6A9-4614-B40C-D1466F18E007}"/>
    <cellStyle name="Percent 2 15" xfId="1541" xr:uid="{49E1AE2F-F5A2-468E-9615-8E21A0E12E9E}"/>
    <cellStyle name="Percent 2 16" xfId="1542" xr:uid="{0B38B8BC-174D-4E6F-BA37-006512B4C1D1}"/>
    <cellStyle name="Percent 2 17" xfId="1543" xr:uid="{74317325-FD76-4F9C-A07C-84134C201B1E}"/>
    <cellStyle name="Percent 2 18" xfId="1544" xr:uid="{81D26463-02CA-4B5E-A8E9-CEE6B771CFBB}"/>
    <cellStyle name="Percent 2 2" xfId="1545" xr:uid="{FA531CA7-45EC-4FFD-A74A-E0AAC38325A4}"/>
    <cellStyle name="Percent 2 2 2" xfId="1546" xr:uid="{BC7BCA71-0EF8-4529-B57A-17CD69EE1F30}"/>
    <cellStyle name="Percent 2 2 3" xfId="1547" xr:uid="{24FD21E1-E68A-42CB-972F-3DE4A22C995D}"/>
    <cellStyle name="Percent 2 2 4" xfId="1548" xr:uid="{44CA1F02-4BB2-47DD-9855-4ED6026D199F}"/>
    <cellStyle name="Percent 2 2 5" xfId="1549" xr:uid="{23BFBB3B-8AB8-4A10-81AF-38CBA171FBB8}"/>
    <cellStyle name="Percent 2 2 6" xfId="1550" xr:uid="{D8FA382C-AB3D-4FE7-B50A-3BFD3C1EC7A3}"/>
    <cellStyle name="Percent 2 2 7" xfId="1551" xr:uid="{56F19F8A-4D1A-48F4-9558-67657FF37590}"/>
    <cellStyle name="Percent 2 2 8" xfId="1552" xr:uid="{ABD426DA-2475-4B2C-A204-D9F2FDBF5176}"/>
    <cellStyle name="Percent 2 3" xfId="1553" xr:uid="{3567DBD4-3C89-47FC-BEFD-5A09D61F9043}"/>
    <cellStyle name="Percent 2 3 2" xfId="1554" xr:uid="{FA659830-B9CD-47EE-8771-6DF11E5A7377}"/>
    <cellStyle name="Percent 2 3 3" xfId="1555" xr:uid="{FF47E77E-F195-445E-B160-516940BD1D15}"/>
    <cellStyle name="Percent 2 3 4" xfId="1556" xr:uid="{70C99D35-651B-420F-9D8A-3D7699BBDFDD}"/>
    <cellStyle name="Percent 2 3 5" xfId="1557" xr:uid="{CDFD299E-21E1-4BAD-9C17-7A03EBC1988D}"/>
    <cellStyle name="Percent 2 3 6" xfId="1558" xr:uid="{2F4705AC-20EE-42A0-9F86-A901EB43361C}"/>
    <cellStyle name="Percent 2 3 7" xfId="1559" xr:uid="{CB09651D-6D49-4134-8551-DFBB84B103AD}"/>
    <cellStyle name="Percent 2 3 8" xfId="1560" xr:uid="{20C44CA2-F84A-45DB-BEB8-BB8C08AE98C9}"/>
    <cellStyle name="Percent 2 4" xfId="1561" xr:uid="{536A15C6-FB75-4E3C-8C09-2D181E3BC231}"/>
    <cellStyle name="Percent 2 4 2" xfId="1562" xr:uid="{7194B097-5CF9-413A-8812-1C5AD621BA05}"/>
    <cellStyle name="Percent 2 4 3" xfId="1563" xr:uid="{D5BBC615-8953-4C57-A3C3-C46ADAF68A4E}"/>
    <cellStyle name="Percent 2 4 4" xfId="1564" xr:uid="{A03A0DE0-2007-4FD6-B122-4F26DE183E3D}"/>
    <cellStyle name="Percent 2 4 5" xfId="1565" xr:uid="{EECC5F08-F529-4D73-8CE9-25E69AA0DD1B}"/>
    <cellStyle name="Percent 2 4 6" xfId="1566" xr:uid="{BA3FDE10-EBD3-4DA0-8CB4-76E3C65F3A9F}"/>
    <cellStyle name="Percent 2 4 7" xfId="1567" xr:uid="{943B3D14-06AF-471A-B6DD-CE4D47FB9C8F}"/>
    <cellStyle name="Percent 2 4 8" xfId="1568" xr:uid="{BE45FEB1-9AB2-4318-9369-138146DF2096}"/>
    <cellStyle name="Percent 2 5" xfId="1569" xr:uid="{EBEBD22F-373E-486A-994A-DDBBC1540D0A}"/>
    <cellStyle name="Percent 2 5 2" xfId="1570" xr:uid="{C663A1F4-D801-4B02-8368-6BC56FFCFCE7}"/>
    <cellStyle name="Percent 2 5 3" xfId="1571" xr:uid="{71AC4437-C88F-40E5-B4BA-42EECD99A671}"/>
    <cellStyle name="Percent 2 5 4" xfId="1572" xr:uid="{BA446189-6772-42BD-84AC-470FB98B0C76}"/>
    <cellStyle name="Percent 2 5 5" xfId="1573" xr:uid="{0A811ACB-B9EC-4B13-AEDB-23E64157958A}"/>
    <cellStyle name="Percent 2 5 6" xfId="1574" xr:uid="{E15884E9-E220-4753-BA4D-7A35EDC10C0B}"/>
    <cellStyle name="Percent 2 5 7" xfId="1575" xr:uid="{52D66319-379E-48E3-884B-38F23E0FBEF4}"/>
    <cellStyle name="Percent 2 5 8" xfId="1576" xr:uid="{B70BFA25-A0C5-47A5-BAFD-A730AED306E3}"/>
    <cellStyle name="Percent 2 6" xfId="1577" xr:uid="{59621879-41F1-4D45-BDA4-214F4DAB91AA}"/>
    <cellStyle name="Percent 2 6 2" xfId="1578" xr:uid="{BFAF3609-FD07-43F7-9159-2EB7A25ABA24}"/>
    <cellStyle name="Percent 2 6 3" xfId="1579" xr:uid="{6BC2204A-0106-4E15-B945-01357774A738}"/>
    <cellStyle name="Percent 2 6 4" xfId="1580" xr:uid="{E9A843B1-9690-4CB7-83EC-F94B0F58F563}"/>
    <cellStyle name="Percent 2 6 5" xfId="1581" xr:uid="{F34E34D0-2F18-4A89-BA88-B636ACE6A1F7}"/>
    <cellStyle name="Percent 2 6 6" xfId="1582" xr:uid="{41CD623E-A776-4C8D-9CA1-FC0789663C0E}"/>
    <cellStyle name="Percent 2 6 7" xfId="1583" xr:uid="{0C52744A-24A7-4CFE-80CE-0D0859A91AF1}"/>
    <cellStyle name="Percent 2 6 8" xfId="1584" xr:uid="{46749EA9-1106-46E9-ABA2-4E7840B0F787}"/>
    <cellStyle name="Percent 2 7" xfId="1585" xr:uid="{E81427F9-35B4-4576-8159-4E91A5E636FE}"/>
    <cellStyle name="Percent 2 7 2" xfId="1586" xr:uid="{BE8746C3-111A-42AB-AD64-E5E9EDFABC70}"/>
    <cellStyle name="Percent 2 7 3" xfId="1587" xr:uid="{51440352-3255-4563-A5EA-A75038A3830F}"/>
    <cellStyle name="Percent 2 7 4" xfId="1588" xr:uid="{56D79CE1-4A17-4A24-B366-E3C2A535796B}"/>
    <cellStyle name="Percent 2 7 5" xfId="1589" xr:uid="{40D58E1A-4FE9-489F-9C2C-11A789DDB6EC}"/>
    <cellStyle name="Percent 2 7 6" xfId="1590" xr:uid="{23AF8964-C663-47AB-B50F-57749A104D68}"/>
    <cellStyle name="Percent 2 7 7" xfId="1591" xr:uid="{1BB2B435-CBED-4E31-9652-0A82F5BCE482}"/>
    <cellStyle name="Percent 2 7 8" xfId="1592" xr:uid="{BD951F05-FD8C-45DA-9E6F-9066AC119382}"/>
    <cellStyle name="Percent 2 8" xfId="1593" xr:uid="{A82C2D4D-AE7A-4DF0-8E56-76ACB8272F77}"/>
    <cellStyle name="Percent 2 8 2" xfId="1594" xr:uid="{CE16D5D7-D6C7-4362-B111-E547245AE9C0}"/>
    <cellStyle name="Percent 2 8 3" xfId="1595" xr:uid="{AEB2857F-F2F3-4F94-8C0F-5BB75D5B616E}"/>
    <cellStyle name="Percent 2 8 4" xfId="1596" xr:uid="{B6329C44-B0A7-4365-9CE7-4E78C37FA31C}"/>
    <cellStyle name="Percent 2 8 5" xfId="1597" xr:uid="{101F6B18-9401-4F26-BCB9-E1C9B8ABF286}"/>
    <cellStyle name="Percent 2 8 6" xfId="1598" xr:uid="{C51F1E9C-1019-40FF-A1B4-393CFAD8BA70}"/>
    <cellStyle name="Percent 2 8 7" xfId="1599" xr:uid="{35B4876E-BCBD-4343-8BFC-37D4BDB690B4}"/>
    <cellStyle name="Percent 2 8 8" xfId="1600" xr:uid="{D6080F6D-9B0F-4974-9270-1138F625631A}"/>
    <cellStyle name="Percent 2 9" xfId="1601" xr:uid="{AE8AB6C5-D13B-4A84-83E9-38C3CAC656AB}"/>
    <cellStyle name="Percent 2 9 2" xfId="1602" xr:uid="{DFDE1D65-834E-4562-87F9-8A0BDEAC67D0}"/>
    <cellStyle name="Percent 2 9 3" xfId="1603" xr:uid="{F5722372-525F-443A-81E9-6A37343DDB3E}"/>
    <cellStyle name="Percent 2 9 4" xfId="1604" xr:uid="{DD26FF16-33F1-4F00-BF1E-042874368F77}"/>
    <cellStyle name="Percent 2 9 5" xfId="1605" xr:uid="{AE024A23-03C6-4F6F-B5C6-AC9ADD6EFCF4}"/>
    <cellStyle name="Percent 2 9 6" xfId="1606" xr:uid="{FD07F758-672B-46ED-940C-E23864926D9C}"/>
    <cellStyle name="Percent 2 9 7" xfId="1607" xr:uid="{1B425F50-7692-4C5A-8351-2B0431C6172B}"/>
    <cellStyle name="Percent 2 9 8" xfId="1608" xr:uid="{D9FF53B1-CA30-4B28-9F80-D801913C192F}"/>
    <cellStyle name="Percent 3 2" xfId="1609" xr:uid="{D419D97D-C9D9-4653-B357-BC11D1638FC7}"/>
    <cellStyle name="Percent 3 3" xfId="1610" xr:uid="{503A8BA0-0C5E-481F-9D52-DCAA43E347A3}"/>
    <cellStyle name="Percent 3 4" xfId="1611" xr:uid="{CCF75D36-48A8-42F7-9811-36DC788CA5EB}"/>
    <cellStyle name="Percent 3 5" xfId="1612" xr:uid="{06F62E23-E687-4441-894D-3A9B3FE0FEA6}"/>
    <cellStyle name="Percent 3 6" xfId="1613" xr:uid="{91A886DC-53AD-42CB-85C6-BB8CFFFB5F92}"/>
    <cellStyle name="Percent 3 7" xfId="1614" xr:uid="{B1057530-29D2-4498-A970-D5BAC314CFC1}"/>
    <cellStyle name="Percent 3 8" xfId="1615" xr:uid="{00C4B128-23A8-4D1D-B5B2-9EA61F5C82C9}"/>
    <cellStyle name="Percent 4" xfId="1616" xr:uid="{55C6372E-2477-42C2-9D27-7CCDF390A4E7}"/>
    <cellStyle name="Percent 4 10" xfId="1617" xr:uid="{9CB9FACA-23BA-4C54-8E5D-4356CC78606B}"/>
    <cellStyle name="Percent 4 11" xfId="1618" xr:uid="{94923854-9965-4C62-81DF-2E156CC30077}"/>
    <cellStyle name="Percent 4 12" xfId="1619" xr:uid="{496774C3-009F-4F8A-844A-EA5A2206E9B3}"/>
    <cellStyle name="Percent 4 13" xfId="1620" xr:uid="{08F80ECF-D098-4E0A-AEED-B835BDB055D8}"/>
    <cellStyle name="Percent 4 2" xfId="1621" xr:uid="{58F7F7DA-F902-46B8-BDE4-3255D6F0CE8C}"/>
    <cellStyle name="Percent 4 2 2" xfId="1622" xr:uid="{6FA3EB5B-AFF6-4028-A3DF-FF936F7A8139}"/>
    <cellStyle name="Percent 4 2 3" xfId="1623" xr:uid="{388A4489-FDD0-4CE4-B7CC-4F3DD9373E6E}"/>
    <cellStyle name="Percent 4 2 4" xfId="1624" xr:uid="{76448020-7336-4401-91CC-D1E04E6B28E1}"/>
    <cellStyle name="Percent 4 2 5" xfId="1625" xr:uid="{90B11E7C-5F76-4CAC-810E-E4998F717BE6}"/>
    <cellStyle name="Percent 4 2 6" xfId="1626" xr:uid="{27A13BD3-9E16-4642-A298-030A57863BF0}"/>
    <cellStyle name="Percent 4 2 7" xfId="1627" xr:uid="{7915C93F-25DD-4DBA-BDC4-CDCC161FDE30}"/>
    <cellStyle name="Percent 4 2 8" xfId="1628" xr:uid="{DADB9825-8F8C-42FD-9623-889040CCF0E6}"/>
    <cellStyle name="Percent 4 3" xfId="1629" xr:uid="{9426D76F-6704-4B20-B2CB-1D79595F040B}"/>
    <cellStyle name="Percent 4 3 2" xfId="1630" xr:uid="{0D9FB7CC-348B-4429-B5EB-B7C1AB11287C}"/>
    <cellStyle name="Percent 4 3 3" xfId="1631" xr:uid="{A97897B1-CF74-421E-9CF1-5190D7967BA0}"/>
    <cellStyle name="Percent 4 3 4" xfId="1632" xr:uid="{E67A92DF-F0F2-4FFA-934F-00866F81F4BF}"/>
    <cellStyle name="Percent 4 3 5" xfId="1633" xr:uid="{3CC05DE7-6787-4D4D-B8BE-0BF3E06E9F0D}"/>
    <cellStyle name="Percent 4 3 6" xfId="1634" xr:uid="{D296876B-69E0-46A2-B9B1-9E4CDAF311ED}"/>
    <cellStyle name="Percent 4 3 7" xfId="1635" xr:uid="{67E6879A-C33C-4985-8DCE-B5DF31651F12}"/>
    <cellStyle name="Percent 4 3 8" xfId="1636" xr:uid="{AFF26B11-2E5E-448E-AFD8-DB1A40D47088}"/>
    <cellStyle name="Percent 4 4" xfId="1637" xr:uid="{5EEB82DD-78F0-4476-9CE9-8CD4119044A1}"/>
    <cellStyle name="Percent 4 4 2" xfId="1638" xr:uid="{4F002B98-C52A-4AA1-B590-129FA4FDCA9C}"/>
    <cellStyle name="Percent 4 4 3" xfId="1639" xr:uid="{33185313-7F26-4094-A4F4-7525337D13DC}"/>
    <cellStyle name="Percent 4 4 4" xfId="1640" xr:uid="{E412FDC8-76CB-49CB-8041-D4E5445B4E09}"/>
    <cellStyle name="Percent 4 4 5" xfId="1641" xr:uid="{6C805364-2450-4303-9F06-F7265C1C9914}"/>
    <cellStyle name="Percent 4 4 6" xfId="1642" xr:uid="{8E64AEBF-378D-4076-8547-3FD836F01514}"/>
    <cellStyle name="Percent 4 4 7" xfId="1643" xr:uid="{0431F6C6-A016-40EB-9834-DA10BED64B8F}"/>
    <cellStyle name="Percent 4 4 8" xfId="1644" xr:uid="{63B8B137-8230-454B-AB8A-B8749F179B68}"/>
    <cellStyle name="Percent 4 5" xfId="1645" xr:uid="{4844B956-33A1-40D8-8AFF-E35362D84169}"/>
    <cellStyle name="Percent 4 5 2" xfId="1646" xr:uid="{E8B3EAAC-75D3-4F80-B888-41434D19F2E3}"/>
    <cellStyle name="Percent 4 5 3" xfId="1647" xr:uid="{AF81B959-A283-4AC1-B334-4C6BE2AAB3C7}"/>
    <cellStyle name="Percent 4 5 4" xfId="1648" xr:uid="{EC4A0F10-BBAD-4D16-A150-5D83A6E040AB}"/>
    <cellStyle name="Percent 4 5 5" xfId="1649" xr:uid="{6C5F71A4-EBAD-47BC-A02F-CC37DB3A9E5E}"/>
    <cellStyle name="Percent 4 5 6" xfId="1650" xr:uid="{036C07A1-0431-4C80-90E5-D86A982734CE}"/>
    <cellStyle name="Percent 4 5 7" xfId="1651" xr:uid="{C318FDC0-5E97-4C8A-982F-176ACEF91587}"/>
    <cellStyle name="Percent 4 5 8" xfId="1652" xr:uid="{D669B484-36A1-48EF-A9B8-88005020A4DA}"/>
    <cellStyle name="Percent 4 6" xfId="1653" xr:uid="{2AA47332-6877-426B-8319-04FBF47BB984}"/>
    <cellStyle name="Percent 4 6 2" xfId="1654" xr:uid="{22EF55E5-6ABD-49BE-9D75-4FF094F28D43}"/>
    <cellStyle name="Percent 4 6 3" xfId="1655" xr:uid="{B2D2F517-C3E4-4186-9E19-7BED9A1C7DEC}"/>
    <cellStyle name="Percent 4 6 4" xfId="1656" xr:uid="{B314C0E8-9BB5-421F-935A-1869DB670FEA}"/>
    <cellStyle name="Percent 4 6 5" xfId="1657" xr:uid="{0ADC1610-A1C9-4012-BAC6-090FE5580C41}"/>
    <cellStyle name="Percent 4 6 6" xfId="1658" xr:uid="{7CD2426A-1279-451B-918F-ED3595FE1A11}"/>
    <cellStyle name="Percent 4 6 7" xfId="1659" xr:uid="{E150B0DA-CFE1-4DBD-9407-5B85A8BCB5BA}"/>
    <cellStyle name="Percent 4 6 8" xfId="1660" xr:uid="{FA6E4A7F-79F1-420F-9376-597040A7A86A}"/>
    <cellStyle name="Percent 4 7" xfId="1661" xr:uid="{D00E4BB6-9EBC-4625-B65E-D4ACEEF3FE0C}"/>
    <cellStyle name="Percent 4 8" xfId="1662" xr:uid="{2F106853-95AF-4F91-A81F-BB821516DC24}"/>
    <cellStyle name="Percent 4 9" xfId="1663" xr:uid="{345A1134-ED56-4A0F-ACB0-8718FDF8FC5F}"/>
    <cellStyle name="Percent 5" xfId="1664" xr:uid="{FD90D419-1A52-4BD3-88C9-6CA869879913}"/>
    <cellStyle name="Percent 5 2" xfId="1665" xr:uid="{A9AAE239-C230-4F21-AEE0-16E6FCB41349}"/>
    <cellStyle name="Percent 5 3" xfId="1666" xr:uid="{DC23B22B-6B78-42CB-9A7F-3AB01BB1C02B}"/>
    <cellStyle name="Percent 5 4" xfId="1667" xr:uid="{921CA877-8772-4345-9D3C-8702DA31EC40}"/>
    <cellStyle name="Percent 5 5" xfId="1668" xr:uid="{621D4EF6-932D-43B7-9849-FB802D090548}"/>
    <cellStyle name="Percent 5 6" xfId="1669" xr:uid="{38090F53-D599-4D64-A1F6-934F2FEE2782}"/>
    <cellStyle name="Percent 5 7" xfId="1670" xr:uid="{724C7D09-1D2A-4EA6-B51E-ACB0759A449F}"/>
    <cellStyle name="Percent 5 8" xfId="1671" xr:uid="{36A5FD55-2A62-41BF-86E0-917557D26D54}"/>
    <cellStyle name="Percent 6" xfId="1672" xr:uid="{E721A057-879C-43EE-B11A-2E9D363362B7}"/>
    <cellStyle name="Percent 6 2" xfId="1673" xr:uid="{32D151FC-D913-4285-BEC1-1D7639A56475}"/>
    <cellStyle name="Percent 6 3" xfId="1674" xr:uid="{8B9E0250-7A1D-4BB9-8639-55873B78D113}"/>
    <cellStyle name="Percent 6 4" xfId="1675" xr:uid="{878C05EA-28C0-44EB-BD42-F187A0D119DA}"/>
    <cellStyle name="Percent 6 5" xfId="1676" xr:uid="{300A95C7-C58E-4E99-9362-2006142D3293}"/>
    <cellStyle name="Percent 6 6" xfId="1677" xr:uid="{868E5909-32D0-48AA-926B-B271609F43C5}"/>
    <cellStyle name="Percent 6 7" xfId="1678" xr:uid="{AC74D2E9-498E-4BD8-8DD7-31C6DDD46BDD}"/>
    <cellStyle name="Percent 6 8" xfId="1679" xr:uid="{B78F1324-11C4-413F-AA60-4F2FFF111299}"/>
    <cellStyle name="Percent 7" xfId="1680" xr:uid="{B9A9A4D3-7F1D-4F67-860E-F00A6468127A}"/>
    <cellStyle name="Percent 7 2" xfId="1681" xr:uid="{B9A33C1E-2B9E-496D-AD61-4EE60EDEDFD4}"/>
    <cellStyle name="Percent 7 3" xfId="1682" xr:uid="{62F69FD6-1356-419E-B69F-43307F2A9E27}"/>
    <cellStyle name="Percent 7 4" xfId="1683" xr:uid="{EA374143-6BB4-41B7-9FE4-9CABC4886DC1}"/>
    <cellStyle name="Percent 7 5" xfId="1684" xr:uid="{37C17FC3-E8BE-42B0-8531-B418419BEA71}"/>
    <cellStyle name="Percent 7 6" xfId="1685" xr:uid="{E88A9BCB-FEBE-4D3F-9A4B-1AD11EA64B59}"/>
    <cellStyle name="Percent 7 7" xfId="1686" xr:uid="{E96EFAD8-D895-401C-9446-A8FBFA0230C0}"/>
    <cellStyle name="Percent 7 8" xfId="1687" xr:uid="{B41C819A-8E90-4C2B-B86F-D3CFDABB3C81}"/>
    <cellStyle name="Percent 8" xfId="1688" xr:uid="{A80E6EC5-4ECD-4850-BE80-66A25DEABFBE}"/>
    <cellStyle name="Percent 8 2" xfId="1689" xr:uid="{D4B31613-7D56-4CAB-862D-E771738C76E0}"/>
    <cellStyle name="Percent 8 3" xfId="1690" xr:uid="{DD279887-302F-4862-B419-A429299746F1}"/>
    <cellStyle name="Percent 8 4" xfId="1691" xr:uid="{0953715C-6F1F-4E30-A869-42D9CE547CCF}"/>
    <cellStyle name="Percent 8 5" xfId="1692" xr:uid="{F7E8D86B-A552-469A-ADA1-4AB92536862D}"/>
    <cellStyle name="Percent 8 6" xfId="1693" xr:uid="{2E4E3057-E376-4B2D-B7BD-DB26CF75815A}"/>
    <cellStyle name="Percent 8 7" xfId="1694" xr:uid="{A3EBB468-D4B9-464B-B197-67E44D6F158D}"/>
    <cellStyle name="Percent 8 8" xfId="1695" xr:uid="{7EE59093-432A-40EA-9847-15740155A14C}"/>
    <cellStyle name="Percent 9" xfId="1696" xr:uid="{778D4375-4CB3-4336-AD3B-B39317931C8D}"/>
    <cellStyle name="Percent 9 2" xfId="1697" xr:uid="{8B0C55B9-48EC-4F9C-A48B-21313EEE410B}"/>
    <cellStyle name="Percent 9 3" xfId="1698" xr:uid="{70A1F867-08B1-479D-988B-050083B0CA29}"/>
    <cellStyle name="Percent 9 4" xfId="1699" xr:uid="{3583A21B-94DD-43EF-8B87-1929C028656C}"/>
    <cellStyle name="Percent 9 5" xfId="1700" xr:uid="{E653F4B1-CDF1-48D7-BF1C-D984420136AC}"/>
    <cellStyle name="Percent 9 6" xfId="1701" xr:uid="{BE3EDAE5-BDB0-460A-A8C8-1CDE8967C5B4}"/>
    <cellStyle name="Percent 9 7" xfId="1702" xr:uid="{5783010C-59C1-412C-AFE9-24EBC9BEEE3F}"/>
    <cellStyle name="Percent 9 8" xfId="1703" xr:uid="{16FE58FC-584C-4DC3-96EB-87F06058AB4A}"/>
    <cellStyle name="Pourcentage" xfId="2755" builtinId="5"/>
    <cellStyle name="Pourcentage 2" xfId="9" xr:uid="{90FBD117-0607-4699-9A8E-59AB4109F042}"/>
    <cellStyle name="Pourcentage 2 2" xfId="10" xr:uid="{8763DA3C-67DD-4EAF-B618-33D901F3D27F}"/>
    <cellStyle name="Pourcentage 2 2 2" xfId="1775" xr:uid="{DFEE1143-3193-4A6B-AD75-326491488494}"/>
    <cellStyle name="Pourcentage 2 2 3" xfId="1765" xr:uid="{458EEBCB-27BA-498F-ABC7-4F078EF8BB6B}"/>
    <cellStyle name="Pourcentage 2 3" xfId="1774" xr:uid="{4AB31AF8-93D1-4739-9AB2-9A58EB648CEA}"/>
    <cellStyle name="Pourcentage 2 3 2" xfId="2425" xr:uid="{F37237AC-7AE2-4DFB-9989-A9001461D3E8}"/>
    <cellStyle name="Pourcentage 2 4" xfId="1764" xr:uid="{6EFF52A2-84F3-438F-B53F-7F65051A5F26}"/>
    <cellStyle name="Pourcentage 2 4 2" xfId="2418" xr:uid="{AC9EFB6C-C4D3-43DB-81D4-83D047F854D4}"/>
    <cellStyle name="Pourcentage 2 5" xfId="2093" xr:uid="{CE9A60FD-127C-4EC1-A8E6-B45838976274}"/>
    <cellStyle name="Pourcentage 3" xfId="2092" xr:uid="{A00ADA6E-1420-423E-B547-35FE811177AE}"/>
    <cellStyle name="source" xfId="1704" xr:uid="{C147E57D-BF65-41EC-81C8-A03B57ADAEBE}"/>
    <cellStyle name="Standard_Sce_D_Extraction" xfId="1705" xr:uid="{266FD427-218A-4D58-9301-D08EF0B32F2B}"/>
    <cellStyle name="Style 29" xfId="1706" xr:uid="{4382C04A-9660-4428-BD60-4B1550D079A4}"/>
    <cellStyle name="Style 29 2" xfId="1707" xr:uid="{8E3595A7-FABA-4A6D-B57E-D55CE2BE6850}"/>
    <cellStyle name="Style 35" xfId="1708" xr:uid="{77A9CB97-AC74-47B1-9C3B-1799F02E9905}"/>
    <cellStyle name="Style 35 2" xfId="1709" xr:uid="{D4D025A8-024A-4262-B4CE-3B2F56AAAB2C}"/>
    <cellStyle name="Style 36" xfId="1710" xr:uid="{66980982-0736-4AC2-9ED1-9936DFE4C350}"/>
    <cellStyle name="Style 36 2" xfId="1711" xr:uid="{0CD0B503-D1A2-4ECB-A112-8075149E64F5}"/>
    <cellStyle name="tableau | cellule | normal | decimal 1" xfId="1712" xr:uid="{649C3934-E709-4DA7-8BA1-FB42FA565A48}"/>
    <cellStyle name="tableau | cellule | normal | pourcentage | decimal 1" xfId="1713" xr:uid="{2497160D-2AB5-447E-AA69-8273C5AF3E38}"/>
    <cellStyle name="tableau | cellule | total | decimal 1" xfId="1714" xr:uid="{50B46579-87F7-41FD-BA63-8B9CCD99A9BC}"/>
    <cellStyle name="tableau | coin superieur gauche" xfId="1715" xr:uid="{59739396-6987-4F02-AA52-4430B3CEE9E6}"/>
    <cellStyle name="tableau | entete-colonne | series" xfId="1716" xr:uid="{003C1782-487A-4D65-9860-ECA79A3044B2}"/>
    <cellStyle name="tableau | entete-ligne | normal" xfId="1717" xr:uid="{8E81CE9A-D361-4D89-BBBE-2F543BD1CFC3}"/>
    <cellStyle name="tableau | entete-ligne | total" xfId="1718" xr:uid="{47883914-6FC6-4A81-999A-488565EAADEA}"/>
    <cellStyle name="tableau | ligne-titre | niveau1" xfId="1719" xr:uid="{0FD2891D-B171-4F89-8BA1-2E4C1F4FE03F}"/>
    <cellStyle name="tableau | ligne-titre | niveau2" xfId="1720" xr:uid="{FC16E338-8EE8-44D0-87A7-67E3625C301B}"/>
    <cellStyle name="Title 2" xfId="1721" xr:uid="{D144ED02-C745-4794-84DA-BD091212E499}"/>
    <cellStyle name="Title 2 10" xfId="1722" xr:uid="{1E818416-E9AE-4AC1-AF12-F05B6A5C8C19}"/>
    <cellStyle name="Title 2 2" xfId="1723" xr:uid="{2CD54A46-58A9-4CA8-B933-6963FFD7CD2E}"/>
    <cellStyle name="Title 2 3" xfId="1724" xr:uid="{9C26EAA6-339D-4E8F-8C7C-3F799BC77C69}"/>
    <cellStyle name="Title 2 4" xfId="1725" xr:uid="{0BF63350-CC88-4865-81EA-0D21A80497C0}"/>
    <cellStyle name="Title 2 5" xfId="1726" xr:uid="{B2B03D60-47F5-4E17-BBDC-4E5F37F1F4E2}"/>
    <cellStyle name="Title 2 6" xfId="1727" xr:uid="{BF15AD1F-B537-40A2-84C1-010136B458B1}"/>
    <cellStyle name="Title 2 7" xfId="1728" xr:uid="{E192446A-950C-4D35-AC91-2ED92D329DA6}"/>
    <cellStyle name="Title 2 8" xfId="1729" xr:uid="{18145866-A32F-46EC-92CC-B678A6823486}"/>
    <cellStyle name="Title 2 9" xfId="1730" xr:uid="{860E45B3-D873-4EBE-9958-9989A0E45471}"/>
    <cellStyle name="Title 3" xfId="1731" xr:uid="{3F86D77D-7DF2-4CFB-85CA-820C380FF7B6}"/>
    <cellStyle name="Title 3 2" xfId="1732" xr:uid="{A94A71DE-669D-416B-9737-6D0A76F06CF7}"/>
    <cellStyle name="Total 2" xfId="1733" xr:uid="{1D418055-0E94-4307-9725-50C0E382A019}"/>
    <cellStyle name="Total 2 10" xfId="1734" xr:uid="{CC967CDE-23CE-49F3-897A-F73B0573A124}"/>
    <cellStyle name="Total 2 2" xfId="1735" xr:uid="{72EBDD42-7CE0-41E6-918F-DE82B495B4E9}"/>
    <cellStyle name="Total 2 3" xfId="1736" xr:uid="{78A58CAC-DC0B-43D7-B7A1-0EE8F4966163}"/>
    <cellStyle name="Total 2 4" xfId="1737" xr:uid="{DD836B5B-345B-4920-8A02-48A939B9D8E0}"/>
    <cellStyle name="Total 2 5" xfId="1738" xr:uid="{8B7878D7-DC24-43A4-A4AF-E22E0CF1E964}"/>
    <cellStyle name="Total 2 6" xfId="1739" xr:uid="{99BEF62C-3E26-480E-ABDB-5628878F1729}"/>
    <cellStyle name="Total 2 7" xfId="1740" xr:uid="{75F2CF55-4AF3-4A69-BB20-1A11E7E30BD4}"/>
    <cellStyle name="Total 2 8" xfId="1741" xr:uid="{29DB020D-67B7-46E2-A50D-D6FC63CE4D34}"/>
    <cellStyle name="Total 2 9" xfId="1742" xr:uid="{E725327D-8F91-4E14-A613-3EB4EDA88322}"/>
    <cellStyle name="Total 3" xfId="1743" xr:uid="{C613CB8B-0AAF-47A1-BCD8-E142580ECCF2}"/>
    <cellStyle name="Total 3 2" xfId="1744" xr:uid="{0A1763ED-5B49-46E6-8C55-1B10B918E84B}"/>
    <cellStyle name="Warning Text 2" xfId="1745" xr:uid="{67E3CEA2-9ADD-4474-85CC-82786CE786B4}"/>
    <cellStyle name="Warning Text 2 10" xfId="1746" xr:uid="{31216148-D8FF-4C0D-8179-67E56E7AF580}"/>
    <cellStyle name="Warning Text 2 2" xfId="1747" xr:uid="{4EB17573-EEC7-41D5-8A9B-EC818CB5E06C}"/>
    <cellStyle name="Warning Text 2 3" xfId="1748" xr:uid="{CEE1443B-B2B8-41AA-9BDA-49C2EB084167}"/>
    <cellStyle name="Warning Text 2 4" xfId="1749" xr:uid="{79A07D08-6E9B-4A27-9524-C79C269F1744}"/>
    <cellStyle name="Warning Text 2 5" xfId="1750" xr:uid="{00092C74-B5F6-411F-951F-D573E28B31F1}"/>
    <cellStyle name="Warning Text 2 6" xfId="1751" xr:uid="{CC016593-2F87-416B-B304-67F7733E9B7D}"/>
    <cellStyle name="Warning Text 2 7" xfId="1752" xr:uid="{5068E633-040F-4D5A-ABF2-473C0CC3A9AD}"/>
    <cellStyle name="Warning Text 2 8" xfId="1753" xr:uid="{4D246072-C5D5-48BB-9DC3-7218D0155A4F}"/>
    <cellStyle name="Warning Text 2 9" xfId="1754" xr:uid="{97C6C163-F65D-4A34-BA39-23DD82F66E4E}"/>
    <cellStyle name="Warning Text 3" xfId="1755" xr:uid="{C0AD29A1-DBBD-421C-BECA-70FBDB168662}"/>
    <cellStyle name="Обычный_CRF2002 (1)" xfId="1756" xr:uid="{4876974A-1DBC-45AB-A76A-0E3085299EF2}"/>
    <cellStyle name="已访问的超链接" xfId="1757" xr:uid="{69988813-CEAC-48D4-BAF0-A410522D068D}"/>
  </cellStyles>
  <dxfs count="68"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theme="9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677582-A07D-4B52-B039-25B39092F85A}" name="Tableau1" displayName="Tableau1" ref="A1:T113" totalsRowShown="0" headerRowDxfId="66" dataDxfId="45" tableBorderDxfId="67" dataCellStyle="Pourcentage">
  <tableColumns count="20">
    <tableColumn id="1" xr3:uid="{A64A897C-FC53-488F-8B5E-CF0A40736FFF}" name="Technology" dataDxfId="65" dataCellStyle="Normal 22"/>
    <tableColumn id="2" xr3:uid="{CA192263-4128-4822-9979-4D4358564BD1}" name="Parameter" dataDxfId="64" dataCellStyle="Normal 22"/>
    <tableColumn id="3" xr3:uid="{F244F1C4-00EC-4D10-B079-E5FD6EB4623D}" name="Unit" dataDxfId="63" dataCellStyle="Normal 22"/>
    <tableColumn id="4" xr3:uid="{EF02A682-65C9-4F0B-A9DD-22D2C9FE0A6C}" name="Year" dataDxfId="62" dataCellStyle="Normal 22"/>
    <tableColumn id="5" xr3:uid="{9107063E-1055-464F-9FA3-EF014B98442B}" name="Africa" dataDxfId="61" dataCellStyle="Pourcentage"/>
    <tableColumn id="6" xr3:uid="{0F233B48-3C04-4133-9E89-5AEA4932016A}" name="Australia, New Zealand and Oceania" dataDxfId="60" dataCellStyle="Pourcentage"/>
    <tableColumn id="7" xr3:uid="{679A9805-C29F-4435-BC2F-576268D5A45A}" name="Central Asia and Caucase" dataDxfId="59" dataCellStyle="Pourcentage"/>
    <tableColumn id="8" xr3:uid="{C247F184-BED7-4952-96A3-E7F752FDEE93}" name="Canada" dataDxfId="58" dataCellStyle="Pourcentage"/>
    <tableColumn id="9" xr3:uid="{BA245BD0-29FC-439F-80F2-077BD08C41BE}" name="China" dataDxfId="57" dataCellStyle="Pourcentage"/>
    <tableColumn id="10" xr3:uid="{763139A0-BFCF-4FFF-B403-D5028914E485}" name="Central and South America" dataDxfId="56" dataCellStyle="Pourcentage"/>
    <tableColumn id="11" xr3:uid="{AFA014FC-142E-4D07-BA07-A9FC0D9744A3}" name="Western Europe : Europe 27, United Kingdom, Switzerland, Norway and Iceland" dataDxfId="55"/>
    <tableColumn id="12" xr3:uid="{C192105B-E1FE-4DB7-8BFB-D3D78CC53F86}" name="India" dataDxfId="54" dataCellStyle="Pourcentage"/>
    <tableColumn id="13" xr3:uid="{E65C1584-3327-4F92-B22E-70DBEA80CE0E}" name="Japan" dataDxfId="53" dataCellStyle="Pourcentage"/>
    <tableColumn id="14" xr3:uid="{582F56CD-DC37-41B7-9095-8651A513DEF4}" name="Middle-east" dataDxfId="52" dataCellStyle="Pourcentage"/>
    <tableColumn id="15" xr3:uid="{22609FF9-ACBA-4237-9D0E-4C8A5989B8F2}" name="Mexico" dataDxfId="51" dataCellStyle="Pourcentage"/>
    <tableColumn id="16" xr3:uid="{F0D8B038-76D0-4FDF-B6C5-D5E923AE6BA5}" name="Other Developing Asia" dataDxfId="50" dataCellStyle="Pourcentage"/>
    <tableColumn id="17" xr3:uid="{4A29FEFD-2E7D-4E68-AF70-4C7D96F2C43D}" name="Other East Europe" dataDxfId="49" dataCellStyle="Pourcentage"/>
    <tableColumn id="18" xr3:uid="{E61AE246-0EA1-4295-9879-C7E966A06C54}" name="Russia" dataDxfId="48" dataCellStyle="Pourcentage"/>
    <tableColumn id="19" xr3:uid="{941252C6-2627-4B15-A914-5A9C256B4320}" name="South Korea" dataDxfId="47" dataCellStyle="Pourcentage"/>
    <tableColumn id="20" xr3:uid="{CBF149BF-7E10-4C39-9130-7CC1A048903F}" name="United States of America" dataDxfId="46" dataCellStyle="Pourcentag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B04A8-1FEE-436E-BA0C-D2CDF6B07D73}" name="Tableau2" displayName="Tableau2" ref="A1:T42" totalsRowShown="0" headerRowDxfId="23" dataDxfId="22" tableBorderDxfId="44">
  <tableColumns count="20">
    <tableColumn id="1" xr3:uid="{DA35F044-7E1A-4AF3-9F0A-C76C59B58E7E}" name="Technology" dataDxfId="43"/>
    <tableColumn id="2" xr3:uid="{68151B87-A826-4DCB-BED0-782B21D5BE3E}" name="Parameter" dataDxfId="42"/>
    <tableColumn id="3" xr3:uid="{278BFD35-F28D-4552-9E7B-63E2E55B0585}" name="Unit" dataDxfId="41"/>
    <tableColumn id="4" xr3:uid="{C2002ABB-06C7-44D5-9FB8-6A57B2D1D739}" name="Year of installation (vintage)" dataDxfId="40"/>
    <tableColumn id="5" xr3:uid="{3A02EAA5-D587-4AF2-B5BF-4822649B6B50}" name="Africa" dataDxfId="39"/>
    <tableColumn id="6" xr3:uid="{CBEB5D13-D472-45EC-AAD7-50310503A44B}" name="Australia, New Zealand and Oceania" dataDxfId="38"/>
    <tableColumn id="7" xr3:uid="{ADE87F27-BEDB-468C-9A78-BC8505697BC3}" name="Central Asia and Caucase" dataDxfId="37"/>
    <tableColumn id="8" xr3:uid="{B64248CF-E1A6-48C6-AC34-DE82BEAF5EED}" name="Canada" dataDxfId="36"/>
    <tableColumn id="9" xr3:uid="{F7CD127A-47F2-4E30-96E1-096BB7475626}" name="China" dataDxfId="35"/>
    <tableColumn id="10" xr3:uid="{E526844A-ECE2-4C0F-BDEF-E3F12B1CD0D8}" name="Central and South America" dataDxfId="34"/>
    <tableColumn id="11" xr3:uid="{9B85E6B5-9966-4811-B19C-D60B1518705B}" name="Western Europe : Europe 27, United Kingdom, Switzerland, Norway and Iceland" dataDxfId="33"/>
    <tableColumn id="12" xr3:uid="{FAC287D8-95F2-4C76-A773-F136DCA367CF}" name="India" dataDxfId="32"/>
    <tableColumn id="13" xr3:uid="{5D2AA75A-54F3-4427-9845-3079575631B8}" name="Japan" dataDxfId="31"/>
    <tableColumn id="14" xr3:uid="{F8401941-C0D2-4F24-BFC0-9498C1C8060D}" name="Middle-east" dataDxfId="30"/>
    <tableColumn id="15" xr3:uid="{6150CCB7-D0A4-483E-952A-66AF04294331}" name="Mexico" dataDxfId="29"/>
    <tableColumn id="16" xr3:uid="{1C045FD6-2E24-4451-BA06-0CF70B7C22D6}" name="Other Developing Asia" dataDxfId="28"/>
    <tableColumn id="17" xr3:uid="{FFD840B6-B125-48AB-A602-F1868DB03EDC}" name="Other East Europe" dataDxfId="27"/>
    <tableColumn id="18" xr3:uid="{7A6157EF-4B31-4E59-921C-43289983D2B9}" name="Russia" dataDxfId="26"/>
    <tableColumn id="19" xr3:uid="{2CADACDC-C14E-4BFF-BF4E-49449FF1B4C5}" name="South Korea" dataDxfId="25"/>
    <tableColumn id="20" xr3:uid="{51B4A9DD-4DCE-488F-989D-713751F883C4}" name="United States of America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3C0F8-8EB9-4BD2-A617-DA46163E035F}" name="Tableau3" displayName="Tableau3" ref="A2:T377" totalsRowShown="0" headerRowDxfId="1" dataDxfId="0" headerRowCellStyle="Normal 24" dataCellStyle="Normal 24">
  <tableColumns count="20">
    <tableColumn id="1" xr3:uid="{EB1312B3-164F-469E-B120-5E2AC6CDB0CC}" name="Commodity" dataDxfId="21" dataCellStyle="Normal 24"/>
    <tableColumn id="2" xr3:uid="{7F368034-0DBA-4D7D-92ED-FB00E0A4BD98}" name="Exporting region" dataDxfId="20" dataCellStyle="Normal 24"/>
    <tableColumn id="3" xr3:uid="{347D2012-482A-406C-B376-5935ADBF55D8}" name="Parameter" dataDxfId="19" dataCellStyle="Normal 24"/>
    <tableColumn id="4" xr3:uid="{56D81E50-BCDB-4D94-BBB4-B66CE9B012F4}" name="Unit" dataDxfId="18" dataCellStyle="Normal 24"/>
    <tableColumn id="5" xr3:uid="{E08C972F-8B12-4049-8C7D-489EC871F132}" name="Other East Europe" dataDxfId="17" dataCellStyle="Normal 24"/>
    <tableColumn id="6" xr3:uid="{7AA43182-9D1C-4352-B6F0-5BAE719EB5BB}" name="Central Asia and Caucase" dataDxfId="16" dataCellStyle="Normal 24"/>
    <tableColumn id="7" xr3:uid="{81222D27-88EF-4AFF-8CC0-828FD05F4E38}" name="Russia" dataDxfId="15" dataCellStyle="Normal 24"/>
    <tableColumn id="8" xr3:uid="{E6E9A6ED-B9A0-4031-B695-8D97BA0F5082}" name="Western Europe : Europe 27, United Kingdom, Switzerland, Norway and Iceland" dataDxfId="14" dataCellStyle="Normal 24"/>
    <tableColumn id="9" xr3:uid="{B5034EFD-EC19-4B0D-A752-ADAF9FEF8E8B}" name="Other Developing Asia" dataDxfId="13" dataCellStyle="Normal 24"/>
    <tableColumn id="10" xr3:uid="{10EFCE21-0165-45A6-A944-7B4A8DD88A41}" name="Middle-east" dataDxfId="12" dataCellStyle="Normal 24"/>
    <tableColumn id="11" xr3:uid="{0B5FDC0F-2F46-4F99-87D2-146EB3165779}" name="Central and South America" dataDxfId="11" dataCellStyle="Normal 24"/>
    <tableColumn id="12" xr3:uid="{23A02CD6-3AA8-47EA-B511-B3C10BC77F73}" name="Africa" dataDxfId="10" dataCellStyle="Normal 24"/>
    <tableColumn id="13" xr3:uid="{57A93429-3777-483D-BD63-AE8B7E43C668}" name="Australia, New Zealand and Oceania" dataDxfId="9" dataCellStyle="Normal 24"/>
    <tableColumn id="14" xr3:uid="{A06A35E7-172E-4399-A75B-40D71DDBA2FD}" name="Canada" dataDxfId="8" dataCellStyle="Normal 24"/>
    <tableColumn id="15" xr3:uid="{98020ACE-FCBB-4376-8C7D-8EB8DBF9BE73}" name="China" dataDxfId="7" dataCellStyle="Normal 24"/>
    <tableColumn id="16" xr3:uid="{65F44CDB-3B31-4054-8336-E5E28E44A742}" name="India" dataDxfId="6" dataCellStyle="Normal 24"/>
    <tableColumn id="17" xr3:uid="{4512CC7A-D6CB-4DE9-A13B-81644BC60D6B}" name="Japan" dataDxfId="5" dataCellStyle="Normal 24"/>
    <tableColumn id="18" xr3:uid="{AB76C3E0-70F8-4F12-809B-E45A14AC2549}" name="Mexico" dataDxfId="4" dataCellStyle="Normal 24"/>
    <tableColumn id="19" xr3:uid="{8A4620EB-7BF3-419B-BF4F-C0187B13B107}" name="South Korea" dataDxfId="3" dataCellStyle="Normal 24"/>
    <tableColumn id="20" xr3:uid="{01C74E45-3D3A-464D-AC65-C5BDF9BDA91A}" name="United States of America" dataDxfId="2" dataCellStyle="Normal 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13"/>
  <sheetViews>
    <sheetView zoomScale="71" zoomScaleNormal="71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A55" sqref="A55"/>
    </sheetView>
  </sheetViews>
  <sheetFormatPr baseColWidth="10" defaultColWidth="9.109375" defaultRowHeight="13.2"/>
  <cols>
    <col min="1" max="1" width="94.88671875" style="5" bestFit="1" customWidth="1"/>
    <col min="2" max="2" width="15.77734375" style="5" customWidth="1"/>
    <col min="3" max="3" width="23.5546875" style="5" bestFit="1" customWidth="1"/>
    <col min="4" max="4" width="7.6640625" customWidth="1"/>
    <col min="5" max="5" width="10.6640625" customWidth="1"/>
    <col min="6" max="6" width="38.44140625" customWidth="1"/>
    <col min="7" max="7" width="28.77734375" customWidth="1"/>
    <col min="8" max="9" width="10.6640625" customWidth="1"/>
    <col min="10" max="10" width="29.77734375" customWidth="1"/>
    <col min="11" max="11" width="79.5546875" customWidth="1"/>
    <col min="12" max="13" width="10.6640625" customWidth="1"/>
    <col min="14" max="14" width="14.88671875" customWidth="1"/>
    <col min="15" max="15" width="10.6640625" customWidth="1"/>
    <col min="16" max="16" width="25.44140625" customWidth="1"/>
    <col min="17" max="17" width="21.44140625" customWidth="1"/>
    <col min="18" max="18" width="10.6640625" customWidth="1"/>
    <col min="19" max="19" width="15.44140625" customWidth="1"/>
    <col min="20" max="20" width="27.88671875" customWidth="1"/>
  </cols>
  <sheetData>
    <row r="1" spans="1:20" ht="21" customHeight="1">
      <c r="A1" s="6" t="s">
        <v>23</v>
      </c>
      <c r="B1" s="6" t="s">
        <v>22</v>
      </c>
      <c r="C1" s="6" t="s">
        <v>21</v>
      </c>
      <c r="D1" s="6" t="s">
        <v>0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</row>
    <row r="2" spans="1:20">
      <c r="A2" s="8" t="s">
        <v>36</v>
      </c>
      <c r="B2" s="8" t="s">
        <v>25</v>
      </c>
      <c r="C2" s="8" t="s">
        <v>32</v>
      </c>
      <c r="D2" s="8">
        <v>2005</v>
      </c>
      <c r="E2" s="9"/>
      <c r="F2" s="9"/>
      <c r="G2" s="9"/>
      <c r="H2" s="9"/>
      <c r="I2" s="10">
        <v>3.7776910996516738E-3</v>
      </c>
      <c r="J2" s="10">
        <v>3.7776910996516738E-3</v>
      </c>
      <c r="K2" s="10"/>
      <c r="L2" s="10"/>
      <c r="M2" s="10"/>
      <c r="N2" s="10"/>
      <c r="O2" s="10"/>
      <c r="P2" s="10"/>
      <c r="Q2" s="10"/>
      <c r="R2" s="10"/>
      <c r="S2" s="10"/>
      <c r="T2" s="10">
        <v>3.7776910996516738E-3</v>
      </c>
    </row>
    <row r="3" spans="1:20">
      <c r="A3" s="8" t="s">
        <v>36</v>
      </c>
      <c r="B3" s="8" t="s">
        <v>26</v>
      </c>
      <c r="C3" s="8" t="s">
        <v>29</v>
      </c>
      <c r="D3" s="8">
        <v>2005</v>
      </c>
      <c r="E3" s="9"/>
      <c r="F3" s="9"/>
      <c r="G3" s="9"/>
      <c r="H3" s="9"/>
      <c r="I3" s="10">
        <v>1.8009922684385889E-2</v>
      </c>
      <c r="J3" s="10">
        <v>1.8009922684385889E-2</v>
      </c>
      <c r="K3" s="10"/>
      <c r="L3" s="10"/>
      <c r="M3" s="10"/>
      <c r="N3" s="10"/>
      <c r="O3" s="10"/>
      <c r="P3" s="10"/>
      <c r="Q3" s="10"/>
      <c r="R3" s="10"/>
      <c r="S3" s="10"/>
      <c r="T3" s="10">
        <v>1.8009922684385889E-2</v>
      </c>
    </row>
    <row r="4" spans="1:20">
      <c r="A4" s="8" t="s">
        <v>36</v>
      </c>
      <c r="B4" s="8" t="s">
        <v>24</v>
      </c>
      <c r="C4" s="8" t="s">
        <v>31</v>
      </c>
      <c r="D4" s="8">
        <v>2005</v>
      </c>
      <c r="E4" s="9"/>
      <c r="F4" s="9"/>
      <c r="G4" s="9"/>
      <c r="H4" s="9"/>
      <c r="I4" s="9">
        <v>0.11526794061032865</v>
      </c>
      <c r="J4" s="9">
        <v>0.11526794061032865</v>
      </c>
      <c r="K4" s="9"/>
      <c r="L4" s="9"/>
      <c r="M4" s="9"/>
      <c r="N4" s="9"/>
      <c r="O4" s="9"/>
      <c r="P4" s="9"/>
      <c r="Q4" s="9"/>
      <c r="R4" s="9"/>
      <c r="S4" s="9"/>
      <c r="T4" s="9">
        <v>0.11526794061032865</v>
      </c>
    </row>
    <row r="5" spans="1:20">
      <c r="A5" s="8" t="s">
        <v>36</v>
      </c>
      <c r="B5" s="8" t="s">
        <v>3</v>
      </c>
      <c r="C5" s="8" t="s">
        <v>46</v>
      </c>
      <c r="D5" s="8">
        <v>2005</v>
      </c>
      <c r="E5" s="9"/>
      <c r="F5" s="9"/>
      <c r="G5" s="9"/>
      <c r="H5" s="9"/>
      <c r="I5" s="9">
        <v>0.4</v>
      </c>
      <c r="J5" s="9">
        <v>0.4</v>
      </c>
      <c r="K5" s="9"/>
      <c r="L5" s="9"/>
      <c r="M5" s="9"/>
      <c r="N5" s="9"/>
      <c r="O5" s="9"/>
      <c r="P5" s="9"/>
      <c r="Q5" s="9"/>
      <c r="R5" s="9"/>
      <c r="S5" s="9"/>
      <c r="T5" s="9">
        <v>0.4</v>
      </c>
    </row>
    <row r="6" spans="1:20">
      <c r="A6" s="8" t="s">
        <v>36</v>
      </c>
      <c r="B6" s="8" t="s">
        <v>3</v>
      </c>
      <c r="C6" s="8" t="s">
        <v>46</v>
      </c>
      <c r="D6" s="8">
        <v>2025</v>
      </c>
      <c r="E6" s="9"/>
      <c r="F6" s="9"/>
      <c r="G6" s="9"/>
      <c r="H6" s="9"/>
      <c r="I6" s="9">
        <v>0.41599999999999998</v>
      </c>
      <c r="J6" s="9">
        <v>0.41599999999999998</v>
      </c>
      <c r="K6" s="9"/>
      <c r="L6" s="9"/>
      <c r="M6" s="9"/>
      <c r="N6" s="9"/>
      <c r="O6" s="9"/>
      <c r="P6" s="9"/>
      <c r="Q6" s="9"/>
      <c r="R6" s="9"/>
      <c r="S6" s="9"/>
      <c r="T6" s="9">
        <v>0.41599999999999998</v>
      </c>
    </row>
    <row r="7" spans="1:20">
      <c r="A7" s="8" t="s">
        <v>36</v>
      </c>
      <c r="B7" s="8" t="s">
        <v>3</v>
      </c>
      <c r="C7" s="8" t="s">
        <v>46</v>
      </c>
      <c r="D7" s="8">
        <v>2030</v>
      </c>
      <c r="E7" s="9"/>
      <c r="F7" s="9"/>
      <c r="G7" s="9"/>
      <c r="H7" s="9"/>
      <c r="I7" s="9">
        <v>0.42499999999999999</v>
      </c>
      <c r="J7" s="9">
        <v>0.42499999999999999</v>
      </c>
      <c r="K7" s="9"/>
      <c r="L7" s="9"/>
      <c r="M7" s="11"/>
      <c r="N7" s="9"/>
      <c r="O7" s="9"/>
      <c r="P7" s="9"/>
      <c r="Q7" s="9"/>
      <c r="R7" s="9"/>
      <c r="S7" s="9"/>
      <c r="T7" s="9">
        <v>0.42499999999999999</v>
      </c>
    </row>
    <row r="8" spans="1:20">
      <c r="A8" s="8" t="s">
        <v>36</v>
      </c>
      <c r="B8" s="8" t="s">
        <v>28</v>
      </c>
      <c r="C8" s="8" t="s">
        <v>30</v>
      </c>
      <c r="D8" s="8">
        <v>2005</v>
      </c>
      <c r="E8" s="9"/>
      <c r="F8" s="9"/>
      <c r="G8" s="9"/>
      <c r="H8" s="9"/>
      <c r="I8" s="9">
        <v>0.94999999999999984</v>
      </c>
      <c r="J8" s="9">
        <v>45.7</v>
      </c>
      <c r="K8" s="9"/>
      <c r="L8" s="9"/>
      <c r="M8" s="9"/>
      <c r="N8" s="9"/>
      <c r="O8" s="9"/>
      <c r="P8" s="9"/>
      <c r="Q8" s="9"/>
      <c r="R8" s="9"/>
      <c r="S8" s="9"/>
      <c r="T8" s="8">
        <v>3.5</v>
      </c>
    </row>
    <row r="9" spans="1:20">
      <c r="A9" s="8" t="s">
        <v>36</v>
      </c>
      <c r="B9" s="8" t="s">
        <v>28</v>
      </c>
      <c r="C9" s="8" t="s">
        <v>30</v>
      </c>
      <c r="D9" s="8">
        <v>2010</v>
      </c>
      <c r="E9" s="9"/>
      <c r="F9" s="9"/>
      <c r="G9" s="9"/>
      <c r="H9" s="9"/>
      <c r="I9" s="9">
        <v>0.32305067879735588</v>
      </c>
      <c r="J9" s="9">
        <v>37.700000000000003</v>
      </c>
      <c r="K9" s="9"/>
      <c r="L9" s="9"/>
      <c r="M9" s="9"/>
      <c r="N9" s="9"/>
      <c r="O9" s="9"/>
      <c r="P9" s="9"/>
      <c r="Q9" s="9"/>
      <c r="R9" s="9"/>
      <c r="S9" s="9"/>
      <c r="T9" s="8">
        <v>2</v>
      </c>
    </row>
    <row r="10" spans="1:20">
      <c r="A10" s="8" t="s">
        <v>36</v>
      </c>
      <c r="B10" s="8" t="s">
        <v>28</v>
      </c>
      <c r="C10" s="8" t="s">
        <v>30</v>
      </c>
      <c r="D10" s="8">
        <v>2021</v>
      </c>
      <c r="E10" s="9"/>
      <c r="F10" s="9"/>
      <c r="G10" s="9"/>
      <c r="H10" s="9"/>
      <c r="I10" s="9">
        <v>0.61379628971497624</v>
      </c>
      <c r="J10" s="9">
        <v>36.200000000000003</v>
      </c>
      <c r="K10" s="9"/>
      <c r="L10" s="9"/>
      <c r="M10" s="9"/>
      <c r="N10" s="9"/>
      <c r="O10" s="9"/>
      <c r="P10" s="9"/>
      <c r="Q10" s="9"/>
      <c r="R10" s="9"/>
      <c r="S10" s="9"/>
      <c r="T10" s="8">
        <v>0.9</v>
      </c>
    </row>
    <row r="11" spans="1:20">
      <c r="A11" s="8" t="s">
        <v>36</v>
      </c>
      <c r="B11" s="8" t="s">
        <v>2</v>
      </c>
      <c r="C11" s="8" t="s">
        <v>27</v>
      </c>
      <c r="D11" s="8">
        <v>2005</v>
      </c>
      <c r="E11" s="9"/>
      <c r="F11" s="9"/>
      <c r="G11" s="9"/>
      <c r="H11" s="9"/>
      <c r="I11" s="9">
        <v>40</v>
      </c>
      <c r="J11" s="9">
        <v>40</v>
      </c>
      <c r="K11" s="9"/>
      <c r="L11" s="9"/>
      <c r="M11" s="9"/>
      <c r="N11" s="9"/>
      <c r="O11" s="9"/>
      <c r="P11" s="9"/>
      <c r="Q11" s="9"/>
      <c r="R11" s="9"/>
      <c r="S11" s="9"/>
      <c r="T11" s="9">
        <v>40</v>
      </c>
    </row>
    <row r="12" spans="1:20" ht="13.8" thickBot="1">
      <c r="A12" s="16" t="s">
        <v>36</v>
      </c>
      <c r="B12" s="16" t="s">
        <v>44</v>
      </c>
      <c r="C12" s="16"/>
      <c r="D12" s="16">
        <v>2005</v>
      </c>
      <c r="E12" s="17"/>
      <c r="F12" s="17"/>
      <c r="G12" s="17"/>
      <c r="H12" s="17"/>
      <c r="I12" s="17">
        <v>0.85</v>
      </c>
      <c r="J12" s="17">
        <v>0.85</v>
      </c>
      <c r="K12" s="17"/>
      <c r="L12" s="17"/>
      <c r="M12" s="17"/>
      <c r="N12" s="17"/>
      <c r="O12" s="17"/>
      <c r="P12" s="17"/>
      <c r="Q12" s="17"/>
      <c r="R12" s="17"/>
      <c r="S12" s="17"/>
      <c r="T12" s="17">
        <v>0.85</v>
      </c>
    </row>
    <row r="13" spans="1:20">
      <c r="A13" s="8" t="s">
        <v>37</v>
      </c>
      <c r="B13" s="8" t="s">
        <v>3</v>
      </c>
      <c r="C13" s="8" t="s">
        <v>46</v>
      </c>
      <c r="D13" s="8">
        <v>2005</v>
      </c>
      <c r="E13" s="9"/>
      <c r="F13" s="9"/>
      <c r="G13" s="9"/>
      <c r="H13" s="9"/>
      <c r="I13" s="9">
        <v>0.7</v>
      </c>
      <c r="J13" s="9">
        <v>0.7</v>
      </c>
      <c r="K13" s="9"/>
      <c r="L13" s="9"/>
      <c r="M13" s="9"/>
      <c r="N13" s="9"/>
      <c r="O13" s="9"/>
      <c r="P13" s="9"/>
      <c r="Q13" s="9"/>
      <c r="R13" s="9"/>
      <c r="S13" s="9"/>
      <c r="T13" s="9">
        <v>0.7</v>
      </c>
    </row>
    <row r="14" spans="1:20">
      <c r="A14" s="8" t="s">
        <v>37</v>
      </c>
      <c r="B14" s="8" t="s">
        <v>3</v>
      </c>
      <c r="C14" s="8" t="s">
        <v>46</v>
      </c>
      <c r="D14" s="8">
        <v>2025</v>
      </c>
      <c r="E14" s="9"/>
      <c r="F14" s="9"/>
      <c r="G14" s="9"/>
      <c r="H14" s="9"/>
      <c r="I14" s="9">
        <v>0.87681373862065981</v>
      </c>
      <c r="J14" s="9">
        <v>0.87681373862065981</v>
      </c>
      <c r="K14" s="9"/>
      <c r="L14" s="9"/>
      <c r="M14" s="9"/>
      <c r="N14" s="9"/>
      <c r="O14" s="9"/>
      <c r="P14" s="9"/>
      <c r="Q14" s="9"/>
      <c r="R14" s="9"/>
      <c r="S14" s="9"/>
      <c r="T14" s="9">
        <v>0.87681373862065981</v>
      </c>
    </row>
    <row r="15" spans="1:20">
      <c r="A15" s="8" t="s">
        <v>37</v>
      </c>
      <c r="B15" s="8" t="s">
        <v>3</v>
      </c>
      <c r="C15" s="8" t="s">
        <v>46</v>
      </c>
      <c r="D15" s="8">
        <v>2030</v>
      </c>
      <c r="E15" s="9"/>
      <c r="F15" s="9"/>
      <c r="G15" s="9"/>
      <c r="H15" s="9"/>
      <c r="I15" s="9">
        <v>0.91716684723726993</v>
      </c>
      <c r="J15" s="9">
        <v>0.91716684723726993</v>
      </c>
      <c r="K15" s="9"/>
      <c r="L15" s="9"/>
      <c r="M15" s="9"/>
      <c r="N15" s="9"/>
      <c r="O15" s="9"/>
      <c r="P15" s="9"/>
      <c r="Q15" s="9"/>
      <c r="R15" s="9"/>
      <c r="S15" s="9"/>
      <c r="T15" s="9">
        <v>0.91716684723726993</v>
      </c>
    </row>
    <row r="16" spans="1:20">
      <c r="A16" s="8" t="s">
        <v>37</v>
      </c>
      <c r="B16" s="8" t="s">
        <v>25</v>
      </c>
      <c r="C16" s="8" t="s">
        <v>32</v>
      </c>
      <c r="D16" s="8">
        <v>2005</v>
      </c>
      <c r="E16" s="9"/>
      <c r="F16" s="9"/>
      <c r="G16" s="9"/>
      <c r="H16" s="9"/>
      <c r="I16" s="10">
        <v>4.1131861591105368E-3</v>
      </c>
      <c r="J16" s="10">
        <v>4.1131861591105368E-3</v>
      </c>
      <c r="K16" s="10"/>
      <c r="L16" s="10"/>
      <c r="M16" s="10"/>
      <c r="N16" s="10"/>
      <c r="O16" s="10"/>
      <c r="P16" s="10"/>
      <c r="Q16" s="10"/>
      <c r="R16" s="10"/>
      <c r="S16" s="10"/>
      <c r="T16" s="10">
        <v>4.1131861591105368E-3</v>
      </c>
    </row>
    <row r="17" spans="1:20">
      <c r="A17" s="8" t="s">
        <v>37</v>
      </c>
      <c r="B17" s="8" t="s">
        <v>26</v>
      </c>
      <c r="C17" s="8" t="s">
        <v>29</v>
      </c>
      <c r="D17" s="8">
        <v>2005</v>
      </c>
      <c r="E17" s="9"/>
      <c r="F17" s="9"/>
      <c r="G17" s="9"/>
      <c r="H17" s="9"/>
      <c r="I17" s="10">
        <v>2.319582273780733E-2</v>
      </c>
      <c r="J17" s="10">
        <v>2.319582273780733E-2</v>
      </c>
      <c r="K17" s="10"/>
      <c r="L17" s="10"/>
      <c r="M17" s="10"/>
      <c r="N17" s="10"/>
      <c r="O17" s="10"/>
      <c r="P17" s="10"/>
      <c r="Q17" s="10"/>
      <c r="R17" s="10"/>
      <c r="S17" s="10"/>
      <c r="T17" s="10">
        <v>2.319582273780733E-2</v>
      </c>
    </row>
    <row r="18" spans="1:20">
      <c r="A18" s="8" t="s">
        <v>37</v>
      </c>
      <c r="B18" s="8" t="s">
        <v>24</v>
      </c>
      <c r="C18" s="8" t="s">
        <v>31</v>
      </c>
      <c r="D18" s="8">
        <v>2005</v>
      </c>
      <c r="E18" s="9"/>
      <c r="F18" s="9"/>
      <c r="G18" s="9"/>
      <c r="H18" s="9"/>
      <c r="I18" s="10">
        <v>0.19459907074102148</v>
      </c>
      <c r="J18" s="10">
        <v>0.19459907074102148</v>
      </c>
      <c r="K18" s="10"/>
      <c r="L18" s="10"/>
      <c r="M18" s="10"/>
      <c r="N18" s="10"/>
      <c r="O18" s="10"/>
      <c r="P18" s="10"/>
      <c r="Q18" s="10"/>
      <c r="R18" s="10"/>
      <c r="S18" s="10"/>
      <c r="T18" s="10">
        <v>0.19459907074102148</v>
      </c>
    </row>
    <row r="19" spans="1:20">
      <c r="A19" s="8" t="s">
        <v>37</v>
      </c>
      <c r="B19" s="8" t="s">
        <v>28</v>
      </c>
      <c r="C19" s="8" t="s">
        <v>30</v>
      </c>
      <c r="D19" s="8">
        <v>2005</v>
      </c>
      <c r="E19" s="9"/>
      <c r="F19" s="9"/>
      <c r="G19" s="9"/>
      <c r="H19" s="9"/>
      <c r="I19" s="9">
        <v>2.8499999999999996</v>
      </c>
      <c r="J19" s="9">
        <v>0</v>
      </c>
      <c r="K19" s="9"/>
      <c r="L19" s="9"/>
      <c r="M19" s="9"/>
      <c r="N19" s="9"/>
      <c r="O19" s="9"/>
      <c r="P19" s="9"/>
      <c r="Q19" s="9"/>
      <c r="R19" s="9"/>
      <c r="S19" s="9"/>
      <c r="T19" s="8">
        <v>0</v>
      </c>
    </row>
    <row r="20" spans="1:20" s="4" customFormat="1">
      <c r="A20" s="8" t="s">
        <v>37</v>
      </c>
      <c r="B20" s="8" t="s">
        <v>28</v>
      </c>
      <c r="C20" s="8" t="s">
        <v>30</v>
      </c>
      <c r="D20" s="8">
        <v>2010</v>
      </c>
      <c r="E20" s="9"/>
      <c r="F20" s="9"/>
      <c r="G20" s="9"/>
      <c r="H20" s="9"/>
      <c r="I20" s="9">
        <v>4.6769493212026445</v>
      </c>
      <c r="J20" s="9">
        <v>0</v>
      </c>
      <c r="K20" s="9"/>
      <c r="L20" s="9"/>
      <c r="M20" s="9"/>
      <c r="N20" s="9"/>
      <c r="O20" s="9"/>
      <c r="P20" s="9"/>
      <c r="Q20" s="9"/>
      <c r="R20" s="9"/>
      <c r="S20" s="9"/>
      <c r="T20" s="8">
        <v>0</v>
      </c>
    </row>
    <row r="21" spans="1:20" s="4" customFormat="1">
      <c r="A21" s="8" t="s">
        <v>37</v>
      </c>
      <c r="B21" s="8" t="s">
        <v>28</v>
      </c>
      <c r="C21" s="8" t="s">
        <v>30</v>
      </c>
      <c r="D21" s="8">
        <v>2021</v>
      </c>
      <c r="E21" s="9"/>
      <c r="F21" s="9"/>
      <c r="G21" s="9"/>
      <c r="H21" s="9"/>
      <c r="I21" s="9">
        <v>8.8862037102850238</v>
      </c>
      <c r="J21" s="9">
        <v>0</v>
      </c>
      <c r="K21" s="9"/>
      <c r="L21" s="9"/>
      <c r="M21" s="9"/>
      <c r="N21" s="9"/>
      <c r="O21" s="9"/>
      <c r="P21" s="9"/>
      <c r="Q21" s="9"/>
      <c r="R21" s="9"/>
      <c r="S21" s="9"/>
      <c r="T21" s="8">
        <v>0</v>
      </c>
    </row>
    <row r="22" spans="1:20" s="4" customFormat="1" ht="13.8" thickBot="1">
      <c r="A22" s="16" t="s">
        <v>37</v>
      </c>
      <c r="B22" s="16" t="s">
        <v>2</v>
      </c>
      <c r="C22" s="16" t="s">
        <v>27</v>
      </c>
      <c r="D22" s="16">
        <v>2005</v>
      </c>
      <c r="E22" s="17"/>
      <c r="F22" s="17"/>
      <c r="G22" s="17"/>
      <c r="H22" s="17"/>
      <c r="I22" s="17">
        <v>22.520754933785298</v>
      </c>
      <c r="J22" s="17">
        <v>22.520754933785298</v>
      </c>
      <c r="K22" s="17"/>
      <c r="L22" s="17"/>
      <c r="M22" s="17"/>
      <c r="N22" s="17"/>
      <c r="O22" s="17"/>
      <c r="P22" s="17"/>
      <c r="Q22" s="17"/>
      <c r="R22" s="17"/>
      <c r="S22" s="17"/>
      <c r="T22" s="17">
        <v>22.520754933785298</v>
      </c>
    </row>
    <row r="23" spans="1:20">
      <c r="A23" s="18" t="s">
        <v>38</v>
      </c>
      <c r="B23" s="18" t="s">
        <v>3</v>
      </c>
      <c r="C23" s="18" t="s">
        <v>46</v>
      </c>
      <c r="D23" s="18">
        <v>2005</v>
      </c>
      <c r="E23" s="19">
        <v>0.70855649902024831</v>
      </c>
      <c r="F23" s="19">
        <v>0.78540115796194854</v>
      </c>
      <c r="G23" s="19">
        <v>0.70222222222222219</v>
      </c>
      <c r="H23" s="19">
        <v>0.70222222222222219</v>
      </c>
      <c r="I23" s="19">
        <v>0.70222222222222219</v>
      </c>
      <c r="J23" s="19">
        <v>0.70222222222222219</v>
      </c>
      <c r="K23" s="19">
        <v>0.78484218425091945</v>
      </c>
      <c r="L23" s="19"/>
      <c r="M23" s="19"/>
      <c r="N23" s="19">
        <v>0.70222222222222219</v>
      </c>
      <c r="O23" s="19"/>
      <c r="P23" s="19"/>
      <c r="Q23" s="19">
        <v>0.70222222222222219</v>
      </c>
      <c r="R23" s="19">
        <v>0.70222222222222219</v>
      </c>
      <c r="S23" s="19"/>
      <c r="T23" s="19">
        <v>0.70222222222222219</v>
      </c>
    </row>
    <row r="24" spans="1:20">
      <c r="A24" s="8" t="s">
        <v>38</v>
      </c>
      <c r="B24" s="8" t="s">
        <v>25</v>
      </c>
      <c r="C24" s="8" t="s">
        <v>32</v>
      </c>
      <c r="D24" s="8">
        <v>2005</v>
      </c>
      <c r="E24" s="10">
        <v>3.8307943935973823E-3</v>
      </c>
      <c r="F24" s="10">
        <v>3.4378075742319369E-3</v>
      </c>
      <c r="G24" s="10">
        <v>6.25784660774901E-3</v>
      </c>
      <c r="H24" s="10">
        <v>4.205286058739828E-3</v>
      </c>
      <c r="I24" s="10">
        <v>6.25784660774901E-3</v>
      </c>
      <c r="J24" s="10">
        <v>4.7955218477007573E-3</v>
      </c>
      <c r="K24" s="10">
        <v>6.25784660774901E-3</v>
      </c>
      <c r="L24" s="10"/>
      <c r="M24" s="10"/>
      <c r="N24" s="10">
        <v>6.25784660774901E-3</v>
      </c>
      <c r="O24" s="10"/>
      <c r="P24" s="10"/>
      <c r="Q24" s="10">
        <v>6.25784660774901E-3</v>
      </c>
      <c r="R24" s="10">
        <v>6.25784660774901E-3</v>
      </c>
      <c r="S24" s="10"/>
      <c r="T24" s="10">
        <v>6.25784660774901E-3</v>
      </c>
    </row>
    <row r="25" spans="1:20">
      <c r="A25" s="8" t="s">
        <v>38</v>
      </c>
      <c r="B25" s="8" t="s">
        <v>26</v>
      </c>
      <c r="C25" s="8" t="s">
        <v>29</v>
      </c>
      <c r="D25" s="8">
        <v>2005</v>
      </c>
      <c r="E25" s="10">
        <v>1.0421099109784573E-2</v>
      </c>
      <c r="F25" s="10">
        <v>9.3520376638633017E-3</v>
      </c>
      <c r="G25" s="10">
        <v>1.7023529068063994E-2</v>
      </c>
      <c r="H25" s="10">
        <v>1.1439847274593505E-2</v>
      </c>
      <c r="I25" s="10">
        <v>1.7023529068063994E-2</v>
      </c>
      <c r="J25" s="10">
        <v>1.3045494830407017E-2</v>
      </c>
      <c r="K25" s="10">
        <v>1.7023529068063994E-2</v>
      </c>
      <c r="L25" s="10"/>
      <c r="M25" s="10"/>
      <c r="N25" s="10">
        <v>1.7023529068063994E-2</v>
      </c>
      <c r="O25" s="10"/>
      <c r="P25" s="10"/>
      <c r="Q25" s="10">
        <v>1.7023529068063994E-2</v>
      </c>
      <c r="R25" s="10">
        <v>1.7023529068063994E-2</v>
      </c>
      <c r="S25" s="10"/>
      <c r="T25" s="10">
        <v>1.7023529068063994E-2</v>
      </c>
    </row>
    <row r="26" spans="1:20">
      <c r="A26" s="8" t="s">
        <v>38</v>
      </c>
      <c r="B26" s="8" t="s">
        <v>24</v>
      </c>
      <c r="C26" s="8" t="s">
        <v>31</v>
      </c>
      <c r="D26" s="8">
        <v>2005</v>
      </c>
      <c r="E26" s="10">
        <v>1.7513161319529333E-2</v>
      </c>
      <c r="F26" s="10">
        <v>2.7040654761904766E-2</v>
      </c>
      <c r="G26" s="10">
        <v>8.8768728057528556E-2</v>
      </c>
      <c r="H26" s="10">
        <v>3.1972050000000002E-2</v>
      </c>
      <c r="I26" s="10">
        <v>8.8768728057528556E-2</v>
      </c>
      <c r="J26" s="10">
        <v>1.7116350000000002E-2</v>
      </c>
      <c r="K26" s="10">
        <v>8.8768728057528556E-2</v>
      </c>
      <c r="L26" s="9"/>
      <c r="M26" s="9"/>
      <c r="N26" s="10">
        <v>8.8768728057528556E-2</v>
      </c>
      <c r="O26" s="9"/>
      <c r="P26" s="9"/>
      <c r="Q26" s="10">
        <v>8.8768728057528556E-2</v>
      </c>
      <c r="R26" s="10">
        <v>8.8768728057528556E-2</v>
      </c>
      <c r="S26" s="9"/>
      <c r="T26" s="10">
        <v>8.8768728057528556E-2</v>
      </c>
    </row>
    <row r="27" spans="1:20">
      <c r="A27" s="8" t="s">
        <v>38</v>
      </c>
      <c r="B27" s="8" t="s">
        <v>28</v>
      </c>
      <c r="C27" s="8" t="s">
        <v>30</v>
      </c>
      <c r="D27" s="8">
        <v>2005</v>
      </c>
      <c r="E27" s="10">
        <v>0.8</v>
      </c>
      <c r="F27" s="10">
        <v>3.8</v>
      </c>
      <c r="G27" s="10">
        <v>0</v>
      </c>
      <c r="H27" s="10">
        <v>0.7</v>
      </c>
      <c r="I27" s="10">
        <v>0.9</v>
      </c>
      <c r="J27" s="10">
        <v>0.2</v>
      </c>
      <c r="K27" s="10">
        <v>0.32842105263157895</v>
      </c>
      <c r="L27" s="9"/>
      <c r="M27" s="9"/>
      <c r="N27" s="10">
        <v>0</v>
      </c>
      <c r="O27" s="9"/>
      <c r="P27" s="9"/>
      <c r="Q27" s="10">
        <v>0</v>
      </c>
      <c r="R27" s="10">
        <v>0</v>
      </c>
      <c r="S27" s="9"/>
      <c r="T27" s="10">
        <v>0</v>
      </c>
    </row>
    <row r="28" spans="1:20" s="3" customFormat="1">
      <c r="A28" s="8" t="s">
        <v>38</v>
      </c>
      <c r="B28" s="8" t="s">
        <v>28</v>
      </c>
      <c r="C28" s="8" t="s">
        <v>30</v>
      </c>
      <c r="D28" s="8">
        <v>2010</v>
      </c>
      <c r="E28" s="10">
        <v>0.8</v>
      </c>
      <c r="F28" s="10">
        <v>9.3000000000000007</v>
      </c>
      <c r="G28" s="10">
        <v>0</v>
      </c>
      <c r="H28" s="10">
        <v>0</v>
      </c>
      <c r="I28" s="10">
        <v>1.3</v>
      </c>
      <c r="J28" s="10">
        <v>0.2</v>
      </c>
      <c r="K28" s="10">
        <v>0.82105263157894748</v>
      </c>
      <c r="L28" s="9"/>
      <c r="M28" s="9"/>
      <c r="N28" s="10">
        <v>0</v>
      </c>
      <c r="O28" s="9"/>
      <c r="P28" s="9"/>
      <c r="Q28" s="10">
        <v>0</v>
      </c>
      <c r="R28" s="10">
        <v>0</v>
      </c>
      <c r="S28" s="9"/>
      <c r="T28" s="10">
        <v>0</v>
      </c>
    </row>
    <row r="29" spans="1:20" s="3" customFormat="1">
      <c r="A29" s="8" t="s">
        <v>38</v>
      </c>
      <c r="B29" s="8" t="s">
        <v>28</v>
      </c>
      <c r="C29" s="8" t="s">
        <v>30</v>
      </c>
      <c r="D29" s="8">
        <v>2021</v>
      </c>
      <c r="E29" s="10">
        <v>0.7</v>
      </c>
      <c r="F29" s="10">
        <v>55.3</v>
      </c>
      <c r="G29" s="10">
        <v>0</v>
      </c>
      <c r="H29" s="10">
        <v>0</v>
      </c>
      <c r="I29" s="10">
        <v>4.5999999999999996</v>
      </c>
      <c r="J29" s="10">
        <v>1.7</v>
      </c>
      <c r="K29" s="10">
        <v>0.92368421052631589</v>
      </c>
      <c r="L29" s="9"/>
      <c r="M29" s="9"/>
      <c r="N29" s="10">
        <v>0</v>
      </c>
      <c r="O29" s="9"/>
      <c r="P29" s="9"/>
      <c r="Q29" s="10">
        <v>0</v>
      </c>
      <c r="R29" s="10">
        <v>0</v>
      </c>
      <c r="S29" s="9"/>
      <c r="T29" s="10">
        <v>0</v>
      </c>
    </row>
    <row r="30" spans="1:20" s="5" customFormat="1" ht="13.8" thickBot="1">
      <c r="A30" s="16" t="s">
        <v>38</v>
      </c>
      <c r="B30" s="16" t="s">
        <v>2</v>
      </c>
      <c r="C30" s="16" t="s">
        <v>27</v>
      </c>
      <c r="D30" s="16"/>
      <c r="E30" s="20">
        <v>30</v>
      </c>
      <c r="F30" s="20">
        <v>30</v>
      </c>
      <c r="G30" s="20">
        <v>30</v>
      </c>
      <c r="H30" s="20">
        <v>30</v>
      </c>
      <c r="I30" s="20">
        <v>30</v>
      </c>
      <c r="J30" s="20">
        <v>30</v>
      </c>
      <c r="K30" s="20">
        <v>30</v>
      </c>
      <c r="L30" s="20">
        <v>30</v>
      </c>
      <c r="M30" s="20">
        <v>30</v>
      </c>
      <c r="N30" s="20">
        <v>30</v>
      </c>
      <c r="O30" s="20">
        <v>30</v>
      </c>
      <c r="P30" s="20">
        <v>30</v>
      </c>
      <c r="Q30" s="20">
        <v>30</v>
      </c>
      <c r="R30" s="20">
        <v>30</v>
      </c>
      <c r="S30" s="20">
        <v>30</v>
      </c>
      <c r="T30" s="20">
        <v>30</v>
      </c>
    </row>
    <row r="31" spans="1:20">
      <c r="A31" s="18" t="s">
        <v>39</v>
      </c>
      <c r="B31" s="18" t="s">
        <v>3</v>
      </c>
      <c r="C31" s="18" t="s">
        <v>46</v>
      </c>
      <c r="D31" s="18">
        <f>D23</f>
        <v>2005</v>
      </c>
      <c r="E31" s="19">
        <v>0.70855649902024831</v>
      </c>
      <c r="F31" s="19">
        <v>0.78540115796194854</v>
      </c>
      <c r="G31" s="19">
        <v>0.70222222222222219</v>
      </c>
      <c r="H31" s="19">
        <v>0.70222222222222219</v>
      </c>
      <c r="I31" s="19">
        <v>0.70222222222222219</v>
      </c>
      <c r="J31" s="19">
        <v>0.70222222222222219</v>
      </c>
      <c r="K31" s="19">
        <v>0.78484218425091945</v>
      </c>
      <c r="L31" s="19"/>
      <c r="M31" s="19"/>
      <c r="N31" s="19">
        <v>0.70222222222222219</v>
      </c>
      <c r="O31" s="19"/>
      <c r="P31" s="19"/>
      <c r="Q31" s="19">
        <v>0.70222222222222219</v>
      </c>
      <c r="R31" s="19">
        <v>0.70222222222222219</v>
      </c>
      <c r="S31" s="19"/>
      <c r="T31" s="19">
        <v>0.70222222222222219</v>
      </c>
    </row>
    <row r="32" spans="1:20">
      <c r="A32" s="8" t="s">
        <v>39</v>
      </c>
      <c r="B32" s="8" t="s">
        <v>25</v>
      </c>
      <c r="C32" s="8" t="s">
        <v>32</v>
      </c>
      <c r="D32" s="8">
        <f>D24</f>
        <v>2005</v>
      </c>
      <c r="E32" s="10">
        <v>3.8307943935973823E-3</v>
      </c>
      <c r="F32" s="10">
        <v>4.9597463035903743E-3</v>
      </c>
      <c r="G32" s="10">
        <v>6.25784660774901E-3</v>
      </c>
      <c r="H32" s="10">
        <v>4.205286058739828E-3</v>
      </c>
      <c r="I32" s="10">
        <v>6.25784660774901E-3</v>
      </c>
      <c r="J32" s="10">
        <v>4.7955218477007573E-3</v>
      </c>
      <c r="K32" s="10">
        <v>6.25784660774901E-3</v>
      </c>
      <c r="L32" s="10"/>
      <c r="M32" s="10"/>
      <c r="N32" s="10">
        <v>6.25784660774901E-3</v>
      </c>
      <c r="O32" s="10"/>
      <c r="P32" s="10"/>
      <c r="Q32" s="10">
        <v>6.25784660774901E-3</v>
      </c>
      <c r="R32" s="10">
        <v>6.25784660774901E-3</v>
      </c>
      <c r="S32" s="10"/>
      <c r="T32" s="10">
        <v>6.25784660774901E-3</v>
      </c>
    </row>
    <row r="33" spans="1:20">
      <c r="A33" s="8" t="s">
        <v>39</v>
      </c>
      <c r="B33" s="8" t="s">
        <v>26</v>
      </c>
      <c r="C33" s="8" t="s">
        <v>29</v>
      </c>
      <c r="D33" s="8">
        <f>D25</f>
        <v>2005</v>
      </c>
      <c r="E33" s="10">
        <v>1.0421099109784573E-2</v>
      </c>
      <c r="F33" s="10">
        <v>1.3492242725291821E-2</v>
      </c>
      <c r="G33" s="10">
        <v>1.7023529068063994E-2</v>
      </c>
      <c r="H33" s="10">
        <v>1.1439847274593505E-2</v>
      </c>
      <c r="I33" s="10">
        <v>1.7023529068063994E-2</v>
      </c>
      <c r="J33" s="10">
        <v>1.3045494830407017E-2</v>
      </c>
      <c r="K33" s="10">
        <v>1.7023529068063994E-2</v>
      </c>
      <c r="L33" s="10"/>
      <c r="M33" s="10"/>
      <c r="N33" s="10">
        <v>1.7023529068063994E-2</v>
      </c>
      <c r="O33" s="10"/>
      <c r="P33" s="10"/>
      <c r="Q33" s="10">
        <v>1.7023529068063994E-2</v>
      </c>
      <c r="R33" s="10">
        <v>1.7023529068063994E-2</v>
      </c>
      <c r="S33" s="10"/>
      <c r="T33" s="10">
        <v>1.7023529068063994E-2</v>
      </c>
    </row>
    <row r="34" spans="1:20">
      <c r="A34" s="8" t="s">
        <v>39</v>
      </c>
      <c r="B34" s="8" t="s">
        <v>24</v>
      </c>
      <c r="C34" s="8" t="s">
        <v>31</v>
      </c>
      <c r="D34" s="8">
        <f>D26</f>
        <v>2005</v>
      </c>
      <c r="E34" s="10">
        <v>1.7513161319529333E-2</v>
      </c>
      <c r="F34" s="10">
        <v>3.9792526811127417E-2</v>
      </c>
      <c r="G34" s="10">
        <v>8.8768728057528556E-2</v>
      </c>
      <c r="H34" s="10">
        <v>3.1972050000000002E-2</v>
      </c>
      <c r="I34" s="10">
        <v>8.8768728057528556E-2</v>
      </c>
      <c r="J34" s="10">
        <v>1.7116350000000002E-2</v>
      </c>
      <c r="K34" s="10">
        <v>8.8768728057528556E-2</v>
      </c>
      <c r="L34" s="10"/>
      <c r="M34" s="10"/>
      <c r="N34" s="10">
        <v>8.8768728057528556E-2</v>
      </c>
      <c r="O34" s="10"/>
      <c r="P34" s="10"/>
      <c r="Q34" s="10">
        <v>8.8768728057528556E-2</v>
      </c>
      <c r="R34" s="10">
        <v>8.8768728057528556E-2</v>
      </c>
      <c r="S34" s="10"/>
      <c r="T34" s="10">
        <v>8.8768728057528556E-2</v>
      </c>
    </row>
    <row r="35" spans="1:20" ht="13.8" thickBot="1">
      <c r="A35" s="16" t="s">
        <v>39</v>
      </c>
      <c r="B35" s="16" t="s">
        <v>2</v>
      </c>
      <c r="C35" s="16" t="s">
        <v>27</v>
      </c>
      <c r="D35" s="16"/>
      <c r="E35" s="20">
        <v>30</v>
      </c>
      <c r="F35" s="20">
        <v>30</v>
      </c>
      <c r="G35" s="20">
        <v>30</v>
      </c>
      <c r="H35" s="20">
        <v>30</v>
      </c>
      <c r="I35" s="20">
        <v>30</v>
      </c>
      <c r="J35" s="20">
        <v>30</v>
      </c>
      <c r="K35" s="20">
        <v>30</v>
      </c>
      <c r="L35" s="20">
        <v>30</v>
      </c>
      <c r="M35" s="20">
        <v>30</v>
      </c>
      <c r="N35" s="20">
        <v>30</v>
      </c>
      <c r="O35" s="20">
        <v>30</v>
      </c>
      <c r="P35" s="20">
        <v>30</v>
      </c>
      <c r="Q35" s="20">
        <v>30</v>
      </c>
      <c r="R35" s="20">
        <v>30</v>
      </c>
      <c r="S35" s="20">
        <v>30</v>
      </c>
      <c r="T35" s="20">
        <v>30</v>
      </c>
    </row>
    <row r="36" spans="1:20">
      <c r="A36" s="18" t="s">
        <v>40</v>
      </c>
      <c r="B36" s="18" t="s">
        <v>3</v>
      </c>
      <c r="C36" s="18" t="s">
        <v>46</v>
      </c>
      <c r="D36" s="18">
        <v>2005</v>
      </c>
      <c r="E36" s="19"/>
      <c r="F36" s="19"/>
      <c r="G36" s="19"/>
      <c r="H36" s="19"/>
      <c r="I36" s="19">
        <v>0.74199999999999999</v>
      </c>
      <c r="J36" s="19">
        <v>0.8</v>
      </c>
      <c r="K36" s="19"/>
      <c r="L36" s="19"/>
      <c r="M36" s="19"/>
      <c r="N36" s="19"/>
      <c r="O36" s="19">
        <v>0.74199999999999999</v>
      </c>
      <c r="P36" s="19"/>
      <c r="Q36" s="19">
        <v>0.74199999999999999</v>
      </c>
      <c r="R36" s="19"/>
      <c r="S36" s="19"/>
      <c r="T36" s="19">
        <v>0.7682242365554901</v>
      </c>
    </row>
    <row r="37" spans="1:20">
      <c r="A37" s="8" t="s">
        <v>40</v>
      </c>
      <c r="B37" s="8" t="s">
        <v>25</v>
      </c>
      <c r="C37" s="8" t="s">
        <v>32</v>
      </c>
      <c r="D37" s="8">
        <v>2005</v>
      </c>
      <c r="E37" s="9"/>
      <c r="F37" s="9"/>
      <c r="G37" s="9"/>
      <c r="H37" s="9"/>
      <c r="I37" s="10">
        <v>9.3446093154047755E-3</v>
      </c>
      <c r="J37" s="9">
        <v>5.8214063072073319E-3</v>
      </c>
      <c r="K37" s="9"/>
      <c r="L37" s="9"/>
      <c r="M37" s="9"/>
      <c r="N37" s="9"/>
      <c r="O37" s="9">
        <v>6.1409507977489919E-3</v>
      </c>
      <c r="P37" s="9"/>
      <c r="Q37" s="9">
        <v>9.3446093154047755E-3</v>
      </c>
      <c r="R37" s="9"/>
      <c r="S37" s="9"/>
      <c r="T37" s="9">
        <v>9.2916105362593968E-3</v>
      </c>
    </row>
    <row r="38" spans="1:20">
      <c r="A38" s="8" t="s">
        <v>40</v>
      </c>
      <c r="B38" s="8" t="s">
        <v>26</v>
      </c>
      <c r="C38" s="8" t="s">
        <v>29</v>
      </c>
      <c r="D38" s="8">
        <v>2005</v>
      </c>
      <c r="E38" s="9"/>
      <c r="F38" s="9"/>
      <c r="G38" s="9"/>
      <c r="H38" s="9"/>
      <c r="I38" s="10">
        <v>2.5420602050793363E-2</v>
      </c>
      <c r="J38" s="9">
        <v>1.5836258972062329E-2</v>
      </c>
      <c r="K38" s="10"/>
      <c r="L38" s="9"/>
      <c r="M38" s="9"/>
      <c r="N38" s="9"/>
      <c r="O38" s="9">
        <v>1.670553162514073E-2</v>
      </c>
      <c r="P38" s="9"/>
      <c r="Q38" s="9">
        <v>2.5420602050793363E-2</v>
      </c>
      <c r="R38" s="9"/>
      <c r="S38" s="9"/>
      <c r="T38" s="9">
        <v>2.5276426855409692E-2</v>
      </c>
    </row>
    <row r="39" spans="1:20">
      <c r="A39" s="8" t="s">
        <v>40</v>
      </c>
      <c r="B39" s="8" t="s">
        <v>24</v>
      </c>
      <c r="C39" s="8" t="s">
        <v>31</v>
      </c>
      <c r="D39" s="8">
        <v>2005</v>
      </c>
      <c r="E39" s="9"/>
      <c r="F39" s="9"/>
      <c r="G39" s="9"/>
      <c r="H39" s="9"/>
      <c r="I39" s="10">
        <v>0.2660602910678429</v>
      </c>
      <c r="J39" s="9">
        <v>0.11784625585393259</v>
      </c>
      <c r="K39" s="9"/>
      <c r="L39" s="9"/>
      <c r="M39" s="9"/>
      <c r="N39" s="9"/>
      <c r="O39" s="9">
        <v>0.13140546364448757</v>
      </c>
      <c r="P39" s="9"/>
      <c r="Q39" s="9">
        <v>0.2660602910678429</v>
      </c>
      <c r="R39" s="9"/>
      <c r="S39" s="9"/>
      <c r="T39" s="9">
        <v>0.23264841298229749</v>
      </c>
    </row>
    <row r="40" spans="1:20" ht="13.8" thickBot="1">
      <c r="A40" s="16" t="s">
        <v>40</v>
      </c>
      <c r="B40" s="16" t="s">
        <v>2</v>
      </c>
      <c r="C40" s="16" t="s">
        <v>27</v>
      </c>
      <c r="D40" s="16">
        <v>2005</v>
      </c>
      <c r="E40" s="17"/>
      <c r="F40" s="17"/>
      <c r="G40" s="17"/>
      <c r="H40" s="17"/>
      <c r="I40" s="17">
        <v>30</v>
      </c>
      <c r="J40" s="17">
        <v>30</v>
      </c>
      <c r="K40" s="17"/>
      <c r="L40" s="17"/>
      <c r="M40" s="17"/>
      <c r="N40" s="17"/>
      <c r="O40" s="17">
        <v>30</v>
      </c>
      <c r="P40" s="17"/>
      <c r="Q40" s="17">
        <v>30</v>
      </c>
      <c r="R40" s="17"/>
      <c r="S40" s="17"/>
      <c r="T40" s="17">
        <v>30</v>
      </c>
    </row>
    <row r="41" spans="1:20">
      <c r="A41" s="18" t="s">
        <v>41</v>
      </c>
      <c r="B41" s="18" t="s">
        <v>3</v>
      </c>
      <c r="C41" s="18" t="s">
        <v>46</v>
      </c>
      <c r="D41" s="18">
        <v>2005</v>
      </c>
      <c r="E41" s="19"/>
      <c r="F41" s="19"/>
      <c r="G41" s="19"/>
      <c r="H41" s="19">
        <v>0.7</v>
      </c>
      <c r="I41" s="19"/>
      <c r="J41" s="19"/>
      <c r="K41" s="19"/>
      <c r="L41" s="19"/>
      <c r="M41" s="19"/>
      <c r="N41" s="19"/>
      <c r="O41" s="19"/>
      <c r="P41" s="19"/>
      <c r="Q41" s="19"/>
      <c r="R41" s="19">
        <v>0.7</v>
      </c>
      <c r="S41" s="19"/>
      <c r="T41" s="19">
        <v>0.7</v>
      </c>
    </row>
    <row r="42" spans="1:20">
      <c r="A42" s="8" t="s">
        <v>41</v>
      </c>
      <c r="B42" s="8" t="s">
        <v>3</v>
      </c>
      <c r="C42" s="8" t="s">
        <v>46</v>
      </c>
      <c r="D42" s="8">
        <v>2025</v>
      </c>
      <c r="E42" s="9"/>
      <c r="F42" s="9"/>
      <c r="G42" s="9"/>
      <c r="H42" s="9">
        <v>0.87681373862065981</v>
      </c>
      <c r="I42" s="9"/>
      <c r="J42" s="9"/>
      <c r="K42" s="9"/>
      <c r="L42" s="9"/>
      <c r="M42" s="9"/>
      <c r="N42" s="9"/>
      <c r="O42" s="9"/>
      <c r="P42" s="9"/>
      <c r="Q42" s="9"/>
      <c r="R42" s="9">
        <v>0.87681373862065981</v>
      </c>
      <c r="S42" s="9"/>
      <c r="T42" s="9">
        <v>0.87681373862065981</v>
      </c>
    </row>
    <row r="43" spans="1:20">
      <c r="A43" s="8" t="s">
        <v>41</v>
      </c>
      <c r="B43" s="8" t="s">
        <v>3</v>
      </c>
      <c r="C43" s="8" t="s">
        <v>46</v>
      </c>
      <c r="D43" s="8">
        <v>2030</v>
      </c>
      <c r="E43" s="9"/>
      <c r="F43" s="9"/>
      <c r="G43" s="9"/>
      <c r="H43" s="9">
        <v>0.91716684723726993</v>
      </c>
      <c r="I43" s="9"/>
      <c r="J43" s="9"/>
      <c r="K43" s="9"/>
      <c r="L43" s="9"/>
      <c r="M43" s="9"/>
      <c r="N43" s="9"/>
      <c r="O43" s="9"/>
      <c r="P43" s="9"/>
      <c r="Q43" s="9"/>
      <c r="R43" s="9">
        <v>0.91716684723726993</v>
      </c>
      <c r="S43" s="9"/>
      <c r="T43" s="9">
        <v>0.91716684723726993</v>
      </c>
    </row>
    <row r="44" spans="1:20">
      <c r="A44" s="8" t="s">
        <v>41</v>
      </c>
      <c r="B44" s="8" t="s">
        <v>25</v>
      </c>
      <c r="C44" s="8" t="s">
        <v>32</v>
      </c>
      <c r="D44" s="8">
        <v>2005</v>
      </c>
      <c r="E44" s="9"/>
      <c r="F44" s="9"/>
      <c r="G44" s="9"/>
      <c r="H44" s="9">
        <v>4.1131861591105368E-3</v>
      </c>
      <c r="I44" s="9"/>
      <c r="J44" s="9"/>
      <c r="K44" s="9"/>
      <c r="L44" s="9"/>
      <c r="M44" s="9"/>
      <c r="N44" s="9"/>
      <c r="O44" s="9"/>
      <c r="P44" s="9"/>
      <c r="Q44" s="9"/>
      <c r="R44" s="9">
        <v>4.1131861591105368E-3</v>
      </c>
      <c r="S44" s="9"/>
      <c r="T44" s="9">
        <v>4.1131861591105368E-3</v>
      </c>
    </row>
    <row r="45" spans="1:20">
      <c r="A45" s="8" t="s">
        <v>41</v>
      </c>
      <c r="B45" s="8" t="s">
        <v>26</v>
      </c>
      <c r="C45" s="8" t="s">
        <v>29</v>
      </c>
      <c r="D45" s="8">
        <v>2005</v>
      </c>
      <c r="E45" s="9"/>
      <c r="F45" s="9"/>
      <c r="G45" s="9"/>
      <c r="H45" s="9">
        <v>2.319582273780733E-2</v>
      </c>
      <c r="I45" s="9"/>
      <c r="J45" s="9"/>
      <c r="K45" s="9"/>
      <c r="L45" s="9"/>
      <c r="M45" s="9"/>
      <c r="N45" s="9"/>
      <c r="O45" s="9"/>
      <c r="P45" s="9"/>
      <c r="Q45" s="9"/>
      <c r="R45" s="9">
        <v>2.319582273780733E-2</v>
      </c>
      <c r="S45" s="9"/>
      <c r="T45" s="9">
        <v>2.319582273780733E-2</v>
      </c>
    </row>
    <row r="46" spans="1:20" ht="13.2" customHeight="1">
      <c r="A46" s="8" t="s">
        <v>41</v>
      </c>
      <c r="B46" s="8" t="s">
        <v>24</v>
      </c>
      <c r="C46" s="8" t="s">
        <v>31</v>
      </c>
      <c r="D46" s="8">
        <v>2005</v>
      </c>
      <c r="E46" s="9"/>
      <c r="F46" s="9"/>
      <c r="G46" s="9"/>
      <c r="H46" s="9">
        <v>0.19459907074102148</v>
      </c>
      <c r="I46" s="9"/>
      <c r="J46" s="9"/>
      <c r="K46" s="9"/>
      <c r="L46" s="9"/>
      <c r="M46" s="9"/>
      <c r="N46" s="9"/>
      <c r="O46" s="9"/>
      <c r="P46" s="9"/>
      <c r="Q46" s="9"/>
      <c r="R46" s="9">
        <v>0.19459907074102148</v>
      </c>
      <c r="S46" s="9"/>
      <c r="T46" s="9">
        <v>0.19459907074102148</v>
      </c>
    </row>
    <row r="47" spans="1:20" ht="13.8" thickBot="1">
      <c r="A47" s="16" t="s">
        <v>41</v>
      </c>
      <c r="B47" s="16" t="s">
        <v>2</v>
      </c>
      <c r="C47" s="16" t="s">
        <v>27</v>
      </c>
      <c r="D47" s="16">
        <v>2005</v>
      </c>
      <c r="E47" s="17"/>
      <c r="F47" s="17"/>
      <c r="G47" s="17"/>
      <c r="H47" s="17">
        <v>22.520754933785298</v>
      </c>
      <c r="I47" s="17"/>
      <c r="J47" s="17"/>
      <c r="K47" s="17"/>
      <c r="L47" s="17"/>
      <c r="M47" s="17"/>
      <c r="N47" s="17"/>
      <c r="O47" s="17"/>
      <c r="P47" s="17"/>
      <c r="Q47" s="17"/>
      <c r="R47" s="17">
        <v>22.520754933785298</v>
      </c>
      <c r="S47" s="17"/>
      <c r="T47" s="17">
        <v>22.520754933785298</v>
      </c>
    </row>
    <row r="48" spans="1:20">
      <c r="A48" s="18" t="s">
        <v>42</v>
      </c>
      <c r="B48" s="18" t="s">
        <v>3</v>
      </c>
      <c r="C48" s="18" t="s">
        <v>46</v>
      </c>
      <c r="D48" s="18">
        <v>2005</v>
      </c>
      <c r="E48" s="19"/>
      <c r="F48" s="19"/>
      <c r="G48" s="19"/>
      <c r="H48" s="19"/>
      <c r="I48" s="19"/>
      <c r="J48" s="19"/>
      <c r="K48" s="19">
        <v>0.7</v>
      </c>
      <c r="L48" s="19"/>
      <c r="M48" s="19"/>
      <c r="N48" s="19"/>
      <c r="O48" s="19"/>
      <c r="P48" s="19"/>
      <c r="Q48" s="19"/>
      <c r="R48" s="19"/>
      <c r="S48" s="19"/>
      <c r="T48" s="19">
        <v>0.7</v>
      </c>
    </row>
    <row r="49" spans="1:20">
      <c r="A49" s="8" t="s">
        <v>42</v>
      </c>
      <c r="B49" s="8" t="s">
        <v>3</v>
      </c>
      <c r="C49" s="8" t="s">
        <v>46</v>
      </c>
      <c r="D49" s="8">
        <v>2025</v>
      </c>
      <c r="E49" s="9"/>
      <c r="F49" s="9"/>
      <c r="G49" s="9"/>
      <c r="H49" s="9"/>
      <c r="I49" s="9"/>
      <c r="J49" s="9"/>
      <c r="K49" s="9">
        <v>0.87681373862065981</v>
      </c>
      <c r="L49" s="9"/>
      <c r="M49" s="9"/>
      <c r="N49" s="9"/>
      <c r="O49" s="9"/>
      <c r="P49" s="9"/>
      <c r="Q49" s="9"/>
      <c r="R49" s="9"/>
      <c r="S49" s="9"/>
      <c r="T49" s="9">
        <v>0.87681373862065981</v>
      </c>
    </row>
    <row r="50" spans="1:20">
      <c r="A50" s="8" t="s">
        <v>42</v>
      </c>
      <c r="B50" s="8" t="s">
        <v>3</v>
      </c>
      <c r="C50" s="8" t="s">
        <v>46</v>
      </c>
      <c r="D50" s="8">
        <v>2030</v>
      </c>
      <c r="E50" s="9"/>
      <c r="F50" s="9"/>
      <c r="G50" s="9"/>
      <c r="H50" s="9"/>
      <c r="I50" s="9"/>
      <c r="J50" s="9"/>
      <c r="K50" s="9">
        <v>0.91716684723726993</v>
      </c>
      <c r="L50" s="9"/>
      <c r="M50" s="9"/>
      <c r="N50" s="9"/>
      <c r="O50" s="9"/>
      <c r="P50" s="9"/>
      <c r="Q50" s="9"/>
      <c r="R50" s="9"/>
      <c r="S50" s="9"/>
      <c r="T50" s="9">
        <v>0.91716684723726993</v>
      </c>
    </row>
    <row r="51" spans="1:20">
      <c r="A51" s="8" t="s">
        <v>42</v>
      </c>
      <c r="B51" s="8" t="s">
        <v>25</v>
      </c>
      <c r="C51" s="8" t="s">
        <v>32</v>
      </c>
      <c r="D51" s="8">
        <v>2005</v>
      </c>
      <c r="E51" s="9"/>
      <c r="F51" s="9"/>
      <c r="G51" s="9"/>
      <c r="H51" s="9"/>
      <c r="I51" s="9"/>
      <c r="J51" s="9"/>
      <c r="K51" s="9">
        <v>4.1131861591105368E-3</v>
      </c>
      <c r="L51" s="9"/>
      <c r="M51" s="9"/>
      <c r="N51" s="9"/>
      <c r="O51" s="9"/>
      <c r="P51" s="9"/>
      <c r="Q51" s="9"/>
      <c r="R51" s="9"/>
      <c r="S51" s="9"/>
      <c r="T51" s="9">
        <v>4.1131861591105368E-3</v>
      </c>
    </row>
    <row r="52" spans="1:20">
      <c r="A52" s="8" t="s">
        <v>42</v>
      </c>
      <c r="B52" s="8" t="s">
        <v>26</v>
      </c>
      <c r="C52" s="8" t="s">
        <v>29</v>
      </c>
      <c r="D52" s="8">
        <v>2005</v>
      </c>
      <c r="E52" s="9"/>
      <c r="F52" s="9"/>
      <c r="G52" s="9"/>
      <c r="H52" s="9"/>
      <c r="I52" s="9"/>
      <c r="J52" s="9"/>
      <c r="K52" s="9">
        <v>2.319582273780733E-2</v>
      </c>
      <c r="L52" s="9"/>
      <c r="M52" s="9"/>
      <c r="N52" s="9"/>
      <c r="O52" s="9"/>
      <c r="P52" s="9"/>
      <c r="Q52" s="9"/>
      <c r="R52" s="9"/>
      <c r="S52" s="9"/>
      <c r="T52" s="9">
        <v>2.319582273780733E-2</v>
      </c>
    </row>
    <row r="53" spans="1:20" ht="13.2" customHeight="1">
      <c r="A53" s="8" t="s">
        <v>42</v>
      </c>
      <c r="B53" s="8" t="s">
        <v>24</v>
      </c>
      <c r="C53" s="8" t="s">
        <v>31</v>
      </c>
      <c r="D53" s="8">
        <v>2005</v>
      </c>
      <c r="E53" s="9"/>
      <c r="F53" s="9"/>
      <c r="G53" s="9"/>
      <c r="H53" s="9"/>
      <c r="I53" s="9"/>
      <c r="J53" s="9"/>
      <c r="K53" s="9">
        <v>0.19459907074102148</v>
      </c>
      <c r="L53" s="9"/>
      <c r="M53" s="9"/>
      <c r="N53" s="9"/>
      <c r="O53" s="9"/>
      <c r="P53" s="9"/>
      <c r="Q53" s="9"/>
      <c r="R53" s="9"/>
      <c r="S53" s="9"/>
      <c r="T53" s="9">
        <v>0.19459907074102148</v>
      </c>
    </row>
    <row r="54" spans="1:20" ht="13.8" thickBot="1">
      <c r="A54" s="16" t="s">
        <v>42</v>
      </c>
      <c r="B54" s="16" t="s">
        <v>2</v>
      </c>
      <c r="C54" s="16" t="s">
        <v>27</v>
      </c>
      <c r="D54" s="16">
        <v>2005</v>
      </c>
      <c r="E54" s="17"/>
      <c r="F54" s="17"/>
      <c r="G54" s="17"/>
      <c r="H54" s="17"/>
      <c r="I54" s="17"/>
      <c r="J54" s="17"/>
      <c r="K54" s="17">
        <v>22.520754933785298</v>
      </c>
      <c r="L54" s="17"/>
      <c r="M54" s="17"/>
      <c r="N54" s="17"/>
      <c r="O54" s="17"/>
      <c r="P54" s="17"/>
      <c r="Q54" s="17"/>
      <c r="R54" s="17"/>
      <c r="S54" s="17"/>
      <c r="T54" s="17">
        <v>22.520754933785298</v>
      </c>
    </row>
    <row r="55" spans="1:20">
      <c r="A55" s="18" t="s">
        <v>43</v>
      </c>
      <c r="B55" s="18" t="s">
        <v>3</v>
      </c>
      <c r="C55" s="18" t="s">
        <v>46</v>
      </c>
      <c r="D55" s="18">
        <v>2005</v>
      </c>
      <c r="E55" s="19">
        <v>0.8</v>
      </c>
      <c r="F55" s="21">
        <v>0.8</v>
      </c>
      <c r="G55" s="21">
        <v>0.8</v>
      </c>
      <c r="H55" s="21">
        <v>0.8</v>
      </c>
      <c r="I55" s="21">
        <v>0.8</v>
      </c>
      <c r="J55" s="21">
        <v>0.8</v>
      </c>
      <c r="K55" s="21">
        <v>0.8</v>
      </c>
      <c r="L55" s="21"/>
      <c r="M55" s="21"/>
      <c r="N55" s="21">
        <v>0.8</v>
      </c>
      <c r="O55" s="21"/>
      <c r="P55" s="21"/>
      <c r="Q55" s="21">
        <v>0.8</v>
      </c>
      <c r="R55" s="21">
        <v>0.8</v>
      </c>
      <c r="S55" s="21">
        <v>0.8</v>
      </c>
      <c r="T55" s="21">
        <v>0.8</v>
      </c>
    </row>
    <row r="56" spans="1:20" s="5" customFormat="1">
      <c r="A56" s="8" t="s">
        <v>43</v>
      </c>
      <c r="B56" s="8" t="s">
        <v>3</v>
      </c>
      <c r="C56" s="8" t="s">
        <v>46</v>
      </c>
      <c r="D56" s="8">
        <v>2022</v>
      </c>
      <c r="E56" s="9">
        <v>0.81600000000000006</v>
      </c>
      <c r="F56" s="10">
        <v>0.81600000000000006</v>
      </c>
      <c r="G56" s="10">
        <v>0.81600000000000006</v>
      </c>
      <c r="H56" s="10">
        <v>0.81600000000000006</v>
      </c>
      <c r="I56" s="10">
        <v>0.81600000000000006</v>
      </c>
      <c r="J56" s="10">
        <v>0.81600000000000006</v>
      </c>
      <c r="K56" s="10">
        <v>0.81600000000000006</v>
      </c>
      <c r="L56" s="10"/>
      <c r="M56" s="10"/>
      <c r="N56" s="10">
        <v>0.81600000000000006</v>
      </c>
      <c r="O56" s="10"/>
      <c r="P56" s="10"/>
      <c r="Q56" s="10">
        <v>0.81600000000000006</v>
      </c>
      <c r="R56" s="10">
        <v>0.81600000000000006</v>
      </c>
      <c r="S56" s="10">
        <v>0.81600000000000006</v>
      </c>
      <c r="T56" s="10">
        <v>0.81600000000000006</v>
      </c>
    </row>
    <row r="57" spans="1:20" s="5" customFormat="1">
      <c r="A57" s="8" t="s">
        <v>43</v>
      </c>
      <c r="B57" s="8" t="s">
        <v>3</v>
      </c>
      <c r="C57" s="8" t="s">
        <v>46</v>
      </c>
      <c r="D57" s="8">
        <v>2030</v>
      </c>
      <c r="E57" s="9">
        <v>0.83199999999999996</v>
      </c>
      <c r="F57" s="10">
        <v>0.83199999999999996</v>
      </c>
      <c r="G57" s="10">
        <v>0.83199999999999996</v>
      </c>
      <c r="H57" s="10">
        <v>0.83199999999999996</v>
      </c>
      <c r="I57" s="10">
        <v>0.83199999999999996</v>
      </c>
      <c r="J57" s="10">
        <v>0.83199999999999996</v>
      </c>
      <c r="K57" s="10">
        <v>0.83199999999999996</v>
      </c>
      <c r="L57" s="10"/>
      <c r="M57" s="10"/>
      <c r="N57" s="10">
        <v>0.83199999999999996</v>
      </c>
      <c r="O57" s="10"/>
      <c r="P57" s="10"/>
      <c r="Q57" s="10">
        <v>0.83199999999999996</v>
      </c>
      <c r="R57" s="10">
        <v>0.83199999999999996</v>
      </c>
      <c r="S57" s="10">
        <v>0.83199999999999996</v>
      </c>
      <c r="T57" s="10">
        <v>0.83199999999999996</v>
      </c>
    </row>
    <row r="58" spans="1:20" s="5" customFormat="1">
      <c r="A58" s="8" t="s">
        <v>43</v>
      </c>
      <c r="B58" s="8" t="s">
        <v>3</v>
      </c>
      <c r="C58" s="8" t="s">
        <v>46</v>
      </c>
      <c r="D58" s="8">
        <v>2040</v>
      </c>
      <c r="E58" s="9">
        <v>0.85</v>
      </c>
      <c r="F58" s="10">
        <v>0.85</v>
      </c>
      <c r="G58" s="10">
        <v>0.85</v>
      </c>
      <c r="H58" s="10">
        <v>0.85</v>
      </c>
      <c r="I58" s="10">
        <v>0.85</v>
      </c>
      <c r="J58" s="10">
        <v>0.85</v>
      </c>
      <c r="K58" s="10">
        <v>0.85</v>
      </c>
      <c r="L58" s="10"/>
      <c r="M58" s="10"/>
      <c r="N58" s="10">
        <v>0.85</v>
      </c>
      <c r="O58" s="10"/>
      <c r="P58" s="10"/>
      <c r="Q58" s="10">
        <v>0.85</v>
      </c>
      <c r="R58" s="10">
        <v>0.85</v>
      </c>
      <c r="S58" s="10">
        <v>0.85</v>
      </c>
      <c r="T58" s="10">
        <v>0.85</v>
      </c>
    </row>
    <row r="59" spans="1:20">
      <c r="A59" s="8" t="s">
        <v>43</v>
      </c>
      <c r="B59" s="8" t="s">
        <v>28</v>
      </c>
      <c r="C59" s="8" t="s">
        <v>30</v>
      </c>
      <c r="D59" s="8">
        <v>2005</v>
      </c>
      <c r="E59" s="9">
        <v>0.78</v>
      </c>
      <c r="F59" s="9">
        <v>0.9425</v>
      </c>
      <c r="G59" s="9" t="s">
        <v>1</v>
      </c>
      <c r="H59" s="9">
        <v>0.70699999999999996</v>
      </c>
      <c r="I59" s="9"/>
      <c r="J59" s="9">
        <v>0.24199999999999999</v>
      </c>
      <c r="K59" s="9">
        <v>0</v>
      </c>
      <c r="L59" s="9" t="s">
        <v>1</v>
      </c>
      <c r="M59" s="9" t="s">
        <v>1</v>
      </c>
      <c r="N59" s="9" t="s">
        <v>1</v>
      </c>
      <c r="O59" s="9" t="s">
        <v>1</v>
      </c>
      <c r="P59" s="9" t="s">
        <v>1</v>
      </c>
      <c r="Q59" s="9">
        <v>0</v>
      </c>
      <c r="R59" s="9" t="s">
        <v>1</v>
      </c>
      <c r="S59" s="9" t="s">
        <v>1</v>
      </c>
      <c r="T59" s="9" t="s">
        <v>1</v>
      </c>
    </row>
    <row r="60" spans="1:20">
      <c r="A60" s="8" t="s">
        <v>43</v>
      </c>
      <c r="B60" s="8" t="s">
        <v>28</v>
      </c>
      <c r="C60" s="8" t="s">
        <v>30</v>
      </c>
      <c r="D60" s="8">
        <v>2010</v>
      </c>
      <c r="E60" s="9">
        <v>0.78</v>
      </c>
      <c r="F60" s="9">
        <v>2.3125</v>
      </c>
      <c r="G60" s="9" t="s">
        <v>1</v>
      </c>
      <c r="H60" s="9" t="s">
        <v>1</v>
      </c>
      <c r="I60" s="9"/>
      <c r="J60" s="9">
        <v>0.16</v>
      </c>
      <c r="K60" s="9">
        <v>0</v>
      </c>
      <c r="L60" s="9" t="s">
        <v>1</v>
      </c>
      <c r="M60" s="9" t="s">
        <v>1</v>
      </c>
      <c r="N60" s="9" t="s">
        <v>1</v>
      </c>
      <c r="O60" s="9" t="s">
        <v>1</v>
      </c>
      <c r="P60" s="9" t="s">
        <v>1</v>
      </c>
      <c r="Q60" s="9">
        <v>0</v>
      </c>
      <c r="R60" s="9" t="s">
        <v>1</v>
      </c>
      <c r="S60" s="9" t="s">
        <v>1</v>
      </c>
      <c r="T60" s="9" t="s">
        <v>1</v>
      </c>
    </row>
    <row r="61" spans="1:20">
      <c r="A61" s="8" t="s">
        <v>43</v>
      </c>
      <c r="B61" s="8" t="s">
        <v>28</v>
      </c>
      <c r="C61" s="8" t="s">
        <v>30</v>
      </c>
      <c r="D61" s="8">
        <v>2020</v>
      </c>
      <c r="E61" s="9">
        <v>1.6</v>
      </c>
      <c r="F61" s="9">
        <v>10.5</v>
      </c>
      <c r="G61" s="9" t="s">
        <v>1</v>
      </c>
      <c r="H61" s="9">
        <v>0.2</v>
      </c>
      <c r="I61" s="9"/>
      <c r="J61" s="9">
        <v>0.19999999999999998</v>
      </c>
      <c r="K61" s="9">
        <v>0</v>
      </c>
      <c r="L61" s="9" t="s">
        <v>1</v>
      </c>
      <c r="M61" s="9" t="s">
        <v>1</v>
      </c>
      <c r="N61" s="9" t="s">
        <v>1</v>
      </c>
      <c r="O61" s="9" t="s">
        <v>1</v>
      </c>
      <c r="P61" s="9" t="s">
        <v>1</v>
      </c>
      <c r="Q61" s="9">
        <v>0</v>
      </c>
      <c r="R61" s="9" t="s">
        <v>1</v>
      </c>
      <c r="S61" s="9" t="s">
        <v>1</v>
      </c>
      <c r="T61" s="9" t="s">
        <v>1</v>
      </c>
    </row>
    <row r="62" spans="1:20">
      <c r="A62" s="8" t="s">
        <v>43</v>
      </c>
      <c r="B62" s="8" t="s">
        <v>25</v>
      </c>
      <c r="C62" s="8" t="s">
        <v>32</v>
      </c>
      <c r="D62" s="8">
        <v>2005</v>
      </c>
      <c r="E62" s="10">
        <v>7.2216830345462769E-3</v>
      </c>
      <c r="F62" s="10">
        <v>5.9038363636363641E-3</v>
      </c>
      <c r="G62" s="10">
        <v>7.2216830345462769E-3</v>
      </c>
      <c r="H62" s="10">
        <v>7.1139180270000007E-3</v>
      </c>
      <c r="I62" s="10">
        <v>2.3048545454545455E-3</v>
      </c>
      <c r="J62" s="10">
        <v>7.2216830345462769E-3</v>
      </c>
      <c r="K62" s="10">
        <v>7.2216830345462769E-3</v>
      </c>
      <c r="L62" s="10"/>
      <c r="M62" s="10"/>
      <c r="N62" s="10">
        <v>7.2216830345462769E-3</v>
      </c>
      <c r="O62" s="10"/>
      <c r="P62" s="10"/>
      <c r="Q62" s="10">
        <v>7.2216830345462769E-3</v>
      </c>
      <c r="R62" s="10">
        <v>7.2216830345462769E-3</v>
      </c>
      <c r="S62" s="10">
        <v>7.2216830345462769E-3</v>
      </c>
      <c r="T62" s="10">
        <v>7.2216830345462769E-3</v>
      </c>
    </row>
    <row r="63" spans="1:20">
      <c r="A63" s="8" t="s">
        <v>43</v>
      </c>
      <c r="B63" s="8" t="s">
        <v>26</v>
      </c>
      <c r="C63" s="8" t="s">
        <v>29</v>
      </c>
      <c r="D63" s="8">
        <v>2005</v>
      </c>
      <c r="E63" s="10">
        <v>1.4862974563454569E-2</v>
      </c>
      <c r="F63" s="10">
        <v>1.215070909090909E-2</v>
      </c>
      <c r="G63" s="10">
        <v>1.4862974563454569E-2</v>
      </c>
      <c r="H63" s="10">
        <v>1.4641182973000001E-2</v>
      </c>
      <c r="I63" s="10">
        <v>4.7436303030303035E-3</v>
      </c>
      <c r="J63" s="10">
        <v>1.4862974563454569E-2</v>
      </c>
      <c r="K63" s="10">
        <v>1.4862974563454569E-2</v>
      </c>
      <c r="L63" s="10"/>
      <c r="M63" s="10"/>
      <c r="N63" s="10">
        <v>1.4862974563454569E-2</v>
      </c>
      <c r="O63" s="10"/>
      <c r="P63" s="10"/>
      <c r="Q63" s="10">
        <v>1.4862974563454569E-2</v>
      </c>
      <c r="R63" s="10">
        <v>1.4862974563454569E-2</v>
      </c>
      <c r="S63" s="10">
        <v>1.4862974563454569E-2</v>
      </c>
      <c r="T63" s="10">
        <v>1.4862974563454569E-2</v>
      </c>
    </row>
    <row r="64" spans="1:20">
      <c r="A64" s="8" t="s">
        <v>43</v>
      </c>
      <c r="B64" s="8" t="s">
        <v>24</v>
      </c>
      <c r="C64" s="8" t="s">
        <v>31</v>
      </c>
      <c r="D64" s="8">
        <v>2005</v>
      </c>
      <c r="E64" s="9">
        <v>0.11616363636363637</v>
      </c>
      <c r="F64" s="9">
        <v>0.11616363636363637</v>
      </c>
      <c r="G64" s="9">
        <v>0.11616363636363637</v>
      </c>
      <c r="H64" s="9">
        <v>9.3845775095298622E-2</v>
      </c>
      <c r="I64" s="9">
        <v>3.9393939393939391E-2</v>
      </c>
      <c r="J64" s="9">
        <v>0.11616363636363637</v>
      </c>
      <c r="K64" s="9">
        <v>9.5107077800045861E-2</v>
      </c>
      <c r="L64" s="10"/>
      <c r="M64" s="10"/>
      <c r="N64" s="9">
        <v>0.11616363636363637</v>
      </c>
      <c r="O64" s="10"/>
      <c r="P64" s="10"/>
      <c r="Q64" s="9">
        <v>0.11616363636363637</v>
      </c>
      <c r="R64" s="9">
        <v>0.11616363636363637</v>
      </c>
      <c r="S64" s="9">
        <v>0.11616363636363637</v>
      </c>
      <c r="T64" s="9">
        <v>0.11616363636363637</v>
      </c>
    </row>
    <row r="65" spans="1:20" ht="13.8" thickBot="1">
      <c r="A65" s="16" t="s">
        <v>43</v>
      </c>
      <c r="B65" s="16" t="s">
        <v>2</v>
      </c>
      <c r="C65" s="16" t="s">
        <v>27</v>
      </c>
      <c r="D65" s="16">
        <v>2005</v>
      </c>
      <c r="E65" s="17">
        <v>20</v>
      </c>
      <c r="F65" s="17">
        <v>20</v>
      </c>
      <c r="G65" s="17">
        <v>20</v>
      </c>
      <c r="H65" s="17">
        <v>20</v>
      </c>
      <c r="I65" s="17">
        <v>20</v>
      </c>
      <c r="J65" s="17">
        <v>20</v>
      </c>
      <c r="K65" s="17">
        <v>20</v>
      </c>
      <c r="L65" s="17"/>
      <c r="M65" s="17"/>
      <c r="N65" s="17">
        <v>20</v>
      </c>
      <c r="O65" s="17"/>
      <c r="P65" s="17"/>
      <c r="Q65" s="17">
        <v>20</v>
      </c>
      <c r="R65" s="17">
        <v>20</v>
      </c>
      <c r="S65" s="17">
        <v>20</v>
      </c>
      <c r="T65" s="17">
        <v>20</v>
      </c>
    </row>
    <row r="66" spans="1:20">
      <c r="A66" s="18" t="s">
        <v>45</v>
      </c>
      <c r="B66" s="18" t="s">
        <v>3</v>
      </c>
      <c r="C66" s="18" t="s">
        <v>46</v>
      </c>
      <c r="D66" s="18">
        <v>2005</v>
      </c>
      <c r="E66" s="19">
        <v>0.97435897435897434</v>
      </c>
      <c r="F66" s="19">
        <v>0.97435897435897434</v>
      </c>
      <c r="G66" s="19">
        <v>0.97435897435897434</v>
      </c>
      <c r="H66" s="19">
        <v>0.97435897435897434</v>
      </c>
      <c r="I66" s="19">
        <v>0.97435897435897434</v>
      </c>
      <c r="J66" s="19">
        <v>0.97435897435897434</v>
      </c>
      <c r="K66" s="19">
        <v>0.97435897435897434</v>
      </c>
      <c r="L66" s="19">
        <v>0.97435897435897434</v>
      </c>
      <c r="M66" s="19">
        <v>0.97435897435897434</v>
      </c>
      <c r="N66" s="19">
        <v>0.97435897435897434</v>
      </c>
      <c r="O66" s="19">
        <v>0.97435897435897434</v>
      </c>
      <c r="P66" s="19">
        <v>0.97435897435897434</v>
      </c>
      <c r="Q66" s="19">
        <v>0.97435897435897434</v>
      </c>
      <c r="R66" s="19">
        <v>0.97435897435897434</v>
      </c>
      <c r="S66" s="19">
        <v>0.97435897435897434</v>
      </c>
      <c r="T66" s="19">
        <v>0.97435897435897434</v>
      </c>
    </row>
    <row r="67" spans="1:20">
      <c r="A67" s="8" t="s">
        <v>47</v>
      </c>
      <c r="B67" s="8" t="s">
        <v>3</v>
      </c>
      <c r="C67" s="8" t="s">
        <v>46</v>
      </c>
      <c r="D67" s="8">
        <v>2005</v>
      </c>
      <c r="E67" s="9">
        <v>0.96</v>
      </c>
      <c r="F67" s="9">
        <v>0.96</v>
      </c>
      <c r="G67" s="9">
        <v>0.96</v>
      </c>
      <c r="H67" s="9">
        <v>0.96</v>
      </c>
      <c r="I67" s="9">
        <v>0.96</v>
      </c>
      <c r="J67" s="9">
        <v>0.96</v>
      </c>
      <c r="K67" s="9">
        <v>0.96</v>
      </c>
      <c r="L67" s="9">
        <v>0.96</v>
      </c>
      <c r="M67" s="9">
        <v>0.96</v>
      </c>
      <c r="N67" s="9">
        <v>0.96</v>
      </c>
      <c r="O67" s="9">
        <v>0.96</v>
      </c>
      <c r="P67" s="9">
        <v>0.96</v>
      </c>
      <c r="Q67" s="9">
        <v>0.96</v>
      </c>
      <c r="R67" s="9">
        <v>0.96</v>
      </c>
      <c r="S67" s="9">
        <v>0.96</v>
      </c>
      <c r="T67" s="9">
        <v>0.96</v>
      </c>
    </row>
    <row r="68" spans="1:20">
      <c r="A68" s="8" t="s">
        <v>47</v>
      </c>
      <c r="B68" s="8" t="s">
        <v>26</v>
      </c>
      <c r="C68" s="8" t="s">
        <v>29</v>
      </c>
      <c r="D68" s="8">
        <v>2005</v>
      </c>
      <c r="E68" s="10">
        <v>1.0646000000000001E-2</v>
      </c>
      <c r="F68" s="10">
        <v>1.0646000000000001E-2</v>
      </c>
      <c r="G68" s="10">
        <v>1.0646000000000001E-2</v>
      </c>
      <c r="H68" s="10">
        <v>1.0646000000000001E-2</v>
      </c>
      <c r="I68" s="10">
        <v>1.0646000000000001E-2</v>
      </c>
      <c r="J68" s="10">
        <v>1.0646000000000001E-2</v>
      </c>
      <c r="K68" s="10">
        <v>1.0646000000000001E-2</v>
      </c>
      <c r="L68" s="10">
        <v>1.0646000000000001E-2</v>
      </c>
      <c r="M68" s="10">
        <v>1.0646000000000001E-2</v>
      </c>
      <c r="N68" s="10">
        <v>1.0646000000000001E-2</v>
      </c>
      <c r="O68" s="10">
        <v>1.0646000000000001E-2</v>
      </c>
      <c r="P68" s="10">
        <v>1.0646000000000001E-2</v>
      </c>
      <c r="Q68" s="10">
        <v>1.0646000000000001E-2</v>
      </c>
      <c r="R68" s="10">
        <v>1.0646000000000001E-2</v>
      </c>
      <c r="S68" s="10">
        <v>1.0646000000000001E-2</v>
      </c>
      <c r="T68" s="10">
        <v>1.0646000000000001E-2</v>
      </c>
    </row>
    <row r="69" spans="1:20">
      <c r="A69" s="8" t="s">
        <v>48</v>
      </c>
      <c r="B69" s="8" t="s">
        <v>3</v>
      </c>
      <c r="C69" s="8" t="s">
        <v>46</v>
      </c>
      <c r="D69" s="8">
        <v>2005</v>
      </c>
      <c r="E69" s="9">
        <v>0.85</v>
      </c>
      <c r="F69" s="9">
        <v>0.85</v>
      </c>
      <c r="G69" s="9">
        <v>0.85</v>
      </c>
      <c r="H69" s="9">
        <v>0.85</v>
      </c>
      <c r="I69" s="9">
        <v>0.85</v>
      </c>
      <c r="J69" s="9">
        <v>0.85</v>
      </c>
      <c r="K69" s="9">
        <v>0.85</v>
      </c>
      <c r="L69" s="9">
        <v>0.85</v>
      </c>
      <c r="M69" s="9">
        <v>0.85</v>
      </c>
      <c r="N69" s="9">
        <v>0.85</v>
      </c>
      <c r="O69" s="9">
        <v>0.85</v>
      </c>
      <c r="P69" s="9">
        <v>0.85</v>
      </c>
      <c r="Q69" s="9">
        <v>0.85</v>
      </c>
      <c r="R69" s="9">
        <v>0.85</v>
      </c>
      <c r="S69" s="9">
        <v>0.85</v>
      </c>
      <c r="T69" s="9">
        <v>0.85</v>
      </c>
    </row>
    <row r="70" spans="1:20">
      <c r="A70" s="8" t="s">
        <v>48</v>
      </c>
      <c r="B70" s="8" t="s">
        <v>26</v>
      </c>
      <c r="C70" s="8" t="s">
        <v>29</v>
      </c>
      <c r="D70" s="8">
        <v>2005</v>
      </c>
      <c r="E70" s="10">
        <v>3.0303030303030303E-3</v>
      </c>
      <c r="F70" s="10">
        <v>3.0303030303030303E-3</v>
      </c>
      <c r="G70" s="10">
        <v>3.0303030303030303E-3</v>
      </c>
      <c r="H70" s="10">
        <v>3.0303030303030303E-3</v>
      </c>
      <c r="I70" s="10">
        <v>3.0303030303030303E-3</v>
      </c>
      <c r="J70" s="10">
        <v>3.0303030303030303E-3</v>
      </c>
      <c r="K70" s="10">
        <v>3.0303030303030303E-3</v>
      </c>
      <c r="L70" s="10">
        <v>3.0303030303030303E-3</v>
      </c>
      <c r="M70" s="10">
        <v>3.0303030303030303E-3</v>
      </c>
      <c r="N70" s="10">
        <v>3.0303030303030303E-3</v>
      </c>
      <c r="O70" s="10">
        <v>3.0303030303030303E-3</v>
      </c>
      <c r="P70" s="10">
        <v>3.0303030303030303E-3</v>
      </c>
      <c r="Q70" s="10">
        <v>3.0303030303030303E-3</v>
      </c>
      <c r="R70" s="10">
        <v>3.0303030303030303E-3</v>
      </c>
      <c r="S70" s="10">
        <v>3.0303030303030303E-3</v>
      </c>
      <c r="T70" s="10">
        <v>3.0303030303030303E-3</v>
      </c>
    </row>
    <row r="71" spans="1:20">
      <c r="A71" s="8" t="s">
        <v>49</v>
      </c>
      <c r="B71" s="8" t="s">
        <v>3</v>
      </c>
      <c r="C71" s="8" t="s">
        <v>46</v>
      </c>
      <c r="D71" s="8">
        <v>2005</v>
      </c>
      <c r="E71" s="9">
        <v>1</v>
      </c>
      <c r="F71" s="9">
        <v>1</v>
      </c>
      <c r="G71" s="9">
        <v>1</v>
      </c>
      <c r="H71" s="9">
        <v>1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1</v>
      </c>
      <c r="P71" s="9">
        <v>1</v>
      </c>
      <c r="Q71" s="9">
        <v>1</v>
      </c>
      <c r="R71" s="9">
        <v>1</v>
      </c>
      <c r="S71" s="9">
        <v>1</v>
      </c>
      <c r="T71" s="9">
        <v>1</v>
      </c>
    </row>
    <row r="72" spans="1:20">
      <c r="A72" s="8" t="s">
        <v>49</v>
      </c>
      <c r="B72" s="8" t="s">
        <v>26</v>
      </c>
      <c r="C72" s="8" t="s">
        <v>29</v>
      </c>
      <c r="D72" s="8">
        <v>2005</v>
      </c>
      <c r="E72" s="10">
        <v>1E-3</v>
      </c>
      <c r="F72" s="10">
        <v>1E-3</v>
      </c>
      <c r="G72" s="10">
        <v>1E-3</v>
      </c>
      <c r="H72" s="10">
        <v>1E-3</v>
      </c>
      <c r="I72" s="10">
        <v>1E-3</v>
      </c>
      <c r="J72" s="10">
        <v>1E-3</v>
      </c>
      <c r="K72" s="10">
        <v>1E-3</v>
      </c>
      <c r="L72" s="10">
        <v>1E-3</v>
      </c>
      <c r="M72" s="10">
        <v>1E-3</v>
      </c>
      <c r="N72" s="10">
        <v>1E-3</v>
      </c>
      <c r="O72" s="10">
        <v>1E-3</v>
      </c>
      <c r="P72" s="10">
        <v>1E-3</v>
      </c>
      <c r="Q72" s="10">
        <v>1E-3</v>
      </c>
      <c r="R72" s="10">
        <v>1E-3</v>
      </c>
      <c r="S72" s="10">
        <v>1E-3</v>
      </c>
      <c r="T72" s="10">
        <v>1E-3</v>
      </c>
    </row>
    <row r="73" spans="1:20" s="4" customFormat="1">
      <c r="A73" s="8" t="s">
        <v>50</v>
      </c>
      <c r="B73" s="8" t="s">
        <v>3</v>
      </c>
      <c r="C73" s="8" t="s">
        <v>46</v>
      </c>
      <c r="D73" s="8">
        <v>2005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9">
        <v>1</v>
      </c>
      <c r="N73" s="9">
        <v>1</v>
      </c>
      <c r="O73" s="9">
        <v>1</v>
      </c>
      <c r="P73" s="9">
        <v>1</v>
      </c>
      <c r="Q73" s="9">
        <v>1</v>
      </c>
      <c r="R73" s="9">
        <v>1</v>
      </c>
      <c r="S73" s="9">
        <v>1</v>
      </c>
      <c r="T73" s="9">
        <v>1</v>
      </c>
    </row>
    <row r="74" spans="1:20">
      <c r="A74" s="8" t="s">
        <v>50</v>
      </c>
      <c r="B74" s="8" t="s">
        <v>26</v>
      </c>
      <c r="C74" s="8" t="s">
        <v>29</v>
      </c>
      <c r="D74" s="8">
        <v>2005</v>
      </c>
      <c r="E74" s="10">
        <v>1E-3</v>
      </c>
      <c r="F74" s="10">
        <v>1E-3</v>
      </c>
      <c r="G74" s="10">
        <v>1E-3</v>
      </c>
      <c r="H74" s="10">
        <v>1E-3</v>
      </c>
      <c r="I74" s="10">
        <v>1E-3</v>
      </c>
      <c r="J74" s="10">
        <v>1E-3</v>
      </c>
      <c r="K74" s="10">
        <v>1E-3</v>
      </c>
      <c r="L74" s="10">
        <v>1E-3</v>
      </c>
      <c r="M74" s="10">
        <v>1E-3</v>
      </c>
      <c r="N74" s="10">
        <v>1E-3</v>
      </c>
      <c r="O74" s="10">
        <v>1E-3</v>
      </c>
      <c r="P74" s="10">
        <v>1E-3</v>
      </c>
      <c r="Q74" s="10">
        <v>1E-3</v>
      </c>
      <c r="R74" s="10">
        <v>1E-3</v>
      </c>
      <c r="S74" s="10">
        <v>1E-3</v>
      </c>
      <c r="T74" s="10">
        <v>1E-3</v>
      </c>
    </row>
    <row r="75" spans="1:20" s="4" customFormat="1">
      <c r="A75" s="8" t="s">
        <v>51</v>
      </c>
      <c r="B75" s="8" t="s">
        <v>3</v>
      </c>
      <c r="C75" s="8" t="s">
        <v>46</v>
      </c>
      <c r="D75" s="8">
        <v>2005</v>
      </c>
      <c r="E75" s="9">
        <v>1</v>
      </c>
      <c r="F75" s="9">
        <v>1</v>
      </c>
      <c r="G75" s="9">
        <v>1</v>
      </c>
      <c r="H75" s="9">
        <v>1</v>
      </c>
      <c r="I75" s="9">
        <v>1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  <c r="O75" s="9">
        <v>1</v>
      </c>
      <c r="P75" s="9">
        <v>1</v>
      </c>
      <c r="Q75" s="9">
        <v>1</v>
      </c>
      <c r="R75" s="9">
        <v>1</v>
      </c>
      <c r="S75" s="9">
        <v>1</v>
      </c>
      <c r="T75" s="9">
        <v>1</v>
      </c>
    </row>
    <row r="76" spans="1:20" ht="13.8" thickBot="1">
      <c r="A76" s="16" t="s">
        <v>51</v>
      </c>
      <c r="B76" s="16" t="s">
        <v>26</v>
      </c>
      <c r="C76" s="16" t="s">
        <v>29</v>
      </c>
      <c r="D76" s="16">
        <v>2005</v>
      </c>
      <c r="E76" s="20">
        <v>1E-3</v>
      </c>
      <c r="F76" s="20">
        <v>1E-3</v>
      </c>
      <c r="G76" s="20">
        <v>1E-3</v>
      </c>
      <c r="H76" s="20">
        <v>1E-3</v>
      </c>
      <c r="I76" s="20">
        <v>1E-3</v>
      </c>
      <c r="J76" s="20">
        <v>1E-3</v>
      </c>
      <c r="K76" s="20">
        <v>1E-3</v>
      </c>
      <c r="L76" s="20">
        <v>1E-3</v>
      </c>
      <c r="M76" s="20">
        <v>1E-3</v>
      </c>
      <c r="N76" s="20">
        <v>1E-3</v>
      </c>
      <c r="O76" s="20">
        <v>1E-3</v>
      </c>
      <c r="P76" s="20">
        <v>1E-3</v>
      </c>
      <c r="Q76" s="20">
        <v>1E-3</v>
      </c>
      <c r="R76" s="20">
        <v>1E-3</v>
      </c>
      <c r="S76" s="20">
        <v>1E-3</v>
      </c>
      <c r="T76" s="20">
        <v>1E-3</v>
      </c>
    </row>
    <row r="77" spans="1:20" s="4" customFormat="1">
      <c r="A77" s="18" t="s">
        <v>55</v>
      </c>
      <c r="B77" s="18" t="s">
        <v>3</v>
      </c>
      <c r="C77" s="18" t="s">
        <v>46</v>
      </c>
      <c r="D77" s="18">
        <v>2005</v>
      </c>
      <c r="E77" s="19">
        <v>0.97</v>
      </c>
      <c r="F77" s="19">
        <v>0.97</v>
      </c>
      <c r="G77" s="19">
        <v>0.97</v>
      </c>
      <c r="H77" s="19">
        <v>0.97</v>
      </c>
      <c r="I77" s="19">
        <v>0.97</v>
      </c>
      <c r="J77" s="19">
        <v>0.97</v>
      </c>
      <c r="K77" s="19">
        <v>0.97</v>
      </c>
      <c r="L77" s="19">
        <v>0.97</v>
      </c>
      <c r="M77" s="19">
        <v>0.97</v>
      </c>
      <c r="N77" s="19">
        <v>0.97</v>
      </c>
      <c r="O77" s="19">
        <v>0.97</v>
      </c>
      <c r="P77" s="19">
        <v>0.97</v>
      </c>
      <c r="Q77" s="19">
        <v>0.97</v>
      </c>
      <c r="R77" s="19">
        <v>0.97</v>
      </c>
      <c r="S77" s="19">
        <v>0.97</v>
      </c>
      <c r="T77" s="19">
        <v>0.97</v>
      </c>
    </row>
    <row r="78" spans="1:20" s="4" customFormat="1">
      <c r="A78" s="8" t="s">
        <v>55</v>
      </c>
      <c r="B78" s="8" t="s">
        <v>53</v>
      </c>
      <c r="C78" s="8"/>
      <c r="D78" s="8">
        <v>2018</v>
      </c>
      <c r="E78" s="9">
        <v>0.73913043478260876</v>
      </c>
      <c r="F78" s="9">
        <v>0.73913043478260876</v>
      </c>
      <c r="G78" s="9">
        <v>0.73913043478260876</v>
      </c>
      <c r="H78" s="9">
        <v>0.73913043478260876</v>
      </c>
      <c r="I78" s="9">
        <v>0.73913043478260876</v>
      </c>
      <c r="J78" s="9">
        <v>0.73913043478260876</v>
      </c>
      <c r="K78" s="9">
        <v>0.73913043478260876</v>
      </c>
      <c r="L78" s="9">
        <v>0.73913043478260876</v>
      </c>
      <c r="M78" s="9">
        <v>0.73913043478260876</v>
      </c>
      <c r="N78" s="9">
        <v>0.73913043478260876</v>
      </c>
      <c r="O78" s="9">
        <v>0.73913043478260876</v>
      </c>
      <c r="P78" s="9">
        <v>0.73913043478260876</v>
      </c>
      <c r="Q78" s="9">
        <v>0.73913043478260876</v>
      </c>
      <c r="R78" s="9">
        <v>0.73913043478260876</v>
      </c>
      <c r="S78" s="9">
        <v>0.73913043478260876</v>
      </c>
      <c r="T78" s="9">
        <v>0.73913043478260876</v>
      </c>
    </row>
    <row r="79" spans="1:20" s="4" customFormat="1">
      <c r="A79" s="8" t="s">
        <v>55</v>
      </c>
      <c r="B79" s="8" t="s">
        <v>53</v>
      </c>
      <c r="C79" s="8"/>
      <c r="D79" s="8">
        <v>2022</v>
      </c>
      <c r="E79" s="9">
        <v>0.71875</v>
      </c>
      <c r="F79" s="9">
        <v>0.71875</v>
      </c>
      <c r="G79" s="9">
        <v>0.71875</v>
      </c>
      <c r="H79" s="9">
        <v>0.71875</v>
      </c>
      <c r="I79" s="9">
        <v>0.71875</v>
      </c>
      <c r="J79" s="9">
        <v>0.71875</v>
      </c>
      <c r="K79" s="9">
        <v>0.71875</v>
      </c>
      <c r="L79" s="9">
        <v>0.71875</v>
      </c>
      <c r="M79" s="9">
        <v>0.71875</v>
      </c>
      <c r="N79" s="9">
        <v>0.71875</v>
      </c>
      <c r="O79" s="9">
        <v>0.71875</v>
      </c>
      <c r="P79" s="9">
        <v>0.71875</v>
      </c>
      <c r="Q79" s="9">
        <v>0.71875</v>
      </c>
      <c r="R79" s="9">
        <v>0.71875</v>
      </c>
      <c r="S79" s="9">
        <v>0.71875</v>
      </c>
      <c r="T79" s="9">
        <v>0.71875</v>
      </c>
    </row>
    <row r="80" spans="1:20" s="4" customFormat="1">
      <c r="A80" s="8" t="s">
        <v>55</v>
      </c>
      <c r="B80" s="8" t="s">
        <v>53</v>
      </c>
      <c r="C80" s="8"/>
      <c r="D80" s="8">
        <v>2030</v>
      </c>
      <c r="E80" s="9">
        <v>0.44</v>
      </c>
      <c r="F80" s="9">
        <v>0.44</v>
      </c>
      <c r="G80" s="9">
        <v>0.44</v>
      </c>
      <c r="H80" s="9">
        <v>0.44</v>
      </c>
      <c r="I80" s="9">
        <v>0.44</v>
      </c>
      <c r="J80" s="9">
        <v>0.44</v>
      </c>
      <c r="K80" s="9">
        <v>0.44</v>
      </c>
      <c r="L80" s="9">
        <v>0.44</v>
      </c>
      <c r="M80" s="9">
        <v>0.44</v>
      </c>
      <c r="N80" s="9">
        <v>0.44</v>
      </c>
      <c r="O80" s="9">
        <v>0.44</v>
      </c>
      <c r="P80" s="9">
        <v>0.44</v>
      </c>
      <c r="Q80" s="9">
        <v>0.44</v>
      </c>
      <c r="R80" s="9">
        <v>0.44</v>
      </c>
      <c r="S80" s="9">
        <v>0.44</v>
      </c>
      <c r="T80" s="9">
        <v>0.44</v>
      </c>
    </row>
    <row r="81" spans="1:20" s="5" customFormat="1">
      <c r="A81" s="8" t="s">
        <v>58</v>
      </c>
      <c r="B81" s="8" t="s">
        <v>3</v>
      </c>
      <c r="C81" s="8" t="s">
        <v>46</v>
      </c>
      <c r="D81" s="8">
        <v>2005</v>
      </c>
      <c r="E81" s="9">
        <v>0.97</v>
      </c>
      <c r="F81" s="9">
        <v>0.97</v>
      </c>
      <c r="G81" s="9">
        <v>0.97</v>
      </c>
      <c r="H81" s="9">
        <v>0.97</v>
      </c>
      <c r="I81" s="9">
        <v>0.97</v>
      </c>
      <c r="J81" s="9">
        <v>0.97</v>
      </c>
      <c r="K81" s="9">
        <v>0.97</v>
      </c>
      <c r="L81" s="9">
        <v>0.97</v>
      </c>
      <c r="M81" s="9">
        <v>0.97</v>
      </c>
      <c r="N81" s="9">
        <v>0.97</v>
      </c>
      <c r="O81" s="9">
        <v>0.97</v>
      </c>
      <c r="P81" s="9">
        <v>0.97</v>
      </c>
      <c r="Q81" s="9">
        <v>0.97</v>
      </c>
      <c r="R81" s="9">
        <v>0.97</v>
      </c>
      <c r="S81" s="9">
        <v>0.97</v>
      </c>
      <c r="T81" s="9">
        <v>0.97</v>
      </c>
    </row>
    <row r="82" spans="1:20" s="4" customFormat="1">
      <c r="A82" s="12" t="s">
        <v>56</v>
      </c>
      <c r="B82" s="8" t="s">
        <v>3</v>
      </c>
      <c r="C82" s="8" t="s">
        <v>46</v>
      </c>
      <c r="D82" s="13" t="s">
        <v>54</v>
      </c>
      <c r="E82" s="13" t="s">
        <v>54</v>
      </c>
      <c r="F82" s="13" t="s">
        <v>54</v>
      </c>
      <c r="G82" s="13" t="s">
        <v>54</v>
      </c>
      <c r="H82" s="13" t="s">
        <v>54</v>
      </c>
      <c r="I82" s="13" t="s">
        <v>54</v>
      </c>
      <c r="J82" s="13" t="s">
        <v>54</v>
      </c>
      <c r="K82" s="13" t="s">
        <v>54</v>
      </c>
      <c r="L82" s="13" t="s">
        <v>54</v>
      </c>
      <c r="M82" s="13" t="s">
        <v>54</v>
      </c>
      <c r="N82" s="13" t="s">
        <v>54</v>
      </c>
      <c r="O82" s="13" t="s">
        <v>54</v>
      </c>
      <c r="P82" s="13" t="s">
        <v>54</v>
      </c>
      <c r="Q82" s="13" t="s">
        <v>54</v>
      </c>
      <c r="R82" s="13" t="s">
        <v>54</v>
      </c>
      <c r="S82" s="13" t="s">
        <v>54</v>
      </c>
      <c r="T82" s="13" t="s">
        <v>54</v>
      </c>
    </row>
    <row r="83" spans="1:20" s="4" customFormat="1">
      <c r="A83" s="12" t="s">
        <v>64</v>
      </c>
      <c r="B83" s="8" t="s">
        <v>3</v>
      </c>
      <c r="C83" s="8" t="s">
        <v>46</v>
      </c>
      <c r="D83" s="8">
        <v>2005</v>
      </c>
      <c r="E83" s="9">
        <v>0.95</v>
      </c>
      <c r="F83" s="9">
        <v>0.95</v>
      </c>
      <c r="G83" s="9">
        <v>0.95</v>
      </c>
      <c r="H83" s="9">
        <v>0.95</v>
      </c>
      <c r="I83" s="9">
        <v>0.95</v>
      </c>
      <c r="J83" s="9">
        <v>0.95</v>
      </c>
      <c r="K83" s="9">
        <v>0.95</v>
      </c>
      <c r="L83" s="9">
        <v>0.95</v>
      </c>
      <c r="M83" s="9">
        <v>0.95</v>
      </c>
      <c r="N83" s="9">
        <v>0.95</v>
      </c>
      <c r="O83" s="9">
        <v>0.95</v>
      </c>
      <c r="P83" s="9">
        <v>0.95</v>
      </c>
      <c r="Q83" s="9">
        <v>0.95</v>
      </c>
      <c r="R83" s="9">
        <v>0.95</v>
      </c>
      <c r="S83" s="9">
        <v>0.95</v>
      </c>
      <c r="T83" s="9">
        <v>0.95</v>
      </c>
    </row>
    <row r="84" spans="1:20" s="4" customFormat="1">
      <c r="A84" s="12" t="s">
        <v>65</v>
      </c>
      <c r="B84" s="8" t="s">
        <v>3</v>
      </c>
      <c r="C84" s="8" t="s">
        <v>46</v>
      </c>
      <c r="D84" s="8">
        <v>2005</v>
      </c>
      <c r="E84" s="9">
        <v>0.95</v>
      </c>
      <c r="F84" s="9">
        <v>0.95</v>
      </c>
      <c r="G84" s="9">
        <v>0.95</v>
      </c>
      <c r="H84" s="9">
        <v>0.95</v>
      </c>
      <c r="I84" s="9">
        <v>0.95</v>
      </c>
      <c r="J84" s="9">
        <v>0.95</v>
      </c>
      <c r="K84" s="9">
        <v>0.95</v>
      </c>
      <c r="L84" s="9">
        <v>0.95</v>
      </c>
      <c r="M84" s="9">
        <v>0.95</v>
      </c>
      <c r="N84" s="9">
        <v>0.95</v>
      </c>
      <c r="O84" s="9">
        <v>0.95</v>
      </c>
      <c r="P84" s="9">
        <v>0.95</v>
      </c>
      <c r="Q84" s="9">
        <v>0.95</v>
      </c>
      <c r="R84" s="9">
        <v>0.95</v>
      </c>
      <c r="S84" s="9">
        <v>0.95</v>
      </c>
      <c r="T84" s="9">
        <v>0.95</v>
      </c>
    </row>
    <row r="85" spans="1:20" s="4" customFormat="1">
      <c r="A85" s="12" t="s">
        <v>66</v>
      </c>
      <c r="B85" s="8" t="s">
        <v>3</v>
      </c>
      <c r="C85" s="8" t="s">
        <v>46</v>
      </c>
      <c r="D85" s="8">
        <v>2005</v>
      </c>
      <c r="E85" s="9">
        <v>0.95</v>
      </c>
      <c r="F85" s="9">
        <v>0.95</v>
      </c>
      <c r="G85" s="9">
        <v>0.95</v>
      </c>
      <c r="H85" s="9">
        <v>0.95</v>
      </c>
      <c r="I85" s="9">
        <v>0.95</v>
      </c>
      <c r="J85" s="9">
        <v>0.95</v>
      </c>
      <c r="K85" s="9">
        <v>0.95</v>
      </c>
      <c r="L85" s="9">
        <v>0.95</v>
      </c>
      <c r="M85" s="9">
        <v>0.95</v>
      </c>
      <c r="N85" s="9">
        <v>0.95</v>
      </c>
      <c r="O85" s="9">
        <v>0.95</v>
      </c>
      <c r="P85" s="9">
        <v>0.95</v>
      </c>
      <c r="Q85" s="9">
        <v>0.95</v>
      </c>
      <c r="R85" s="9">
        <v>0.95</v>
      </c>
      <c r="S85" s="9">
        <v>0.95</v>
      </c>
      <c r="T85" s="9">
        <v>0.95</v>
      </c>
    </row>
    <row r="86" spans="1:20">
      <c r="A86" s="12" t="s">
        <v>67</v>
      </c>
      <c r="B86" s="8" t="s">
        <v>3</v>
      </c>
      <c r="C86" s="8" t="s">
        <v>46</v>
      </c>
      <c r="D86" s="8">
        <v>2005</v>
      </c>
      <c r="E86" s="9">
        <v>0.95</v>
      </c>
      <c r="F86" s="9">
        <v>0.95</v>
      </c>
      <c r="G86" s="9">
        <v>0.95</v>
      </c>
      <c r="H86" s="9">
        <v>0.95</v>
      </c>
      <c r="I86" s="9">
        <v>0.95</v>
      </c>
      <c r="J86" s="9">
        <v>0.95</v>
      </c>
      <c r="K86" s="9">
        <v>0.95</v>
      </c>
      <c r="L86" s="9">
        <v>0.95</v>
      </c>
      <c r="M86" s="9">
        <v>0.95</v>
      </c>
      <c r="N86" s="9">
        <v>0.95</v>
      </c>
      <c r="O86" s="9">
        <v>0.95</v>
      </c>
      <c r="P86" s="9">
        <v>0.95</v>
      </c>
      <c r="Q86" s="9">
        <v>0.95</v>
      </c>
      <c r="R86" s="9">
        <v>0.95</v>
      </c>
      <c r="S86" s="9">
        <v>0.95</v>
      </c>
      <c r="T86" s="9">
        <v>0.95</v>
      </c>
    </row>
    <row r="87" spans="1:20" s="5" customFormat="1">
      <c r="A87" s="12" t="s">
        <v>57</v>
      </c>
      <c r="B87" s="8" t="s">
        <v>3</v>
      </c>
      <c r="C87" s="8" t="s">
        <v>46</v>
      </c>
      <c r="D87" s="13" t="s">
        <v>54</v>
      </c>
      <c r="E87" s="13" t="s">
        <v>54</v>
      </c>
      <c r="F87" s="13" t="s">
        <v>54</v>
      </c>
      <c r="G87" s="13" t="s">
        <v>54</v>
      </c>
      <c r="H87" s="13" t="s">
        <v>54</v>
      </c>
      <c r="I87" s="13" t="s">
        <v>54</v>
      </c>
      <c r="J87" s="13" t="s">
        <v>54</v>
      </c>
      <c r="K87" s="13" t="s">
        <v>54</v>
      </c>
      <c r="L87" s="13" t="s">
        <v>54</v>
      </c>
      <c r="M87" s="13" t="s">
        <v>54</v>
      </c>
      <c r="N87" s="13" t="s">
        <v>54</v>
      </c>
      <c r="O87" s="13" t="s">
        <v>54</v>
      </c>
      <c r="P87" s="13" t="s">
        <v>54</v>
      </c>
      <c r="Q87" s="13" t="s">
        <v>54</v>
      </c>
      <c r="R87" s="13" t="s">
        <v>54</v>
      </c>
      <c r="S87" s="13" t="s">
        <v>54</v>
      </c>
      <c r="T87" s="13" t="s">
        <v>54</v>
      </c>
    </row>
    <row r="88" spans="1:20">
      <c r="A88" s="8" t="s">
        <v>59</v>
      </c>
      <c r="B88" s="8" t="s">
        <v>60</v>
      </c>
      <c r="C88" s="8"/>
      <c r="D88" s="8">
        <v>2018</v>
      </c>
      <c r="E88" s="9">
        <v>0.75</v>
      </c>
      <c r="F88" s="9">
        <v>0.75</v>
      </c>
      <c r="G88" s="9">
        <v>0.75</v>
      </c>
      <c r="H88" s="9">
        <v>0.75</v>
      </c>
      <c r="I88" s="9">
        <v>0.75</v>
      </c>
      <c r="J88" s="9">
        <v>0.75</v>
      </c>
      <c r="K88" s="9">
        <v>0.75</v>
      </c>
      <c r="L88" s="9">
        <v>0.75</v>
      </c>
      <c r="M88" s="9">
        <v>0.75</v>
      </c>
      <c r="N88" s="9">
        <v>0.75</v>
      </c>
      <c r="O88" s="9">
        <v>0.75</v>
      </c>
      <c r="P88" s="9">
        <v>0.75</v>
      </c>
      <c r="Q88" s="9">
        <v>0.75</v>
      </c>
      <c r="R88" s="9">
        <v>0.75</v>
      </c>
      <c r="S88" s="9">
        <v>0.75</v>
      </c>
      <c r="T88" s="9">
        <v>0.75</v>
      </c>
    </row>
    <row r="89" spans="1:20" s="4" customFormat="1">
      <c r="A89" s="8" t="s">
        <v>59</v>
      </c>
      <c r="B89" s="8" t="s">
        <v>52</v>
      </c>
      <c r="C89" s="8"/>
      <c r="D89" s="8">
        <v>2018</v>
      </c>
      <c r="E89" s="9">
        <v>0.25</v>
      </c>
      <c r="F89" s="9">
        <v>0.25</v>
      </c>
      <c r="G89" s="9">
        <v>0.25</v>
      </c>
      <c r="H89" s="9">
        <v>0.25</v>
      </c>
      <c r="I89" s="9">
        <v>0.25</v>
      </c>
      <c r="J89" s="9">
        <v>0.25</v>
      </c>
      <c r="K89" s="9">
        <v>0.25</v>
      </c>
      <c r="L89" s="9">
        <v>0.25</v>
      </c>
      <c r="M89" s="9">
        <v>0.25</v>
      </c>
      <c r="N89" s="9">
        <v>0.25</v>
      </c>
      <c r="O89" s="9">
        <v>0.25</v>
      </c>
      <c r="P89" s="9">
        <v>0.25</v>
      </c>
      <c r="Q89" s="9">
        <v>0.25</v>
      </c>
      <c r="R89" s="9">
        <v>0.25</v>
      </c>
      <c r="S89" s="9">
        <v>0.25</v>
      </c>
      <c r="T89" s="9">
        <v>0.25</v>
      </c>
    </row>
    <row r="90" spans="1:20" s="4" customFormat="1">
      <c r="A90" s="8" t="s">
        <v>61</v>
      </c>
      <c r="B90" s="8" t="s">
        <v>52</v>
      </c>
      <c r="C90" s="8"/>
      <c r="D90" s="8">
        <v>2018</v>
      </c>
      <c r="E90" s="9">
        <v>0.67156862745098045</v>
      </c>
      <c r="F90" s="9">
        <v>0.67156862745098045</v>
      </c>
      <c r="G90" s="9">
        <v>0.67156862745098045</v>
      </c>
      <c r="H90" s="9">
        <v>0.67156862745098045</v>
      </c>
      <c r="I90" s="9">
        <v>0.67156862745098045</v>
      </c>
      <c r="J90" s="9">
        <v>0.67156862745098045</v>
      </c>
      <c r="K90" s="9">
        <v>0.67156862745098045</v>
      </c>
      <c r="L90" s="9">
        <v>0.67156862745098045</v>
      </c>
      <c r="M90" s="9">
        <v>0.67156862745098045</v>
      </c>
      <c r="N90" s="9">
        <v>0.67156862745098045</v>
      </c>
      <c r="O90" s="9">
        <v>0.67156862745098045</v>
      </c>
      <c r="P90" s="9">
        <v>0.67156862745098045</v>
      </c>
      <c r="Q90" s="9">
        <v>0.67156862745098045</v>
      </c>
      <c r="R90" s="9">
        <v>0.67156862745098045</v>
      </c>
      <c r="S90" s="9">
        <v>0.67156862745098045</v>
      </c>
      <c r="T90" s="9">
        <v>0.67156862745098045</v>
      </c>
    </row>
    <row r="91" spans="1:20" s="4" customFormat="1">
      <c r="A91" s="8" t="s">
        <v>61</v>
      </c>
      <c r="B91" s="8" t="s">
        <v>62</v>
      </c>
      <c r="C91" s="8"/>
      <c r="D91" s="8">
        <v>2018</v>
      </c>
      <c r="E91" s="9">
        <v>0.21895424836601302</v>
      </c>
      <c r="F91" s="9">
        <v>0.21895424836601302</v>
      </c>
      <c r="G91" s="9">
        <v>0.21895424836601302</v>
      </c>
      <c r="H91" s="9">
        <v>0.21895424836601302</v>
      </c>
      <c r="I91" s="9">
        <v>0.21895424836601302</v>
      </c>
      <c r="J91" s="9">
        <v>0.21895424836601302</v>
      </c>
      <c r="K91" s="9">
        <v>0.21895424836601302</v>
      </c>
      <c r="L91" s="9">
        <v>0.21895424836601302</v>
      </c>
      <c r="M91" s="9">
        <v>0.21895424836601302</v>
      </c>
      <c r="N91" s="9">
        <v>0.21895424836601302</v>
      </c>
      <c r="O91" s="9">
        <v>0.21895424836601302</v>
      </c>
      <c r="P91" s="9">
        <v>0.21895424836601302</v>
      </c>
      <c r="Q91" s="9">
        <v>0.21895424836601302</v>
      </c>
      <c r="R91" s="9">
        <v>0.21895424836601302</v>
      </c>
      <c r="S91" s="9">
        <v>0.21895424836601302</v>
      </c>
      <c r="T91" s="9">
        <v>0.21895424836601302</v>
      </c>
    </row>
    <row r="92" spans="1:20" s="4" customFormat="1" ht="15" customHeight="1" thickBot="1">
      <c r="A92" s="16" t="s">
        <v>61</v>
      </c>
      <c r="B92" s="16" t="s">
        <v>63</v>
      </c>
      <c r="C92" s="16"/>
      <c r="D92" s="16">
        <v>2018</v>
      </c>
      <c r="E92" s="17">
        <v>0.10947712418300659</v>
      </c>
      <c r="F92" s="17">
        <v>0.10947712418300659</v>
      </c>
      <c r="G92" s="17">
        <v>0.10947712418300659</v>
      </c>
      <c r="H92" s="17">
        <v>0.10947712418300659</v>
      </c>
      <c r="I92" s="17">
        <v>0.10947712418300659</v>
      </c>
      <c r="J92" s="17">
        <v>0.10947712418300659</v>
      </c>
      <c r="K92" s="17">
        <v>0.10947712418300659</v>
      </c>
      <c r="L92" s="17">
        <v>0.10947712418300659</v>
      </c>
      <c r="M92" s="17">
        <v>0.10947712418300659</v>
      </c>
      <c r="N92" s="17">
        <v>0.10947712418300659</v>
      </c>
      <c r="O92" s="17">
        <v>0.10947712418300659</v>
      </c>
      <c r="P92" s="17">
        <v>0.10947712418300659</v>
      </c>
      <c r="Q92" s="17">
        <v>0.10947712418300659</v>
      </c>
      <c r="R92" s="17">
        <v>0.10947712418300659</v>
      </c>
      <c r="S92" s="17">
        <v>0.10947712418300659</v>
      </c>
      <c r="T92" s="17">
        <v>0.10947712418300659</v>
      </c>
    </row>
    <row r="93" spans="1:20" s="4" customFormat="1">
      <c r="A93" s="18" t="s">
        <v>68</v>
      </c>
      <c r="B93" s="18" t="s">
        <v>69</v>
      </c>
      <c r="C93" s="18"/>
      <c r="D93" s="18">
        <v>2005</v>
      </c>
      <c r="E93" s="22">
        <v>0.85</v>
      </c>
      <c r="F93" s="22">
        <v>0.85</v>
      </c>
      <c r="G93" s="22">
        <v>0.85</v>
      </c>
      <c r="H93" s="22">
        <v>0.85</v>
      </c>
      <c r="I93" s="22">
        <v>0.85</v>
      </c>
      <c r="J93" s="22">
        <v>0.85</v>
      </c>
      <c r="K93" s="22">
        <v>0.85</v>
      </c>
      <c r="L93" s="22">
        <v>0.85</v>
      </c>
      <c r="M93" s="22">
        <v>0.85</v>
      </c>
      <c r="N93" s="22">
        <v>0.85</v>
      </c>
      <c r="O93" s="22">
        <v>0.85</v>
      </c>
      <c r="P93" s="22">
        <v>0.85</v>
      </c>
      <c r="Q93" s="22">
        <v>0.85</v>
      </c>
      <c r="R93" s="22">
        <v>0.85</v>
      </c>
      <c r="S93" s="22">
        <v>0.85</v>
      </c>
      <c r="T93" s="22">
        <v>0.85</v>
      </c>
    </row>
    <row r="94" spans="1:20" s="4" customFormat="1">
      <c r="A94" s="8" t="s">
        <v>71</v>
      </c>
      <c r="B94" s="8" t="s">
        <v>69</v>
      </c>
      <c r="C94" s="8"/>
      <c r="D94" s="8">
        <v>2005</v>
      </c>
      <c r="E94" s="14">
        <v>0.95</v>
      </c>
      <c r="F94" s="14">
        <v>0.95</v>
      </c>
      <c r="G94" s="14">
        <v>0.95</v>
      </c>
      <c r="H94" s="14">
        <v>0.95</v>
      </c>
      <c r="I94" s="14">
        <v>0.95</v>
      </c>
      <c r="J94" s="14">
        <v>0.95</v>
      </c>
      <c r="K94" s="14">
        <v>0.95</v>
      </c>
      <c r="L94" s="14">
        <v>0.95</v>
      </c>
      <c r="M94" s="14">
        <v>0.95</v>
      </c>
      <c r="N94" s="14">
        <v>0.95</v>
      </c>
      <c r="O94" s="14">
        <v>0.95</v>
      </c>
      <c r="P94" s="14">
        <v>0.95</v>
      </c>
      <c r="Q94" s="14">
        <v>0.95</v>
      </c>
      <c r="R94" s="14">
        <v>0.95</v>
      </c>
      <c r="S94" s="14">
        <v>0.95</v>
      </c>
      <c r="T94" s="14">
        <v>0.95</v>
      </c>
    </row>
    <row r="95" spans="1:20" s="4" customFormat="1">
      <c r="A95" s="8" t="s">
        <v>70</v>
      </c>
      <c r="B95" s="8" t="s">
        <v>69</v>
      </c>
      <c r="C95" s="8"/>
      <c r="D95" s="8">
        <v>2005</v>
      </c>
      <c r="E95" s="14">
        <v>0.8</v>
      </c>
      <c r="F95" s="14">
        <v>0.2</v>
      </c>
      <c r="G95" s="14">
        <v>0.8</v>
      </c>
      <c r="H95" s="14">
        <v>0.2</v>
      </c>
      <c r="I95" s="14">
        <v>0.6</v>
      </c>
      <c r="J95" s="14">
        <v>0.6</v>
      </c>
      <c r="K95" s="14">
        <v>0.2</v>
      </c>
      <c r="L95" s="14">
        <v>0.8</v>
      </c>
      <c r="M95" s="14">
        <v>0.2</v>
      </c>
      <c r="N95" s="14">
        <v>0.6</v>
      </c>
      <c r="O95" s="14">
        <v>0.6</v>
      </c>
      <c r="P95" s="14">
        <v>0.6</v>
      </c>
      <c r="Q95" s="14">
        <v>0.2</v>
      </c>
      <c r="R95" s="14">
        <v>0.6</v>
      </c>
      <c r="S95" s="14">
        <v>0.2</v>
      </c>
      <c r="T95" s="14">
        <v>0.2</v>
      </c>
    </row>
    <row r="96" spans="1:20" s="4" customFormat="1">
      <c r="A96" s="8" t="s">
        <v>70</v>
      </c>
      <c r="B96" s="8" t="s">
        <v>69</v>
      </c>
      <c r="C96" s="8"/>
      <c r="D96" s="8">
        <v>2020</v>
      </c>
      <c r="E96" s="14">
        <v>0.8</v>
      </c>
      <c r="F96" s="14">
        <v>0.45</v>
      </c>
      <c r="G96" s="14">
        <v>0.8</v>
      </c>
      <c r="H96" s="14">
        <v>0.45</v>
      </c>
      <c r="I96" s="14">
        <v>0.6</v>
      </c>
      <c r="J96" s="14">
        <v>0.6</v>
      </c>
      <c r="K96" s="14">
        <v>0.45</v>
      </c>
      <c r="L96" s="14">
        <v>0.8</v>
      </c>
      <c r="M96" s="14">
        <v>0.45</v>
      </c>
      <c r="N96" s="14">
        <v>0.6</v>
      </c>
      <c r="O96" s="14">
        <v>0.6</v>
      </c>
      <c r="P96" s="14">
        <v>0.6</v>
      </c>
      <c r="Q96" s="14">
        <v>0.45</v>
      </c>
      <c r="R96" s="14">
        <v>0.6</v>
      </c>
      <c r="S96" s="14">
        <v>0.45</v>
      </c>
      <c r="T96" s="14">
        <v>0.45</v>
      </c>
    </row>
    <row r="97" spans="1:20" s="4" customFormat="1">
      <c r="A97" s="8" t="s">
        <v>70</v>
      </c>
      <c r="B97" s="8" t="s">
        <v>69</v>
      </c>
      <c r="C97" s="8"/>
      <c r="D97" s="8">
        <v>2027</v>
      </c>
      <c r="E97" s="14">
        <v>0.8</v>
      </c>
      <c r="F97" s="14">
        <v>0.63</v>
      </c>
      <c r="G97" s="14">
        <v>0.8</v>
      </c>
      <c r="H97" s="14">
        <v>0.63</v>
      </c>
      <c r="I97" s="14">
        <v>0.6</v>
      </c>
      <c r="J97" s="14">
        <v>0.6</v>
      </c>
      <c r="K97" s="14">
        <v>0.63</v>
      </c>
      <c r="L97" s="14">
        <v>0.8</v>
      </c>
      <c r="M97" s="14">
        <v>0.63</v>
      </c>
      <c r="N97" s="14">
        <v>0.6</v>
      </c>
      <c r="O97" s="14">
        <v>0.6</v>
      </c>
      <c r="P97" s="14">
        <v>0.6</v>
      </c>
      <c r="Q97" s="14">
        <v>0.63</v>
      </c>
      <c r="R97" s="14">
        <v>0.6</v>
      </c>
      <c r="S97" s="14">
        <v>0.63</v>
      </c>
      <c r="T97" s="14">
        <v>0.63</v>
      </c>
    </row>
    <row r="98" spans="1:20" s="4" customFormat="1">
      <c r="A98" s="8" t="s">
        <v>70</v>
      </c>
      <c r="B98" s="8" t="s">
        <v>69</v>
      </c>
      <c r="C98" s="8"/>
      <c r="D98" s="8">
        <v>2030</v>
      </c>
      <c r="E98" s="14">
        <v>0.8</v>
      </c>
      <c r="F98" s="14">
        <v>0.73</v>
      </c>
      <c r="G98" s="14">
        <v>0.8</v>
      </c>
      <c r="H98" s="14">
        <v>0.73</v>
      </c>
      <c r="I98" s="14">
        <v>0.6</v>
      </c>
      <c r="J98" s="14">
        <v>0.6</v>
      </c>
      <c r="K98" s="14">
        <v>0.73</v>
      </c>
      <c r="L98" s="14">
        <v>0.8</v>
      </c>
      <c r="M98" s="14">
        <v>0.73</v>
      </c>
      <c r="N98" s="14">
        <v>0.6</v>
      </c>
      <c r="O98" s="14">
        <v>0.6</v>
      </c>
      <c r="P98" s="14">
        <v>0.6</v>
      </c>
      <c r="Q98" s="14">
        <v>0.73</v>
      </c>
      <c r="R98" s="14">
        <v>0.6</v>
      </c>
      <c r="S98" s="14">
        <v>0.73</v>
      </c>
      <c r="T98" s="14">
        <v>0.73</v>
      </c>
    </row>
    <row r="99" spans="1:20" s="4" customFormat="1">
      <c r="A99" s="8" t="s">
        <v>72</v>
      </c>
      <c r="B99" s="8" t="s">
        <v>69</v>
      </c>
      <c r="C99" s="8"/>
      <c r="D99" s="8">
        <v>2005</v>
      </c>
      <c r="E99" s="14">
        <v>0.8</v>
      </c>
      <c r="F99" s="14">
        <v>0.2</v>
      </c>
      <c r="G99" s="14">
        <v>0.8</v>
      </c>
      <c r="H99" s="14">
        <v>0.2</v>
      </c>
      <c r="I99" s="14">
        <v>0.6</v>
      </c>
      <c r="J99" s="14">
        <v>0.6</v>
      </c>
      <c r="K99" s="14">
        <v>0.2</v>
      </c>
      <c r="L99" s="14">
        <v>0.8</v>
      </c>
      <c r="M99" s="14">
        <v>0.2</v>
      </c>
      <c r="N99" s="14">
        <v>0.6</v>
      </c>
      <c r="O99" s="14">
        <v>0.6</v>
      </c>
      <c r="P99" s="14">
        <v>0.6</v>
      </c>
      <c r="Q99" s="14">
        <v>0.2</v>
      </c>
      <c r="R99" s="14">
        <v>0.6</v>
      </c>
      <c r="S99" s="14">
        <v>0.2</v>
      </c>
      <c r="T99" s="14">
        <v>0.2</v>
      </c>
    </row>
    <row r="100" spans="1:20" s="4" customFormat="1">
      <c r="A100" s="8" t="s">
        <v>72</v>
      </c>
      <c r="B100" s="8" t="s">
        <v>69</v>
      </c>
      <c r="C100" s="8"/>
      <c r="D100" s="8">
        <v>2020</v>
      </c>
      <c r="E100" s="14">
        <v>0.8</v>
      </c>
      <c r="F100" s="14">
        <v>0.4</v>
      </c>
      <c r="G100" s="14">
        <v>0.8</v>
      </c>
      <c r="H100" s="14">
        <v>0.4</v>
      </c>
      <c r="I100" s="14">
        <v>0.6</v>
      </c>
      <c r="J100" s="14">
        <v>0.6</v>
      </c>
      <c r="K100" s="14">
        <v>0.4</v>
      </c>
      <c r="L100" s="14">
        <v>0.8</v>
      </c>
      <c r="M100" s="14">
        <v>0.4</v>
      </c>
      <c r="N100" s="14">
        <v>0.6</v>
      </c>
      <c r="O100" s="14">
        <v>0.6</v>
      </c>
      <c r="P100" s="14">
        <v>0.6</v>
      </c>
      <c r="Q100" s="14">
        <v>0.4</v>
      </c>
      <c r="R100" s="14">
        <v>0.6</v>
      </c>
      <c r="S100" s="14">
        <v>0.4</v>
      </c>
      <c r="T100" s="14">
        <v>0.4</v>
      </c>
    </row>
    <row r="101" spans="1:20" s="4" customFormat="1">
      <c r="A101" s="8" t="s">
        <v>72</v>
      </c>
      <c r="B101" s="8" t="s">
        <v>69</v>
      </c>
      <c r="C101" s="8"/>
      <c r="D101" s="8">
        <v>2028</v>
      </c>
      <c r="E101" s="14">
        <v>0.8</v>
      </c>
      <c r="F101" s="14">
        <v>0.51</v>
      </c>
      <c r="G101" s="14">
        <v>0.8</v>
      </c>
      <c r="H101" s="14">
        <v>0.51</v>
      </c>
      <c r="I101" s="14">
        <v>0.6</v>
      </c>
      <c r="J101" s="14">
        <v>0.6</v>
      </c>
      <c r="K101" s="14">
        <v>0.51</v>
      </c>
      <c r="L101" s="14">
        <v>0.8</v>
      </c>
      <c r="M101" s="14">
        <v>0.51</v>
      </c>
      <c r="N101" s="14">
        <v>0.6</v>
      </c>
      <c r="O101" s="14">
        <v>0.6</v>
      </c>
      <c r="P101" s="14">
        <v>0.6</v>
      </c>
      <c r="Q101" s="14">
        <v>0.51</v>
      </c>
      <c r="R101" s="14">
        <v>0.6</v>
      </c>
      <c r="S101" s="14">
        <v>0.51</v>
      </c>
      <c r="T101" s="14">
        <v>0.51</v>
      </c>
    </row>
    <row r="102" spans="1:20" s="4" customFormat="1">
      <c r="A102" s="8" t="s">
        <v>72</v>
      </c>
      <c r="B102" s="8" t="s">
        <v>69</v>
      </c>
      <c r="C102" s="8"/>
      <c r="D102" s="8">
        <v>2031</v>
      </c>
      <c r="E102" s="14">
        <v>0.8</v>
      </c>
      <c r="F102" s="14">
        <v>0.61</v>
      </c>
      <c r="G102" s="14">
        <v>0.8</v>
      </c>
      <c r="H102" s="14">
        <v>0.61</v>
      </c>
      <c r="I102" s="14">
        <v>0.6</v>
      </c>
      <c r="J102" s="14">
        <v>0.6</v>
      </c>
      <c r="K102" s="14">
        <v>0.61</v>
      </c>
      <c r="L102" s="14">
        <v>0.8</v>
      </c>
      <c r="M102" s="14">
        <v>0.61</v>
      </c>
      <c r="N102" s="14">
        <v>0.6</v>
      </c>
      <c r="O102" s="14">
        <v>0.6</v>
      </c>
      <c r="P102" s="14">
        <v>0.6</v>
      </c>
      <c r="Q102" s="14">
        <v>0.61</v>
      </c>
      <c r="R102" s="14">
        <v>0.6</v>
      </c>
      <c r="S102" s="14">
        <v>0.61</v>
      </c>
      <c r="T102" s="14">
        <v>0.61</v>
      </c>
    </row>
    <row r="103" spans="1:20" s="4" customFormat="1">
      <c r="A103" s="8" t="s">
        <v>73</v>
      </c>
      <c r="B103" s="8" t="s">
        <v>69</v>
      </c>
      <c r="C103" s="8"/>
      <c r="D103" s="8">
        <v>2005</v>
      </c>
      <c r="E103" s="14">
        <v>0.8</v>
      </c>
      <c r="F103" s="14">
        <v>0.2</v>
      </c>
      <c r="G103" s="14">
        <v>0.8</v>
      </c>
      <c r="H103" s="14">
        <v>0.2</v>
      </c>
      <c r="I103" s="14">
        <v>0.6</v>
      </c>
      <c r="J103" s="14">
        <v>0.6</v>
      </c>
      <c r="K103" s="14">
        <v>0.2</v>
      </c>
      <c r="L103" s="14">
        <v>0.8</v>
      </c>
      <c r="M103" s="14">
        <v>0.2</v>
      </c>
      <c r="N103" s="14">
        <v>0.6</v>
      </c>
      <c r="O103" s="14">
        <v>0.6</v>
      </c>
      <c r="P103" s="14">
        <v>0.6</v>
      </c>
      <c r="Q103" s="14">
        <v>0.2</v>
      </c>
      <c r="R103" s="14">
        <v>0.6</v>
      </c>
      <c r="S103" s="14">
        <v>0.2</v>
      </c>
      <c r="T103" s="14">
        <v>0.2</v>
      </c>
    </row>
    <row r="104" spans="1:20" s="5" customFormat="1">
      <c r="A104" s="8" t="s">
        <v>73</v>
      </c>
      <c r="B104" s="8" t="s">
        <v>69</v>
      </c>
      <c r="C104" s="8"/>
      <c r="D104" s="8">
        <v>2020</v>
      </c>
      <c r="E104" s="14">
        <v>0.8</v>
      </c>
      <c r="F104" s="14">
        <v>0.45</v>
      </c>
      <c r="G104" s="14">
        <v>0.8</v>
      </c>
      <c r="H104" s="14">
        <v>0.45</v>
      </c>
      <c r="I104" s="14">
        <v>0.6</v>
      </c>
      <c r="J104" s="14">
        <v>0.6</v>
      </c>
      <c r="K104" s="14">
        <v>0.45</v>
      </c>
      <c r="L104" s="14">
        <v>0.8</v>
      </c>
      <c r="M104" s="14">
        <v>0.45</v>
      </c>
      <c r="N104" s="14">
        <v>0.6</v>
      </c>
      <c r="O104" s="14">
        <v>0.6</v>
      </c>
      <c r="P104" s="14">
        <v>0.6</v>
      </c>
      <c r="Q104" s="14">
        <v>0.45</v>
      </c>
      <c r="R104" s="14">
        <v>0.6</v>
      </c>
      <c r="S104" s="14">
        <v>0.45</v>
      </c>
      <c r="T104" s="14">
        <v>0.45</v>
      </c>
    </row>
    <row r="105" spans="1:20" s="5" customFormat="1">
      <c r="A105" s="8" t="s">
        <v>73</v>
      </c>
      <c r="B105" s="8" t="s">
        <v>69</v>
      </c>
      <c r="C105" s="8"/>
      <c r="D105" s="8">
        <v>2027</v>
      </c>
      <c r="E105" s="14">
        <v>0.8</v>
      </c>
      <c r="F105" s="14">
        <v>0.63</v>
      </c>
      <c r="G105" s="14">
        <v>0.8</v>
      </c>
      <c r="H105" s="14">
        <v>0.63</v>
      </c>
      <c r="I105" s="14">
        <v>0.6</v>
      </c>
      <c r="J105" s="14">
        <v>0.6</v>
      </c>
      <c r="K105" s="14">
        <v>0.63</v>
      </c>
      <c r="L105" s="14">
        <v>0.8</v>
      </c>
      <c r="M105" s="14">
        <v>0.63</v>
      </c>
      <c r="N105" s="14">
        <v>0.6</v>
      </c>
      <c r="O105" s="14">
        <v>0.6</v>
      </c>
      <c r="P105" s="14">
        <v>0.6</v>
      </c>
      <c r="Q105" s="14">
        <v>0.63</v>
      </c>
      <c r="R105" s="14">
        <v>0.6</v>
      </c>
      <c r="S105" s="14">
        <v>0.63</v>
      </c>
      <c r="T105" s="14">
        <v>0.63</v>
      </c>
    </row>
    <row r="106" spans="1:20" s="5" customFormat="1">
      <c r="A106" s="8" t="s">
        <v>73</v>
      </c>
      <c r="B106" s="8" t="s">
        <v>69</v>
      </c>
      <c r="C106" s="8"/>
      <c r="D106" s="8">
        <v>2030</v>
      </c>
      <c r="E106" s="14">
        <v>0.8</v>
      </c>
      <c r="F106" s="14">
        <v>0.73</v>
      </c>
      <c r="G106" s="14">
        <v>0.8</v>
      </c>
      <c r="H106" s="14">
        <v>0.73</v>
      </c>
      <c r="I106" s="14">
        <v>0.6</v>
      </c>
      <c r="J106" s="14">
        <v>0.6</v>
      </c>
      <c r="K106" s="14">
        <v>0.73</v>
      </c>
      <c r="L106" s="14">
        <v>0.8</v>
      </c>
      <c r="M106" s="14">
        <v>0.73</v>
      </c>
      <c r="N106" s="14">
        <v>0.6</v>
      </c>
      <c r="O106" s="14">
        <v>0.6</v>
      </c>
      <c r="P106" s="14">
        <v>0.6</v>
      </c>
      <c r="Q106" s="14">
        <v>0.73</v>
      </c>
      <c r="R106" s="14">
        <v>0.6</v>
      </c>
      <c r="S106" s="14">
        <v>0.73</v>
      </c>
      <c r="T106" s="14">
        <v>0.73</v>
      </c>
    </row>
    <row r="107" spans="1:20" s="4" customFormat="1" ht="13.8" thickBot="1">
      <c r="A107" s="16" t="s">
        <v>74</v>
      </c>
      <c r="B107" s="16" t="s">
        <v>69</v>
      </c>
      <c r="C107" s="16"/>
      <c r="D107" s="16">
        <v>2005</v>
      </c>
      <c r="E107" s="17">
        <v>0.95</v>
      </c>
      <c r="F107" s="17">
        <v>0.95</v>
      </c>
      <c r="G107" s="17">
        <v>0.95</v>
      </c>
      <c r="H107" s="17">
        <v>0.95</v>
      </c>
      <c r="I107" s="17">
        <v>0.95</v>
      </c>
      <c r="J107" s="17">
        <v>0.95</v>
      </c>
      <c r="K107" s="17">
        <v>0.95</v>
      </c>
      <c r="L107" s="17">
        <v>0.95</v>
      </c>
      <c r="M107" s="17">
        <v>0.95</v>
      </c>
      <c r="N107" s="17">
        <v>0.95</v>
      </c>
      <c r="O107" s="17">
        <v>0.95</v>
      </c>
      <c r="P107" s="17">
        <v>0.95</v>
      </c>
      <c r="Q107" s="17">
        <v>0.95</v>
      </c>
      <c r="R107" s="17">
        <v>0.95</v>
      </c>
      <c r="S107" s="17">
        <v>0.95</v>
      </c>
      <c r="T107" s="17">
        <v>0.95</v>
      </c>
    </row>
    <row r="108" spans="1:20">
      <c r="A108" s="8" t="s">
        <v>76</v>
      </c>
      <c r="B108" s="8" t="s">
        <v>75</v>
      </c>
      <c r="C108" s="8"/>
      <c r="D108" s="8">
        <v>2005</v>
      </c>
      <c r="E108" s="15">
        <v>0.1</v>
      </c>
      <c r="F108" s="15">
        <v>0.15</v>
      </c>
      <c r="G108" s="15">
        <v>0.1</v>
      </c>
      <c r="H108" s="15">
        <v>0.15</v>
      </c>
      <c r="I108" s="15">
        <v>0.1</v>
      </c>
      <c r="J108" s="15">
        <v>0.1</v>
      </c>
      <c r="K108" s="15">
        <v>0.15</v>
      </c>
      <c r="L108" s="15">
        <v>0.1</v>
      </c>
      <c r="M108" s="15">
        <v>0.15</v>
      </c>
      <c r="N108" s="15">
        <v>0.1</v>
      </c>
      <c r="O108" s="15">
        <v>0.1</v>
      </c>
      <c r="P108" s="15">
        <v>0.1</v>
      </c>
      <c r="Q108" s="15">
        <v>0.15</v>
      </c>
      <c r="R108" s="15">
        <v>0.1</v>
      </c>
      <c r="S108" s="15">
        <v>0.15</v>
      </c>
      <c r="T108" s="14">
        <v>0.15</v>
      </c>
    </row>
    <row r="109" spans="1:20" s="4" customFormat="1">
      <c r="A109" s="8" t="s">
        <v>76</v>
      </c>
      <c r="B109" s="8" t="s">
        <v>75</v>
      </c>
      <c r="C109" s="8"/>
      <c r="D109" s="8">
        <v>2015</v>
      </c>
      <c r="E109" s="15">
        <v>0.15</v>
      </c>
      <c r="F109" s="15">
        <v>0.2</v>
      </c>
      <c r="G109" s="15">
        <v>0.15</v>
      </c>
      <c r="H109" s="15">
        <v>0.2</v>
      </c>
      <c r="I109" s="15">
        <v>0.15</v>
      </c>
      <c r="J109" s="15">
        <v>0.15</v>
      </c>
      <c r="K109" s="15">
        <v>0.2</v>
      </c>
      <c r="L109" s="15">
        <v>0.15</v>
      </c>
      <c r="M109" s="15">
        <v>0.2</v>
      </c>
      <c r="N109" s="15">
        <v>0.15</v>
      </c>
      <c r="O109" s="15">
        <v>0.15</v>
      </c>
      <c r="P109" s="15">
        <v>0.15</v>
      </c>
      <c r="Q109" s="15">
        <v>0.2</v>
      </c>
      <c r="R109" s="15">
        <v>0.15</v>
      </c>
      <c r="S109" s="15">
        <v>0.2</v>
      </c>
      <c r="T109" s="15">
        <v>0.2</v>
      </c>
    </row>
    <row r="110" spans="1:20">
      <c r="A110" s="8" t="s">
        <v>76</v>
      </c>
      <c r="B110" s="8" t="s">
        <v>75</v>
      </c>
      <c r="C110" s="8"/>
      <c r="D110" s="8">
        <v>2027</v>
      </c>
      <c r="E110" s="15">
        <v>0.2</v>
      </c>
      <c r="F110" s="15">
        <v>0.5</v>
      </c>
      <c r="G110" s="15">
        <v>0.2</v>
      </c>
      <c r="H110" s="15">
        <v>0.5</v>
      </c>
      <c r="I110" s="15">
        <v>0.3</v>
      </c>
      <c r="J110" s="15">
        <v>0.3</v>
      </c>
      <c r="K110" s="15">
        <v>0.5</v>
      </c>
      <c r="L110" s="15">
        <v>0.2</v>
      </c>
      <c r="M110" s="15">
        <v>0.5</v>
      </c>
      <c r="N110" s="15">
        <v>0.3</v>
      </c>
      <c r="O110" s="15">
        <v>0.3</v>
      </c>
      <c r="P110" s="15">
        <v>0.3</v>
      </c>
      <c r="Q110" s="15">
        <v>0.5</v>
      </c>
      <c r="R110" s="15">
        <v>0.3</v>
      </c>
      <c r="S110" s="15">
        <v>0.5</v>
      </c>
      <c r="T110" s="15">
        <v>0.5</v>
      </c>
    </row>
    <row r="111" spans="1:20">
      <c r="A111" s="8" t="s">
        <v>76</v>
      </c>
      <c r="B111" s="8" t="s">
        <v>75</v>
      </c>
      <c r="C111" s="8"/>
      <c r="D111" s="8">
        <v>2031</v>
      </c>
      <c r="E111" s="15">
        <v>0.25</v>
      </c>
      <c r="F111" s="15">
        <v>0.8</v>
      </c>
      <c r="G111" s="15">
        <v>0.25</v>
      </c>
      <c r="H111" s="15">
        <v>0.8</v>
      </c>
      <c r="I111" s="15">
        <v>0.7</v>
      </c>
      <c r="J111" s="15">
        <v>0.7</v>
      </c>
      <c r="K111" s="15">
        <v>0.8</v>
      </c>
      <c r="L111" s="15">
        <v>0.25</v>
      </c>
      <c r="M111" s="15">
        <v>0.8</v>
      </c>
      <c r="N111" s="15">
        <v>0.7</v>
      </c>
      <c r="O111" s="15">
        <v>0.7</v>
      </c>
      <c r="P111" s="15">
        <v>0.7</v>
      </c>
      <c r="Q111" s="15">
        <v>0.8</v>
      </c>
      <c r="R111" s="15">
        <v>0.7</v>
      </c>
      <c r="S111" s="15">
        <v>0.8</v>
      </c>
      <c r="T111" s="15">
        <v>0.8</v>
      </c>
    </row>
    <row r="112" spans="1:20">
      <c r="A112" s="8" t="s">
        <v>76</v>
      </c>
      <c r="B112" s="8" t="s">
        <v>75</v>
      </c>
      <c r="C112" s="8"/>
      <c r="D112" s="8">
        <v>2050</v>
      </c>
      <c r="E112" s="15">
        <v>0.4</v>
      </c>
      <c r="F112" s="15">
        <v>0.8</v>
      </c>
      <c r="G112" s="15">
        <v>0.4</v>
      </c>
      <c r="H112" s="15">
        <v>0.8</v>
      </c>
      <c r="I112" s="15">
        <v>0.8</v>
      </c>
      <c r="J112" s="15">
        <v>0.8</v>
      </c>
      <c r="K112" s="15">
        <v>0.8</v>
      </c>
      <c r="L112" s="15">
        <v>0.4</v>
      </c>
      <c r="M112" s="15">
        <v>0.8</v>
      </c>
      <c r="N112" s="15">
        <v>0.8</v>
      </c>
      <c r="O112" s="15">
        <v>0.8</v>
      </c>
      <c r="P112" s="15">
        <v>0.8</v>
      </c>
      <c r="Q112" s="15">
        <v>0.8</v>
      </c>
      <c r="R112" s="15">
        <v>0.8</v>
      </c>
      <c r="S112" s="15">
        <v>0.8</v>
      </c>
      <c r="T112" s="15">
        <v>0.8</v>
      </c>
    </row>
    <row r="113" spans="1:20" s="5" customFormat="1">
      <c r="A113" s="8" t="s">
        <v>77</v>
      </c>
      <c r="B113" s="8" t="s">
        <v>3</v>
      </c>
      <c r="C113" s="8"/>
      <c r="D113" s="8">
        <v>2005</v>
      </c>
      <c r="E113" s="9">
        <v>0.96</v>
      </c>
      <c r="F113" s="9">
        <v>0.96</v>
      </c>
      <c r="G113" s="9">
        <v>0.96</v>
      </c>
      <c r="H113" s="9">
        <v>0.96</v>
      </c>
      <c r="I113" s="9">
        <v>0.96</v>
      </c>
      <c r="J113" s="9">
        <v>0.96</v>
      </c>
      <c r="K113" s="9">
        <v>0.96</v>
      </c>
      <c r="L113" s="9">
        <v>0.96</v>
      </c>
      <c r="M113" s="9">
        <v>0.96</v>
      </c>
      <c r="N113" s="9">
        <v>0.96</v>
      </c>
      <c r="O113" s="9">
        <v>0.96</v>
      </c>
      <c r="P113" s="9">
        <v>0.96</v>
      </c>
      <c r="Q113" s="9">
        <v>0.96</v>
      </c>
      <c r="R113" s="9">
        <v>0.96</v>
      </c>
      <c r="S113" s="9">
        <v>0.96</v>
      </c>
      <c r="T113" s="9">
        <v>0.96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F2B4-8590-4D2A-82BB-501021242F3F}">
  <dimension ref="A1:T42"/>
  <sheetViews>
    <sheetView workbookViewId="0"/>
  </sheetViews>
  <sheetFormatPr baseColWidth="10" defaultRowHeight="13.2"/>
  <cols>
    <col min="1" max="1" width="81.21875" bestFit="1" customWidth="1"/>
    <col min="2" max="2" width="17.33203125" bestFit="1" customWidth="1"/>
    <col min="3" max="3" width="12.21875" style="5" customWidth="1"/>
    <col min="4" max="4" width="27.6640625" customWidth="1"/>
    <col min="6" max="6" width="35.109375" customWidth="1"/>
    <col min="7" max="7" width="25.5546875" customWidth="1"/>
    <col min="10" max="10" width="26.77734375" customWidth="1"/>
    <col min="11" max="11" width="71.44140625" customWidth="1"/>
    <col min="14" max="14" width="13.109375" customWidth="1"/>
    <col min="16" max="16" width="22.6640625" customWidth="1"/>
    <col min="17" max="17" width="18.77734375" customWidth="1"/>
    <col min="19" max="19" width="13.88671875" customWidth="1"/>
    <col min="20" max="20" width="24.77734375" customWidth="1"/>
  </cols>
  <sheetData>
    <row r="1" spans="1:20" ht="13.8" thickBot="1">
      <c r="A1" s="7" t="s">
        <v>23</v>
      </c>
      <c r="B1" s="7" t="s">
        <v>22</v>
      </c>
      <c r="C1" s="7" t="s">
        <v>21</v>
      </c>
      <c r="D1" s="7" t="s">
        <v>78</v>
      </c>
      <c r="E1" s="23" t="s">
        <v>5</v>
      </c>
      <c r="F1" s="23" t="s">
        <v>6</v>
      </c>
      <c r="G1" s="23" t="s">
        <v>9</v>
      </c>
      <c r="H1" s="23" t="s">
        <v>7</v>
      </c>
      <c r="I1" s="23" t="s">
        <v>8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15</v>
      </c>
      <c r="P1" s="23" t="s">
        <v>16</v>
      </c>
      <c r="Q1" s="23" t="s">
        <v>17</v>
      </c>
      <c r="R1" s="23" t="s">
        <v>18</v>
      </c>
      <c r="S1" s="23" t="s">
        <v>19</v>
      </c>
      <c r="T1" s="24" t="s">
        <v>20</v>
      </c>
    </row>
    <row r="2" spans="1:20" ht="14.4">
      <c r="A2" s="25" t="s">
        <v>35</v>
      </c>
      <c r="B2" s="1" t="s">
        <v>79</v>
      </c>
      <c r="C2" s="1" t="s">
        <v>4</v>
      </c>
      <c r="D2" s="27">
        <v>1984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>
        <v>4.5119999999999996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</row>
    <row r="3" spans="1:20" s="4" customFormat="1" ht="14.4">
      <c r="A3" s="25" t="s">
        <v>35</v>
      </c>
      <c r="B3" s="1" t="s">
        <v>79</v>
      </c>
      <c r="C3" s="1" t="s">
        <v>4</v>
      </c>
      <c r="D3" s="27">
        <v>1996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>
        <v>0.94</v>
      </c>
    </row>
    <row r="4" spans="1:20" ht="14.4">
      <c r="A4" s="25" t="s">
        <v>35</v>
      </c>
      <c r="B4" s="1" t="s">
        <v>79</v>
      </c>
      <c r="C4" s="1" t="s">
        <v>4</v>
      </c>
      <c r="D4" s="27">
        <v>1997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>
        <v>3.76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</row>
    <row r="5" spans="1:20" ht="14.4">
      <c r="A5" s="25" t="s">
        <v>35</v>
      </c>
      <c r="B5" s="1" t="s">
        <v>79</v>
      </c>
      <c r="C5" s="1" t="s">
        <v>4</v>
      </c>
      <c r="D5" s="27">
        <v>1998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>
        <v>3.29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</row>
    <row r="6" spans="1:20" ht="14.4">
      <c r="A6" s="25" t="s">
        <v>35</v>
      </c>
      <c r="B6" s="1" t="s">
        <v>79</v>
      </c>
      <c r="C6" s="1" t="s">
        <v>4</v>
      </c>
      <c r="D6" s="27">
        <v>2002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>
        <v>2.726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</row>
    <row r="7" spans="1:20" ht="14.4">
      <c r="A7" s="25" t="s">
        <v>35</v>
      </c>
      <c r="B7" s="1" t="s">
        <v>79</v>
      </c>
      <c r="C7" s="1" t="s">
        <v>4</v>
      </c>
      <c r="D7" s="27">
        <v>2005</v>
      </c>
      <c r="E7" s="1" t="s">
        <v>1</v>
      </c>
      <c r="F7" s="1" t="s">
        <v>1</v>
      </c>
      <c r="G7" s="1" t="s">
        <v>1</v>
      </c>
      <c r="H7" s="1" t="s">
        <v>1</v>
      </c>
      <c r="I7" s="1">
        <v>0.376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</row>
    <row r="8" spans="1:20" ht="14.4">
      <c r="A8" s="25" t="s">
        <v>35</v>
      </c>
      <c r="B8" s="1" t="s">
        <v>79</v>
      </c>
      <c r="C8" s="1" t="s">
        <v>4</v>
      </c>
      <c r="D8" s="27">
        <v>2007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>
        <v>3.008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</row>
    <row r="9" spans="1:20" ht="14.4">
      <c r="A9" s="25" t="s">
        <v>35</v>
      </c>
      <c r="B9" s="1" t="s">
        <v>79</v>
      </c>
      <c r="C9" s="1" t="s">
        <v>4</v>
      </c>
      <c r="D9" s="27">
        <v>2010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</row>
    <row r="10" spans="1:20" ht="14.4">
      <c r="A10" s="25" t="s">
        <v>35</v>
      </c>
      <c r="B10" s="1" t="s">
        <v>79</v>
      </c>
      <c r="C10" s="1" t="s">
        <v>4</v>
      </c>
      <c r="D10" s="27">
        <v>2015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>
        <v>3.29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</row>
    <row r="11" spans="1:20" ht="14.4">
      <c r="A11" s="25" t="s">
        <v>35</v>
      </c>
      <c r="B11" s="1" t="s">
        <v>79</v>
      </c>
      <c r="C11" s="1" t="s">
        <v>4</v>
      </c>
      <c r="D11" s="27">
        <v>2017</v>
      </c>
      <c r="E11" s="1" t="s">
        <v>1</v>
      </c>
      <c r="F11" s="1" t="s">
        <v>1</v>
      </c>
      <c r="G11" s="1" t="s">
        <v>1</v>
      </c>
      <c r="H11" s="1" t="s">
        <v>1</v>
      </c>
      <c r="I11" s="1">
        <v>0.53300000000000003</v>
      </c>
      <c r="J11" s="1">
        <v>3.76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</row>
    <row r="12" spans="1:20" ht="14.4">
      <c r="A12" s="25" t="s">
        <v>35</v>
      </c>
      <c r="B12" s="1" t="s">
        <v>79</v>
      </c>
      <c r="C12" s="1" t="s">
        <v>4</v>
      </c>
      <c r="D12" s="27">
        <v>2018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>
        <v>4.1360000000000001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</row>
    <row r="13" spans="1:20" ht="14.4">
      <c r="A13" s="25" t="s">
        <v>35</v>
      </c>
      <c r="B13" s="1" t="s">
        <v>79</v>
      </c>
      <c r="C13" s="1" t="s">
        <v>4</v>
      </c>
      <c r="D13" s="27">
        <v>2020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>
        <v>9.4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</row>
    <row r="14" spans="1:20" ht="14.4">
      <c r="A14" s="25" t="s">
        <v>35</v>
      </c>
      <c r="B14" s="1" t="s">
        <v>79</v>
      </c>
      <c r="C14" s="1" t="s">
        <v>4</v>
      </c>
      <c r="D14" s="27">
        <v>2022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>
        <v>18.8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</row>
    <row r="15" spans="1:20" ht="14.4">
      <c r="A15" s="25" t="s">
        <v>35</v>
      </c>
      <c r="B15" s="1" t="s">
        <v>79</v>
      </c>
      <c r="C15" s="1" t="s">
        <v>4</v>
      </c>
      <c r="D15" s="27">
        <v>2024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>
        <v>29.14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</row>
    <row r="16" spans="1:20" ht="14.4">
      <c r="A16" s="25" t="s">
        <v>35</v>
      </c>
      <c r="B16" s="1" t="s">
        <v>79</v>
      </c>
      <c r="C16" s="1" t="s">
        <v>4</v>
      </c>
      <c r="D16" s="27">
        <v>2025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>
        <v>19.778000000000002</v>
      </c>
      <c r="K16" s="1" t="s">
        <v>1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>
        <v>0.94</v>
      </c>
    </row>
    <row r="17" spans="1:20" ht="14.4">
      <c r="A17" s="25" t="s">
        <v>35</v>
      </c>
      <c r="B17" s="1" t="s">
        <v>79</v>
      </c>
      <c r="C17" s="1" t="s">
        <v>4</v>
      </c>
      <c r="D17" s="27">
        <v>2026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>
        <v>8.2720000000000002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</row>
    <row r="18" spans="1:20" ht="15" thickBot="1">
      <c r="A18" s="28" t="s">
        <v>35</v>
      </c>
      <c r="B18" s="29" t="s">
        <v>79</v>
      </c>
      <c r="C18" s="29" t="s">
        <v>4</v>
      </c>
      <c r="D18" s="30">
        <v>2030</v>
      </c>
      <c r="E18" s="29" t="s">
        <v>1</v>
      </c>
      <c r="F18" s="29" t="s">
        <v>1</v>
      </c>
      <c r="G18" s="29" t="s">
        <v>1</v>
      </c>
      <c r="H18" s="29" t="s">
        <v>1</v>
      </c>
      <c r="I18" s="29" t="s">
        <v>1</v>
      </c>
      <c r="J18" s="29">
        <v>15.04</v>
      </c>
      <c r="K18" s="29" t="s">
        <v>1</v>
      </c>
      <c r="L18" s="29" t="s">
        <v>1</v>
      </c>
      <c r="M18" s="29" t="s">
        <v>1</v>
      </c>
      <c r="N18" s="29" t="s">
        <v>1</v>
      </c>
      <c r="O18" s="29" t="s">
        <v>1</v>
      </c>
      <c r="P18" s="29" t="s">
        <v>1</v>
      </c>
      <c r="Q18" s="29" t="s">
        <v>1</v>
      </c>
      <c r="R18" s="29" t="s">
        <v>1</v>
      </c>
      <c r="S18" s="29" t="s">
        <v>1</v>
      </c>
      <c r="T18" s="29" t="s">
        <v>1</v>
      </c>
    </row>
    <row r="19" spans="1:20">
      <c r="A19" s="26" t="s">
        <v>33</v>
      </c>
      <c r="B19" s="31" t="s">
        <v>79</v>
      </c>
      <c r="C19" s="31" t="s">
        <v>4</v>
      </c>
      <c r="D19" s="31">
        <v>2005</v>
      </c>
      <c r="E19" s="31" t="s">
        <v>1</v>
      </c>
      <c r="F19" s="31" t="s">
        <v>1</v>
      </c>
      <c r="G19" s="31" t="s">
        <v>1</v>
      </c>
      <c r="H19" s="31" t="s">
        <v>1</v>
      </c>
      <c r="I19" s="31">
        <v>1.1279999999999999</v>
      </c>
      <c r="J19" s="31" t="s">
        <v>1</v>
      </c>
      <c r="K19" s="31" t="s">
        <v>1</v>
      </c>
      <c r="L19" s="31" t="s">
        <v>1</v>
      </c>
      <c r="M19" s="31" t="s">
        <v>1</v>
      </c>
      <c r="N19" s="31" t="s">
        <v>1</v>
      </c>
      <c r="O19" s="31" t="s">
        <v>1</v>
      </c>
      <c r="P19" s="31" t="s">
        <v>1</v>
      </c>
      <c r="Q19" s="31" t="s">
        <v>1</v>
      </c>
      <c r="R19" s="31" t="s">
        <v>1</v>
      </c>
      <c r="S19" s="31" t="s">
        <v>1</v>
      </c>
      <c r="T19" s="31" t="s">
        <v>1</v>
      </c>
    </row>
    <row r="20" spans="1:20">
      <c r="A20" s="25" t="s">
        <v>33</v>
      </c>
      <c r="B20" s="1" t="s">
        <v>79</v>
      </c>
      <c r="C20" s="1" t="s">
        <v>4</v>
      </c>
      <c r="D20" s="1">
        <v>2017</v>
      </c>
      <c r="E20" s="1" t="s">
        <v>1</v>
      </c>
      <c r="F20" s="1" t="s">
        <v>1</v>
      </c>
      <c r="G20" s="1" t="s">
        <v>1</v>
      </c>
      <c r="H20" s="1" t="s">
        <v>1</v>
      </c>
      <c r="I20" s="1">
        <v>3.76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</row>
    <row r="21" spans="1:20">
      <c r="A21" s="25" t="s">
        <v>33</v>
      </c>
      <c r="B21" s="1" t="s">
        <v>79</v>
      </c>
      <c r="C21" s="1" t="s">
        <v>4</v>
      </c>
      <c r="D21" s="1">
        <v>2018</v>
      </c>
      <c r="E21" s="1" t="s">
        <v>1</v>
      </c>
      <c r="F21" s="1" t="s">
        <v>1</v>
      </c>
      <c r="G21" s="1" t="s">
        <v>1</v>
      </c>
      <c r="H21" s="1" t="s">
        <v>1</v>
      </c>
      <c r="I21" s="1">
        <v>6.3920000000000003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</row>
    <row r="22" spans="1:20">
      <c r="A22" s="25" t="s">
        <v>33</v>
      </c>
      <c r="B22" s="1" t="s">
        <v>79</v>
      </c>
      <c r="C22" s="1" t="s">
        <v>4</v>
      </c>
      <c r="D22" s="1">
        <v>2020</v>
      </c>
      <c r="E22" s="1" t="s">
        <v>1</v>
      </c>
      <c r="F22" s="1" t="s">
        <v>1</v>
      </c>
      <c r="G22" s="1" t="s">
        <v>1</v>
      </c>
      <c r="H22" s="1" t="s">
        <v>1</v>
      </c>
      <c r="I22" s="1">
        <v>1.88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</row>
    <row r="23" spans="1:20" ht="13.8" thickBot="1">
      <c r="A23" s="28" t="s">
        <v>33</v>
      </c>
      <c r="B23" s="29" t="s">
        <v>79</v>
      </c>
      <c r="C23" s="29" t="s">
        <v>4</v>
      </c>
      <c r="D23" s="29">
        <v>2022</v>
      </c>
      <c r="E23" s="29" t="s">
        <v>1</v>
      </c>
      <c r="F23" s="29" t="s">
        <v>1</v>
      </c>
      <c r="G23" s="29" t="s">
        <v>1</v>
      </c>
      <c r="H23" s="29" t="s">
        <v>1</v>
      </c>
      <c r="I23" s="29">
        <v>7.52</v>
      </c>
      <c r="J23" s="29" t="s">
        <v>1</v>
      </c>
      <c r="K23" s="29" t="s">
        <v>1</v>
      </c>
      <c r="L23" s="29" t="s">
        <v>1</v>
      </c>
      <c r="M23" s="29" t="s">
        <v>1</v>
      </c>
      <c r="N23" s="29" t="s">
        <v>1</v>
      </c>
      <c r="O23" s="29" t="s">
        <v>1</v>
      </c>
      <c r="P23" s="29" t="s">
        <v>1</v>
      </c>
      <c r="Q23" s="29" t="s">
        <v>1</v>
      </c>
      <c r="R23" s="29" t="s">
        <v>1</v>
      </c>
      <c r="S23" s="29" t="s">
        <v>1</v>
      </c>
      <c r="T23" s="29" t="s">
        <v>1</v>
      </c>
    </row>
    <row r="24" spans="1:20">
      <c r="A24" s="31" t="s">
        <v>34</v>
      </c>
      <c r="B24" s="31" t="s">
        <v>79</v>
      </c>
      <c r="C24" s="31" t="s">
        <v>4</v>
      </c>
      <c r="D24" s="31">
        <v>1992</v>
      </c>
      <c r="E24" s="31">
        <v>0.95199999999999996</v>
      </c>
      <c r="F24" s="31" t="s">
        <v>1</v>
      </c>
      <c r="G24" s="31" t="s">
        <v>1</v>
      </c>
      <c r="H24" s="31" t="s">
        <v>1</v>
      </c>
      <c r="I24" s="31" t="s">
        <v>1</v>
      </c>
      <c r="J24" s="31" t="s">
        <v>1</v>
      </c>
      <c r="K24" s="31" t="s">
        <v>1</v>
      </c>
      <c r="L24" s="31" t="s">
        <v>1</v>
      </c>
      <c r="M24" s="31" t="s">
        <v>1</v>
      </c>
      <c r="N24" s="31" t="s">
        <v>1</v>
      </c>
      <c r="O24" s="31" t="s">
        <v>1</v>
      </c>
      <c r="P24" s="31" t="s">
        <v>1</v>
      </c>
      <c r="Q24" s="31" t="s">
        <v>1</v>
      </c>
      <c r="R24" s="31" t="s">
        <v>1</v>
      </c>
      <c r="S24" s="31" t="s">
        <v>1</v>
      </c>
      <c r="T24" s="31" t="s">
        <v>1</v>
      </c>
    </row>
    <row r="25" spans="1:20">
      <c r="A25" s="1" t="s">
        <v>34</v>
      </c>
      <c r="B25" s="1" t="s">
        <v>79</v>
      </c>
      <c r="C25" s="1" t="s">
        <v>4</v>
      </c>
      <c r="D25" s="1">
        <v>1997</v>
      </c>
      <c r="E25" s="1" t="s">
        <v>1</v>
      </c>
      <c r="F25" s="1">
        <v>4.1760000000000002</v>
      </c>
      <c r="G25" s="1" t="s">
        <v>1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</row>
    <row r="26" spans="1:20">
      <c r="A26" s="1" t="s">
        <v>34</v>
      </c>
      <c r="B26" s="1" t="s">
        <v>79</v>
      </c>
      <c r="C26" s="1" t="s">
        <v>4</v>
      </c>
      <c r="D26" s="1">
        <v>2005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  <c r="K26" s="33">
        <v>0.92400000000000004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</row>
    <row r="27" spans="1:20">
      <c r="A27" s="1" t="s">
        <v>34</v>
      </c>
      <c r="B27" s="1" t="s">
        <v>79</v>
      </c>
      <c r="C27" s="1" t="s">
        <v>4</v>
      </c>
      <c r="D27" s="1">
        <v>2010</v>
      </c>
      <c r="E27" s="1" t="s">
        <v>1</v>
      </c>
      <c r="F27" s="1">
        <v>3.0629999999999997</v>
      </c>
      <c r="G27" s="1" t="s">
        <v>1</v>
      </c>
      <c r="H27" s="1" t="s">
        <v>1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</row>
    <row r="28" spans="1:20">
      <c r="A28" s="1" t="s">
        <v>34</v>
      </c>
      <c r="B28" s="1" t="s">
        <v>79</v>
      </c>
      <c r="C28" s="1" t="s">
        <v>4</v>
      </c>
      <c r="D28" s="1">
        <v>2012</v>
      </c>
      <c r="E28" s="1" t="s">
        <v>1</v>
      </c>
      <c r="F28" s="1">
        <v>16.704000000000001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</row>
    <row r="29" spans="1:20">
      <c r="A29" s="1" t="s">
        <v>34</v>
      </c>
      <c r="B29" s="1" t="s">
        <v>79</v>
      </c>
      <c r="C29" s="1" t="s">
        <v>4</v>
      </c>
      <c r="D29" s="1">
        <v>2016</v>
      </c>
      <c r="E29" s="1" t="s">
        <v>1</v>
      </c>
      <c r="F29" s="1">
        <v>1.8379999999999999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</row>
    <row r="30" spans="1:20">
      <c r="A30" s="1" t="s">
        <v>34</v>
      </c>
      <c r="B30" s="1" t="s">
        <v>79</v>
      </c>
      <c r="C30" s="1" t="s">
        <v>4</v>
      </c>
      <c r="D30" s="1">
        <v>2017</v>
      </c>
      <c r="E30" s="1" t="s">
        <v>1</v>
      </c>
      <c r="F30" s="1">
        <v>5.7360000000000007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</row>
    <row r="31" spans="1:20">
      <c r="A31" s="1" t="s">
        <v>34</v>
      </c>
      <c r="B31" s="1" t="s">
        <v>79</v>
      </c>
      <c r="C31" s="1" t="s">
        <v>4</v>
      </c>
      <c r="D31" s="1">
        <v>2018</v>
      </c>
      <c r="E31" s="1" t="s">
        <v>1</v>
      </c>
      <c r="F31" s="1">
        <v>30.68</v>
      </c>
      <c r="G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</row>
    <row r="32" spans="1:20">
      <c r="A32" s="1" t="s">
        <v>34</v>
      </c>
      <c r="B32" s="1" t="s">
        <v>79</v>
      </c>
      <c r="C32" s="1" t="s">
        <v>4</v>
      </c>
      <c r="D32" s="1">
        <v>2019</v>
      </c>
      <c r="E32" s="1" t="s">
        <v>1</v>
      </c>
      <c r="F32" s="1">
        <v>6.7930000000000001</v>
      </c>
      <c r="G32" s="1" t="s">
        <v>1</v>
      </c>
      <c r="H32" s="1" t="s">
        <v>1</v>
      </c>
      <c r="I32" s="1">
        <v>2.0880000000000001</v>
      </c>
      <c r="J32" s="1">
        <v>2.5059999999999998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</row>
    <row r="33" spans="1:20">
      <c r="A33" s="1" t="s">
        <v>34</v>
      </c>
      <c r="B33" s="1" t="s">
        <v>79</v>
      </c>
      <c r="C33" s="1" t="s">
        <v>4</v>
      </c>
      <c r="D33" s="1">
        <v>2020</v>
      </c>
      <c r="E33" s="1">
        <v>10.011999999999999</v>
      </c>
      <c r="F33" s="1" t="s">
        <v>1</v>
      </c>
      <c r="G33" s="1" t="s">
        <v>1</v>
      </c>
      <c r="H33" s="1" t="s">
        <v>1</v>
      </c>
      <c r="I33" s="1">
        <v>1.88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</row>
    <row r="34" spans="1:20">
      <c r="A34" s="1" t="s">
        <v>34</v>
      </c>
      <c r="B34" s="1" t="s">
        <v>79</v>
      </c>
      <c r="C34" s="1" t="s">
        <v>4</v>
      </c>
      <c r="D34" s="1">
        <v>2022</v>
      </c>
      <c r="E34" s="1" t="s">
        <v>1</v>
      </c>
      <c r="F34" s="1">
        <v>5.29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</row>
    <row r="35" spans="1:20">
      <c r="A35" s="1" t="s">
        <v>34</v>
      </c>
      <c r="B35" s="1" t="s">
        <v>79</v>
      </c>
      <c r="C35" s="1" t="s">
        <v>4</v>
      </c>
      <c r="D35" s="1">
        <v>2023</v>
      </c>
      <c r="E35" s="1">
        <v>16.092000000000002</v>
      </c>
      <c r="F35" s="1">
        <v>20.324000000000002</v>
      </c>
      <c r="G35" s="1" t="s">
        <v>1</v>
      </c>
      <c r="H35" s="1" t="s">
        <v>1</v>
      </c>
      <c r="I35" s="1" t="s">
        <v>1</v>
      </c>
      <c r="J35" s="1">
        <v>1.1139999999999999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R35" s="1" t="s">
        <v>1</v>
      </c>
      <c r="S35" s="1" t="s">
        <v>1</v>
      </c>
      <c r="T35" s="1" t="s">
        <v>1</v>
      </c>
    </row>
    <row r="36" spans="1:20">
      <c r="A36" s="1" t="s">
        <v>34</v>
      </c>
      <c r="B36" s="1" t="s">
        <v>79</v>
      </c>
      <c r="C36" s="1" t="s">
        <v>4</v>
      </c>
      <c r="D36" s="1">
        <v>2024</v>
      </c>
      <c r="E36" s="1" t="s">
        <v>1</v>
      </c>
      <c r="F36" s="1">
        <v>7.4940000000000007</v>
      </c>
      <c r="G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1</v>
      </c>
    </row>
    <row r="37" spans="1:20">
      <c r="A37" s="1" t="s">
        <v>34</v>
      </c>
      <c r="B37" s="1" t="s">
        <v>79</v>
      </c>
      <c r="C37" s="1" t="s">
        <v>4</v>
      </c>
      <c r="D37" s="1">
        <v>2025</v>
      </c>
      <c r="E37" s="1" t="s">
        <v>1</v>
      </c>
      <c r="F37" s="1">
        <v>23.943000000000001</v>
      </c>
      <c r="G37" s="1" t="s">
        <v>1</v>
      </c>
      <c r="H37" s="1" t="s">
        <v>1</v>
      </c>
      <c r="I37" s="1" t="s">
        <v>1</v>
      </c>
      <c r="J37" s="1" t="s">
        <v>1</v>
      </c>
      <c r="K37" s="1" t="s">
        <v>1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1</v>
      </c>
    </row>
    <row r="38" spans="1:20">
      <c r="A38" s="1" t="s">
        <v>34</v>
      </c>
      <c r="B38" s="1" t="s">
        <v>79</v>
      </c>
      <c r="C38" s="1" t="s">
        <v>4</v>
      </c>
      <c r="D38" s="1">
        <v>2026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</row>
    <row r="39" spans="1:20">
      <c r="A39" s="1" t="s">
        <v>34</v>
      </c>
      <c r="B39" s="1" t="s">
        <v>79</v>
      </c>
      <c r="C39" s="1" t="s">
        <v>4</v>
      </c>
      <c r="D39" s="1">
        <v>2027</v>
      </c>
      <c r="E39" s="1">
        <v>19.488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1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</row>
    <row r="40" spans="1:20" ht="13.8" thickBot="1">
      <c r="A40" s="29" t="s">
        <v>34</v>
      </c>
      <c r="B40" s="29" t="s">
        <v>79</v>
      </c>
      <c r="C40" s="29" t="s">
        <v>4</v>
      </c>
      <c r="D40" s="29">
        <v>2030</v>
      </c>
      <c r="E40" s="29" t="s">
        <v>1</v>
      </c>
      <c r="F40" s="29" t="s">
        <v>1</v>
      </c>
      <c r="G40" s="29" t="s">
        <v>1</v>
      </c>
      <c r="H40" s="29" t="s">
        <v>1</v>
      </c>
      <c r="I40" s="29" t="s">
        <v>1</v>
      </c>
      <c r="J40" s="29" t="s">
        <v>1</v>
      </c>
      <c r="K40" s="29" t="s">
        <v>1</v>
      </c>
      <c r="L40" s="29" t="s">
        <v>1</v>
      </c>
      <c r="M40" s="29" t="s">
        <v>1</v>
      </c>
      <c r="N40" s="29" t="s">
        <v>1</v>
      </c>
      <c r="O40" s="29" t="s">
        <v>1</v>
      </c>
      <c r="P40" s="29" t="s">
        <v>1</v>
      </c>
      <c r="Q40" s="29" t="s">
        <v>1</v>
      </c>
      <c r="R40" s="29" t="s">
        <v>1</v>
      </c>
      <c r="S40" s="29" t="s">
        <v>1</v>
      </c>
      <c r="T40" s="29" t="s">
        <v>1</v>
      </c>
    </row>
    <row r="41" spans="1:20">
      <c r="A41" s="32" t="s">
        <v>80</v>
      </c>
      <c r="B41" s="2" t="s">
        <v>79</v>
      </c>
      <c r="C41" s="2" t="s">
        <v>4</v>
      </c>
      <c r="D41" s="2">
        <v>2005</v>
      </c>
      <c r="E41" s="2"/>
      <c r="F41" s="2"/>
      <c r="G41" s="2"/>
      <c r="H41" s="2"/>
      <c r="I41" s="2">
        <v>8</v>
      </c>
      <c r="J41" s="2"/>
      <c r="K41" s="2"/>
      <c r="L41" s="2"/>
      <c r="M41" s="2"/>
      <c r="N41" s="2"/>
      <c r="O41" s="2"/>
      <c r="P41" s="2"/>
      <c r="Q41" s="2"/>
      <c r="R41" s="2"/>
      <c r="S41" s="2">
        <v>0.4</v>
      </c>
      <c r="T41" s="2"/>
    </row>
    <row r="42" spans="1:20">
      <c r="A42" s="32" t="s">
        <v>80</v>
      </c>
      <c r="B42" s="2" t="s">
        <v>79</v>
      </c>
      <c r="C42" s="2" t="s">
        <v>4</v>
      </c>
      <c r="D42" s="2">
        <v>2021</v>
      </c>
      <c r="E42" s="2"/>
      <c r="F42" s="2"/>
      <c r="G42" s="2"/>
      <c r="H42" s="2"/>
      <c r="I42" s="2">
        <v>32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</sheetData>
  <phoneticPr fontId="5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BA96-EC75-4FE6-B32B-C33F283B1250}">
  <dimension ref="A1:V377"/>
  <sheetViews>
    <sheetView tabSelected="1" workbookViewId="0">
      <selection activeCell="H5" sqref="H5"/>
    </sheetView>
  </sheetViews>
  <sheetFormatPr baseColWidth="10" defaultColWidth="8.88671875" defaultRowHeight="14.4"/>
  <cols>
    <col min="1" max="1" width="24.33203125" style="34" customWidth="1"/>
    <col min="2" max="2" width="70.109375" style="34" bestFit="1" customWidth="1"/>
    <col min="3" max="3" width="17.6640625" style="34" bestFit="1" customWidth="1"/>
    <col min="4" max="4" width="14.44140625" style="34" bestFit="1" customWidth="1"/>
    <col min="5" max="5" width="18.33203125" style="34" customWidth="1"/>
    <col min="6" max="6" width="24.21875" style="34" customWidth="1"/>
    <col min="7" max="7" width="8.88671875" style="34"/>
    <col min="8" max="8" width="70.88671875" style="34" customWidth="1"/>
    <col min="9" max="9" width="22.21875" style="34" customWidth="1"/>
    <col min="10" max="10" width="13.44140625" style="34" customWidth="1"/>
    <col min="11" max="11" width="25.6640625" style="34" customWidth="1"/>
    <col min="12" max="12" width="8.88671875" style="34"/>
    <col min="13" max="13" width="33.77734375" style="34" customWidth="1"/>
    <col min="14" max="14" width="9.21875" style="34" customWidth="1"/>
    <col min="15" max="17" width="8.88671875" style="34"/>
    <col min="18" max="18" width="9.33203125" style="34" customWidth="1"/>
    <col min="19" max="19" width="13.33203125" style="34" customWidth="1"/>
    <col min="20" max="20" width="24.33203125" style="34" customWidth="1"/>
    <col min="21" max="16384" width="8.88671875" style="34"/>
  </cols>
  <sheetData>
    <row r="1" spans="1:22">
      <c r="E1" s="38" t="s">
        <v>90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2">
      <c r="A2" s="36" t="s">
        <v>83</v>
      </c>
      <c r="B2" s="36" t="s">
        <v>81</v>
      </c>
      <c r="C2" s="36" t="s">
        <v>22</v>
      </c>
      <c r="D2" s="36" t="s">
        <v>21</v>
      </c>
      <c r="E2" s="36" t="s">
        <v>17</v>
      </c>
      <c r="F2" s="36" t="s">
        <v>9</v>
      </c>
      <c r="G2" s="36" t="s">
        <v>18</v>
      </c>
      <c r="H2" s="36" t="s">
        <v>11</v>
      </c>
      <c r="I2" s="36" t="s">
        <v>16</v>
      </c>
      <c r="J2" s="36" t="s">
        <v>14</v>
      </c>
      <c r="K2" s="36" t="s">
        <v>10</v>
      </c>
      <c r="L2" s="36" t="s">
        <v>5</v>
      </c>
      <c r="M2" s="36" t="s">
        <v>6</v>
      </c>
      <c r="N2" s="36" t="s">
        <v>7</v>
      </c>
      <c r="O2" s="36" t="s">
        <v>8</v>
      </c>
      <c r="P2" s="36" t="s">
        <v>12</v>
      </c>
      <c r="Q2" s="36" t="s">
        <v>13</v>
      </c>
      <c r="R2" s="36" t="s">
        <v>15</v>
      </c>
      <c r="S2" s="36" t="s">
        <v>19</v>
      </c>
      <c r="T2" s="36" t="s">
        <v>20</v>
      </c>
    </row>
    <row r="3" spans="1:22">
      <c r="A3" s="37" t="s">
        <v>84</v>
      </c>
      <c r="B3" s="37" t="s">
        <v>10</v>
      </c>
      <c r="C3" s="37" t="s">
        <v>89</v>
      </c>
      <c r="D3" s="37" t="s">
        <v>82</v>
      </c>
      <c r="E3" s="37">
        <v>2.278196513470682E-4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V3" s="35"/>
    </row>
    <row r="4" spans="1:22">
      <c r="A4" s="37" t="s">
        <v>84</v>
      </c>
      <c r="B4" s="37" t="s">
        <v>10</v>
      </c>
      <c r="C4" s="37" t="s">
        <v>89</v>
      </c>
      <c r="D4" s="37" t="s">
        <v>82</v>
      </c>
      <c r="E4" s="37"/>
      <c r="F4" s="37">
        <v>2.7179556259904908E-4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V4" s="35"/>
    </row>
    <row r="5" spans="1:22">
      <c r="A5" s="37" t="s">
        <v>84</v>
      </c>
      <c r="B5" s="37" t="s">
        <v>10</v>
      </c>
      <c r="C5" s="37" t="s">
        <v>89</v>
      </c>
      <c r="D5" s="37" t="s">
        <v>82</v>
      </c>
      <c r="E5" s="37"/>
      <c r="F5" s="37"/>
      <c r="G5" s="37">
        <v>1.9178383518225039E-3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V5" s="35"/>
    </row>
    <row r="6" spans="1:22">
      <c r="A6" s="37" t="s">
        <v>84</v>
      </c>
      <c r="B6" s="37" t="s">
        <v>10</v>
      </c>
      <c r="C6" s="37" t="s">
        <v>89</v>
      </c>
      <c r="D6" s="37" t="s">
        <v>82</v>
      </c>
      <c r="E6" s="37"/>
      <c r="F6" s="37"/>
      <c r="G6" s="37"/>
      <c r="H6" s="37">
        <v>1.9178383518225039E-3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V6" s="35"/>
    </row>
    <row r="7" spans="1:22">
      <c r="A7" s="37" t="s">
        <v>84</v>
      </c>
      <c r="B7" s="37" t="s">
        <v>10</v>
      </c>
      <c r="C7" s="37" t="s">
        <v>89</v>
      </c>
      <c r="D7" s="37" t="s">
        <v>82</v>
      </c>
      <c r="E7" s="37"/>
      <c r="F7" s="37"/>
      <c r="G7" s="37"/>
      <c r="H7" s="37"/>
      <c r="I7" s="37">
        <v>1.9178383518225039E-3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V7" s="35"/>
    </row>
    <row r="8" spans="1:22">
      <c r="A8" s="37" t="s">
        <v>84</v>
      </c>
      <c r="B8" s="37" t="s">
        <v>10</v>
      </c>
      <c r="C8" s="37" t="s">
        <v>89</v>
      </c>
      <c r="D8" s="37" t="s">
        <v>82</v>
      </c>
      <c r="E8" s="37"/>
      <c r="F8" s="37"/>
      <c r="G8" s="37"/>
      <c r="H8" s="37"/>
      <c r="I8" s="37"/>
      <c r="J8" s="37">
        <v>1.9178383518225039E-3</v>
      </c>
      <c r="K8" s="37"/>
      <c r="L8" s="37"/>
      <c r="M8" s="37"/>
      <c r="N8" s="37"/>
      <c r="O8" s="37"/>
      <c r="P8" s="37"/>
      <c r="Q8" s="37"/>
      <c r="R8" s="37"/>
      <c r="S8" s="37"/>
      <c r="T8" s="37"/>
      <c r="V8" s="35"/>
    </row>
    <row r="9" spans="1:22">
      <c r="A9" s="37" t="s">
        <v>84</v>
      </c>
      <c r="B9" s="37" t="s">
        <v>10</v>
      </c>
      <c r="C9" s="37" t="s">
        <v>89</v>
      </c>
      <c r="D9" s="37" t="s">
        <v>82</v>
      </c>
      <c r="E9" s="37"/>
      <c r="F9" s="37"/>
      <c r="G9" s="37"/>
      <c r="H9" s="37"/>
      <c r="I9" s="37"/>
      <c r="J9" s="37"/>
      <c r="K9" s="37"/>
      <c r="L9" s="37">
        <v>1.9178383518225039E-3</v>
      </c>
      <c r="M9" s="37"/>
      <c r="N9" s="37"/>
      <c r="O9" s="37"/>
      <c r="P9" s="37"/>
      <c r="Q9" s="37"/>
      <c r="R9" s="37"/>
      <c r="S9" s="37"/>
      <c r="T9" s="37"/>
      <c r="V9" s="35"/>
    </row>
    <row r="10" spans="1:22">
      <c r="A10" s="37" t="s">
        <v>84</v>
      </c>
      <c r="B10" s="37" t="s">
        <v>10</v>
      </c>
      <c r="C10" s="37" t="s">
        <v>89</v>
      </c>
      <c r="D10" s="37" t="s">
        <v>82</v>
      </c>
      <c r="E10" s="37"/>
      <c r="F10" s="37"/>
      <c r="G10" s="37"/>
      <c r="H10" s="37"/>
      <c r="I10" s="37"/>
      <c r="J10" s="37"/>
      <c r="K10" s="37"/>
      <c r="L10" s="37"/>
      <c r="M10" s="37">
        <v>8.3432076069730576E-4</v>
      </c>
      <c r="N10" s="37"/>
      <c r="O10" s="37"/>
      <c r="P10" s="37"/>
      <c r="Q10" s="37"/>
      <c r="R10" s="37"/>
      <c r="S10" s="37"/>
      <c r="T10" s="37"/>
      <c r="V10" s="35"/>
    </row>
    <row r="11" spans="1:22">
      <c r="A11" s="37" t="s">
        <v>84</v>
      </c>
      <c r="B11" s="37" t="s">
        <v>10</v>
      </c>
      <c r="C11" s="37" t="s">
        <v>89</v>
      </c>
      <c r="D11" s="37" t="s">
        <v>82</v>
      </c>
      <c r="E11" s="37"/>
      <c r="F11" s="37"/>
      <c r="G11" s="37"/>
      <c r="H11" s="37"/>
      <c r="I11" s="37"/>
      <c r="J11" s="37"/>
      <c r="K11" s="37"/>
      <c r="L11" s="37"/>
      <c r="M11" s="37"/>
      <c r="N11" s="37">
        <v>1.074966719492869E-4</v>
      </c>
      <c r="O11" s="37"/>
      <c r="P11" s="37"/>
      <c r="Q11" s="37"/>
      <c r="R11" s="37"/>
      <c r="S11" s="37"/>
      <c r="T11" s="37"/>
      <c r="V11" s="35"/>
    </row>
    <row r="12" spans="1:22">
      <c r="A12" s="37" t="s">
        <v>84</v>
      </c>
      <c r="B12" s="37" t="s">
        <v>10</v>
      </c>
      <c r="C12" s="37" t="s">
        <v>89</v>
      </c>
      <c r="D12" s="37" t="s">
        <v>82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>
        <v>1.9178383518225039E-3</v>
      </c>
      <c r="P12" s="37"/>
      <c r="Q12" s="37"/>
      <c r="R12" s="37"/>
      <c r="S12" s="37"/>
      <c r="T12" s="37"/>
      <c r="V12" s="35"/>
    </row>
    <row r="13" spans="1:22">
      <c r="A13" s="37" t="s">
        <v>84</v>
      </c>
      <c r="B13" s="37" t="s">
        <v>10</v>
      </c>
      <c r="C13" s="37" t="s">
        <v>89</v>
      </c>
      <c r="D13" s="37" t="s">
        <v>82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>
        <v>1.9178383518225039E-3</v>
      </c>
      <c r="Q13" s="37"/>
      <c r="R13" s="37"/>
      <c r="S13" s="37"/>
      <c r="T13" s="37"/>
      <c r="V13" s="35"/>
    </row>
    <row r="14" spans="1:22">
      <c r="A14" s="37" t="s">
        <v>84</v>
      </c>
      <c r="B14" s="37" t="s">
        <v>10</v>
      </c>
      <c r="C14" s="37" t="s">
        <v>89</v>
      </c>
      <c r="D14" s="37" t="s">
        <v>82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>
        <v>1.9178383518225039E-3</v>
      </c>
      <c r="R14" s="37"/>
      <c r="S14" s="37"/>
      <c r="T14" s="37"/>
      <c r="V14" s="35"/>
    </row>
    <row r="15" spans="1:22">
      <c r="A15" s="37" t="s">
        <v>84</v>
      </c>
      <c r="B15" s="37" t="s">
        <v>10</v>
      </c>
      <c r="C15" s="37" t="s">
        <v>89</v>
      </c>
      <c r="D15" s="37" t="s">
        <v>82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>
        <v>1.9422694136291601E-4</v>
      </c>
      <c r="S15" s="37"/>
      <c r="T15" s="37"/>
      <c r="V15" s="35"/>
    </row>
    <row r="16" spans="1:22">
      <c r="A16" s="37" t="s">
        <v>84</v>
      </c>
      <c r="B16" s="37" t="s">
        <v>10</v>
      </c>
      <c r="C16" s="37" t="s">
        <v>89</v>
      </c>
      <c r="D16" s="37" t="s">
        <v>82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>
        <v>1.9178383518225039E-3</v>
      </c>
      <c r="T16" s="37"/>
      <c r="V16" s="35"/>
    </row>
    <row r="17" spans="1:22">
      <c r="A17" s="37" t="s">
        <v>84</v>
      </c>
      <c r="B17" s="37" t="s">
        <v>10</v>
      </c>
      <c r="C17" s="37" t="s">
        <v>89</v>
      </c>
      <c r="D17" s="37" t="s">
        <v>82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>
        <v>1.5758034865293179E-4</v>
      </c>
      <c r="V17" s="35"/>
    </row>
    <row r="18" spans="1:22">
      <c r="A18" s="37" t="s">
        <v>85</v>
      </c>
      <c r="B18" s="37" t="s">
        <v>10</v>
      </c>
      <c r="C18" s="37" t="s">
        <v>89</v>
      </c>
      <c r="D18" s="37" t="s">
        <v>82</v>
      </c>
      <c r="E18" s="37">
        <v>1.9854789999999999E-4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V18" s="35"/>
    </row>
    <row r="19" spans="1:22">
      <c r="A19" s="37" t="s">
        <v>85</v>
      </c>
      <c r="B19" s="37" t="s">
        <v>10</v>
      </c>
      <c r="C19" s="37" t="s">
        <v>89</v>
      </c>
      <c r="D19" s="37" t="s">
        <v>82</v>
      </c>
      <c r="E19" s="37"/>
      <c r="F19" s="37">
        <v>2.368735E-4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V19" s="35"/>
    </row>
    <row r="20" spans="1:22">
      <c r="A20" s="37" t="s">
        <v>85</v>
      </c>
      <c r="B20" s="37" t="s">
        <v>10</v>
      </c>
      <c r="C20" s="37" t="s">
        <v>89</v>
      </c>
      <c r="D20" s="37" t="s">
        <v>82</v>
      </c>
      <c r="E20" s="37"/>
      <c r="F20" s="37"/>
      <c r="G20" s="37">
        <v>1.6714220000000001E-3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V20" s="35"/>
    </row>
    <row r="21" spans="1:22">
      <c r="A21" s="37" t="s">
        <v>85</v>
      </c>
      <c r="B21" s="37" t="s">
        <v>10</v>
      </c>
      <c r="C21" s="37" t="s">
        <v>89</v>
      </c>
      <c r="D21" s="37" t="s">
        <v>82</v>
      </c>
      <c r="E21" s="37"/>
      <c r="F21" s="37"/>
      <c r="G21" s="37"/>
      <c r="H21" s="37">
        <v>1.6714220000000001E-3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V21" s="35"/>
    </row>
    <row r="22" spans="1:22">
      <c r="A22" s="37" t="s">
        <v>85</v>
      </c>
      <c r="B22" s="37" t="s">
        <v>10</v>
      </c>
      <c r="C22" s="37" t="s">
        <v>89</v>
      </c>
      <c r="D22" s="37" t="s">
        <v>82</v>
      </c>
      <c r="E22" s="37"/>
      <c r="F22" s="37"/>
      <c r="G22" s="37"/>
      <c r="H22" s="37"/>
      <c r="I22" s="37">
        <v>1.6714220000000001E-3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V22" s="35"/>
    </row>
    <row r="23" spans="1:22">
      <c r="A23" s="37" t="s">
        <v>85</v>
      </c>
      <c r="B23" s="37" t="s">
        <v>10</v>
      </c>
      <c r="C23" s="37" t="s">
        <v>89</v>
      </c>
      <c r="D23" s="37" t="s">
        <v>82</v>
      </c>
      <c r="E23" s="37"/>
      <c r="F23" s="37"/>
      <c r="G23" s="37"/>
      <c r="H23" s="37"/>
      <c r="I23" s="37"/>
      <c r="J23" s="37">
        <v>1.6714220000000001E-3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V23" s="35"/>
    </row>
    <row r="24" spans="1:22">
      <c r="A24" s="37" t="s">
        <v>85</v>
      </c>
      <c r="B24" s="37" t="s">
        <v>10</v>
      </c>
      <c r="C24" s="37" t="s">
        <v>89</v>
      </c>
      <c r="D24" s="37" t="s">
        <v>82</v>
      </c>
      <c r="E24" s="37"/>
      <c r="F24" s="37"/>
      <c r="G24" s="37"/>
      <c r="H24" s="37"/>
      <c r="I24" s="37"/>
      <c r="J24" s="37"/>
      <c r="K24" s="37"/>
      <c r="L24" s="37">
        <v>1.6714220000000001E-3</v>
      </c>
      <c r="M24" s="37"/>
      <c r="N24" s="37"/>
      <c r="O24" s="37"/>
      <c r="P24" s="37"/>
      <c r="Q24" s="37"/>
      <c r="R24" s="37"/>
      <c r="S24" s="37"/>
      <c r="T24" s="37"/>
      <c r="V24" s="35"/>
    </row>
    <row r="25" spans="1:22">
      <c r="A25" s="37" t="s">
        <v>85</v>
      </c>
      <c r="B25" s="37" t="s">
        <v>10</v>
      </c>
      <c r="C25" s="37" t="s">
        <v>89</v>
      </c>
      <c r="D25" s="37" t="s">
        <v>82</v>
      </c>
      <c r="E25" s="37"/>
      <c r="F25" s="37"/>
      <c r="G25" s="37"/>
      <c r="H25" s="37"/>
      <c r="I25" s="37"/>
      <c r="J25" s="37"/>
      <c r="K25" s="37"/>
      <c r="L25" s="37"/>
      <c r="M25" s="37">
        <v>7.2712180000000001E-4</v>
      </c>
      <c r="N25" s="37"/>
      <c r="O25" s="37"/>
      <c r="P25" s="37"/>
      <c r="Q25" s="37"/>
      <c r="R25" s="37"/>
      <c r="S25" s="37"/>
      <c r="T25" s="37"/>
      <c r="V25" s="35"/>
    </row>
    <row r="26" spans="1:22">
      <c r="A26" s="37" t="s">
        <v>85</v>
      </c>
      <c r="B26" s="37" t="s">
        <v>10</v>
      </c>
      <c r="C26" s="37" t="s">
        <v>89</v>
      </c>
      <c r="D26" s="37" t="s">
        <v>82</v>
      </c>
      <c r="E26" s="37"/>
      <c r="F26" s="37"/>
      <c r="G26" s="37"/>
      <c r="H26" s="37"/>
      <c r="I26" s="37"/>
      <c r="J26" s="37"/>
      <c r="K26" s="37"/>
      <c r="L26" s="37"/>
      <c r="M26" s="37"/>
      <c r="N26" s="37">
        <v>9.3684800000000008E-5</v>
      </c>
      <c r="O26" s="37"/>
      <c r="P26" s="37"/>
      <c r="Q26" s="37"/>
      <c r="R26" s="37"/>
      <c r="S26" s="37"/>
      <c r="T26" s="37"/>
      <c r="V26" s="35"/>
    </row>
    <row r="27" spans="1:22">
      <c r="A27" s="37" t="s">
        <v>85</v>
      </c>
      <c r="B27" s="37" t="s">
        <v>10</v>
      </c>
      <c r="C27" s="37" t="s">
        <v>89</v>
      </c>
      <c r="D27" s="37" t="s">
        <v>82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>
        <v>1.6714220000000001E-3</v>
      </c>
      <c r="P27" s="37"/>
      <c r="Q27" s="37"/>
      <c r="R27" s="37"/>
      <c r="S27" s="37"/>
      <c r="T27" s="37"/>
      <c r="V27" s="35"/>
    </row>
    <row r="28" spans="1:22">
      <c r="A28" s="37" t="s">
        <v>85</v>
      </c>
      <c r="B28" s="37" t="s">
        <v>10</v>
      </c>
      <c r="C28" s="37" t="s">
        <v>89</v>
      </c>
      <c r="D28" s="37" t="s">
        <v>82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>
        <v>1.6714220000000001E-3</v>
      </c>
      <c r="Q28" s="37"/>
      <c r="R28" s="37"/>
      <c r="S28" s="37"/>
      <c r="T28" s="37"/>
      <c r="V28" s="35"/>
    </row>
    <row r="29" spans="1:22">
      <c r="A29" s="37" t="s">
        <v>85</v>
      </c>
      <c r="B29" s="37" t="s">
        <v>10</v>
      </c>
      <c r="C29" s="37" t="s">
        <v>89</v>
      </c>
      <c r="D29" s="37" t="s">
        <v>82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>
        <v>1.6714220000000001E-3</v>
      </c>
      <c r="R29" s="37"/>
      <c r="S29" s="37"/>
      <c r="T29" s="37"/>
      <c r="V29" s="35"/>
    </row>
    <row r="30" spans="1:22">
      <c r="A30" s="37" t="s">
        <v>85</v>
      </c>
      <c r="B30" s="37" t="s">
        <v>10</v>
      </c>
      <c r="C30" s="37" t="s">
        <v>89</v>
      </c>
      <c r="D30" s="37" t="s">
        <v>82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>
        <v>1.692714E-4</v>
      </c>
      <c r="S30" s="37"/>
      <c r="T30" s="37"/>
      <c r="V30" s="35"/>
    </row>
    <row r="31" spans="1:22">
      <c r="A31" s="37" t="s">
        <v>85</v>
      </c>
      <c r="B31" s="37" t="s">
        <v>10</v>
      </c>
      <c r="C31" s="37" t="s">
        <v>89</v>
      </c>
      <c r="D31" s="37" t="s">
        <v>82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>
        <v>1.6714220000000001E-3</v>
      </c>
      <c r="T31" s="37"/>
      <c r="V31" s="35"/>
    </row>
    <row r="32" spans="1:22">
      <c r="A32" s="37" t="s">
        <v>85</v>
      </c>
      <c r="B32" s="37" t="s">
        <v>10</v>
      </c>
      <c r="C32" s="37" t="s">
        <v>89</v>
      </c>
      <c r="D32" s="37" t="s">
        <v>82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>
        <v>1.3733340000000001E-4</v>
      </c>
      <c r="V32" s="35"/>
    </row>
    <row r="33" spans="1:22">
      <c r="A33" s="37" t="s">
        <v>85</v>
      </c>
      <c r="B33" s="37" t="s">
        <v>6</v>
      </c>
      <c r="C33" s="37" t="s">
        <v>89</v>
      </c>
      <c r="D33" s="37" t="s">
        <v>82</v>
      </c>
      <c r="E33" s="37">
        <v>1.6714220000000001E-3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V33" s="35"/>
    </row>
    <row r="34" spans="1:22">
      <c r="A34" s="37" t="s">
        <v>85</v>
      </c>
      <c r="B34" s="37" t="s">
        <v>6</v>
      </c>
      <c r="C34" s="37" t="s">
        <v>89</v>
      </c>
      <c r="D34" s="37" t="s">
        <v>82</v>
      </c>
      <c r="E34" s="37"/>
      <c r="F34" s="37">
        <v>5.4933360000000004E-4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V34" s="35"/>
    </row>
    <row r="35" spans="1:22">
      <c r="A35" s="37" t="s">
        <v>85</v>
      </c>
      <c r="B35" s="37" t="s">
        <v>6</v>
      </c>
      <c r="C35" s="37" t="s">
        <v>89</v>
      </c>
      <c r="D35" s="37" t="s">
        <v>82</v>
      </c>
      <c r="E35" s="37"/>
      <c r="F35" s="37"/>
      <c r="G35" s="37">
        <v>1.6714220000000001E-3</v>
      </c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V35" s="35"/>
    </row>
    <row r="36" spans="1:22">
      <c r="A36" s="37" t="s">
        <v>85</v>
      </c>
      <c r="B36" s="37" t="s">
        <v>6</v>
      </c>
      <c r="C36" s="37" t="s">
        <v>89</v>
      </c>
      <c r="D36" s="37" t="s">
        <v>82</v>
      </c>
      <c r="E36" s="37"/>
      <c r="F36" s="37"/>
      <c r="G36" s="37"/>
      <c r="H36" s="37">
        <v>1.6714220000000001E-3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V36" s="35"/>
    </row>
    <row r="37" spans="1:22">
      <c r="A37" s="37" t="s">
        <v>85</v>
      </c>
      <c r="B37" s="37" t="s">
        <v>6</v>
      </c>
      <c r="C37" s="37" t="s">
        <v>89</v>
      </c>
      <c r="D37" s="37" t="s">
        <v>82</v>
      </c>
      <c r="E37" s="37"/>
      <c r="F37" s="37"/>
      <c r="G37" s="37"/>
      <c r="H37" s="37"/>
      <c r="I37" s="37">
        <v>1.692714E-4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V37" s="35"/>
    </row>
    <row r="38" spans="1:22">
      <c r="A38" s="37" t="s">
        <v>85</v>
      </c>
      <c r="B38" s="37" t="s">
        <v>6</v>
      </c>
      <c r="C38" s="37" t="s">
        <v>89</v>
      </c>
      <c r="D38" s="37" t="s">
        <v>82</v>
      </c>
      <c r="E38" s="37"/>
      <c r="F38" s="37"/>
      <c r="G38" s="37"/>
      <c r="H38" s="37"/>
      <c r="I38" s="37"/>
      <c r="J38" s="37">
        <v>1.6714220000000001E-3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V38" s="35"/>
    </row>
    <row r="39" spans="1:22">
      <c r="A39" s="37" t="s">
        <v>85</v>
      </c>
      <c r="B39" s="37" t="s">
        <v>6</v>
      </c>
      <c r="C39" s="37" t="s">
        <v>89</v>
      </c>
      <c r="D39" s="37" t="s">
        <v>82</v>
      </c>
      <c r="E39" s="37"/>
      <c r="F39" s="37"/>
      <c r="G39" s="37"/>
      <c r="H39" s="37"/>
      <c r="I39" s="37"/>
      <c r="J39" s="37"/>
      <c r="K39" s="37">
        <v>3.9443429999999998E-4</v>
      </c>
      <c r="L39" s="37"/>
      <c r="M39" s="37"/>
      <c r="N39" s="37"/>
      <c r="O39" s="37"/>
      <c r="P39" s="37"/>
      <c r="Q39" s="37"/>
      <c r="R39" s="37"/>
      <c r="S39" s="37"/>
      <c r="T39" s="37"/>
      <c r="V39" s="35"/>
    </row>
    <row r="40" spans="1:22">
      <c r="A40" s="37" t="s">
        <v>85</v>
      </c>
      <c r="B40" s="37" t="s">
        <v>6</v>
      </c>
      <c r="C40" s="37" t="s">
        <v>89</v>
      </c>
      <c r="D40" s="37" t="s">
        <v>82</v>
      </c>
      <c r="E40" s="37"/>
      <c r="F40" s="37"/>
      <c r="G40" s="37"/>
      <c r="H40" s="37"/>
      <c r="I40" s="37"/>
      <c r="J40" s="37"/>
      <c r="K40" s="37"/>
      <c r="L40" s="37">
        <v>1.6714220000000001E-3</v>
      </c>
      <c r="M40" s="37"/>
      <c r="N40" s="37"/>
      <c r="O40" s="37"/>
      <c r="P40" s="37"/>
      <c r="Q40" s="37"/>
      <c r="R40" s="37"/>
      <c r="S40" s="37"/>
      <c r="T40" s="37"/>
      <c r="V40" s="35"/>
    </row>
    <row r="41" spans="1:22">
      <c r="A41" s="37" t="s">
        <v>85</v>
      </c>
      <c r="B41" s="37" t="s">
        <v>6</v>
      </c>
      <c r="C41" s="37" t="s">
        <v>89</v>
      </c>
      <c r="D41" s="37" t="s">
        <v>82</v>
      </c>
      <c r="E41" s="37"/>
      <c r="F41" s="37"/>
      <c r="G41" s="37"/>
      <c r="H41" s="37"/>
      <c r="I41" s="37"/>
      <c r="J41" s="37"/>
      <c r="K41" s="37"/>
      <c r="L41" s="37"/>
      <c r="M41" s="37"/>
      <c r="N41" s="37">
        <v>7.5373680000000002E-4</v>
      </c>
      <c r="O41" s="37"/>
      <c r="P41" s="37"/>
      <c r="Q41" s="37"/>
      <c r="R41" s="37"/>
      <c r="S41" s="37"/>
      <c r="T41" s="37"/>
      <c r="V41" s="35"/>
    </row>
    <row r="42" spans="1:22">
      <c r="A42" s="37" t="s">
        <v>85</v>
      </c>
      <c r="B42" s="37" t="s">
        <v>6</v>
      </c>
      <c r="C42" s="37" t="s">
        <v>89</v>
      </c>
      <c r="D42" s="37" t="s">
        <v>82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>
        <v>1.6714220000000001E-3</v>
      </c>
      <c r="P42" s="37"/>
      <c r="Q42" s="37"/>
      <c r="R42" s="37"/>
      <c r="S42" s="37"/>
      <c r="T42" s="37"/>
      <c r="V42" s="35"/>
    </row>
    <row r="43" spans="1:22">
      <c r="A43" s="37" t="s">
        <v>85</v>
      </c>
      <c r="B43" s="37" t="s">
        <v>6</v>
      </c>
      <c r="C43" s="37" t="s">
        <v>89</v>
      </c>
      <c r="D43" s="37" t="s">
        <v>82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>
        <v>1.6714220000000001E-3</v>
      </c>
      <c r="Q43" s="37"/>
      <c r="R43" s="37"/>
      <c r="S43" s="37"/>
      <c r="T43" s="37"/>
      <c r="V43" s="35"/>
    </row>
    <row r="44" spans="1:22">
      <c r="A44" s="37" t="s">
        <v>85</v>
      </c>
      <c r="B44" s="37" t="s">
        <v>6</v>
      </c>
      <c r="C44" s="37" t="s">
        <v>89</v>
      </c>
      <c r="D44" s="37" t="s">
        <v>82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>
        <v>1.6714220000000001E-3</v>
      </c>
      <c r="R44" s="37"/>
      <c r="S44" s="37"/>
      <c r="T44" s="37"/>
      <c r="V44" s="35"/>
    </row>
    <row r="45" spans="1:22">
      <c r="A45" s="37" t="s">
        <v>85</v>
      </c>
      <c r="B45" s="37" t="s">
        <v>6</v>
      </c>
      <c r="C45" s="37" t="s">
        <v>89</v>
      </c>
      <c r="D45" s="37" t="s">
        <v>82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>
        <v>1.6714220000000001E-3</v>
      </c>
      <c r="S45" s="37"/>
      <c r="T45" s="37"/>
      <c r="V45" s="35"/>
    </row>
    <row r="46" spans="1:22">
      <c r="A46" s="37" t="s">
        <v>85</v>
      </c>
      <c r="B46" s="37" t="s">
        <v>6</v>
      </c>
      <c r="C46" s="37" t="s">
        <v>89</v>
      </c>
      <c r="D46" s="37" t="s">
        <v>82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>
        <v>1.6714220000000001E-3</v>
      </c>
      <c r="T46" s="37"/>
      <c r="V46" s="35"/>
    </row>
    <row r="47" spans="1:22">
      <c r="A47" s="37" t="s">
        <v>85</v>
      </c>
      <c r="B47" s="37" t="s">
        <v>6</v>
      </c>
      <c r="C47" s="37" t="s">
        <v>89</v>
      </c>
      <c r="D47" s="37" t="s">
        <v>82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>
        <v>1.3360729999999999E-4</v>
      </c>
      <c r="V47" s="35"/>
    </row>
    <row r="48" spans="1:22">
      <c r="A48" s="37" t="s">
        <v>85</v>
      </c>
      <c r="B48" s="37" t="s">
        <v>7</v>
      </c>
      <c r="C48" s="37" t="s">
        <v>89</v>
      </c>
      <c r="D48" s="37" t="s">
        <v>82</v>
      </c>
      <c r="E48" s="37">
        <v>1.6714220000000001E-3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V48" s="35"/>
    </row>
    <row r="49" spans="1:22">
      <c r="A49" s="37" t="s">
        <v>85</v>
      </c>
      <c r="B49" s="37" t="s">
        <v>7</v>
      </c>
      <c r="C49" s="37" t="s">
        <v>89</v>
      </c>
      <c r="D49" s="37" t="s">
        <v>82</v>
      </c>
      <c r="E49" s="37"/>
      <c r="F49" s="37">
        <v>1.6714220000000001E-3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V49" s="35"/>
    </row>
    <row r="50" spans="1:22">
      <c r="A50" s="37" t="s">
        <v>85</v>
      </c>
      <c r="B50" s="37" t="s">
        <v>7</v>
      </c>
      <c r="C50" s="37" t="s">
        <v>89</v>
      </c>
      <c r="D50" s="37" t="s">
        <v>82</v>
      </c>
      <c r="E50" s="37"/>
      <c r="F50" s="37"/>
      <c r="G50" s="37">
        <v>1.6714220000000001E-3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V50" s="35"/>
    </row>
    <row r="51" spans="1:22">
      <c r="A51" s="37" t="s">
        <v>85</v>
      </c>
      <c r="B51" s="37" t="s">
        <v>7</v>
      </c>
      <c r="C51" s="37" t="s">
        <v>89</v>
      </c>
      <c r="D51" s="37" t="s">
        <v>82</v>
      </c>
      <c r="E51" s="37"/>
      <c r="F51" s="37"/>
      <c r="G51" s="37"/>
      <c r="H51" s="37">
        <v>1.6714220000000001E-3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V51" s="35"/>
    </row>
    <row r="52" spans="1:22">
      <c r="A52" s="37" t="s">
        <v>85</v>
      </c>
      <c r="B52" s="37" t="s">
        <v>7</v>
      </c>
      <c r="C52" s="37" t="s">
        <v>89</v>
      </c>
      <c r="D52" s="37" t="s">
        <v>82</v>
      </c>
      <c r="E52" s="37"/>
      <c r="F52" s="37"/>
      <c r="G52" s="37"/>
      <c r="H52" s="37"/>
      <c r="I52" s="37">
        <v>1.6714220000000001E-3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V52" s="35"/>
    </row>
    <row r="53" spans="1:22">
      <c r="A53" s="37" t="s">
        <v>85</v>
      </c>
      <c r="B53" s="37" t="s">
        <v>7</v>
      </c>
      <c r="C53" s="37" t="s">
        <v>89</v>
      </c>
      <c r="D53" s="37" t="s">
        <v>82</v>
      </c>
      <c r="E53" s="37"/>
      <c r="F53" s="37"/>
      <c r="G53" s="37"/>
      <c r="H53" s="37"/>
      <c r="I53" s="37"/>
      <c r="J53" s="37">
        <v>1.6714220000000001E-3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V53" s="35"/>
    </row>
    <row r="54" spans="1:22">
      <c r="A54" s="37" t="s">
        <v>85</v>
      </c>
      <c r="B54" s="37" t="s">
        <v>7</v>
      </c>
      <c r="C54" s="37" t="s">
        <v>89</v>
      </c>
      <c r="D54" s="37" t="s">
        <v>82</v>
      </c>
      <c r="E54" s="37"/>
      <c r="F54" s="37"/>
      <c r="G54" s="37"/>
      <c r="H54" s="37"/>
      <c r="I54" s="37"/>
      <c r="J54" s="37"/>
      <c r="K54" s="37">
        <v>9.3684800000000008E-5</v>
      </c>
      <c r="L54" s="37"/>
      <c r="M54" s="37"/>
      <c r="N54" s="37"/>
      <c r="O54" s="37"/>
      <c r="P54" s="37"/>
      <c r="Q54" s="37"/>
      <c r="R54" s="37"/>
      <c r="S54" s="37"/>
      <c r="T54" s="37"/>
      <c r="V54" s="35"/>
    </row>
    <row r="55" spans="1:22">
      <c r="A55" s="37" t="s">
        <v>85</v>
      </c>
      <c r="B55" s="37" t="s">
        <v>7</v>
      </c>
      <c r="C55" s="37" t="s">
        <v>89</v>
      </c>
      <c r="D55" s="37" t="s">
        <v>82</v>
      </c>
      <c r="E55" s="37"/>
      <c r="F55" s="37"/>
      <c r="G55" s="37"/>
      <c r="H55" s="37"/>
      <c r="I55" s="37"/>
      <c r="J55" s="37"/>
      <c r="K55" s="37"/>
      <c r="L55" s="37">
        <v>1.6714220000000001E-3</v>
      </c>
      <c r="M55" s="37"/>
      <c r="N55" s="37"/>
      <c r="O55" s="37"/>
      <c r="P55" s="37"/>
      <c r="Q55" s="37"/>
      <c r="R55" s="37"/>
      <c r="S55" s="37"/>
      <c r="T55" s="37"/>
      <c r="V55" s="35"/>
    </row>
    <row r="56" spans="1:22">
      <c r="A56" s="37" t="s">
        <v>85</v>
      </c>
      <c r="B56" s="37" t="s">
        <v>7</v>
      </c>
      <c r="C56" s="37" t="s">
        <v>89</v>
      </c>
      <c r="D56" s="37" t="s">
        <v>82</v>
      </c>
      <c r="E56" s="37"/>
      <c r="F56" s="37"/>
      <c r="G56" s="37"/>
      <c r="H56" s="37"/>
      <c r="I56" s="37"/>
      <c r="J56" s="37"/>
      <c r="K56" s="37"/>
      <c r="L56" s="37"/>
      <c r="M56" s="37">
        <v>7.5373680000000002E-4</v>
      </c>
      <c r="N56" s="37"/>
      <c r="O56" s="37"/>
      <c r="P56" s="37"/>
      <c r="Q56" s="37"/>
      <c r="R56" s="37"/>
      <c r="S56" s="37"/>
      <c r="T56" s="37"/>
      <c r="V56" s="35"/>
    </row>
    <row r="57" spans="1:22">
      <c r="A57" s="37" t="s">
        <v>85</v>
      </c>
      <c r="B57" s="37" t="s">
        <v>7</v>
      </c>
      <c r="C57" s="37" t="s">
        <v>89</v>
      </c>
      <c r="D57" s="37" t="s">
        <v>82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>
        <v>1.6714220000000001E-3</v>
      </c>
      <c r="P57" s="37"/>
      <c r="Q57" s="37"/>
      <c r="R57" s="37"/>
      <c r="S57" s="37"/>
      <c r="T57" s="37"/>
      <c r="V57" s="35"/>
    </row>
    <row r="58" spans="1:22">
      <c r="A58" s="37" t="s">
        <v>85</v>
      </c>
      <c r="B58" s="37" t="s">
        <v>7</v>
      </c>
      <c r="C58" s="37" t="s">
        <v>89</v>
      </c>
      <c r="D58" s="37" t="s">
        <v>82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>
        <v>1.6714220000000001E-3</v>
      </c>
      <c r="Q58" s="37"/>
      <c r="R58" s="37"/>
      <c r="S58" s="37"/>
      <c r="T58" s="37"/>
      <c r="V58" s="35"/>
    </row>
    <row r="59" spans="1:22">
      <c r="A59" s="37" t="s">
        <v>85</v>
      </c>
      <c r="B59" s="37" t="s">
        <v>7</v>
      </c>
      <c r="C59" s="37" t="s">
        <v>89</v>
      </c>
      <c r="D59" s="37" t="s">
        <v>82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>
        <v>1.6714220000000001E-3</v>
      </c>
      <c r="R59" s="37"/>
      <c r="S59" s="37"/>
      <c r="T59" s="37"/>
      <c r="V59" s="35"/>
    </row>
    <row r="60" spans="1:22">
      <c r="A60" s="37" t="s">
        <v>85</v>
      </c>
      <c r="B60" s="37" t="s">
        <v>7</v>
      </c>
      <c r="C60" s="37" t="s">
        <v>89</v>
      </c>
      <c r="D60" s="37" t="s">
        <v>82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>
        <v>1.6714220000000001E-3</v>
      </c>
      <c r="S60" s="37"/>
      <c r="T60" s="37"/>
      <c r="V60" s="35"/>
    </row>
    <row r="61" spans="1:22">
      <c r="A61" s="37" t="s">
        <v>85</v>
      </c>
      <c r="B61" s="37" t="s">
        <v>7</v>
      </c>
      <c r="C61" s="37" t="s">
        <v>89</v>
      </c>
      <c r="D61" s="37" t="s">
        <v>82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>
        <v>1.6714220000000001E-3</v>
      </c>
      <c r="T61" s="37"/>
      <c r="V61" s="35"/>
    </row>
    <row r="62" spans="1:22">
      <c r="A62" s="37" t="s">
        <v>85</v>
      </c>
      <c r="B62" s="37" t="s">
        <v>7</v>
      </c>
      <c r="C62" s="37" t="s">
        <v>89</v>
      </c>
      <c r="D62" s="37" t="s">
        <v>82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>
        <v>4.2583999999999998E-5</v>
      </c>
      <c r="V62" s="35"/>
    </row>
    <row r="63" spans="1:22">
      <c r="A63" s="37" t="s">
        <v>85</v>
      </c>
      <c r="B63" s="37" t="s">
        <v>8</v>
      </c>
      <c r="C63" s="37" t="s">
        <v>89</v>
      </c>
      <c r="D63" s="37" t="s">
        <v>82</v>
      </c>
      <c r="E63" s="37">
        <v>1.6714220000000001E-3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V63" s="35"/>
    </row>
    <row r="64" spans="1:22">
      <c r="A64" s="37" t="s">
        <v>85</v>
      </c>
      <c r="B64" s="37" t="s">
        <v>8</v>
      </c>
      <c r="C64" s="37" t="s">
        <v>89</v>
      </c>
      <c r="D64" s="37" t="s">
        <v>82</v>
      </c>
      <c r="E64" s="37"/>
      <c r="F64" s="37">
        <v>1.6714220000000001E-3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V64" s="35"/>
    </row>
    <row r="65" spans="1:22">
      <c r="A65" s="37" t="s">
        <v>85</v>
      </c>
      <c r="B65" s="37" t="s">
        <v>8</v>
      </c>
      <c r="C65" s="37" t="s">
        <v>89</v>
      </c>
      <c r="D65" s="37" t="s">
        <v>82</v>
      </c>
      <c r="E65" s="37"/>
      <c r="F65" s="37"/>
      <c r="G65" s="37">
        <v>1.6714220000000001E-3</v>
      </c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V65" s="35"/>
    </row>
    <row r="66" spans="1:22">
      <c r="A66" s="37" t="s">
        <v>85</v>
      </c>
      <c r="B66" s="37" t="s">
        <v>8</v>
      </c>
      <c r="C66" s="37" t="s">
        <v>89</v>
      </c>
      <c r="D66" s="37" t="s">
        <v>82</v>
      </c>
      <c r="E66" s="37"/>
      <c r="F66" s="37"/>
      <c r="G66" s="37"/>
      <c r="H66" s="37">
        <v>1.6714220000000001E-3</v>
      </c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V66" s="35"/>
    </row>
    <row r="67" spans="1:22">
      <c r="A67" s="37" t="s">
        <v>85</v>
      </c>
      <c r="B67" s="37" t="s">
        <v>8</v>
      </c>
      <c r="C67" s="37" t="s">
        <v>89</v>
      </c>
      <c r="D67" s="37" t="s">
        <v>82</v>
      </c>
      <c r="E67" s="37"/>
      <c r="F67" s="37"/>
      <c r="G67" s="37"/>
      <c r="H67" s="37"/>
      <c r="I67" s="37">
        <v>1.6714220000000001E-3</v>
      </c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V67" s="35"/>
    </row>
    <row r="68" spans="1:22">
      <c r="A68" s="37" t="s">
        <v>85</v>
      </c>
      <c r="B68" s="37" t="s">
        <v>8</v>
      </c>
      <c r="C68" s="37" t="s">
        <v>89</v>
      </c>
      <c r="D68" s="37" t="s">
        <v>82</v>
      </c>
      <c r="E68" s="37"/>
      <c r="F68" s="37"/>
      <c r="G68" s="37"/>
      <c r="H68" s="37"/>
      <c r="I68" s="37"/>
      <c r="J68" s="37">
        <v>1.6714220000000001E-3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V68" s="35"/>
    </row>
    <row r="69" spans="1:22">
      <c r="A69" s="37" t="s">
        <v>85</v>
      </c>
      <c r="B69" s="37" t="s">
        <v>8</v>
      </c>
      <c r="C69" s="37" t="s">
        <v>89</v>
      </c>
      <c r="D69" s="37" t="s">
        <v>82</v>
      </c>
      <c r="E69" s="37"/>
      <c r="F69" s="37"/>
      <c r="G69" s="37"/>
      <c r="H69" s="37"/>
      <c r="I69" s="37"/>
      <c r="J69" s="37"/>
      <c r="K69" s="37">
        <v>2.6082699999999999E-4</v>
      </c>
      <c r="L69" s="37"/>
      <c r="M69" s="37"/>
      <c r="N69" s="37"/>
      <c r="O69" s="37"/>
      <c r="P69" s="37"/>
      <c r="Q69" s="37"/>
      <c r="R69" s="37"/>
      <c r="S69" s="37"/>
      <c r="T69" s="37"/>
      <c r="V69" s="35"/>
    </row>
    <row r="70" spans="1:22">
      <c r="A70" s="37" t="s">
        <v>85</v>
      </c>
      <c r="B70" s="37" t="s">
        <v>8</v>
      </c>
      <c r="C70" s="37" t="s">
        <v>89</v>
      </c>
      <c r="D70" s="37" t="s">
        <v>82</v>
      </c>
      <c r="E70" s="37"/>
      <c r="F70" s="37"/>
      <c r="G70" s="37"/>
      <c r="H70" s="37"/>
      <c r="I70" s="37"/>
      <c r="J70" s="37"/>
      <c r="K70" s="37"/>
      <c r="L70" s="37">
        <v>1.6714220000000001E-3</v>
      </c>
      <c r="M70" s="37"/>
      <c r="N70" s="37"/>
      <c r="O70" s="37"/>
      <c r="P70" s="37"/>
      <c r="Q70" s="37"/>
      <c r="R70" s="37"/>
      <c r="S70" s="37"/>
      <c r="T70" s="37"/>
      <c r="V70" s="35"/>
    </row>
    <row r="71" spans="1:22">
      <c r="A71" s="37" t="s">
        <v>85</v>
      </c>
      <c r="B71" s="37" t="s">
        <v>8</v>
      </c>
      <c r="C71" s="37" t="s">
        <v>89</v>
      </c>
      <c r="D71" s="37" t="s">
        <v>82</v>
      </c>
      <c r="E71" s="37"/>
      <c r="F71" s="37"/>
      <c r="G71" s="37"/>
      <c r="H71" s="37"/>
      <c r="I71" s="37"/>
      <c r="J71" s="37"/>
      <c r="K71" s="37"/>
      <c r="L71" s="37"/>
      <c r="M71" s="37">
        <v>3.7420690000000001E-4</v>
      </c>
      <c r="N71" s="37"/>
      <c r="O71" s="37"/>
      <c r="P71" s="37"/>
      <c r="Q71" s="37"/>
      <c r="R71" s="37"/>
      <c r="S71" s="37"/>
      <c r="T71" s="37"/>
      <c r="V71" s="35"/>
    </row>
    <row r="72" spans="1:22">
      <c r="A72" s="37" t="s">
        <v>85</v>
      </c>
      <c r="B72" s="37" t="s">
        <v>8</v>
      </c>
      <c r="C72" s="37" t="s">
        <v>89</v>
      </c>
      <c r="D72" s="37" t="s">
        <v>82</v>
      </c>
      <c r="E72" s="37"/>
      <c r="F72" s="37"/>
      <c r="G72" s="37"/>
      <c r="H72" s="37"/>
      <c r="I72" s="37"/>
      <c r="J72" s="37"/>
      <c r="K72" s="37"/>
      <c r="L72" s="37"/>
      <c r="M72" s="37"/>
      <c r="N72" s="37">
        <v>1.6714220000000001E-3</v>
      </c>
      <c r="O72" s="37"/>
      <c r="P72" s="37"/>
      <c r="Q72" s="37"/>
      <c r="R72" s="37"/>
      <c r="S72" s="37"/>
      <c r="T72" s="37"/>
      <c r="V72" s="35"/>
    </row>
    <row r="73" spans="1:22">
      <c r="A73" s="37" t="s">
        <v>85</v>
      </c>
      <c r="B73" s="37" t="s">
        <v>8</v>
      </c>
      <c r="C73" s="37" t="s">
        <v>89</v>
      </c>
      <c r="D73" s="37" t="s">
        <v>82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>
        <v>1.6714220000000001E-3</v>
      </c>
      <c r="Q73" s="37"/>
      <c r="R73" s="37"/>
      <c r="S73" s="37"/>
      <c r="T73" s="37"/>
      <c r="V73" s="35"/>
    </row>
    <row r="74" spans="1:22">
      <c r="A74" s="37" t="s">
        <v>85</v>
      </c>
      <c r="B74" s="37" t="s">
        <v>8</v>
      </c>
      <c r="C74" s="37" t="s">
        <v>89</v>
      </c>
      <c r="D74" s="37" t="s">
        <v>82</v>
      </c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>
        <v>1.692714E-4</v>
      </c>
      <c r="R74" s="37"/>
      <c r="S74" s="37"/>
      <c r="T74" s="37"/>
      <c r="V74" s="35"/>
    </row>
    <row r="75" spans="1:22">
      <c r="A75" s="37" t="s">
        <v>85</v>
      </c>
      <c r="B75" s="37" t="s">
        <v>8</v>
      </c>
      <c r="C75" s="37" t="s">
        <v>89</v>
      </c>
      <c r="D75" s="37" t="s">
        <v>82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>
        <v>1.6714220000000001E-3</v>
      </c>
      <c r="S75" s="37"/>
      <c r="T75" s="37"/>
      <c r="V75" s="35"/>
    </row>
    <row r="76" spans="1:22">
      <c r="A76" s="37" t="s">
        <v>85</v>
      </c>
      <c r="B76" s="37" t="s">
        <v>8</v>
      </c>
      <c r="C76" s="37" t="s">
        <v>89</v>
      </c>
      <c r="D76" s="37" t="s">
        <v>82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>
        <v>1.692714E-4</v>
      </c>
      <c r="T76" s="37"/>
      <c r="V76" s="35"/>
    </row>
    <row r="77" spans="1:22">
      <c r="A77" s="37" t="s">
        <v>85</v>
      </c>
      <c r="B77" s="37" t="s">
        <v>8</v>
      </c>
      <c r="C77" s="37" t="s">
        <v>89</v>
      </c>
      <c r="D77" s="37" t="s">
        <v>82</v>
      </c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>
        <v>4.8652219999999988E-4</v>
      </c>
      <c r="V77" s="35"/>
    </row>
    <row r="78" spans="1:22">
      <c r="A78" s="37" t="s">
        <v>85</v>
      </c>
      <c r="B78" s="37" t="s">
        <v>20</v>
      </c>
      <c r="C78" s="37" t="s">
        <v>89</v>
      </c>
      <c r="D78" s="37" t="s">
        <v>82</v>
      </c>
      <c r="E78" s="37">
        <v>3.1831539999999998E-4</v>
      </c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V78" s="35"/>
    </row>
    <row r="79" spans="1:22">
      <c r="A79" s="37" t="s">
        <v>85</v>
      </c>
      <c r="B79" s="37" t="s">
        <v>20</v>
      </c>
      <c r="C79" s="37" t="s">
        <v>89</v>
      </c>
      <c r="D79" s="37" t="s">
        <v>82</v>
      </c>
      <c r="E79" s="37"/>
      <c r="F79" s="37">
        <v>1.1641401E-3</v>
      </c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V79" s="35"/>
    </row>
    <row r="80" spans="1:22">
      <c r="A80" s="37" t="s">
        <v>85</v>
      </c>
      <c r="B80" s="37" t="s">
        <v>20</v>
      </c>
      <c r="C80" s="37" t="s">
        <v>89</v>
      </c>
      <c r="D80" s="37" t="s">
        <v>82</v>
      </c>
      <c r="E80" s="37"/>
      <c r="F80" s="37"/>
      <c r="G80" s="37">
        <v>1.6714220000000001E-3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V80" s="35"/>
    </row>
    <row r="81" spans="1:22">
      <c r="A81" s="37" t="s">
        <v>85</v>
      </c>
      <c r="B81" s="37" t="s">
        <v>20</v>
      </c>
      <c r="C81" s="37" t="s">
        <v>89</v>
      </c>
      <c r="D81" s="37" t="s">
        <v>82</v>
      </c>
      <c r="E81" s="37"/>
      <c r="F81" s="37"/>
      <c r="G81" s="37"/>
      <c r="H81" s="37">
        <v>1.6714220000000001E-3</v>
      </c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V81" s="35"/>
    </row>
    <row r="82" spans="1:22">
      <c r="A82" s="37" t="s">
        <v>85</v>
      </c>
      <c r="B82" s="37" t="s">
        <v>20</v>
      </c>
      <c r="C82" s="37" t="s">
        <v>89</v>
      </c>
      <c r="D82" s="37" t="s">
        <v>82</v>
      </c>
      <c r="E82" s="37"/>
      <c r="F82" s="37"/>
      <c r="G82" s="37"/>
      <c r="H82" s="37"/>
      <c r="I82" s="37">
        <v>1.6714220000000001E-3</v>
      </c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V82" s="35"/>
    </row>
    <row r="83" spans="1:22">
      <c r="A83" s="37" t="s">
        <v>85</v>
      </c>
      <c r="B83" s="37" t="s">
        <v>20</v>
      </c>
      <c r="C83" s="37" t="s">
        <v>89</v>
      </c>
      <c r="D83" s="37" t="s">
        <v>82</v>
      </c>
      <c r="E83" s="37"/>
      <c r="F83" s="37"/>
      <c r="G83" s="37"/>
      <c r="H83" s="37"/>
      <c r="I83" s="37"/>
      <c r="J83" s="37">
        <v>1.6714220000000001E-3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V83" s="35"/>
    </row>
    <row r="84" spans="1:22">
      <c r="A84" s="37" t="s">
        <v>85</v>
      </c>
      <c r="B84" s="37" t="s">
        <v>20</v>
      </c>
      <c r="C84" s="37" t="s">
        <v>89</v>
      </c>
      <c r="D84" s="37" t="s">
        <v>82</v>
      </c>
      <c r="E84" s="37"/>
      <c r="F84" s="37"/>
      <c r="G84" s="37"/>
      <c r="H84" s="37"/>
      <c r="I84" s="37"/>
      <c r="J84" s="37"/>
      <c r="K84" s="37">
        <v>1.463825E-4</v>
      </c>
      <c r="L84" s="37"/>
      <c r="M84" s="37"/>
      <c r="N84" s="37"/>
      <c r="O84" s="37"/>
      <c r="P84" s="37"/>
      <c r="Q84" s="37"/>
      <c r="R84" s="37"/>
      <c r="S84" s="37"/>
      <c r="T84" s="37"/>
      <c r="V84" s="35"/>
    </row>
    <row r="85" spans="1:22">
      <c r="A85" s="37" t="s">
        <v>85</v>
      </c>
      <c r="B85" s="37" t="s">
        <v>20</v>
      </c>
      <c r="C85" s="37" t="s">
        <v>89</v>
      </c>
      <c r="D85" s="37" t="s">
        <v>82</v>
      </c>
      <c r="E85" s="37"/>
      <c r="F85" s="37"/>
      <c r="G85" s="37"/>
      <c r="H85" s="37"/>
      <c r="I85" s="37"/>
      <c r="J85" s="37"/>
      <c r="K85" s="37"/>
      <c r="L85" s="37">
        <v>1.6714220000000001E-3</v>
      </c>
      <c r="M85" s="37"/>
      <c r="N85" s="37"/>
      <c r="O85" s="37"/>
      <c r="P85" s="37"/>
      <c r="Q85" s="37"/>
      <c r="R85" s="37"/>
      <c r="S85" s="37"/>
      <c r="T85" s="37"/>
      <c r="V85" s="35"/>
    </row>
    <row r="86" spans="1:22">
      <c r="A86" s="37" t="s">
        <v>85</v>
      </c>
      <c r="B86" s="37" t="s">
        <v>20</v>
      </c>
      <c r="C86" s="37" t="s">
        <v>89</v>
      </c>
      <c r="D86" s="37" t="s">
        <v>82</v>
      </c>
      <c r="E86" s="37"/>
      <c r="F86" s="37"/>
      <c r="G86" s="37"/>
      <c r="H86" s="37"/>
      <c r="I86" s="37"/>
      <c r="J86" s="37"/>
      <c r="K86" s="37"/>
      <c r="L86" s="37"/>
      <c r="M86" s="37">
        <v>3.1192779999999999E-4</v>
      </c>
      <c r="N86" s="37"/>
      <c r="O86" s="37"/>
      <c r="P86" s="37"/>
      <c r="Q86" s="37"/>
      <c r="R86" s="37"/>
      <c r="S86" s="37"/>
      <c r="T86" s="37"/>
      <c r="V86" s="35"/>
    </row>
    <row r="87" spans="1:22">
      <c r="A87" s="37" t="s">
        <v>85</v>
      </c>
      <c r="B87" s="37" t="s">
        <v>20</v>
      </c>
      <c r="C87" s="37" t="s">
        <v>89</v>
      </c>
      <c r="D87" s="37" t="s">
        <v>82</v>
      </c>
      <c r="E87" s="37"/>
      <c r="F87" s="37"/>
      <c r="G87" s="37"/>
      <c r="H87" s="37"/>
      <c r="I87" s="37"/>
      <c r="J87" s="37"/>
      <c r="K87" s="37"/>
      <c r="L87" s="37"/>
      <c r="M87" s="37"/>
      <c r="N87" s="37">
        <v>4.2583999999999998E-5</v>
      </c>
      <c r="O87" s="37"/>
      <c r="P87" s="37"/>
      <c r="Q87" s="37"/>
      <c r="R87" s="37"/>
      <c r="S87" s="37"/>
      <c r="T87" s="37"/>
      <c r="V87" s="35"/>
    </row>
    <row r="88" spans="1:22">
      <c r="A88" s="37" t="s">
        <v>85</v>
      </c>
      <c r="B88" s="37" t="s">
        <v>20</v>
      </c>
      <c r="C88" s="37" t="s">
        <v>89</v>
      </c>
      <c r="D88" s="37" t="s">
        <v>82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>
        <v>1.6714220000000001E-3</v>
      </c>
      <c r="P88" s="37"/>
      <c r="Q88" s="37"/>
      <c r="R88" s="37"/>
      <c r="S88" s="37"/>
      <c r="T88" s="37"/>
      <c r="V88" s="35"/>
    </row>
    <row r="89" spans="1:22">
      <c r="A89" s="37" t="s">
        <v>85</v>
      </c>
      <c r="B89" s="37" t="s">
        <v>20</v>
      </c>
      <c r="C89" s="37" t="s">
        <v>89</v>
      </c>
      <c r="D89" s="37" t="s">
        <v>82</v>
      </c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>
        <v>1.6714220000000001E-3</v>
      </c>
      <c r="Q89" s="37"/>
      <c r="R89" s="37"/>
      <c r="S89" s="37"/>
      <c r="T89" s="37"/>
      <c r="V89" s="35"/>
    </row>
    <row r="90" spans="1:22">
      <c r="A90" s="37" t="s">
        <v>85</v>
      </c>
      <c r="B90" s="37" t="s">
        <v>20</v>
      </c>
      <c r="C90" s="37" t="s">
        <v>89</v>
      </c>
      <c r="D90" s="37" t="s">
        <v>82</v>
      </c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>
        <v>1.6714220000000001E-3</v>
      </c>
      <c r="R90" s="37"/>
      <c r="S90" s="37"/>
      <c r="T90" s="37"/>
      <c r="V90" s="35"/>
    </row>
    <row r="91" spans="1:22">
      <c r="A91" s="37" t="s">
        <v>85</v>
      </c>
      <c r="B91" s="37" t="s">
        <v>20</v>
      </c>
      <c r="C91" s="37" t="s">
        <v>89</v>
      </c>
      <c r="D91" s="37" t="s">
        <v>82</v>
      </c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>
        <v>1.692714E-4</v>
      </c>
      <c r="S91" s="37"/>
      <c r="T91" s="37"/>
      <c r="V91" s="35"/>
    </row>
    <row r="92" spans="1:22">
      <c r="A92" s="37" t="s">
        <v>85</v>
      </c>
      <c r="B92" s="37" t="s">
        <v>20</v>
      </c>
      <c r="C92" s="37" t="s">
        <v>89</v>
      </c>
      <c r="D92" s="37" t="s">
        <v>82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>
        <v>1.6714220000000001E-3</v>
      </c>
      <c r="T92" s="37"/>
      <c r="V92" s="35"/>
    </row>
    <row r="93" spans="1:22">
      <c r="A93" s="37" t="s">
        <v>86</v>
      </c>
      <c r="B93" s="37" t="s">
        <v>10</v>
      </c>
      <c r="C93" s="37" t="s">
        <v>89</v>
      </c>
      <c r="D93" s="37" t="s">
        <v>82</v>
      </c>
      <c r="E93" s="37">
        <v>1.9854789999999999E-4</v>
      </c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V93" s="35"/>
    </row>
    <row r="94" spans="1:22">
      <c r="A94" s="37" t="s">
        <v>86</v>
      </c>
      <c r="B94" s="37" t="s">
        <v>10</v>
      </c>
      <c r="C94" s="37" t="s">
        <v>89</v>
      </c>
      <c r="D94" s="37" t="s">
        <v>82</v>
      </c>
      <c r="E94" s="37"/>
      <c r="F94" s="37">
        <v>2.368735E-4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V94" s="35"/>
    </row>
    <row r="95" spans="1:22">
      <c r="A95" s="37" t="s">
        <v>86</v>
      </c>
      <c r="B95" s="37" t="s">
        <v>10</v>
      </c>
      <c r="C95" s="37" t="s">
        <v>89</v>
      </c>
      <c r="D95" s="37" t="s">
        <v>82</v>
      </c>
      <c r="E95" s="37"/>
      <c r="F95" s="37"/>
      <c r="G95" s="37">
        <v>1.6714220000000001E-3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V95" s="35"/>
    </row>
    <row r="96" spans="1:22">
      <c r="A96" s="37" t="s">
        <v>86</v>
      </c>
      <c r="B96" s="37" t="s">
        <v>10</v>
      </c>
      <c r="C96" s="37" t="s">
        <v>89</v>
      </c>
      <c r="D96" s="37" t="s">
        <v>82</v>
      </c>
      <c r="E96" s="37"/>
      <c r="F96" s="37"/>
      <c r="G96" s="37"/>
      <c r="H96" s="37">
        <v>1.6714220000000001E-3</v>
      </c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V96" s="35"/>
    </row>
    <row r="97" spans="1:22">
      <c r="A97" s="37" t="s">
        <v>86</v>
      </c>
      <c r="B97" s="37" t="s">
        <v>10</v>
      </c>
      <c r="C97" s="37" t="s">
        <v>89</v>
      </c>
      <c r="D97" s="37" t="s">
        <v>82</v>
      </c>
      <c r="E97" s="37"/>
      <c r="F97" s="37"/>
      <c r="G97" s="37"/>
      <c r="H97" s="37"/>
      <c r="I97" s="37">
        <v>1.6714220000000001E-3</v>
      </c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V97" s="35"/>
    </row>
    <row r="98" spans="1:22">
      <c r="A98" s="37" t="s">
        <v>86</v>
      </c>
      <c r="B98" s="37" t="s">
        <v>10</v>
      </c>
      <c r="C98" s="37" t="s">
        <v>89</v>
      </c>
      <c r="D98" s="37" t="s">
        <v>82</v>
      </c>
      <c r="E98" s="37"/>
      <c r="F98" s="37"/>
      <c r="G98" s="37"/>
      <c r="H98" s="37"/>
      <c r="I98" s="37"/>
      <c r="J98" s="37">
        <v>1.6714220000000001E-3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V98" s="35"/>
    </row>
    <row r="99" spans="1:22">
      <c r="A99" s="37" t="s">
        <v>86</v>
      </c>
      <c r="B99" s="37" t="s">
        <v>10</v>
      </c>
      <c r="C99" s="37" t="s">
        <v>89</v>
      </c>
      <c r="D99" s="37" t="s">
        <v>82</v>
      </c>
      <c r="E99" s="37"/>
      <c r="F99" s="37"/>
      <c r="G99" s="37"/>
      <c r="H99" s="37"/>
      <c r="I99" s="37"/>
      <c r="J99" s="37"/>
      <c r="K99" s="37"/>
      <c r="L99" s="37">
        <v>1.6714220000000001E-3</v>
      </c>
      <c r="M99" s="37"/>
      <c r="N99" s="37"/>
      <c r="O99" s="37"/>
      <c r="P99" s="37"/>
      <c r="Q99" s="37"/>
      <c r="R99" s="37"/>
      <c r="S99" s="37"/>
      <c r="T99" s="37"/>
      <c r="V99" s="35"/>
    </row>
    <row r="100" spans="1:22">
      <c r="A100" s="37" t="s">
        <v>86</v>
      </c>
      <c r="B100" s="37" t="s">
        <v>10</v>
      </c>
      <c r="C100" s="37" t="s">
        <v>89</v>
      </c>
      <c r="D100" s="37" t="s">
        <v>82</v>
      </c>
      <c r="E100" s="37"/>
      <c r="F100" s="37"/>
      <c r="G100" s="37"/>
      <c r="H100" s="37"/>
      <c r="I100" s="37"/>
      <c r="J100" s="37"/>
      <c r="K100" s="37"/>
      <c r="L100" s="37"/>
      <c r="M100" s="37">
        <v>7.2712180000000001E-4</v>
      </c>
      <c r="N100" s="37"/>
      <c r="O100" s="37"/>
      <c r="P100" s="37"/>
      <c r="Q100" s="37"/>
      <c r="R100" s="37"/>
      <c r="S100" s="37"/>
      <c r="T100" s="37"/>
      <c r="V100" s="35"/>
    </row>
    <row r="101" spans="1:22">
      <c r="A101" s="37" t="s">
        <v>86</v>
      </c>
      <c r="B101" s="37" t="s">
        <v>10</v>
      </c>
      <c r="C101" s="37" t="s">
        <v>89</v>
      </c>
      <c r="D101" s="37" t="s">
        <v>82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>
        <v>9.3684800000000008E-5</v>
      </c>
      <c r="O101" s="37"/>
      <c r="P101" s="37"/>
      <c r="Q101" s="37"/>
      <c r="R101" s="37"/>
      <c r="S101" s="37"/>
      <c r="T101" s="37"/>
      <c r="V101" s="35"/>
    </row>
    <row r="102" spans="1:22">
      <c r="A102" s="37" t="s">
        <v>86</v>
      </c>
      <c r="B102" s="37" t="s">
        <v>10</v>
      </c>
      <c r="C102" s="37" t="s">
        <v>89</v>
      </c>
      <c r="D102" s="37" t="s">
        <v>82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>
        <v>1.6714220000000001E-3</v>
      </c>
      <c r="P102" s="37"/>
      <c r="Q102" s="37"/>
      <c r="R102" s="37"/>
      <c r="S102" s="37"/>
      <c r="T102" s="37"/>
      <c r="V102" s="35"/>
    </row>
    <row r="103" spans="1:22">
      <c r="A103" s="37" t="s">
        <v>86</v>
      </c>
      <c r="B103" s="37" t="s">
        <v>10</v>
      </c>
      <c r="C103" s="37" t="s">
        <v>89</v>
      </c>
      <c r="D103" s="37" t="s">
        <v>82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>
        <v>1.6714220000000001E-3</v>
      </c>
      <c r="Q103" s="37"/>
      <c r="R103" s="37"/>
      <c r="S103" s="37"/>
      <c r="T103" s="37"/>
      <c r="V103" s="35"/>
    </row>
    <row r="104" spans="1:22">
      <c r="A104" s="37" t="s">
        <v>86</v>
      </c>
      <c r="B104" s="37" t="s">
        <v>10</v>
      </c>
      <c r="C104" s="37" t="s">
        <v>89</v>
      </c>
      <c r="D104" s="37" t="s">
        <v>82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>
        <v>1.6714220000000001E-3</v>
      </c>
      <c r="R104" s="37"/>
      <c r="S104" s="37"/>
      <c r="T104" s="37"/>
      <c r="V104" s="35"/>
    </row>
    <row r="105" spans="1:22">
      <c r="A105" s="37" t="s">
        <v>86</v>
      </c>
      <c r="B105" s="37" t="s">
        <v>10</v>
      </c>
      <c r="C105" s="37" t="s">
        <v>89</v>
      </c>
      <c r="D105" s="37" t="s">
        <v>82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>
        <v>1.692714E-4</v>
      </c>
      <c r="S105" s="37"/>
      <c r="T105" s="37"/>
      <c r="V105" s="35"/>
    </row>
    <row r="106" spans="1:22">
      <c r="A106" s="37" t="s">
        <v>86</v>
      </c>
      <c r="B106" s="37" t="s">
        <v>10</v>
      </c>
      <c r="C106" s="37" t="s">
        <v>89</v>
      </c>
      <c r="D106" s="37" t="s">
        <v>82</v>
      </c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>
        <v>1.6714220000000001E-3</v>
      </c>
      <c r="T106" s="37"/>
      <c r="V106" s="35"/>
    </row>
    <row r="107" spans="1:22">
      <c r="A107" s="37" t="s">
        <v>86</v>
      </c>
      <c r="B107" s="37" t="s">
        <v>10</v>
      </c>
      <c r="C107" s="37" t="s">
        <v>89</v>
      </c>
      <c r="D107" s="37" t="s">
        <v>82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>
        <v>1.3733340000000001E-4</v>
      </c>
      <c r="V107" s="35"/>
    </row>
    <row r="108" spans="1:22">
      <c r="A108" s="37" t="s">
        <v>86</v>
      </c>
      <c r="B108" s="37" t="s">
        <v>6</v>
      </c>
      <c r="C108" s="37" t="s">
        <v>89</v>
      </c>
      <c r="D108" s="37" t="s">
        <v>82</v>
      </c>
      <c r="E108" s="37">
        <v>1.6714220000000001E-3</v>
      </c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V108" s="35"/>
    </row>
    <row r="109" spans="1:22">
      <c r="A109" s="37" t="s">
        <v>86</v>
      </c>
      <c r="B109" s="37" t="s">
        <v>6</v>
      </c>
      <c r="C109" s="37" t="s">
        <v>89</v>
      </c>
      <c r="D109" s="37" t="s">
        <v>82</v>
      </c>
      <c r="E109" s="37"/>
      <c r="F109" s="37">
        <v>5.4933360000000004E-4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V109" s="35"/>
    </row>
    <row r="110" spans="1:22">
      <c r="A110" s="37" t="s">
        <v>86</v>
      </c>
      <c r="B110" s="37" t="s">
        <v>6</v>
      </c>
      <c r="C110" s="37" t="s">
        <v>89</v>
      </c>
      <c r="D110" s="37" t="s">
        <v>82</v>
      </c>
      <c r="E110" s="37"/>
      <c r="F110" s="37"/>
      <c r="G110" s="37">
        <v>1.6714220000000001E-3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V110" s="35"/>
    </row>
    <row r="111" spans="1:22">
      <c r="A111" s="37" t="s">
        <v>86</v>
      </c>
      <c r="B111" s="37" t="s">
        <v>6</v>
      </c>
      <c r="C111" s="37" t="s">
        <v>89</v>
      </c>
      <c r="D111" s="37" t="s">
        <v>82</v>
      </c>
      <c r="E111" s="37"/>
      <c r="F111" s="37"/>
      <c r="G111" s="37"/>
      <c r="H111" s="37">
        <v>1.6714220000000001E-3</v>
      </c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V111" s="35"/>
    </row>
    <row r="112" spans="1:22">
      <c r="A112" s="37" t="s">
        <v>86</v>
      </c>
      <c r="B112" s="37" t="s">
        <v>6</v>
      </c>
      <c r="C112" s="37" t="s">
        <v>89</v>
      </c>
      <c r="D112" s="37" t="s">
        <v>82</v>
      </c>
      <c r="E112" s="37"/>
      <c r="F112" s="37"/>
      <c r="G112" s="37"/>
      <c r="H112" s="37"/>
      <c r="I112" s="37">
        <v>1.692714E-4</v>
      </c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V112" s="35"/>
    </row>
    <row r="113" spans="1:22">
      <c r="A113" s="37" t="s">
        <v>86</v>
      </c>
      <c r="B113" s="37" t="s">
        <v>6</v>
      </c>
      <c r="C113" s="37" t="s">
        <v>89</v>
      </c>
      <c r="D113" s="37" t="s">
        <v>82</v>
      </c>
      <c r="E113" s="37"/>
      <c r="F113" s="37"/>
      <c r="G113" s="37"/>
      <c r="H113" s="37"/>
      <c r="I113" s="37"/>
      <c r="J113" s="37">
        <v>1.6714220000000001E-3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V113" s="35"/>
    </row>
    <row r="114" spans="1:22">
      <c r="A114" s="37" t="s">
        <v>86</v>
      </c>
      <c r="B114" s="37" t="s">
        <v>6</v>
      </c>
      <c r="C114" s="37" t="s">
        <v>89</v>
      </c>
      <c r="D114" s="37" t="s">
        <v>82</v>
      </c>
      <c r="E114" s="37"/>
      <c r="F114" s="37"/>
      <c r="G114" s="37"/>
      <c r="H114" s="37"/>
      <c r="I114" s="37"/>
      <c r="J114" s="37"/>
      <c r="K114" s="37">
        <v>3.9443429999999998E-4</v>
      </c>
      <c r="L114" s="37"/>
      <c r="M114" s="37"/>
      <c r="N114" s="37"/>
      <c r="O114" s="37"/>
      <c r="P114" s="37"/>
      <c r="Q114" s="37"/>
      <c r="R114" s="37"/>
      <c r="S114" s="37"/>
      <c r="T114" s="37"/>
      <c r="V114" s="35"/>
    </row>
    <row r="115" spans="1:22">
      <c r="A115" s="37" t="s">
        <v>86</v>
      </c>
      <c r="B115" s="37" t="s">
        <v>6</v>
      </c>
      <c r="C115" s="37" t="s">
        <v>89</v>
      </c>
      <c r="D115" s="37" t="s">
        <v>82</v>
      </c>
      <c r="E115" s="37"/>
      <c r="F115" s="37"/>
      <c r="G115" s="37"/>
      <c r="H115" s="37"/>
      <c r="I115" s="37"/>
      <c r="J115" s="37"/>
      <c r="K115" s="37"/>
      <c r="L115" s="37">
        <v>1.6714220000000001E-3</v>
      </c>
      <c r="M115" s="37"/>
      <c r="N115" s="37"/>
      <c r="O115" s="37"/>
      <c r="P115" s="37"/>
      <c r="Q115" s="37"/>
      <c r="R115" s="37"/>
      <c r="S115" s="37"/>
      <c r="T115" s="37"/>
      <c r="V115" s="35"/>
    </row>
    <row r="116" spans="1:22">
      <c r="A116" s="37" t="s">
        <v>86</v>
      </c>
      <c r="B116" s="37" t="s">
        <v>6</v>
      </c>
      <c r="C116" s="37" t="s">
        <v>89</v>
      </c>
      <c r="D116" s="37" t="s">
        <v>82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>
        <v>7.5373680000000002E-4</v>
      </c>
      <c r="O116" s="37"/>
      <c r="P116" s="37"/>
      <c r="Q116" s="37"/>
      <c r="R116" s="37"/>
      <c r="S116" s="37"/>
      <c r="T116" s="37"/>
      <c r="V116" s="35"/>
    </row>
    <row r="117" spans="1:22">
      <c r="A117" s="37" t="s">
        <v>86</v>
      </c>
      <c r="B117" s="37" t="s">
        <v>6</v>
      </c>
      <c r="C117" s="37" t="s">
        <v>89</v>
      </c>
      <c r="D117" s="37" t="s">
        <v>82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>
        <v>1.6714220000000001E-3</v>
      </c>
      <c r="P117" s="37"/>
      <c r="Q117" s="37"/>
      <c r="R117" s="37"/>
      <c r="S117" s="37"/>
      <c r="T117" s="37"/>
      <c r="V117" s="35"/>
    </row>
    <row r="118" spans="1:22">
      <c r="A118" s="37" t="s">
        <v>86</v>
      </c>
      <c r="B118" s="37" t="s">
        <v>6</v>
      </c>
      <c r="C118" s="37" t="s">
        <v>89</v>
      </c>
      <c r="D118" s="37" t="s">
        <v>82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>
        <v>1.6714220000000001E-3</v>
      </c>
      <c r="Q118" s="37"/>
      <c r="R118" s="37"/>
      <c r="S118" s="37"/>
      <c r="T118" s="37"/>
      <c r="V118" s="35"/>
    </row>
    <row r="119" spans="1:22">
      <c r="A119" s="37" t="s">
        <v>86</v>
      </c>
      <c r="B119" s="37" t="s">
        <v>6</v>
      </c>
      <c r="C119" s="37" t="s">
        <v>89</v>
      </c>
      <c r="D119" s="37" t="s">
        <v>82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>
        <v>1.6714220000000001E-3</v>
      </c>
      <c r="R119" s="37"/>
      <c r="S119" s="37"/>
      <c r="T119" s="37"/>
      <c r="V119" s="35"/>
    </row>
    <row r="120" spans="1:22">
      <c r="A120" s="37" t="s">
        <v>86</v>
      </c>
      <c r="B120" s="37" t="s">
        <v>6</v>
      </c>
      <c r="C120" s="37" t="s">
        <v>89</v>
      </c>
      <c r="D120" s="37" t="s">
        <v>82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>
        <v>1.6714220000000001E-3</v>
      </c>
      <c r="S120" s="37"/>
      <c r="T120" s="37"/>
      <c r="V120" s="35"/>
    </row>
    <row r="121" spans="1:22">
      <c r="A121" s="37" t="s">
        <v>86</v>
      </c>
      <c r="B121" s="37" t="s">
        <v>6</v>
      </c>
      <c r="C121" s="37" t="s">
        <v>89</v>
      </c>
      <c r="D121" s="37" t="s">
        <v>82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>
        <v>1.6714220000000001E-3</v>
      </c>
      <c r="T121" s="37"/>
      <c r="V121" s="35"/>
    </row>
    <row r="122" spans="1:22">
      <c r="A122" s="37" t="s">
        <v>86</v>
      </c>
      <c r="B122" s="37" t="s">
        <v>6</v>
      </c>
      <c r="C122" s="37" t="s">
        <v>89</v>
      </c>
      <c r="D122" s="37" t="s">
        <v>82</v>
      </c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>
        <v>1.3360729999999999E-4</v>
      </c>
      <c r="V122" s="35"/>
    </row>
    <row r="123" spans="1:22">
      <c r="A123" s="37" t="s">
        <v>86</v>
      </c>
      <c r="B123" s="37" t="s">
        <v>7</v>
      </c>
      <c r="C123" s="37" t="s">
        <v>89</v>
      </c>
      <c r="D123" s="37" t="s">
        <v>82</v>
      </c>
      <c r="E123" s="37">
        <v>1.6714220000000001E-3</v>
      </c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V123" s="35"/>
    </row>
    <row r="124" spans="1:22">
      <c r="A124" s="37" t="s">
        <v>86</v>
      </c>
      <c r="B124" s="37" t="s">
        <v>7</v>
      </c>
      <c r="C124" s="37" t="s">
        <v>89</v>
      </c>
      <c r="D124" s="37" t="s">
        <v>82</v>
      </c>
      <c r="E124" s="37"/>
      <c r="F124" s="37">
        <v>1.6714220000000001E-3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V124" s="35"/>
    </row>
    <row r="125" spans="1:22">
      <c r="A125" s="37" t="s">
        <v>86</v>
      </c>
      <c r="B125" s="37" t="s">
        <v>7</v>
      </c>
      <c r="C125" s="37" t="s">
        <v>89</v>
      </c>
      <c r="D125" s="37" t="s">
        <v>82</v>
      </c>
      <c r="E125" s="37"/>
      <c r="F125" s="37"/>
      <c r="G125" s="37">
        <v>1.6714220000000001E-3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V125" s="35"/>
    </row>
    <row r="126" spans="1:22">
      <c r="A126" s="37" t="s">
        <v>86</v>
      </c>
      <c r="B126" s="37" t="s">
        <v>7</v>
      </c>
      <c r="C126" s="37" t="s">
        <v>89</v>
      </c>
      <c r="D126" s="37" t="s">
        <v>82</v>
      </c>
      <c r="E126" s="37"/>
      <c r="F126" s="37"/>
      <c r="G126" s="37"/>
      <c r="H126" s="37">
        <v>1.6714220000000001E-3</v>
      </c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V126" s="35"/>
    </row>
    <row r="127" spans="1:22">
      <c r="A127" s="37" t="s">
        <v>86</v>
      </c>
      <c r="B127" s="37" t="s">
        <v>7</v>
      </c>
      <c r="C127" s="37" t="s">
        <v>89</v>
      </c>
      <c r="D127" s="37" t="s">
        <v>82</v>
      </c>
      <c r="E127" s="37"/>
      <c r="F127" s="37"/>
      <c r="G127" s="37"/>
      <c r="H127" s="37"/>
      <c r="I127" s="37">
        <v>1.6714220000000001E-3</v>
      </c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V127" s="35"/>
    </row>
    <row r="128" spans="1:22">
      <c r="A128" s="37" t="s">
        <v>86</v>
      </c>
      <c r="B128" s="37" t="s">
        <v>7</v>
      </c>
      <c r="C128" s="37" t="s">
        <v>89</v>
      </c>
      <c r="D128" s="37" t="s">
        <v>82</v>
      </c>
      <c r="E128" s="37"/>
      <c r="F128" s="37"/>
      <c r="G128" s="37"/>
      <c r="H128" s="37"/>
      <c r="I128" s="37"/>
      <c r="J128" s="37">
        <v>1.6714220000000001E-3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V128" s="35"/>
    </row>
    <row r="129" spans="1:22">
      <c r="A129" s="37" t="s">
        <v>86</v>
      </c>
      <c r="B129" s="37" t="s">
        <v>7</v>
      </c>
      <c r="C129" s="37" t="s">
        <v>89</v>
      </c>
      <c r="D129" s="37" t="s">
        <v>82</v>
      </c>
      <c r="E129" s="37"/>
      <c r="F129" s="37"/>
      <c r="G129" s="37"/>
      <c r="H129" s="37"/>
      <c r="I129" s="37"/>
      <c r="J129" s="37"/>
      <c r="K129" s="37">
        <v>9.3684800000000008E-5</v>
      </c>
      <c r="L129" s="37"/>
      <c r="M129" s="37"/>
      <c r="N129" s="37"/>
      <c r="O129" s="37"/>
      <c r="P129" s="37"/>
      <c r="Q129" s="37"/>
      <c r="R129" s="37"/>
      <c r="S129" s="37"/>
      <c r="T129" s="37"/>
      <c r="V129" s="35"/>
    </row>
    <row r="130" spans="1:22">
      <c r="A130" s="37" t="s">
        <v>86</v>
      </c>
      <c r="B130" s="37" t="s">
        <v>7</v>
      </c>
      <c r="C130" s="37" t="s">
        <v>89</v>
      </c>
      <c r="D130" s="37" t="s">
        <v>82</v>
      </c>
      <c r="E130" s="37"/>
      <c r="F130" s="37"/>
      <c r="G130" s="37"/>
      <c r="H130" s="37"/>
      <c r="I130" s="37"/>
      <c r="J130" s="37"/>
      <c r="K130" s="37"/>
      <c r="L130" s="37">
        <v>1.6714220000000001E-3</v>
      </c>
      <c r="M130" s="37"/>
      <c r="N130" s="37"/>
      <c r="O130" s="37"/>
      <c r="P130" s="37"/>
      <c r="Q130" s="37"/>
      <c r="R130" s="37"/>
      <c r="S130" s="37"/>
      <c r="T130" s="37"/>
      <c r="V130" s="35"/>
    </row>
    <row r="131" spans="1:22">
      <c r="A131" s="37" t="s">
        <v>86</v>
      </c>
      <c r="B131" s="37" t="s">
        <v>7</v>
      </c>
      <c r="C131" s="37" t="s">
        <v>89</v>
      </c>
      <c r="D131" s="37" t="s">
        <v>82</v>
      </c>
      <c r="E131" s="37"/>
      <c r="F131" s="37"/>
      <c r="G131" s="37"/>
      <c r="H131" s="37"/>
      <c r="I131" s="37"/>
      <c r="J131" s="37"/>
      <c r="K131" s="37"/>
      <c r="L131" s="37"/>
      <c r="M131" s="37">
        <v>7.5373680000000002E-4</v>
      </c>
      <c r="N131" s="37"/>
      <c r="O131" s="37"/>
      <c r="P131" s="37"/>
      <c r="Q131" s="37"/>
      <c r="R131" s="37"/>
      <c r="S131" s="37"/>
      <c r="T131" s="37"/>
      <c r="V131" s="35"/>
    </row>
    <row r="132" spans="1:22">
      <c r="A132" s="37" t="s">
        <v>86</v>
      </c>
      <c r="B132" s="37" t="s">
        <v>7</v>
      </c>
      <c r="C132" s="37" t="s">
        <v>89</v>
      </c>
      <c r="D132" s="37" t="s">
        <v>82</v>
      </c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>
        <v>1.6714220000000001E-3</v>
      </c>
      <c r="P132" s="37"/>
      <c r="Q132" s="37"/>
      <c r="R132" s="37"/>
      <c r="S132" s="37"/>
      <c r="T132" s="37"/>
      <c r="V132" s="35"/>
    </row>
    <row r="133" spans="1:22">
      <c r="A133" s="37" t="s">
        <v>86</v>
      </c>
      <c r="B133" s="37" t="s">
        <v>7</v>
      </c>
      <c r="C133" s="37" t="s">
        <v>89</v>
      </c>
      <c r="D133" s="37" t="s">
        <v>82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>
        <v>1.6714220000000001E-3</v>
      </c>
      <c r="Q133" s="37"/>
      <c r="R133" s="37"/>
      <c r="S133" s="37"/>
      <c r="T133" s="37"/>
      <c r="V133" s="35"/>
    </row>
    <row r="134" spans="1:22">
      <c r="A134" s="37" t="s">
        <v>86</v>
      </c>
      <c r="B134" s="37" t="s">
        <v>7</v>
      </c>
      <c r="C134" s="37" t="s">
        <v>89</v>
      </c>
      <c r="D134" s="37" t="s">
        <v>82</v>
      </c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>
        <v>1.6714220000000001E-3</v>
      </c>
      <c r="R134" s="37"/>
      <c r="S134" s="37"/>
      <c r="T134" s="37"/>
      <c r="V134" s="35"/>
    </row>
    <row r="135" spans="1:22">
      <c r="A135" s="37" t="s">
        <v>86</v>
      </c>
      <c r="B135" s="37" t="s">
        <v>7</v>
      </c>
      <c r="C135" s="37" t="s">
        <v>89</v>
      </c>
      <c r="D135" s="37" t="s">
        <v>82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>
        <v>1.6714220000000001E-3</v>
      </c>
      <c r="S135" s="37"/>
      <c r="T135" s="37"/>
      <c r="V135" s="35"/>
    </row>
    <row r="136" spans="1:22">
      <c r="A136" s="37" t="s">
        <v>86</v>
      </c>
      <c r="B136" s="37" t="s">
        <v>7</v>
      </c>
      <c r="C136" s="37" t="s">
        <v>89</v>
      </c>
      <c r="D136" s="37" t="s">
        <v>82</v>
      </c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>
        <v>1.6714220000000001E-3</v>
      </c>
      <c r="T136" s="37"/>
      <c r="V136" s="35"/>
    </row>
    <row r="137" spans="1:22">
      <c r="A137" s="37" t="s">
        <v>86</v>
      </c>
      <c r="B137" s="37" t="s">
        <v>7</v>
      </c>
      <c r="C137" s="37" t="s">
        <v>89</v>
      </c>
      <c r="D137" s="37" t="s">
        <v>82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>
        <v>4.2583999999999998E-5</v>
      </c>
      <c r="V137" s="35"/>
    </row>
    <row r="138" spans="1:22">
      <c r="A138" s="37" t="s">
        <v>86</v>
      </c>
      <c r="B138" s="37" t="s">
        <v>8</v>
      </c>
      <c r="C138" s="37" t="s">
        <v>89</v>
      </c>
      <c r="D138" s="37" t="s">
        <v>82</v>
      </c>
      <c r="E138" s="37">
        <v>1.6714220000000001E-3</v>
      </c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V138" s="35"/>
    </row>
    <row r="139" spans="1:22">
      <c r="A139" s="37" t="s">
        <v>86</v>
      </c>
      <c r="B139" s="37" t="s">
        <v>8</v>
      </c>
      <c r="C139" s="37" t="s">
        <v>89</v>
      </c>
      <c r="D139" s="37" t="s">
        <v>82</v>
      </c>
      <c r="E139" s="37"/>
      <c r="F139" s="37">
        <v>1.6714220000000001E-3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V139" s="35"/>
    </row>
    <row r="140" spans="1:22">
      <c r="A140" s="37" t="s">
        <v>86</v>
      </c>
      <c r="B140" s="37" t="s">
        <v>8</v>
      </c>
      <c r="C140" s="37" t="s">
        <v>89</v>
      </c>
      <c r="D140" s="37" t="s">
        <v>82</v>
      </c>
      <c r="E140" s="37"/>
      <c r="F140" s="37"/>
      <c r="G140" s="37">
        <v>1.6714220000000001E-3</v>
      </c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V140" s="35"/>
    </row>
    <row r="141" spans="1:22">
      <c r="A141" s="37" t="s">
        <v>86</v>
      </c>
      <c r="B141" s="37" t="s">
        <v>8</v>
      </c>
      <c r="C141" s="37" t="s">
        <v>89</v>
      </c>
      <c r="D141" s="37" t="s">
        <v>82</v>
      </c>
      <c r="E141" s="37"/>
      <c r="F141" s="37"/>
      <c r="G141" s="37"/>
      <c r="H141" s="37">
        <v>1.6714220000000001E-3</v>
      </c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V141" s="35"/>
    </row>
    <row r="142" spans="1:22">
      <c r="A142" s="37" t="s">
        <v>86</v>
      </c>
      <c r="B142" s="37" t="s">
        <v>8</v>
      </c>
      <c r="C142" s="37" t="s">
        <v>89</v>
      </c>
      <c r="D142" s="37" t="s">
        <v>82</v>
      </c>
      <c r="E142" s="37"/>
      <c r="F142" s="37"/>
      <c r="G142" s="37"/>
      <c r="H142" s="37"/>
      <c r="I142" s="37">
        <v>1.6714220000000001E-3</v>
      </c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V142" s="35"/>
    </row>
    <row r="143" spans="1:22">
      <c r="A143" s="37" t="s">
        <v>86</v>
      </c>
      <c r="B143" s="37" t="s">
        <v>8</v>
      </c>
      <c r="C143" s="37" t="s">
        <v>89</v>
      </c>
      <c r="D143" s="37" t="s">
        <v>82</v>
      </c>
      <c r="E143" s="37"/>
      <c r="F143" s="37"/>
      <c r="G143" s="37"/>
      <c r="H143" s="37"/>
      <c r="I143" s="37"/>
      <c r="J143" s="37">
        <v>1.6714220000000001E-3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V143" s="35"/>
    </row>
    <row r="144" spans="1:22">
      <c r="A144" s="37" t="s">
        <v>86</v>
      </c>
      <c r="B144" s="37" t="s">
        <v>8</v>
      </c>
      <c r="C144" s="37" t="s">
        <v>89</v>
      </c>
      <c r="D144" s="37" t="s">
        <v>82</v>
      </c>
      <c r="E144" s="37"/>
      <c r="F144" s="37"/>
      <c r="G144" s="37"/>
      <c r="H144" s="37"/>
      <c r="I144" s="37"/>
      <c r="J144" s="37"/>
      <c r="K144" s="37">
        <v>2.6082699999999999E-4</v>
      </c>
      <c r="L144" s="37"/>
      <c r="M144" s="37"/>
      <c r="N144" s="37"/>
      <c r="O144" s="37"/>
      <c r="P144" s="37"/>
      <c r="Q144" s="37"/>
      <c r="R144" s="37"/>
      <c r="S144" s="37"/>
      <c r="T144" s="37"/>
      <c r="V144" s="35"/>
    </row>
    <row r="145" spans="1:22">
      <c r="A145" s="37" t="s">
        <v>86</v>
      </c>
      <c r="B145" s="37" t="s">
        <v>8</v>
      </c>
      <c r="C145" s="37" t="s">
        <v>89</v>
      </c>
      <c r="D145" s="37" t="s">
        <v>82</v>
      </c>
      <c r="E145" s="37"/>
      <c r="F145" s="37"/>
      <c r="G145" s="37"/>
      <c r="H145" s="37"/>
      <c r="I145" s="37"/>
      <c r="J145" s="37"/>
      <c r="K145" s="37"/>
      <c r="L145" s="37">
        <v>1.6714220000000001E-3</v>
      </c>
      <c r="M145" s="37"/>
      <c r="N145" s="37"/>
      <c r="O145" s="37"/>
      <c r="P145" s="37"/>
      <c r="Q145" s="37"/>
      <c r="R145" s="37"/>
      <c r="S145" s="37"/>
      <c r="T145" s="37"/>
      <c r="V145" s="35"/>
    </row>
    <row r="146" spans="1:22">
      <c r="A146" s="37" t="s">
        <v>86</v>
      </c>
      <c r="B146" s="37" t="s">
        <v>8</v>
      </c>
      <c r="C146" s="37" t="s">
        <v>89</v>
      </c>
      <c r="D146" s="37" t="s">
        <v>82</v>
      </c>
      <c r="E146" s="37"/>
      <c r="F146" s="37"/>
      <c r="G146" s="37"/>
      <c r="H146" s="37"/>
      <c r="I146" s="37"/>
      <c r="J146" s="37"/>
      <c r="K146" s="37"/>
      <c r="L146" s="37"/>
      <c r="M146" s="37">
        <v>3.7420690000000001E-4</v>
      </c>
      <c r="N146" s="37"/>
      <c r="O146" s="37"/>
      <c r="P146" s="37"/>
      <c r="Q146" s="37"/>
      <c r="R146" s="37"/>
      <c r="S146" s="37"/>
      <c r="T146" s="37"/>
      <c r="V146" s="35"/>
    </row>
    <row r="147" spans="1:22">
      <c r="A147" s="37" t="s">
        <v>86</v>
      </c>
      <c r="B147" s="37" t="s">
        <v>8</v>
      </c>
      <c r="C147" s="37" t="s">
        <v>89</v>
      </c>
      <c r="D147" s="37" t="s">
        <v>82</v>
      </c>
      <c r="E147" s="37"/>
      <c r="F147" s="37"/>
      <c r="G147" s="37"/>
      <c r="H147" s="37"/>
      <c r="I147" s="37"/>
      <c r="J147" s="37"/>
      <c r="K147" s="37"/>
      <c r="L147" s="37"/>
      <c r="M147" s="37"/>
      <c r="N147" s="37">
        <v>1.6714220000000001E-3</v>
      </c>
      <c r="O147" s="37"/>
      <c r="P147" s="37"/>
      <c r="Q147" s="37"/>
      <c r="R147" s="37"/>
      <c r="S147" s="37"/>
      <c r="T147" s="37"/>
      <c r="V147" s="35"/>
    </row>
    <row r="148" spans="1:22">
      <c r="A148" s="37" t="s">
        <v>86</v>
      </c>
      <c r="B148" s="37" t="s">
        <v>8</v>
      </c>
      <c r="C148" s="37" t="s">
        <v>89</v>
      </c>
      <c r="D148" s="37" t="s">
        <v>82</v>
      </c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>
        <v>1.6714220000000001E-3</v>
      </c>
      <c r="Q148" s="37"/>
      <c r="R148" s="37"/>
      <c r="S148" s="37"/>
      <c r="T148" s="37"/>
      <c r="V148" s="35"/>
    </row>
    <row r="149" spans="1:22">
      <c r="A149" s="37" t="s">
        <v>86</v>
      </c>
      <c r="B149" s="37" t="s">
        <v>8</v>
      </c>
      <c r="C149" s="37" t="s">
        <v>89</v>
      </c>
      <c r="D149" s="37" t="s">
        <v>82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>
        <v>1.692714E-4</v>
      </c>
      <c r="R149" s="37"/>
      <c r="S149" s="37"/>
      <c r="T149" s="37"/>
      <c r="V149" s="35"/>
    </row>
    <row r="150" spans="1:22">
      <c r="A150" s="37" t="s">
        <v>86</v>
      </c>
      <c r="B150" s="37" t="s">
        <v>8</v>
      </c>
      <c r="C150" s="37" t="s">
        <v>89</v>
      </c>
      <c r="D150" s="37" t="s">
        <v>82</v>
      </c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>
        <v>1.6714220000000001E-3</v>
      </c>
      <c r="S150" s="37"/>
      <c r="T150" s="37"/>
      <c r="V150" s="35"/>
    </row>
    <row r="151" spans="1:22">
      <c r="A151" s="37" t="s">
        <v>86</v>
      </c>
      <c r="B151" s="37" t="s">
        <v>8</v>
      </c>
      <c r="C151" s="37" t="s">
        <v>89</v>
      </c>
      <c r="D151" s="37" t="s">
        <v>82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>
        <v>1.692714E-4</v>
      </c>
      <c r="T151" s="37"/>
      <c r="V151" s="35"/>
    </row>
    <row r="152" spans="1:22">
      <c r="A152" s="37" t="s">
        <v>86</v>
      </c>
      <c r="B152" s="37" t="s">
        <v>8</v>
      </c>
      <c r="C152" s="37" t="s">
        <v>89</v>
      </c>
      <c r="D152" s="37" t="s">
        <v>82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>
        <v>4.8652219999999988E-4</v>
      </c>
      <c r="V152" s="35"/>
    </row>
    <row r="153" spans="1:22">
      <c r="A153" s="37" t="s">
        <v>86</v>
      </c>
      <c r="B153" s="37" t="s">
        <v>20</v>
      </c>
      <c r="C153" s="37" t="s">
        <v>89</v>
      </c>
      <c r="D153" s="37" t="s">
        <v>82</v>
      </c>
      <c r="E153" s="37">
        <v>3.1831539999999998E-4</v>
      </c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V153" s="35"/>
    </row>
    <row r="154" spans="1:22">
      <c r="A154" s="37" t="s">
        <v>86</v>
      </c>
      <c r="B154" s="37" t="s">
        <v>20</v>
      </c>
      <c r="C154" s="37" t="s">
        <v>89</v>
      </c>
      <c r="D154" s="37" t="s">
        <v>82</v>
      </c>
      <c r="E154" s="37"/>
      <c r="F154" s="37">
        <v>1.1641401E-3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V154" s="35"/>
    </row>
    <row r="155" spans="1:22">
      <c r="A155" s="37" t="s">
        <v>86</v>
      </c>
      <c r="B155" s="37" t="s">
        <v>20</v>
      </c>
      <c r="C155" s="37" t="s">
        <v>89</v>
      </c>
      <c r="D155" s="37" t="s">
        <v>82</v>
      </c>
      <c r="E155" s="37"/>
      <c r="F155" s="37"/>
      <c r="G155" s="37">
        <v>1.6714220000000001E-3</v>
      </c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V155" s="35"/>
    </row>
    <row r="156" spans="1:22">
      <c r="A156" s="37" t="s">
        <v>86</v>
      </c>
      <c r="B156" s="37" t="s">
        <v>20</v>
      </c>
      <c r="C156" s="37" t="s">
        <v>89</v>
      </c>
      <c r="D156" s="37" t="s">
        <v>82</v>
      </c>
      <c r="E156" s="37"/>
      <c r="F156" s="37"/>
      <c r="G156" s="37"/>
      <c r="H156" s="37">
        <v>1.6714220000000001E-3</v>
      </c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V156" s="35"/>
    </row>
    <row r="157" spans="1:22">
      <c r="A157" s="37" t="s">
        <v>86</v>
      </c>
      <c r="B157" s="37" t="s">
        <v>20</v>
      </c>
      <c r="C157" s="37" t="s">
        <v>89</v>
      </c>
      <c r="D157" s="37" t="s">
        <v>82</v>
      </c>
      <c r="E157" s="37"/>
      <c r="F157" s="37"/>
      <c r="G157" s="37"/>
      <c r="H157" s="37"/>
      <c r="I157" s="37">
        <v>1.6714220000000001E-3</v>
      </c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V157" s="35"/>
    </row>
    <row r="158" spans="1:22">
      <c r="A158" s="37" t="s">
        <v>86</v>
      </c>
      <c r="B158" s="37" t="s">
        <v>20</v>
      </c>
      <c r="C158" s="37" t="s">
        <v>89</v>
      </c>
      <c r="D158" s="37" t="s">
        <v>82</v>
      </c>
      <c r="E158" s="37"/>
      <c r="F158" s="37"/>
      <c r="G158" s="37"/>
      <c r="H158" s="37"/>
      <c r="I158" s="37"/>
      <c r="J158" s="37">
        <v>1.6714220000000001E-3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V158" s="35"/>
    </row>
    <row r="159" spans="1:22">
      <c r="A159" s="37" t="s">
        <v>86</v>
      </c>
      <c r="B159" s="37" t="s">
        <v>20</v>
      </c>
      <c r="C159" s="37" t="s">
        <v>89</v>
      </c>
      <c r="D159" s="37" t="s">
        <v>82</v>
      </c>
      <c r="E159" s="37"/>
      <c r="F159" s="37"/>
      <c r="G159" s="37"/>
      <c r="H159" s="37"/>
      <c r="I159" s="37"/>
      <c r="J159" s="37"/>
      <c r="K159" s="37">
        <v>1.463825E-4</v>
      </c>
      <c r="L159" s="37"/>
      <c r="M159" s="37"/>
      <c r="N159" s="37"/>
      <c r="O159" s="37"/>
      <c r="P159" s="37"/>
      <c r="Q159" s="37"/>
      <c r="R159" s="37"/>
      <c r="S159" s="37"/>
      <c r="T159" s="37"/>
      <c r="V159" s="35"/>
    </row>
    <row r="160" spans="1:22">
      <c r="A160" s="37" t="s">
        <v>86</v>
      </c>
      <c r="B160" s="37" t="s">
        <v>20</v>
      </c>
      <c r="C160" s="37" t="s">
        <v>89</v>
      </c>
      <c r="D160" s="37" t="s">
        <v>82</v>
      </c>
      <c r="E160" s="37"/>
      <c r="F160" s="37"/>
      <c r="G160" s="37"/>
      <c r="H160" s="37"/>
      <c r="I160" s="37"/>
      <c r="J160" s="37"/>
      <c r="K160" s="37"/>
      <c r="L160" s="37">
        <v>1.6714220000000001E-3</v>
      </c>
      <c r="M160" s="37"/>
      <c r="N160" s="37"/>
      <c r="O160" s="37"/>
      <c r="P160" s="37"/>
      <c r="Q160" s="37"/>
      <c r="R160" s="37"/>
      <c r="S160" s="37"/>
      <c r="T160" s="37"/>
      <c r="V160" s="35"/>
    </row>
    <row r="161" spans="1:22">
      <c r="A161" s="37" t="s">
        <v>86</v>
      </c>
      <c r="B161" s="37" t="s">
        <v>20</v>
      </c>
      <c r="C161" s="37" t="s">
        <v>89</v>
      </c>
      <c r="D161" s="37" t="s">
        <v>82</v>
      </c>
      <c r="E161" s="37"/>
      <c r="F161" s="37"/>
      <c r="G161" s="37"/>
      <c r="H161" s="37"/>
      <c r="I161" s="37"/>
      <c r="J161" s="37"/>
      <c r="K161" s="37"/>
      <c r="L161" s="37"/>
      <c r="M161" s="37">
        <v>3.1192779999999999E-4</v>
      </c>
      <c r="N161" s="37"/>
      <c r="O161" s="37"/>
      <c r="P161" s="37"/>
      <c r="Q161" s="37"/>
      <c r="R161" s="37"/>
      <c r="S161" s="37"/>
      <c r="T161" s="37"/>
      <c r="V161" s="35"/>
    </row>
    <row r="162" spans="1:22">
      <c r="A162" s="37" t="s">
        <v>86</v>
      </c>
      <c r="B162" s="37" t="s">
        <v>20</v>
      </c>
      <c r="C162" s="37" t="s">
        <v>89</v>
      </c>
      <c r="D162" s="37" t="s">
        <v>82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>
        <v>4.2583999999999998E-5</v>
      </c>
      <c r="O162" s="37"/>
      <c r="P162" s="37"/>
      <c r="Q162" s="37"/>
      <c r="R162" s="37"/>
      <c r="S162" s="37"/>
      <c r="T162" s="37"/>
      <c r="V162" s="35"/>
    </row>
    <row r="163" spans="1:22">
      <c r="A163" s="37" t="s">
        <v>86</v>
      </c>
      <c r="B163" s="37" t="s">
        <v>20</v>
      </c>
      <c r="C163" s="37" t="s">
        <v>89</v>
      </c>
      <c r="D163" s="37" t="s">
        <v>82</v>
      </c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>
        <v>1.6714220000000001E-3</v>
      </c>
      <c r="P163" s="37"/>
      <c r="Q163" s="37"/>
      <c r="R163" s="37"/>
      <c r="S163" s="37"/>
      <c r="T163" s="37"/>
      <c r="V163" s="35"/>
    </row>
    <row r="164" spans="1:22">
      <c r="A164" s="37" t="s">
        <v>86</v>
      </c>
      <c r="B164" s="37" t="s">
        <v>20</v>
      </c>
      <c r="C164" s="37" t="s">
        <v>89</v>
      </c>
      <c r="D164" s="37" t="s">
        <v>82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>
        <v>1.6714220000000001E-3</v>
      </c>
      <c r="Q164" s="37"/>
      <c r="R164" s="37"/>
      <c r="S164" s="37"/>
      <c r="T164" s="37"/>
      <c r="V164" s="35"/>
    </row>
    <row r="165" spans="1:22">
      <c r="A165" s="37" t="s">
        <v>86</v>
      </c>
      <c r="B165" s="37" t="s">
        <v>20</v>
      </c>
      <c r="C165" s="37" t="s">
        <v>89</v>
      </c>
      <c r="D165" s="37" t="s">
        <v>82</v>
      </c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>
        <v>1.6714220000000001E-3</v>
      </c>
      <c r="R165" s="37"/>
      <c r="S165" s="37"/>
      <c r="T165" s="37"/>
      <c r="V165" s="35"/>
    </row>
    <row r="166" spans="1:22">
      <c r="A166" s="37" t="s">
        <v>86</v>
      </c>
      <c r="B166" s="37" t="s">
        <v>20</v>
      </c>
      <c r="C166" s="37" t="s">
        <v>89</v>
      </c>
      <c r="D166" s="37" t="s">
        <v>82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>
        <v>1.692714E-4</v>
      </c>
      <c r="S166" s="37"/>
      <c r="T166" s="37"/>
      <c r="V166" s="35"/>
    </row>
    <row r="167" spans="1:22">
      <c r="A167" s="37" t="s">
        <v>86</v>
      </c>
      <c r="B167" s="37" t="s">
        <v>20</v>
      </c>
      <c r="C167" s="37" t="s">
        <v>89</v>
      </c>
      <c r="D167" s="37" t="s">
        <v>82</v>
      </c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>
        <v>1.6714220000000001E-3</v>
      </c>
      <c r="T167" s="37"/>
      <c r="V167" s="35"/>
    </row>
    <row r="168" spans="1:22">
      <c r="A168" s="37" t="s">
        <v>86</v>
      </c>
      <c r="B168" s="37" t="s">
        <v>11</v>
      </c>
      <c r="C168" s="37" t="s">
        <v>89</v>
      </c>
      <c r="D168" s="37" t="s">
        <v>82</v>
      </c>
      <c r="E168" s="37">
        <v>1.6927139999999997E-4</v>
      </c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V168" s="35"/>
    </row>
    <row r="169" spans="1:22">
      <c r="A169" s="37" t="s">
        <v>86</v>
      </c>
      <c r="B169" s="37" t="s">
        <v>11</v>
      </c>
      <c r="C169" s="37" t="s">
        <v>89</v>
      </c>
      <c r="D169" s="37" t="s">
        <v>82</v>
      </c>
      <c r="E169" s="37"/>
      <c r="F169" s="37">
        <v>1.6714219999999994E-3</v>
      </c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V169" s="35"/>
    </row>
    <row r="170" spans="1:22">
      <c r="A170" s="37" t="s">
        <v>86</v>
      </c>
      <c r="B170" s="37" t="s">
        <v>11</v>
      </c>
      <c r="C170" s="37" t="s">
        <v>89</v>
      </c>
      <c r="D170" s="37" t="s">
        <v>82</v>
      </c>
      <c r="E170" s="37"/>
      <c r="F170" s="37"/>
      <c r="G170" s="37">
        <v>1.6714219999999994E-3</v>
      </c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V170" s="35"/>
    </row>
    <row r="171" spans="1:22">
      <c r="A171" s="37" t="s">
        <v>86</v>
      </c>
      <c r="B171" s="37" t="s">
        <v>11</v>
      </c>
      <c r="C171" s="37" t="s">
        <v>89</v>
      </c>
      <c r="D171" s="37" t="s">
        <v>82</v>
      </c>
      <c r="E171" s="37"/>
      <c r="F171" s="37"/>
      <c r="G171" s="37"/>
      <c r="H171" s="37"/>
      <c r="I171" s="37">
        <v>1.6714219999999994E-3</v>
      </c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V171" s="35"/>
    </row>
    <row r="172" spans="1:22">
      <c r="A172" s="37" t="s">
        <v>86</v>
      </c>
      <c r="B172" s="37" t="s">
        <v>11</v>
      </c>
      <c r="C172" s="37" t="s">
        <v>89</v>
      </c>
      <c r="D172" s="37" t="s">
        <v>82</v>
      </c>
      <c r="E172" s="37"/>
      <c r="F172" s="37"/>
      <c r="G172" s="37"/>
      <c r="H172" s="37"/>
      <c r="I172" s="37"/>
      <c r="J172" s="37">
        <v>1.6714219999999994E-3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V172" s="35"/>
    </row>
    <row r="173" spans="1:22">
      <c r="A173" s="37" t="s">
        <v>86</v>
      </c>
      <c r="B173" s="37" t="s">
        <v>11</v>
      </c>
      <c r="C173" s="37" t="s">
        <v>89</v>
      </c>
      <c r="D173" s="37" t="s">
        <v>82</v>
      </c>
      <c r="E173" s="37"/>
      <c r="F173" s="37"/>
      <c r="G173" s="37"/>
      <c r="H173" s="37"/>
      <c r="I173" s="37"/>
      <c r="J173" s="37"/>
      <c r="K173" s="37">
        <v>1.9908019999999993E-4</v>
      </c>
      <c r="L173" s="37"/>
      <c r="M173" s="37"/>
      <c r="N173" s="37"/>
      <c r="O173" s="37"/>
      <c r="P173" s="37"/>
      <c r="Q173" s="37"/>
      <c r="R173" s="37"/>
      <c r="S173" s="37"/>
      <c r="T173" s="37"/>
      <c r="V173" s="35"/>
    </row>
    <row r="174" spans="1:22">
      <c r="A174" s="37" t="s">
        <v>86</v>
      </c>
      <c r="B174" s="37" t="s">
        <v>11</v>
      </c>
      <c r="C174" s="37" t="s">
        <v>89</v>
      </c>
      <c r="D174" s="37" t="s">
        <v>82</v>
      </c>
      <c r="E174" s="37"/>
      <c r="F174" s="37"/>
      <c r="G174" s="37"/>
      <c r="H174" s="37"/>
      <c r="I174" s="37"/>
      <c r="J174" s="37"/>
      <c r="K174" s="37"/>
      <c r="L174" s="37">
        <v>1.6714219999999994E-3</v>
      </c>
      <c r="M174" s="37"/>
      <c r="N174" s="37"/>
      <c r="O174" s="37"/>
      <c r="P174" s="37"/>
      <c r="Q174" s="37"/>
      <c r="R174" s="37"/>
      <c r="S174" s="37"/>
      <c r="T174" s="37"/>
      <c r="V174" s="35"/>
    </row>
    <row r="175" spans="1:22">
      <c r="A175" s="37" t="s">
        <v>86</v>
      </c>
      <c r="B175" s="37" t="s">
        <v>11</v>
      </c>
      <c r="C175" s="37" t="s">
        <v>89</v>
      </c>
      <c r="D175" s="37" t="s">
        <v>82</v>
      </c>
      <c r="E175" s="37"/>
      <c r="F175" s="37"/>
      <c r="G175" s="37"/>
      <c r="H175" s="37"/>
      <c r="I175" s="37"/>
      <c r="J175" s="37"/>
      <c r="K175" s="37"/>
      <c r="L175" s="37"/>
      <c r="M175" s="37">
        <v>7.5107529999999991E-4</v>
      </c>
      <c r="N175" s="37"/>
      <c r="O175" s="37"/>
      <c r="P175" s="37"/>
      <c r="Q175" s="37"/>
      <c r="R175" s="37"/>
      <c r="S175" s="37"/>
      <c r="T175" s="37"/>
      <c r="V175" s="35"/>
    </row>
    <row r="176" spans="1:22">
      <c r="A176" s="37" t="s">
        <v>86</v>
      </c>
      <c r="B176" s="37" t="s">
        <v>11</v>
      </c>
      <c r="C176" s="37" t="s">
        <v>89</v>
      </c>
      <c r="D176" s="37" t="s">
        <v>82</v>
      </c>
      <c r="E176" s="37"/>
      <c r="F176" s="37"/>
      <c r="G176" s="37"/>
      <c r="H176" s="37"/>
      <c r="I176" s="37"/>
      <c r="J176" s="37"/>
      <c r="K176" s="37"/>
      <c r="L176" s="37"/>
      <c r="M176" s="37"/>
      <c r="N176" s="37">
        <v>1.6714219999999994E-3</v>
      </c>
      <c r="O176" s="37"/>
      <c r="P176" s="37"/>
      <c r="Q176" s="37"/>
      <c r="R176" s="37"/>
      <c r="S176" s="37"/>
      <c r="T176" s="37"/>
      <c r="V176" s="35"/>
    </row>
    <row r="177" spans="1:22">
      <c r="A177" s="37" t="s">
        <v>86</v>
      </c>
      <c r="B177" s="37" t="s">
        <v>11</v>
      </c>
      <c r="C177" s="37" t="s">
        <v>89</v>
      </c>
      <c r="D177" s="37" t="s">
        <v>82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>
        <v>1.6714219999999994E-3</v>
      </c>
      <c r="P177" s="37"/>
      <c r="Q177" s="37"/>
      <c r="R177" s="37"/>
      <c r="S177" s="37"/>
      <c r="T177" s="37"/>
      <c r="V177" s="35"/>
    </row>
    <row r="178" spans="1:22">
      <c r="A178" s="37" t="s">
        <v>86</v>
      </c>
      <c r="B178" s="37" t="s">
        <v>11</v>
      </c>
      <c r="C178" s="37" t="s">
        <v>89</v>
      </c>
      <c r="D178" s="37" t="s">
        <v>82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>
        <v>1.6714219999999994E-3</v>
      </c>
      <c r="Q178" s="37"/>
      <c r="R178" s="37"/>
      <c r="S178" s="37"/>
      <c r="T178" s="37"/>
      <c r="V178" s="35"/>
    </row>
    <row r="179" spans="1:22">
      <c r="A179" s="37" t="s">
        <v>86</v>
      </c>
      <c r="B179" s="37" t="s">
        <v>11</v>
      </c>
      <c r="C179" s="37" t="s">
        <v>89</v>
      </c>
      <c r="D179" s="37" t="s">
        <v>82</v>
      </c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>
        <v>1.6714219999999994E-3</v>
      </c>
      <c r="R179" s="37"/>
      <c r="S179" s="37"/>
      <c r="T179" s="37"/>
      <c r="V179" s="35"/>
    </row>
    <row r="180" spans="1:22">
      <c r="A180" s="37" t="s">
        <v>86</v>
      </c>
      <c r="B180" s="37" t="s">
        <v>11</v>
      </c>
      <c r="C180" s="37" t="s">
        <v>89</v>
      </c>
      <c r="D180" s="37" t="s">
        <v>82</v>
      </c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>
        <v>1.6714219999999994E-3</v>
      </c>
      <c r="S180" s="37"/>
      <c r="T180" s="37"/>
      <c r="V180" s="35"/>
    </row>
    <row r="181" spans="1:22">
      <c r="A181" s="37" t="s">
        <v>86</v>
      </c>
      <c r="B181" s="37" t="s">
        <v>11</v>
      </c>
      <c r="C181" s="37" t="s">
        <v>89</v>
      </c>
      <c r="D181" s="37" t="s">
        <v>82</v>
      </c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>
        <v>1.6714219999999994E-3</v>
      </c>
      <c r="T181" s="37"/>
      <c r="V181" s="35"/>
    </row>
    <row r="182" spans="1:22">
      <c r="A182" s="37" t="s">
        <v>86</v>
      </c>
      <c r="B182" s="37" t="s">
        <v>11</v>
      </c>
      <c r="C182" s="37" t="s">
        <v>89</v>
      </c>
      <c r="D182" s="37" t="s">
        <v>82</v>
      </c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>
        <v>3.662223999999999E-4</v>
      </c>
      <c r="V182" s="35"/>
    </row>
    <row r="183" spans="1:22">
      <c r="A183" s="37" t="s">
        <v>87</v>
      </c>
      <c r="B183" s="37" t="s">
        <v>10</v>
      </c>
      <c r="C183" s="37" t="s">
        <v>89</v>
      </c>
      <c r="D183" s="37" t="s">
        <v>82</v>
      </c>
      <c r="E183" s="37">
        <v>2.2606060606060609E-4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V183" s="35"/>
    </row>
    <row r="184" spans="1:22">
      <c r="A184" s="37" t="s">
        <v>87</v>
      </c>
      <c r="B184" s="37" t="s">
        <v>10</v>
      </c>
      <c r="C184" s="37" t="s">
        <v>89</v>
      </c>
      <c r="D184" s="37" t="s">
        <v>82</v>
      </c>
      <c r="E184" s="37"/>
      <c r="F184" s="37">
        <v>2.6969696969696968E-4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V184" s="35"/>
    </row>
    <row r="185" spans="1:22">
      <c r="A185" s="37" t="s">
        <v>87</v>
      </c>
      <c r="B185" s="37" t="s">
        <v>10</v>
      </c>
      <c r="C185" s="37" t="s">
        <v>89</v>
      </c>
      <c r="D185" s="37" t="s">
        <v>82</v>
      </c>
      <c r="E185" s="37"/>
      <c r="F185" s="37"/>
      <c r="G185" s="37">
        <v>1.9030303030303031E-3</v>
      </c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V185" s="35"/>
    </row>
    <row r="186" spans="1:22">
      <c r="A186" s="37" t="s">
        <v>87</v>
      </c>
      <c r="B186" s="37" t="s">
        <v>10</v>
      </c>
      <c r="C186" s="37" t="s">
        <v>89</v>
      </c>
      <c r="D186" s="37" t="s">
        <v>82</v>
      </c>
      <c r="E186" s="37"/>
      <c r="F186" s="37"/>
      <c r="G186" s="37"/>
      <c r="H186" s="37">
        <v>1.9030303030303031E-3</v>
      </c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V186" s="35"/>
    </row>
    <row r="187" spans="1:22">
      <c r="A187" s="37" t="s">
        <v>87</v>
      </c>
      <c r="B187" s="37" t="s">
        <v>10</v>
      </c>
      <c r="C187" s="37" t="s">
        <v>89</v>
      </c>
      <c r="D187" s="37" t="s">
        <v>82</v>
      </c>
      <c r="E187" s="37"/>
      <c r="F187" s="37"/>
      <c r="G187" s="37"/>
      <c r="H187" s="37"/>
      <c r="I187" s="37">
        <v>1.9030303030303031E-3</v>
      </c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V187" s="35"/>
    </row>
    <row r="188" spans="1:22">
      <c r="A188" s="37" t="s">
        <v>87</v>
      </c>
      <c r="B188" s="37" t="s">
        <v>10</v>
      </c>
      <c r="C188" s="37" t="s">
        <v>89</v>
      </c>
      <c r="D188" s="37" t="s">
        <v>82</v>
      </c>
      <c r="E188" s="37"/>
      <c r="F188" s="37"/>
      <c r="G188" s="37"/>
      <c r="H188" s="37"/>
      <c r="I188" s="37"/>
      <c r="J188" s="37">
        <v>1.9030303030303031E-3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V188" s="35"/>
    </row>
    <row r="189" spans="1:22">
      <c r="A189" s="37" t="s">
        <v>87</v>
      </c>
      <c r="B189" s="37" t="s">
        <v>10</v>
      </c>
      <c r="C189" s="37" t="s">
        <v>89</v>
      </c>
      <c r="D189" s="37" t="s">
        <v>82</v>
      </c>
      <c r="E189" s="37"/>
      <c r="F189" s="37"/>
      <c r="G189" s="37"/>
      <c r="H189" s="37"/>
      <c r="I189" s="37"/>
      <c r="J189" s="37"/>
      <c r="K189" s="37"/>
      <c r="L189" s="37">
        <v>1.9030303030303031E-3</v>
      </c>
      <c r="M189" s="37"/>
      <c r="N189" s="37"/>
      <c r="O189" s="37"/>
      <c r="P189" s="37"/>
      <c r="Q189" s="37"/>
      <c r="R189" s="37"/>
      <c r="S189" s="37"/>
      <c r="T189" s="37"/>
      <c r="V189" s="35"/>
    </row>
    <row r="190" spans="1:22">
      <c r="A190" s="37" t="s">
        <v>87</v>
      </c>
      <c r="B190" s="37" t="s">
        <v>10</v>
      </c>
      <c r="C190" s="37" t="s">
        <v>89</v>
      </c>
      <c r="D190" s="37" t="s">
        <v>82</v>
      </c>
      <c r="E190" s="37"/>
      <c r="F190" s="37"/>
      <c r="G190" s="37"/>
      <c r="H190" s="37"/>
      <c r="I190" s="37"/>
      <c r="J190" s="37"/>
      <c r="K190" s="37"/>
      <c r="L190" s="37"/>
      <c r="M190" s="37">
        <v>8.2787878787878781E-4</v>
      </c>
      <c r="N190" s="37"/>
      <c r="O190" s="37"/>
      <c r="P190" s="37"/>
      <c r="Q190" s="37"/>
      <c r="R190" s="37"/>
      <c r="S190" s="37"/>
      <c r="T190" s="37"/>
      <c r="V190" s="35"/>
    </row>
    <row r="191" spans="1:22">
      <c r="A191" s="37" t="s">
        <v>87</v>
      </c>
      <c r="B191" s="37" t="s">
        <v>10</v>
      </c>
      <c r="C191" s="37" t="s">
        <v>89</v>
      </c>
      <c r="D191" s="37" t="s">
        <v>82</v>
      </c>
      <c r="E191" s="37"/>
      <c r="F191" s="37"/>
      <c r="G191" s="37"/>
      <c r="H191" s="37"/>
      <c r="I191" s="37"/>
      <c r="J191" s="37"/>
      <c r="K191" s="37"/>
      <c r="L191" s="37"/>
      <c r="M191" s="37"/>
      <c r="N191" s="37">
        <v>1.0666666666666669E-4</v>
      </c>
      <c r="O191" s="37"/>
      <c r="P191" s="37"/>
      <c r="Q191" s="37"/>
      <c r="R191" s="37"/>
      <c r="S191" s="37"/>
      <c r="T191" s="37"/>
      <c r="V191" s="35"/>
    </row>
    <row r="192" spans="1:22">
      <c r="A192" s="37" t="s">
        <v>87</v>
      </c>
      <c r="B192" s="37" t="s">
        <v>10</v>
      </c>
      <c r="C192" s="37" t="s">
        <v>89</v>
      </c>
      <c r="D192" s="37" t="s">
        <v>82</v>
      </c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>
        <v>1.9030303030303031E-3</v>
      </c>
      <c r="P192" s="37"/>
      <c r="Q192" s="37"/>
      <c r="R192" s="37"/>
      <c r="S192" s="37"/>
      <c r="T192" s="37"/>
      <c r="V192" s="35"/>
    </row>
    <row r="193" spans="1:22">
      <c r="A193" s="37" t="s">
        <v>87</v>
      </c>
      <c r="B193" s="37" t="s">
        <v>10</v>
      </c>
      <c r="C193" s="37" t="s">
        <v>89</v>
      </c>
      <c r="D193" s="37" t="s">
        <v>82</v>
      </c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>
        <v>1.9030303030303031E-3</v>
      </c>
      <c r="Q193" s="37"/>
      <c r="R193" s="37"/>
      <c r="S193" s="37"/>
      <c r="T193" s="37"/>
      <c r="V193" s="35"/>
    </row>
    <row r="194" spans="1:22">
      <c r="A194" s="37" t="s">
        <v>87</v>
      </c>
      <c r="B194" s="37" t="s">
        <v>10</v>
      </c>
      <c r="C194" s="37" t="s">
        <v>89</v>
      </c>
      <c r="D194" s="37" t="s">
        <v>82</v>
      </c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>
        <v>1.9030303030303031E-3</v>
      </c>
      <c r="R194" s="37"/>
      <c r="S194" s="37"/>
      <c r="T194" s="37"/>
      <c r="V194" s="35"/>
    </row>
    <row r="195" spans="1:22">
      <c r="A195" s="37" t="s">
        <v>87</v>
      </c>
      <c r="B195" s="37" t="s">
        <v>10</v>
      </c>
      <c r="C195" s="37" t="s">
        <v>89</v>
      </c>
      <c r="D195" s="37" t="s">
        <v>82</v>
      </c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>
        <v>1.9272727272727269E-4</v>
      </c>
      <c r="S195" s="37"/>
      <c r="T195" s="37"/>
      <c r="V195" s="35"/>
    </row>
    <row r="196" spans="1:22">
      <c r="A196" s="37" t="s">
        <v>87</v>
      </c>
      <c r="B196" s="37" t="s">
        <v>10</v>
      </c>
      <c r="C196" s="37" t="s">
        <v>89</v>
      </c>
      <c r="D196" s="37" t="s">
        <v>82</v>
      </c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>
        <v>1.9030303030303031E-3</v>
      </c>
      <c r="T196" s="37"/>
      <c r="V196" s="35"/>
    </row>
    <row r="197" spans="1:22">
      <c r="A197" s="37" t="s">
        <v>87</v>
      </c>
      <c r="B197" s="37" t="s">
        <v>10</v>
      </c>
      <c r="C197" s="37" t="s">
        <v>89</v>
      </c>
      <c r="D197" s="37" t="s">
        <v>82</v>
      </c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>
        <v>1.5636363636363639E-4</v>
      </c>
      <c r="V197" s="35"/>
    </row>
    <row r="198" spans="1:22">
      <c r="A198" s="37" t="s">
        <v>87</v>
      </c>
      <c r="B198" s="37" t="s">
        <v>6</v>
      </c>
      <c r="C198" s="37" t="s">
        <v>89</v>
      </c>
      <c r="D198" s="37" t="s">
        <v>82</v>
      </c>
      <c r="E198" s="37">
        <v>1.9030303030303031E-3</v>
      </c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V198" s="35"/>
    </row>
    <row r="199" spans="1:22">
      <c r="A199" s="37" t="s">
        <v>87</v>
      </c>
      <c r="B199" s="37" t="s">
        <v>6</v>
      </c>
      <c r="C199" s="37" t="s">
        <v>89</v>
      </c>
      <c r="D199" s="37" t="s">
        <v>82</v>
      </c>
      <c r="E199" s="37"/>
      <c r="F199" s="37">
        <v>6.2545454545454547E-4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V199" s="35"/>
    </row>
    <row r="200" spans="1:22">
      <c r="A200" s="37" t="s">
        <v>87</v>
      </c>
      <c r="B200" s="37" t="s">
        <v>6</v>
      </c>
      <c r="C200" s="37" t="s">
        <v>89</v>
      </c>
      <c r="D200" s="37" t="s">
        <v>82</v>
      </c>
      <c r="E200" s="37"/>
      <c r="F200" s="37"/>
      <c r="G200" s="37">
        <v>1.9030303030303031E-3</v>
      </c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V200" s="35"/>
    </row>
    <row r="201" spans="1:22">
      <c r="A201" s="37" t="s">
        <v>87</v>
      </c>
      <c r="B201" s="37" t="s">
        <v>6</v>
      </c>
      <c r="C201" s="37" t="s">
        <v>89</v>
      </c>
      <c r="D201" s="37" t="s">
        <v>82</v>
      </c>
      <c r="E201" s="37"/>
      <c r="F201" s="37"/>
      <c r="G201" s="37"/>
      <c r="H201" s="37">
        <v>1.9030303030303031E-3</v>
      </c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V201" s="35"/>
    </row>
    <row r="202" spans="1:22">
      <c r="A202" s="37" t="s">
        <v>87</v>
      </c>
      <c r="B202" s="37" t="s">
        <v>6</v>
      </c>
      <c r="C202" s="37" t="s">
        <v>89</v>
      </c>
      <c r="D202" s="37" t="s">
        <v>82</v>
      </c>
      <c r="E202" s="37"/>
      <c r="F202" s="37"/>
      <c r="G202" s="37"/>
      <c r="H202" s="37"/>
      <c r="I202" s="37">
        <v>1.9272727272727269E-4</v>
      </c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V202" s="35"/>
    </row>
    <row r="203" spans="1:22">
      <c r="A203" s="37" t="s">
        <v>87</v>
      </c>
      <c r="B203" s="37" t="s">
        <v>6</v>
      </c>
      <c r="C203" s="37" t="s">
        <v>89</v>
      </c>
      <c r="D203" s="37" t="s">
        <v>82</v>
      </c>
      <c r="E203" s="37"/>
      <c r="F203" s="37"/>
      <c r="G203" s="37"/>
      <c r="H203" s="37"/>
      <c r="I203" s="37"/>
      <c r="J203" s="37">
        <v>1.9030303030303031E-3</v>
      </c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V203" s="35"/>
    </row>
    <row r="204" spans="1:22">
      <c r="A204" s="37" t="s">
        <v>87</v>
      </c>
      <c r="B204" s="37" t="s">
        <v>6</v>
      </c>
      <c r="C204" s="37" t="s">
        <v>89</v>
      </c>
      <c r="D204" s="37" t="s">
        <v>82</v>
      </c>
      <c r="E204" s="37"/>
      <c r="F204" s="37"/>
      <c r="G204" s="37"/>
      <c r="H204" s="37"/>
      <c r="I204" s="37"/>
      <c r="J204" s="37"/>
      <c r="K204" s="37">
        <v>4.4909090909090908E-4</v>
      </c>
      <c r="L204" s="37"/>
      <c r="M204" s="37"/>
      <c r="N204" s="37"/>
      <c r="O204" s="37"/>
      <c r="P204" s="37"/>
      <c r="Q204" s="37"/>
      <c r="R204" s="37"/>
      <c r="S204" s="37"/>
      <c r="T204" s="37"/>
      <c r="V204" s="35"/>
    </row>
    <row r="205" spans="1:22">
      <c r="A205" s="37" t="s">
        <v>87</v>
      </c>
      <c r="B205" s="37" t="s">
        <v>6</v>
      </c>
      <c r="C205" s="37" t="s">
        <v>89</v>
      </c>
      <c r="D205" s="37" t="s">
        <v>82</v>
      </c>
      <c r="E205" s="37"/>
      <c r="F205" s="37"/>
      <c r="G205" s="37"/>
      <c r="H205" s="37"/>
      <c r="I205" s="37"/>
      <c r="J205" s="37"/>
      <c r="K205" s="37"/>
      <c r="L205" s="37">
        <v>1.9030303030303031E-3</v>
      </c>
      <c r="M205" s="37"/>
      <c r="N205" s="37"/>
      <c r="O205" s="37"/>
      <c r="P205" s="37"/>
      <c r="Q205" s="37"/>
      <c r="R205" s="37"/>
      <c r="S205" s="37"/>
      <c r="T205" s="37"/>
      <c r="V205" s="35"/>
    </row>
    <row r="206" spans="1:22">
      <c r="A206" s="37" t="s">
        <v>87</v>
      </c>
      <c r="B206" s="37" t="s">
        <v>6</v>
      </c>
      <c r="C206" s="37" t="s">
        <v>89</v>
      </c>
      <c r="D206" s="37" t="s">
        <v>82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>
        <v>8.5818181818181816E-4</v>
      </c>
      <c r="O206" s="37"/>
      <c r="P206" s="37"/>
      <c r="Q206" s="37"/>
      <c r="R206" s="37"/>
      <c r="S206" s="37"/>
      <c r="T206" s="37"/>
      <c r="V206" s="35"/>
    </row>
    <row r="207" spans="1:22">
      <c r="A207" s="37" t="s">
        <v>87</v>
      </c>
      <c r="B207" s="37" t="s">
        <v>6</v>
      </c>
      <c r="C207" s="37" t="s">
        <v>89</v>
      </c>
      <c r="D207" s="37" t="s">
        <v>82</v>
      </c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>
        <v>1.9030303030303031E-3</v>
      </c>
      <c r="P207" s="37"/>
      <c r="Q207" s="37"/>
      <c r="R207" s="37"/>
      <c r="S207" s="37"/>
      <c r="T207" s="37"/>
      <c r="V207" s="35"/>
    </row>
    <row r="208" spans="1:22">
      <c r="A208" s="37" t="s">
        <v>87</v>
      </c>
      <c r="B208" s="37" t="s">
        <v>6</v>
      </c>
      <c r="C208" s="37" t="s">
        <v>89</v>
      </c>
      <c r="D208" s="37" t="s">
        <v>82</v>
      </c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>
        <v>1.9030303030303031E-3</v>
      </c>
      <c r="Q208" s="37"/>
      <c r="R208" s="37"/>
      <c r="S208" s="37"/>
      <c r="T208" s="37"/>
      <c r="V208" s="35"/>
    </row>
    <row r="209" spans="1:22">
      <c r="A209" s="37" t="s">
        <v>87</v>
      </c>
      <c r="B209" s="37" t="s">
        <v>6</v>
      </c>
      <c r="C209" s="37" t="s">
        <v>89</v>
      </c>
      <c r="D209" s="37" t="s">
        <v>82</v>
      </c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>
        <v>1.9030303030303031E-3</v>
      </c>
      <c r="R209" s="37"/>
      <c r="S209" s="37"/>
      <c r="T209" s="37"/>
      <c r="V209" s="35"/>
    </row>
    <row r="210" spans="1:22">
      <c r="A210" s="37" t="s">
        <v>87</v>
      </c>
      <c r="B210" s="37" t="s">
        <v>6</v>
      </c>
      <c r="C210" s="37" t="s">
        <v>89</v>
      </c>
      <c r="D210" s="37" t="s">
        <v>82</v>
      </c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>
        <v>1.9030303030303031E-3</v>
      </c>
      <c r="S210" s="37"/>
      <c r="T210" s="37"/>
      <c r="V210" s="35"/>
    </row>
    <row r="211" spans="1:22">
      <c r="A211" s="37" t="s">
        <v>87</v>
      </c>
      <c r="B211" s="37" t="s">
        <v>6</v>
      </c>
      <c r="C211" s="37" t="s">
        <v>89</v>
      </c>
      <c r="D211" s="37" t="s">
        <v>82</v>
      </c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>
        <v>1.9030303030303031E-3</v>
      </c>
      <c r="T211" s="37"/>
      <c r="V211" s="35"/>
    </row>
    <row r="212" spans="1:22">
      <c r="A212" s="37" t="s">
        <v>87</v>
      </c>
      <c r="B212" s="37" t="s">
        <v>6</v>
      </c>
      <c r="C212" s="37" t="s">
        <v>89</v>
      </c>
      <c r="D212" s="37" t="s">
        <v>82</v>
      </c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>
        <v>1.521212121212121E-4</v>
      </c>
      <c r="V212" s="35"/>
    </row>
    <row r="213" spans="1:22">
      <c r="A213" s="37" t="s">
        <v>87</v>
      </c>
      <c r="B213" s="37" t="s">
        <v>7</v>
      </c>
      <c r="C213" s="37" t="s">
        <v>89</v>
      </c>
      <c r="D213" s="37" t="s">
        <v>82</v>
      </c>
      <c r="E213" s="37">
        <v>1.9030303030303031E-3</v>
      </c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V213" s="35"/>
    </row>
    <row r="214" spans="1:22">
      <c r="A214" s="37" t="s">
        <v>87</v>
      </c>
      <c r="B214" s="37" t="s">
        <v>7</v>
      </c>
      <c r="C214" s="37" t="s">
        <v>89</v>
      </c>
      <c r="D214" s="37" t="s">
        <v>82</v>
      </c>
      <c r="E214" s="37"/>
      <c r="F214" s="37">
        <v>1.9030303030303031E-3</v>
      </c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V214" s="35"/>
    </row>
    <row r="215" spans="1:22">
      <c r="A215" s="37" t="s">
        <v>87</v>
      </c>
      <c r="B215" s="37" t="s">
        <v>7</v>
      </c>
      <c r="C215" s="37" t="s">
        <v>89</v>
      </c>
      <c r="D215" s="37" t="s">
        <v>82</v>
      </c>
      <c r="E215" s="37"/>
      <c r="F215" s="37"/>
      <c r="G215" s="37">
        <v>1.9030303030303031E-3</v>
      </c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V215" s="35"/>
    </row>
    <row r="216" spans="1:22">
      <c r="A216" s="37" t="s">
        <v>87</v>
      </c>
      <c r="B216" s="37" t="s">
        <v>7</v>
      </c>
      <c r="C216" s="37" t="s">
        <v>89</v>
      </c>
      <c r="D216" s="37" t="s">
        <v>82</v>
      </c>
      <c r="E216" s="37"/>
      <c r="F216" s="37"/>
      <c r="G216" s="37"/>
      <c r="H216" s="37">
        <v>1.9030303030303031E-3</v>
      </c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V216" s="35"/>
    </row>
    <row r="217" spans="1:22">
      <c r="A217" s="37" t="s">
        <v>87</v>
      </c>
      <c r="B217" s="37" t="s">
        <v>7</v>
      </c>
      <c r="C217" s="37" t="s">
        <v>89</v>
      </c>
      <c r="D217" s="37" t="s">
        <v>82</v>
      </c>
      <c r="E217" s="37"/>
      <c r="F217" s="37"/>
      <c r="G217" s="37"/>
      <c r="H217" s="37"/>
      <c r="I217" s="37">
        <v>1.9030303030303031E-3</v>
      </c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V217" s="35"/>
    </row>
    <row r="218" spans="1:22">
      <c r="A218" s="37" t="s">
        <v>87</v>
      </c>
      <c r="B218" s="37" t="s">
        <v>7</v>
      </c>
      <c r="C218" s="37" t="s">
        <v>89</v>
      </c>
      <c r="D218" s="37" t="s">
        <v>82</v>
      </c>
      <c r="E218" s="37"/>
      <c r="F218" s="37"/>
      <c r="G218" s="37"/>
      <c r="H218" s="37"/>
      <c r="I218" s="37"/>
      <c r="J218" s="37">
        <v>1.9030303030303031E-3</v>
      </c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V218" s="35"/>
    </row>
    <row r="219" spans="1:22">
      <c r="A219" s="37" t="s">
        <v>87</v>
      </c>
      <c r="B219" s="37" t="s">
        <v>7</v>
      </c>
      <c r="C219" s="37" t="s">
        <v>89</v>
      </c>
      <c r="D219" s="37" t="s">
        <v>82</v>
      </c>
      <c r="E219" s="37"/>
      <c r="F219" s="37"/>
      <c r="G219" s="37"/>
      <c r="H219" s="37"/>
      <c r="I219" s="37"/>
      <c r="J219" s="37"/>
      <c r="K219" s="37">
        <v>1.0666666666666669E-4</v>
      </c>
      <c r="L219" s="37"/>
      <c r="M219" s="37"/>
      <c r="N219" s="37"/>
      <c r="O219" s="37"/>
      <c r="P219" s="37"/>
      <c r="Q219" s="37"/>
      <c r="R219" s="37"/>
      <c r="S219" s="37"/>
      <c r="T219" s="37"/>
      <c r="V219" s="35"/>
    </row>
    <row r="220" spans="1:22">
      <c r="A220" s="37" t="s">
        <v>87</v>
      </c>
      <c r="B220" s="37" t="s">
        <v>7</v>
      </c>
      <c r="C220" s="37" t="s">
        <v>89</v>
      </c>
      <c r="D220" s="37" t="s">
        <v>82</v>
      </c>
      <c r="E220" s="37"/>
      <c r="F220" s="37"/>
      <c r="G220" s="37"/>
      <c r="H220" s="37"/>
      <c r="I220" s="37"/>
      <c r="J220" s="37"/>
      <c r="K220" s="37"/>
      <c r="L220" s="37">
        <v>1.9030303030303031E-3</v>
      </c>
      <c r="M220" s="37"/>
      <c r="N220" s="37"/>
      <c r="O220" s="37"/>
      <c r="P220" s="37"/>
      <c r="Q220" s="37"/>
      <c r="R220" s="37"/>
      <c r="S220" s="37"/>
      <c r="T220" s="37"/>
      <c r="V220" s="35"/>
    </row>
    <row r="221" spans="1:22">
      <c r="A221" s="37" t="s">
        <v>87</v>
      </c>
      <c r="B221" s="37" t="s">
        <v>7</v>
      </c>
      <c r="C221" s="37" t="s">
        <v>89</v>
      </c>
      <c r="D221" s="37" t="s">
        <v>82</v>
      </c>
      <c r="E221" s="37"/>
      <c r="F221" s="37"/>
      <c r="G221" s="37"/>
      <c r="H221" s="37"/>
      <c r="I221" s="37"/>
      <c r="J221" s="37"/>
      <c r="K221" s="37"/>
      <c r="L221" s="37"/>
      <c r="M221" s="37">
        <v>8.5818181818181816E-4</v>
      </c>
      <c r="N221" s="37"/>
      <c r="O221" s="37"/>
      <c r="P221" s="37"/>
      <c r="Q221" s="37"/>
      <c r="R221" s="37"/>
      <c r="S221" s="37"/>
      <c r="T221" s="37"/>
      <c r="V221" s="35"/>
    </row>
    <row r="222" spans="1:22">
      <c r="A222" s="37" t="s">
        <v>87</v>
      </c>
      <c r="B222" s="37" t="s">
        <v>7</v>
      </c>
      <c r="C222" s="37" t="s">
        <v>89</v>
      </c>
      <c r="D222" s="37" t="s">
        <v>82</v>
      </c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>
        <v>1.9030303030303031E-3</v>
      </c>
      <c r="P222" s="37"/>
      <c r="Q222" s="37"/>
      <c r="R222" s="37"/>
      <c r="S222" s="37"/>
      <c r="T222" s="37"/>
      <c r="V222" s="35"/>
    </row>
    <row r="223" spans="1:22">
      <c r="A223" s="37" t="s">
        <v>87</v>
      </c>
      <c r="B223" s="37" t="s">
        <v>7</v>
      </c>
      <c r="C223" s="37" t="s">
        <v>89</v>
      </c>
      <c r="D223" s="37" t="s">
        <v>82</v>
      </c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>
        <v>1.9030303030303031E-3</v>
      </c>
      <c r="Q223" s="37"/>
      <c r="R223" s="37"/>
      <c r="S223" s="37"/>
      <c r="T223" s="37"/>
      <c r="V223" s="35"/>
    </row>
    <row r="224" spans="1:22">
      <c r="A224" s="37" t="s">
        <v>87</v>
      </c>
      <c r="B224" s="37" t="s">
        <v>7</v>
      </c>
      <c r="C224" s="37" t="s">
        <v>89</v>
      </c>
      <c r="D224" s="37" t="s">
        <v>82</v>
      </c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>
        <v>1.9030303030303031E-3</v>
      </c>
      <c r="R224" s="37"/>
      <c r="S224" s="37"/>
      <c r="T224" s="37"/>
      <c r="V224" s="35"/>
    </row>
    <row r="225" spans="1:22">
      <c r="A225" s="37" t="s">
        <v>87</v>
      </c>
      <c r="B225" s="37" t="s">
        <v>7</v>
      </c>
      <c r="C225" s="37" t="s">
        <v>89</v>
      </c>
      <c r="D225" s="37" t="s">
        <v>82</v>
      </c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>
        <v>1.9030303030303031E-3</v>
      </c>
      <c r="S225" s="37"/>
      <c r="T225" s="37"/>
      <c r="V225" s="35"/>
    </row>
    <row r="226" spans="1:22">
      <c r="A226" s="37" t="s">
        <v>87</v>
      </c>
      <c r="B226" s="37" t="s">
        <v>7</v>
      </c>
      <c r="C226" s="37" t="s">
        <v>89</v>
      </c>
      <c r="D226" s="37" t="s">
        <v>82</v>
      </c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>
        <v>1.9030303030303031E-3</v>
      </c>
      <c r="T226" s="37"/>
      <c r="V226" s="35"/>
    </row>
    <row r="227" spans="1:22">
      <c r="A227" s="37" t="s">
        <v>87</v>
      </c>
      <c r="B227" s="37" t="s">
        <v>7</v>
      </c>
      <c r="C227" s="37" t="s">
        <v>89</v>
      </c>
      <c r="D227" s="37" t="s">
        <v>82</v>
      </c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>
        <v>4.8484848484848481E-5</v>
      </c>
      <c r="V227" s="35"/>
    </row>
    <row r="228" spans="1:22">
      <c r="A228" s="37" t="s">
        <v>87</v>
      </c>
      <c r="B228" s="37" t="s">
        <v>8</v>
      </c>
      <c r="C228" s="37" t="s">
        <v>89</v>
      </c>
      <c r="D228" s="37" t="s">
        <v>82</v>
      </c>
      <c r="E228" s="37">
        <v>1.9030303030303031E-3</v>
      </c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V228" s="35"/>
    </row>
    <row r="229" spans="1:22">
      <c r="A229" s="37" t="s">
        <v>87</v>
      </c>
      <c r="B229" s="37" t="s">
        <v>8</v>
      </c>
      <c r="C229" s="37" t="s">
        <v>89</v>
      </c>
      <c r="D229" s="37" t="s">
        <v>82</v>
      </c>
      <c r="E229" s="37"/>
      <c r="F229" s="37">
        <v>1.9030303030303031E-3</v>
      </c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V229" s="35"/>
    </row>
    <row r="230" spans="1:22">
      <c r="A230" s="37" t="s">
        <v>87</v>
      </c>
      <c r="B230" s="37" t="s">
        <v>8</v>
      </c>
      <c r="C230" s="37" t="s">
        <v>89</v>
      </c>
      <c r="D230" s="37" t="s">
        <v>82</v>
      </c>
      <c r="E230" s="37"/>
      <c r="F230" s="37"/>
      <c r="G230" s="37">
        <v>1.9030303030303031E-3</v>
      </c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V230" s="35"/>
    </row>
    <row r="231" spans="1:22">
      <c r="A231" s="37" t="s">
        <v>87</v>
      </c>
      <c r="B231" s="37" t="s">
        <v>8</v>
      </c>
      <c r="C231" s="37" t="s">
        <v>89</v>
      </c>
      <c r="D231" s="37" t="s">
        <v>82</v>
      </c>
      <c r="E231" s="37"/>
      <c r="F231" s="37"/>
      <c r="G231" s="37"/>
      <c r="H231" s="37">
        <v>1.9030303030303031E-3</v>
      </c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V231" s="35"/>
    </row>
    <row r="232" spans="1:22">
      <c r="A232" s="37" t="s">
        <v>87</v>
      </c>
      <c r="B232" s="37" t="s">
        <v>8</v>
      </c>
      <c r="C232" s="37" t="s">
        <v>89</v>
      </c>
      <c r="D232" s="37" t="s">
        <v>82</v>
      </c>
      <c r="E232" s="37"/>
      <c r="F232" s="37"/>
      <c r="G232" s="37"/>
      <c r="H232" s="37"/>
      <c r="I232" s="37">
        <v>1.9030303030303031E-3</v>
      </c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V232" s="35"/>
    </row>
    <row r="233" spans="1:22">
      <c r="A233" s="37" t="s">
        <v>87</v>
      </c>
      <c r="B233" s="37" t="s">
        <v>8</v>
      </c>
      <c r="C233" s="37" t="s">
        <v>89</v>
      </c>
      <c r="D233" s="37" t="s">
        <v>82</v>
      </c>
      <c r="E233" s="37"/>
      <c r="F233" s="37"/>
      <c r="G233" s="37"/>
      <c r="H233" s="37"/>
      <c r="I233" s="37"/>
      <c r="J233" s="37">
        <v>1.9030303030303031E-3</v>
      </c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V233" s="35"/>
    </row>
    <row r="234" spans="1:22">
      <c r="A234" s="37" t="s">
        <v>87</v>
      </c>
      <c r="B234" s="37" t="s">
        <v>8</v>
      </c>
      <c r="C234" s="37" t="s">
        <v>89</v>
      </c>
      <c r="D234" s="37" t="s">
        <v>82</v>
      </c>
      <c r="E234" s="37"/>
      <c r="F234" s="37"/>
      <c r="G234" s="37"/>
      <c r="H234" s="37"/>
      <c r="I234" s="37"/>
      <c r="J234" s="37"/>
      <c r="K234" s="37">
        <v>2.9696969696969703E-4</v>
      </c>
      <c r="L234" s="37"/>
      <c r="M234" s="37"/>
      <c r="N234" s="37"/>
      <c r="O234" s="37"/>
      <c r="P234" s="37"/>
      <c r="Q234" s="37"/>
      <c r="R234" s="37"/>
      <c r="S234" s="37"/>
      <c r="T234" s="37"/>
      <c r="V234" s="35"/>
    </row>
    <row r="235" spans="1:22">
      <c r="A235" s="37" t="s">
        <v>87</v>
      </c>
      <c r="B235" s="37" t="s">
        <v>8</v>
      </c>
      <c r="C235" s="37" t="s">
        <v>89</v>
      </c>
      <c r="D235" s="37" t="s">
        <v>82</v>
      </c>
      <c r="E235" s="37"/>
      <c r="F235" s="37"/>
      <c r="G235" s="37"/>
      <c r="H235" s="37"/>
      <c r="I235" s="37"/>
      <c r="J235" s="37"/>
      <c r="K235" s="37"/>
      <c r="L235" s="37">
        <v>1.9030303030303031E-3</v>
      </c>
      <c r="M235" s="37"/>
      <c r="N235" s="37"/>
      <c r="O235" s="37"/>
      <c r="P235" s="37"/>
      <c r="Q235" s="37"/>
      <c r="R235" s="37"/>
      <c r="S235" s="37"/>
      <c r="T235" s="37"/>
      <c r="V235" s="35"/>
    </row>
    <row r="236" spans="1:22">
      <c r="A236" s="37" t="s">
        <v>87</v>
      </c>
      <c r="B236" s="37" t="s">
        <v>8</v>
      </c>
      <c r="C236" s="37" t="s">
        <v>89</v>
      </c>
      <c r="D236" s="37" t="s">
        <v>82</v>
      </c>
      <c r="E236" s="37"/>
      <c r="F236" s="37"/>
      <c r="G236" s="37"/>
      <c r="H236" s="37"/>
      <c r="I236" s="37"/>
      <c r="J236" s="37"/>
      <c r="K236" s="37"/>
      <c r="L236" s="37"/>
      <c r="M236" s="37">
        <v>4.2606060606060602E-4</v>
      </c>
      <c r="N236" s="37"/>
      <c r="O236" s="37"/>
      <c r="P236" s="37"/>
      <c r="Q236" s="37"/>
      <c r="R236" s="37"/>
      <c r="S236" s="37"/>
      <c r="T236" s="37"/>
      <c r="V236" s="35"/>
    </row>
    <row r="237" spans="1:22">
      <c r="A237" s="37" t="s">
        <v>87</v>
      </c>
      <c r="B237" s="37" t="s">
        <v>8</v>
      </c>
      <c r="C237" s="37" t="s">
        <v>89</v>
      </c>
      <c r="D237" s="37" t="s">
        <v>82</v>
      </c>
      <c r="E237" s="37"/>
      <c r="F237" s="37"/>
      <c r="G237" s="37"/>
      <c r="H237" s="37"/>
      <c r="I237" s="37"/>
      <c r="J237" s="37"/>
      <c r="K237" s="37"/>
      <c r="L237" s="37"/>
      <c r="M237" s="37"/>
      <c r="N237" s="37">
        <v>1.9030303030303031E-3</v>
      </c>
      <c r="O237" s="37"/>
      <c r="P237" s="37"/>
      <c r="Q237" s="37"/>
      <c r="R237" s="37"/>
      <c r="S237" s="37"/>
      <c r="T237" s="37"/>
      <c r="V237" s="35"/>
    </row>
    <row r="238" spans="1:22">
      <c r="A238" s="37" t="s">
        <v>87</v>
      </c>
      <c r="B238" s="37" t="s">
        <v>8</v>
      </c>
      <c r="C238" s="37" t="s">
        <v>89</v>
      </c>
      <c r="D238" s="37" t="s">
        <v>82</v>
      </c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>
        <v>1.9030303030303031E-3</v>
      </c>
      <c r="Q238" s="37"/>
      <c r="R238" s="37"/>
      <c r="S238" s="37"/>
      <c r="T238" s="37"/>
      <c r="V238" s="35"/>
    </row>
    <row r="239" spans="1:22">
      <c r="A239" s="37" t="s">
        <v>87</v>
      </c>
      <c r="B239" s="37" t="s">
        <v>8</v>
      </c>
      <c r="C239" s="37" t="s">
        <v>89</v>
      </c>
      <c r="D239" s="37" t="s">
        <v>82</v>
      </c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>
        <v>1.9272727272727269E-4</v>
      </c>
      <c r="R239" s="37"/>
      <c r="S239" s="37"/>
      <c r="T239" s="37"/>
      <c r="V239" s="35"/>
    </row>
    <row r="240" spans="1:22">
      <c r="A240" s="37" t="s">
        <v>87</v>
      </c>
      <c r="B240" s="37" t="s">
        <v>8</v>
      </c>
      <c r="C240" s="37" t="s">
        <v>89</v>
      </c>
      <c r="D240" s="37" t="s">
        <v>82</v>
      </c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>
        <v>1.9030303030303031E-3</v>
      </c>
      <c r="S240" s="37"/>
      <c r="T240" s="37"/>
      <c r="V240" s="35"/>
    </row>
    <row r="241" spans="1:22">
      <c r="A241" s="37" t="s">
        <v>87</v>
      </c>
      <c r="B241" s="37" t="s">
        <v>8</v>
      </c>
      <c r="C241" s="37" t="s">
        <v>89</v>
      </c>
      <c r="D241" s="37" t="s">
        <v>82</v>
      </c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>
        <v>1.9272727272727269E-4</v>
      </c>
      <c r="T241" s="37"/>
      <c r="V241" s="35"/>
    </row>
    <row r="242" spans="1:22">
      <c r="A242" s="37" t="s">
        <v>87</v>
      </c>
      <c r="B242" s="37" t="s">
        <v>8</v>
      </c>
      <c r="C242" s="37" t="s">
        <v>89</v>
      </c>
      <c r="D242" s="37" t="s">
        <v>82</v>
      </c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>
        <v>5.5393939393939384E-4</v>
      </c>
      <c r="V242" s="35"/>
    </row>
    <row r="243" spans="1:22">
      <c r="A243" s="37" t="s">
        <v>87</v>
      </c>
      <c r="B243" s="37" t="s">
        <v>20</v>
      </c>
      <c r="C243" s="37" t="s">
        <v>89</v>
      </c>
      <c r="D243" s="37" t="s">
        <v>82</v>
      </c>
      <c r="E243" s="37">
        <v>3.6242424242424238E-4</v>
      </c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V243" s="35"/>
    </row>
    <row r="244" spans="1:22">
      <c r="A244" s="37" t="s">
        <v>87</v>
      </c>
      <c r="B244" s="37" t="s">
        <v>20</v>
      </c>
      <c r="C244" s="37" t="s">
        <v>89</v>
      </c>
      <c r="D244" s="37" t="s">
        <v>82</v>
      </c>
      <c r="E244" s="37"/>
      <c r="F244" s="37">
        <v>1.325454545454545E-3</v>
      </c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V244" s="35"/>
    </row>
    <row r="245" spans="1:22">
      <c r="A245" s="37" t="s">
        <v>87</v>
      </c>
      <c r="B245" s="37" t="s">
        <v>20</v>
      </c>
      <c r="C245" s="37" t="s">
        <v>89</v>
      </c>
      <c r="D245" s="37" t="s">
        <v>82</v>
      </c>
      <c r="E245" s="37"/>
      <c r="F245" s="37"/>
      <c r="G245" s="37">
        <v>1.9030303030303031E-3</v>
      </c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V245" s="35"/>
    </row>
    <row r="246" spans="1:22">
      <c r="A246" s="37" t="s">
        <v>87</v>
      </c>
      <c r="B246" s="37" t="s">
        <v>20</v>
      </c>
      <c r="C246" s="37" t="s">
        <v>89</v>
      </c>
      <c r="D246" s="37" t="s">
        <v>82</v>
      </c>
      <c r="E246" s="37"/>
      <c r="F246" s="37"/>
      <c r="G246" s="37"/>
      <c r="H246" s="37">
        <v>1.9030303030303031E-3</v>
      </c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V246" s="35"/>
    </row>
    <row r="247" spans="1:22">
      <c r="A247" s="37" t="s">
        <v>87</v>
      </c>
      <c r="B247" s="37" t="s">
        <v>20</v>
      </c>
      <c r="C247" s="37" t="s">
        <v>89</v>
      </c>
      <c r="D247" s="37" t="s">
        <v>82</v>
      </c>
      <c r="E247" s="37"/>
      <c r="F247" s="37"/>
      <c r="G247" s="37"/>
      <c r="H247" s="37"/>
      <c r="I247" s="37">
        <v>1.9030303030303031E-3</v>
      </c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V247" s="35"/>
    </row>
    <row r="248" spans="1:22">
      <c r="A248" s="37" t="s">
        <v>87</v>
      </c>
      <c r="B248" s="37" t="s">
        <v>20</v>
      </c>
      <c r="C248" s="37" t="s">
        <v>89</v>
      </c>
      <c r="D248" s="37" t="s">
        <v>82</v>
      </c>
      <c r="E248" s="37"/>
      <c r="F248" s="37"/>
      <c r="G248" s="37"/>
      <c r="H248" s="37"/>
      <c r="I248" s="37"/>
      <c r="J248" s="37">
        <v>1.9030303030303031E-3</v>
      </c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V248" s="35"/>
    </row>
    <row r="249" spans="1:22">
      <c r="A249" s="37" t="s">
        <v>87</v>
      </c>
      <c r="B249" s="37" t="s">
        <v>20</v>
      </c>
      <c r="C249" s="37" t="s">
        <v>89</v>
      </c>
      <c r="D249" s="37" t="s">
        <v>82</v>
      </c>
      <c r="E249" s="37"/>
      <c r="F249" s="37"/>
      <c r="G249" s="37"/>
      <c r="H249" s="37"/>
      <c r="I249" s="37"/>
      <c r="J249" s="37"/>
      <c r="K249" s="37">
        <v>1.6666666666666661E-4</v>
      </c>
      <c r="L249" s="37"/>
      <c r="M249" s="37"/>
      <c r="N249" s="37"/>
      <c r="O249" s="37"/>
      <c r="P249" s="37"/>
      <c r="Q249" s="37"/>
      <c r="R249" s="37"/>
      <c r="S249" s="37"/>
      <c r="T249" s="37"/>
      <c r="V249" s="35"/>
    </row>
    <row r="250" spans="1:22">
      <c r="A250" s="37" t="s">
        <v>87</v>
      </c>
      <c r="B250" s="37" t="s">
        <v>20</v>
      </c>
      <c r="C250" s="37" t="s">
        <v>89</v>
      </c>
      <c r="D250" s="37" t="s">
        <v>82</v>
      </c>
      <c r="E250" s="37"/>
      <c r="F250" s="37"/>
      <c r="G250" s="37"/>
      <c r="H250" s="37"/>
      <c r="I250" s="37"/>
      <c r="J250" s="37"/>
      <c r="K250" s="37"/>
      <c r="L250" s="37">
        <v>1.9030303030303031E-3</v>
      </c>
      <c r="M250" s="37"/>
      <c r="N250" s="37"/>
      <c r="O250" s="37"/>
      <c r="P250" s="37"/>
      <c r="Q250" s="37"/>
      <c r="R250" s="37"/>
      <c r="S250" s="37"/>
      <c r="T250" s="37"/>
      <c r="V250" s="35"/>
    </row>
    <row r="251" spans="1:22">
      <c r="A251" s="37" t="s">
        <v>87</v>
      </c>
      <c r="B251" s="37" t="s">
        <v>20</v>
      </c>
      <c r="C251" s="37" t="s">
        <v>89</v>
      </c>
      <c r="D251" s="37" t="s">
        <v>82</v>
      </c>
      <c r="E251" s="37"/>
      <c r="F251" s="37"/>
      <c r="G251" s="37"/>
      <c r="H251" s="37"/>
      <c r="I251" s="37"/>
      <c r="J251" s="37"/>
      <c r="K251" s="37"/>
      <c r="L251" s="37"/>
      <c r="M251" s="37">
        <v>3.5515151515151509E-4</v>
      </c>
      <c r="N251" s="37"/>
      <c r="O251" s="37"/>
      <c r="P251" s="37"/>
      <c r="Q251" s="37"/>
      <c r="R251" s="37"/>
      <c r="S251" s="37"/>
      <c r="T251" s="37"/>
      <c r="V251" s="35"/>
    </row>
    <row r="252" spans="1:22">
      <c r="A252" s="37" t="s">
        <v>87</v>
      </c>
      <c r="B252" s="37" t="s">
        <v>20</v>
      </c>
      <c r="C252" s="37" t="s">
        <v>89</v>
      </c>
      <c r="D252" s="37" t="s">
        <v>82</v>
      </c>
      <c r="E252" s="37"/>
      <c r="F252" s="37"/>
      <c r="G252" s="37"/>
      <c r="H252" s="37"/>
      <c r="I252" s="37"/>
      <c r="J252" s="37"/>
      <c r="K252" s="37"/>
      <c r="L252" s="37"/>
      <c r="M252" s="37"/>
      <c r="N252" s="37">
        <v>4.8484848484848481E-5</v>
      </c>
      <c r="O252" s="37"/>
      <c r="P252" s="37"/>
      <c r="Q252" s="37"/>
      <c r="R252" s="37"/>
      <c r="S252" s="37"/>
      <c r="T252" s="37"/>
      <c r="V252" s="35"/>
    </row>
    <row r="253" spans="1:22">
      <c r="A253" s="37" t="s">
        <v>87</v>
      </c>
      <c r="B253" s="37" t="s">
        <v>20</v>
      </c>
      <c r="C253" s="37" t="s">
        <v>89</v>
      </c>
      <c r="D253" s="37" t="s">
        <v>82</v>
      </c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>
        <v>1.9030303030303031E-3</v>
      </c>
      <c r="P253" s="37"/>
      <c r="Q253" s="37"/>
      <c r="R253" s="37"/>
      <c r="S253" s="37"/>
      <c r="T253" s="37"/>
      <c r="V253" s="35"/>
    </row>
    <row r="254" spans="1:22">
      <c r="A254" s="37" t="s">
        <v>87</v>
      </c>
      <c r="B254" s="37" t="s">
        <v>20</v>
      </c>
      <c r="C254" s="37" t="s">
        <v>89</v>
      </c>
      <c r="D254" s="37" t="s">
        <v>82</v>
      </c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>
        <v>1.9030303030303031E-3</v>
      </c>
      <c r="Q254" s="37"/>
      <c r="R254" s="37"/>
      <c r="S254" s="37"/>
      <c r="T254" s="37"/>
      <c r="V254" s="35"/>
    </row>
    <row r="255" spans="1:22">
      <c r="A255" s="37" t="s">
        <v>87</v>
      </c>
      <c r="B255" s="37" t="s">
        <v>20</v>
      </c>
      <c r="C255" s="37" t="s">
        <v>89</v>
      </c>
      <c r="D255" s="37" t="s">
        <v>82</v>
      </c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>
        <v>1.9030303030303031E-3</v>
      </c>
      <c r="R255" s="37"/>
      <c r="S255" s="37"/>
      <c r="T255" s="37"/>
      <c r="V255" s="35"/>
    </row>
    <row r="256" spans="1:22">
      <c r="A256" s="37" t="s">
        <v>87</v>
      </c>
      <c r="B256" s="37" t="s">
        <v>20</v>
      </c>
      <c r="C256" s="37" t="s">
        <v>89</v>
      </c>
      <c r="D256" s="37" t="s">
        <v>82</v>
      </c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>
        <v>1.9272727272727269E-4</v>
      </c>
      <c r="S256" s="37"/>
      <c r="T256" s="37"/>
      <c r="V256" s="35"/>
    </row>
    <row r="257" spans="1:22">
      <c r="A257" s="37" t="s">
        <v>87</v>
      </c>
      <c r="B257" s="37" t="s">
        <v>20</v>
      </c>
      <c r="C257" s="37" t="s">
        <v>89</v>
      </c>
      <c r="D257" s="37" t="s">
        <v>82</v>
      </c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>
        <v>1.9030303030303031E-3</v>
      </c>
      <c r="T257" s="37"/>
      <c r="V257" s="35"/>
    </row>
    <row r="258" spans="1:22">
      <c r="A258" s="37" t="s">
        <v>86</v>
      </c>
      <c r="B258" s="37" t="s">
        <v>10</v>
      </c>
      <c r="C258" s="37" t="s">
        <v>89</v>
      </c>
      <c r="D258" s="37" t="s">
        <v>82</v>
      </c>
      <c r="E258" s="37">
        <v>2.2606060606060609E-4</v>
      </c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V258" s="35"/>
    </row>
    <row r="259" spans="1:22">
      <c r="A259" s="37" t="s">
        <v>86</v>
      </c>
      <c r="B259" s="37" t="s">
        <v>10</v>
      </c>
      <c r="C259" s="37" t="s">
        <v>89</v>
      </c>
      <c r="D259" s="37" t="s">
        <v>82</v>
      </c>
      <c r="E259" s="37"/>
      <c r="F259" s="37">
        <v>2.6969696969696968E-4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V259" s="35"/>
    </row>
    <row r="260" spans="1:22">
      <c r="A260" s="37" t="s">
        <v>86</v>
      </c>
      <c r="B260" s="37" t="s">
        <v>10</v>
      </c>
      <c r="C260" s="37" t="s">
        <v>89</v>
      </c>
      <c r="D260" s="37" t="s">
        <v>82</v>
      </c>
      <c r="E260" s="37"/>
      <c r="F260" s="37"/>
      <c r="G260" s="37">
        <v>1.9030303030303031E-3</v>
      </c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V260" s="35"/>
    </row>
    <row r="261" spans="1:22">
      <c r="A261" s="37" t="s">
        <v>86</v>
      </c>
      <c r="B261" s="37" t="s">
        <v>10</v>
      </c>
      <c r="C261" s="37" t="s">
        <v>89</v>
      </c>
      <c r="D261" s="37" t="s">
        <v>82</v>
      </c>
      <c r="E261" s="37"/>
      <c r="F261" s="37"/>
      <c r="G261" s="37"/>
      <c r="H261" s="37">
        <v>1.9030303030303031E-3</v>
      </c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V261" s="35"/>
    </row>
    <row r="262" spans="1:22">
      <c r="A262" s="37" t="s">
        <v>86</v>
      </c>
      <c r="B262" s="37" t="s">
        <v>10</v>
      </c>
      <c r="C262" s="37" t="s">
        <v>89</v>
      </c>
      <c r="D262" s="37" t="s">
        <v>82</v>
      </c>
      <c r="E262" s="37"/>
      <c r="F262" s="37"/>
      <c r="G262" s="37"/>
      <c r="H262" s="37"/>
      <c r="I262" s="37">
        <v>1.9030303030303031E-3</v>
      </c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V262" s="35"/>
    </row>
    <row r="263" spans="1:22">
      <c r="A263" s="37" t="s">
        <v>86</v>
      </c>
      <c r="B263" s="37" t="s">
        <v>10</v>
      </c>
      <c r="C263" s="37" t="s">
        <v>89</v>
      </c>
      <c r="D263" s="37" t="s">
        <v>82</v>
      </c>
      <c r="E263" s="37"/>
      <c r="F263" s="37"/>
      <c r="G263" s="37"/>
      <c r="H263" s="37"/>
      <c r="I263" s="37"/>
      <c r="J263" s="37">
        <v>1.9030303030303031E-3</v>
      </c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V263" s="35"/>
    </row>
    <row r="264" spans="1:22">
      <c r="A264" s="37" t="s">
        <v>86</v>
      </c>
      <c r="B264" s="37" t="s">
        <v>10</v>
      </c>
      <c r="C264" s="37" t="s">
        <v>89</v>
      </c>
      <c r="D264" s="37" t="s">
        <v>82</v>
      </c>
      <c r="E264" s="37"/>
      <c r="F264" s="37"/>
      <c r="G264" s="37"/>
      <c r="H264" s="37"/>
      <c r="I264" s="37"/>
      <c r="J264" s="37"/>
      <c r="K264" s="37"/>
      <c r="L264" s="37">
        <v>1.9030303030303031E-3</v>
      </c>
      <c r="M264" s="37"/>
      <c r="N264" s="37"/>
      <c r="O264" s="37"/>
      <c r="P264" s="37"/>
      <c r="Q264" s="37"/>
      <c r="R264" s="37"/>
      <c r="S264" s="37"/>
      <c r="T264" s="37"/>
      <c r="V264" s="35"/>
    </row>
    <row r="265" spans="1:22">
      <c r="A265" s="37" t="s">
        <v>86</v>
      </c>
      <c r="B265" s="37" t="s">
        <v>10</v>
      </c>
      <c r="C265" s="37" t="s">
        <v>89</v>
      </c>
      <c r="D265" s="37" t="s">
        <v>82</v>
      </c>
      <c r="E265" s="37"/>
      <c r="F265" s="37"/>
      <c r="G265" s="37"/>
      <c r="H265" s="37"/>
      <c r="I265" s="37"/>
      <c r="J265" s="37"/>
      <c r="K265" s="37"/>
      <c r="L265" s="37"/>
      <c r="M265" s="37">
        <v>8.2787878787878781E-4</v>
      </c>
      <c r="N265" s="37"/>
      <c r="O265" s="37"/>
      <c r="P265" s="37"/>
      <c r="Q265" s="37"/>
      <c r="R265" s="37"/>
      <c r="S265" s="37"/>
      <c r="T265" s="37"/>
      <c r="V265" s="35"/>
    </row>
    <row r="266" spans="1:22">
      <c r="A266" s="37" t="s">
        <v>86</v>
      </c>
      <c r="B266" s="37" t="s">
        <v>10</v>
      </c>
      <c r="C266" s="37" t="s">
        <v>89</v>
      </c>
      <c r="D266" s="37" t="s">
        <v>82</v>
      </c>
      <c r="E266" s="37"/>
      <c r="F266" s="37"/>
      <c r="G266" s="37"/>
      <c r="H266" s="37"/>
      <c r="I266" s="37"/>
      <c r="J266" s="37"/>
      <c r="K266" s="37"/>
      <c r="L266" s="37"/>
      <c r="M266" s="37"/>
      <c r="N266" s="37">
        <v>1.0666666666666669E-4</v>
      </c>
      <c r="O266" s="37"/>
      <c r="P266" s="37"/>
      <c r="Q266" s="37"/>
      <c r="R266" s="37"/>
      <c r="S266" s="37"/>
      <c r="T266" s="37"/>
      <c r="V266" s="35"/>
    </row>
    <row r="267" spans="1:22">
      <c r="A267" s="37" t="s">
        <v>86</v>
      </c>
      <c r="B267" s="37" t="s">
        <v>10</v>
      </c>
      <c r="C267" s="37" t="s">
        <v>89</v>
      </c>
      <c r="D267" s="37" t="s">
        <v>82</v>
      </c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>
        <v>1.9030303030303031E-3</v>
      </c>
      <c r="P267" s="37"/>
      <c r="Q267" s="37"/>
      <c r="R267" s="37"/>
      <c r="S267" s="37"/>
      <c r="T267" s="37"/>
      <c r="V267" s="35"/>
    </row>
    <row r="268" spans="1:22">
      <c r="A268" s="37" t="s">
        <v>86</v>
      </c>
      <c r="B268" s="37" t="s">
        <v>10</v>
      </c>
      <c r="C268" s="37" t="s">
        <v>89</v>
      </c>
      <c r="D268" s="37" t="s">
        <v>82</v>
      </c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>
        <v>1.9030303030303031E-3</v>
      </c>
      <c r="Q268" s="37"/>
      <c r="R268" s="37"/>
      <c r="S268" s="37"/>
      <c r="T268" s="37"/>
      <c r="V268" s="35"/>
    </row>
    <row r="269" spans="1:22">
      <c r="A269" s="37" t="s">
        <v>86</v>
      </c>
      <c r="B269" s="37" t="s">
        <v>10</v>
      </c>
      <c r="C269" s="37" t="s">
        <v>89</v>
      </c>
      <c r="D269" s="37" t="s">
        <v>82</v>
      </c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>
        <v>1.9030303030303031E-3</v>
      </c>
      <c r="R269" s="37"/>
      <c r="S269" s="37"/>
      <c r="T269" s="37"/>
      <c r="V269" s="35"/>
    </row>
    <row r="270" spans="1:22">
      <c r="A270" s="37" t="s">
        <v>86</v>
      </c>
      <c r="B270" s="37" t="s">
        <v>10</v>
      </c>
      <c r="C270" s="37" t="s">
        <v>89</v>
      </c>
      <c r="D270" s="37" t="s">
        <v>82</v>
      </c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>
        <v>1.9272727272727269E-4</v>
      </c>
      <c r="S270" s="37"/>
      <c r="T270" s="37"/>
      <c r="V270" s="35"/>
    </row>
    <row r="271" spans="1:22">
      <c r="A271" s="37" t="s">
        <v>86</v>
      </c>
      <c r="B271" s="37" t="s">
        <v>10</v>
      </c>
      <c r="C271" s="37" t="s">
        <v>89</v>
      </c>
      <c r="D271" s="37" t="s">
        <v>82</v>
      </c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>
        <v>1.9030303030303031E-3</v>
      </c>
      <c r="T271" s="37"/>
      <c r="V271" s="35"/>
    </row>
    <row r="272" spans="1:22">
      <c r="A272" s="37" t="s">
        <v>86</v>
      </c>
      <c r="B272" s="37" t="s">
        <v>10</v>
      </c>
      <c r="C272" s="37" t="s">
        <v>89</v>
      </c>
      <c r="D272" s="37" t="s">
        <v>82</v>
      </c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>
        <v>1.5636363636363639E-4</v>
      </c>
      <c r="V272" s="35"/>
    </row>
    <row r="273" spans="1:22">
      <c r="A273" s="37" t="s">
        <v>86</v>
      </c>
      <c r="B273" s="37" t="s">
        <v>6</v>
      </c>
      <c r="C273" s="37" t="s">
        <v>89</v>
      </c>
      <c r="D273" s="37" t="s">
        <v>82</v>
      </c>
      <c r="E273" s="37">
        <v>1.9030303030303031E-3</v>
      </c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V273" s="35"/>
    </row>
    <row r="274" spans="1:22">
      <c r="A274" s="37" t="s">
        <v>86</v>
      </c>
      <c r="B274" s="37" t="s">
        <v>6</v>
      </c>
      <c r="C274" s="37" t="s">
        <v>89</v>
      </c>
      <c r="D274" s="37" t="s">
        <v>82</v>
      </c>
      <c r="E274" s="37"/>
      <c r="F274" s="37">
        <v>6.2545454545454547E-4</v>
      </c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V274" s="35"/>
    </row>
    <row r="275" spans="1:22">
      <c r="A275" s="37" t="s">
        <v>86</v>
      </c>
      <c r="B275" s="37" t="s">
        <v>6</v>
      </c>
      <c r="C275" s="37" t="s">
        <v>89</v>
      </c>
      <c r="D275" s="37" t="s">
        <v>82</v>
      </c>
      <c r="E275" s="37"/>
      <c r="F275" s="37"/>
      <c r="G275" s="37">
        <v>1.9030303030303031E-3</v>
      </c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V275" s="35"/>
    </row>
    <row r="276" spans="1:22">
      <c r="A276" s="37" t="s">
        <v>86</v>
      </c>
      <c r="B276" s="37" t="s">
        <v>6</v>
      </c>
      <c r="C276" s="37" t="s">
        <v>89</v>
      </c>
      <c r="D276" s="37" t="s">
        <v>82</v>
      </c>
      <c r="E276" s="37"/>
      <c r="F276" s="37"/>
      <c r="G276" s="37"/>
      <c r="H276" s="37">
        <v>1.9030303030303031E-3</v>
      </c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V276" s="35"/>
    </row>
    <row r="277" spans="1:22">
      <c r="A277" s="37" t="s">
        <v>86</v>
      </c>
      <c r="B277" s="37" t="s">
        <v>6</v>
      </c>
      <c r="C277" s="37" t="s">
        <v>89</v>
      </c>
      <c r="D277" s="37" t="s">
        <v>82</v>
      </c>
      <c r="E277" s="37"/>
      <c r="F277" s="37"/>
      <c r="G277" s="37"/>
      <c r="H277" s="37"/>
      <c r="I277" s="37">
        <v>1.9272727272727269E-4</v>
      </c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V277" s="35"/>
    </row>
    <row r="278" spans="1:22">
      <c r="A278" s="37" t="s">
        <v>86</v>
      </c>
      <c r="B278" s="37" t="s">
        <v>6</v>
      </c>
      <c r="C278" s="37" t="s">
        <v>89</v>
      </c>
      <c r="D278" s="37" t="s">
        <v>82</v>
      </c>
      <c r="E278" s="37"/>
      <c r="F278" s="37"/>
      <c r="G278" s="37"/>
      <c r="H278" s="37"/>
      <c r="I278" s="37"/>
      <c r="J278" s="37">
        <v>1.9030303030303031E-3</v>
      </c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V278" s="35"/>
    </row>
    <row r="279" spans="1:22">
      <c r="A279" s="37" t="s">
        <v>86</v>
      </c>
      <c r="B279" s="37" t="s">
        <v>6</v>
      </c>
      <c r="C279" s="37" t="s">
        <v>89</v>
      </c>
      <c r="D279" s="37" t="s">
        <v>82</v>
      </c>
      <c r="E279" s="37"/>
      <c r="F279" s="37"/>
      <c r="G279" s="37"/>
      <c r="H279" s="37"/>
      <c r="I279" s="37"/>
      <c r="J279" s="37"/>
      <c r="K279" s="37">
        <v>4.4909090909090908E-4</v>
      </c>
      <c r="L279" s="37"/>
      <c r="M279" s="37"/>
      <c r="N279" s="37"/>
      <c r="O279" s="37"/>
      <c r="P279" s="37"/>
      <c r="Q279" s="37"/>
      <c r="R279" s="37"/>
      <c r="S279" s="37"/>
      <c r="T279" s="37"/>
      <c r="V279" s="35"/>
    </row>
    <row r="280" spans="1:22">
      <c r="A280" s="37" t="s">
        <v>86</v>
      </c>
      <c r="B280" s="37" t="s">
        <v>6</v>
      </c>
      <c r="C280" s="37" t="s">
        <v>89</v>
      </c>
      <c r="D280" s="37" t="s">
        <v>82</v>
      </c>
      <c r="E280" s="37"/>
      <c r="F280" s="37"/>
      <c r="G280" s="37"/>
      <c r="H280" s="37"/>
      <c r="I280" s="37"/>
      <c r="J280" s="37"/>
      <c r="K280" s="37"/>
      <c r="L280" s="37">
        <v>1.9030303030303031E-3</v>
      </c>
      <c r="M280" s="37"/>
      <c r="N280" s="37"/>
      <c r="O280" s="37"/>
      <c r="P280" s="37"/>
      <c r="Q280" s="37"/>
      <c r="R280" s="37"/>
      <c r="S280" s="37"/>
      <c r="T280" s="37"/>
      <c r="V280" s="35"/>
    </row>
    <row r="281" spans="1:22">
      <c r="A281" s="37" t="s">
        <v>86</v>
      </c>
      <c r="B281" s="37" t="s">
        <v>6</v>
      </c>
      <c r="C281" s="37" t="s">
        <v>89</v>
      </c>
      <c r="D281" s="37" t="s">
        <v>82</v>
      </c>
      <c r="E281" s="37"/>
      <c r="F281" s="37"/>
      <c r="G281" s="37"/>
      <c r="H281" s="37"/>
      <c r="I281" s="37"/>
      <c r="J281" s="37"/>
      <c r="K281" s="37"/>
      <c r="L281" s="37"/>
      <c r="M281" s="37"/>
      <c r="N281" s="37">
        <v>8.5818181818181816E-4</v>
      </c>
      <c r="O281" s="37"/>
      <c r="P281" s="37"/>
      <c r="Q281" s="37"/>
      <c r="R281" s="37"/>
      <c r="S281" s="37"/>
      <c r="T281" s="37"/>
      <c r="V281" s="35"/>
    </row>
    <row r="282" spans="1:22">
      <c r="A282" s="37" t="s">
        <v>86</v>
      </c>
      <c r="B282" s="37" t="s">
        <v>6</v>
      </c>
      <c r="C282" s="37" t="s">
        <v>89</v>
      </c>
      <c r="D282" s="37" t="s">
        <v>82</v>
      </c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>
        <v>1.9030303030303031E-3</v>
      </c>
      <c r="P282" s="37"/>
      <c r="Q282" s="37"/>
      <c r="R282" s="37"/>
      <c r="S282" s="37"/>
      <c r="T282" s="37"/>
      <c r="V282" s="35"/>
    </row>
    <row r="283" spans="1:22">
      <c r="A283" s="37" t="s">
        <v>86</v>
      </c>
      <c r="B283" s="37" t="s">
        <v>6</v>
      </c>
      <c r="C283" s="37" t="s">
        <v>89</v>
      </c>
      <c r="D283" s="37" t="s">
        <v>82</v>
      </c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>
        <v>1.9030303030303031E-3</v>
      </c>
      <c r="Q283" s="37"/>
      <c r="R283" s="37"/>
      <c r="S283" s="37"/>
      <c r="T283" s="37"/>
      <c r="V283" s="35"/>
    </row>
    <row r="284" spans="1:22">
      <c r="A284" s="37" t="s">
        <v>86</v>
      </c>
      <c r="B284" s="37" t="s">
        <v>6</v>
      </c>
      <c r="C284" s="37" t="s">
        <v>89</v>
      </c>
      <c r="D284" s="37" t="s">
        <v>82</v>
      </c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>
        <v>1.9030303030303031E-3</v>
      </c>
      <c r="R284" s="37"/>
      <c r="S284" s="37"/>
      <c r="T284" s="37"/>
      <c r="V284" s="35"/>
    </row>
    <row r="285" spans="1:22">
      <c r="A285" s="37" t="s">
        <v>86</v>
      </c>
      <c r="B285" s="37" t="s">
        <v>6</v>
      </c>
      <c r="C285" s="37" t="s">
        <v>89</v>
      </c>
      <c r="D285" s="37" t="s">
        <v>82</v>
      </c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>
        <v>1.9030303030303031E-3</v>
      </c>
      <c r="S285" s="37"/>
      <c r="T285" s="37"/>
      <c r="V285" s="35"/>
    </row>
    <row r="286" spans="1:22">
      <c r="A286" s="37" t="s">
        <v>86</v>
      </c>
      <c r="B286" s="37" t="s">
        <v>6</v>
      </c>
      <c r="C286" s="37" t="s">
        <v>89</v>
      </c>
      <c r="D286" s="37" t="s">
        <v>82</v>
      </c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>
        <v>1.9030303030303031E-3</v>
      </c>
      <c r="T286" s="37"/>
      <c r="V286" s="35"/>
    </row>
    <row r="287" spans="1:22">
      <c r="A287" s="37" t="s">
        <v>86</v>
      </c>
      <c r="B287" s="37" t="s">
        <v>6</v>
      </c>
      <c r="C287" s="37" t="s">
        <v>89</v>
      </c>
      <c r="D287" s="37" t="s">
        <v>82</v>
      </c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>
        <v>1.521212121212121E-4</v>
      </c>
      <c r="V287" s="35"/>
    </row>
    <row r="288" spans="1:22">
      <c r="A288" s="37" t="s">
        <v>86</v>
      </c>
      <c r="B288" s="37" t="s">
        <v>7</v>
      </c>
      <c r="C288" s="37" t="s">
        <v>89</v>
      </c>
      <c r="D288" s="37" t="s">
        <v>82</v>
      </c>
      <c r="E288" s="37">
        <v>1.9030303030303031E-3</v>
      </c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V288" s="35"/>
    </row>
    <row r="289" spans="1:22">
      <c r="A289" s="37" t="s">
        <v>86</v>
      </c>
      <c r="B289" s="37" t="s">
        <v>7</v>
      </c>
      <c r="C289" s="37" t="s">
        <v>89</v>
      </c>
      <c r="D289" s="37" t="s">
        <v>82</v>
      </c>
      <c r="E289" s="37"/>
      <c r="F289" s="37">
        <v>1.9030303030303031E-3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V289" s="35"/>
    </row>
    <row r="290" spans="1:22">
      <c r="A290" s="37" t="s">
        <v>86</v>
      </c>
      <c r="B290" s="37" t="s">
        <v>7</v>
      </c>
      <c r="C290" s="37" t="s">
        <v>89</v>
      </c>
      <c r="D290" s="37" t="s">
        <v>82</v>
      </c>
      <c r="E290" s="37"/>
      <c r="F290" s="37"/>
      <c r="G290" s="37">
        <v>1.9030303030303031E-3</v>
      </c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V290" s="35"/>
    </row>
    <row r="291" spans="1:22">
      <c r="A291" s="37" t="s">
        <v>86</v>
      </c>
      <c r="B291" s="37" t="s">
        <v>7</v>
      </c>
      <c r="C291" s="37" t="s">
        <v>89</v>
      </c>
      <c r="D291" s="37" t="s">
        <v>82</v>
      </c>
      <c r="E291" s="37"/>
      <c r="F291" s="37"/>
      <c r="G291" s="37"/>
      <c r="H291" s="37">
        <v>1.9030303030303031E-3</v>
      </c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V291" s="35"/>
    </row>
    <row r="292" spans="1:22">
      <c r="A292" s="37" t="s">
        <v>86</v>
      </c>
      <c r="B292" s="37" t="s">
        <v>7</v>
      </c>
      <c r="C292" s="37" t="s">
        <v>89</v>
      </c>
      <c r="D292" s="37" t="s">
        <v>82</v>
      </c>
      <c r="E292" s="37"/>
      <c r="F292" s="37"/>
      <c r="G292" s="37"/>
      <c r="H292" s="37"/>
      <c r="I292" s="37">
        <v>1.9030303030303031E-3</v>
      </c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V292" s="35"/>
    </row>
    <row r="293" spans="1:22">
      <c r="A293" s="37" t="s">
        <v>86</v>
      </c>
      <c r="B293" s="37" t="s">
        <v>7</v>
      </c>
      <c r="C293" s="37" t="s">
        <v>89</v>
      </c>
      <c r="D293" s="37" t="s">
        <v>82</v>
      </c>
      <c r="E293" s="37"/>
      <c r="F293" s="37"/>
      <c r="G293" s="37"/>
      <c r="H293" s="37"/>
      <c r="I293" s="37"/>
      <c r="J293" s="37">
        <v>1.9030303030303031E-3</v>
      </c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V293" s="35"/>
    </row>
    <row r="294" spans="1:22">
      <c r="A294" s="37" t="s">
        <v>86</v>
      </c>
      <c r="B294" s="37" t="s">
        <v>7</v>
      </c>
      <c r="C294" s="37" t="s">
        <v>89</v>
      </c>
      <c r="D294" s="37" t="s">
        <v>82</v>
      </c>
      <c r="E294" s="37"/>
      <c r="F294" s="37"/>
      <c r="G294" s="37"/>
      <c r="H294" s="37"/>
      <c r="I294" s="37"/>
      <c r="J294" s="37"/>
      <c r="K294" s="37">
        <v>1.0666666666666669E-4</v>
      </c>
      <c r="L294" s="37"/>
      <c r="M294" s="37"/>
      <c r="N294" s="37"/>
      <c r="O294" s="37"/>
      <c r="P294" s="37"/>
      <c r="Q294" s="37"/>
      <c r="R294" s="37"/>
      <c r="S294" s="37"/>
      <c r="T294" s="37"/>
      <c r="V294" s="35"/>
    </row>
    <row r="295" spans="1:22">
      <c r="A295" s="37" t="s">
        <v>86</v>
      </c>
      <c r="B295" s="37" t="s">
        <v>7</v>
      </c>
      <c r="C295" s="37" t="s">
        <v>89</v>
      </c>
      <c r="D295" s="37" t="s">
        <v>82</v>
      </c>
      <c r="E295" s="37"/>
      <c r="F295" s="37"/>
      <c r="G295" s="37"/>
      <c r="H295" s="37"/>
      <c r="I295" s="37"/>
      <c r="J295" s="37"/>
      <c r="K295" s="37"/>
      <c r="L295" s="37">
        <v>1.9030303030303031E-3</v>
      </c>
      <c r="M295" s="37"/>
      <c r="N295" s="37"/>
      <c r="O295" s="37"/>
      <c r="P295" s="37"/>
      <c r="Q295" s="37"/>
      <c r="R295" s="37"/>
      <c r="S295" s="37"/>
      <c r="T295" s="37"/>
      <c r="V295" s="35"/>
    </row>
    <row r="296" spans="1:22">
      <c r="A296" s="37" t="s">
        <v>86</v>
      </c>
      <c r="B296" s="37" t="s">
        <v>7</v>
      </c>
      <c r="C296" s="37" t="s">
        <v>89</v>
      </c>
      <c r="D296" s="37" t="s">
        <v>82</v>
      </c>
      <c r="E296" s="37"/>
      <c r="F296" s="37"/>
      <c r="G296" s="37"/>
      <c r="H296" s="37"/>
      <c r="I296" s="37"/>
      <c r="J296" s="37"/>
      <c r="K296" s="37"/>
      <c r="L296" s="37"/>
      <c r="M296" s="37">
        <v>8.5818181818181816E-4</v>
      </c>
      <c r="N296" s="37"/>
      <c r="O296" s="37"/>
      <c r="P296" s="37"/>
      <c r="Q296" s="37"/>
      <c r="R296" s="37"/>
      <c r="S296" s="37"/>
      <c r="T296" s="37"/>
      <c r="V296" s="35"/>
    </row>
    <row r="297" spans="1:22">
      <c r="A297" s="37" t="s">
        <v>86</v>
      </c>
      <c r="B297" s="37" t="s">
        <v>7</v>
      </c>
      <c r="C297" s="37" t="s">
        <v>89</v>
      </c>
      <c r="D297" s="37" t="s">
        <v>82</v>
      </c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>
        <v>1.9030303030303031E-3</v>
      </c>
      <c r="P297" s="37"/>
      <c r="Q297" s="37"/>
      <c r="R297" s="37"/>
      <c r="S297" s="37"/>
      <c r="T297" s="37"/>
      <c r="V297" s="35"/>
    </row>
    <row r="298" spans="1:22">
      <c r="A298" s="37" t="s">
        <v>86</v>
      </c>
      <c r="B298" s="37" t="s">
        <v>7</v>
      </c>
      <c r="C298" s="37" t="s">
        <v>89</v>
      </c>
      <c r="D298" s="37" t="s">
        <v>82</v>
      </c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>
        <v>1.9030303030303031E-3</v>
      </c>
      <c r="Q298" s="37"/>
      <c r="R298" s="37"/>
      <c r="S298" s="37"/>
      <c r="T298" s="37"/>
      <c r="V298" s="35"/>
    </row>
    <row r="299" spans="1:22">
      <c r="A299" s="37" t="s">
        <v>86</v>
      </c>
      <c r="B299" s="37" t="s">
        <v>7</v>
      </c>
      <c r="C299" s="37" t="s">
        <v>89</v>
      </c>
      <c r="D299" s="37" t="s">
        <v>82</v>
      </c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>
        <v>1.9030303030303031E-3</v>
      </c>
      <c r="R299" s="37"/>
      <c r="S299" s="37"/>
      <c r="T299" s="37"/>
      <c r="V299" s="35"/>
    </row>
    <row r="300" spans="1:22">
      <c r="A300" s="37" t="s">
        <v>86</v>
      </c>
      <c r="B300" s="37" t="s">
        <v>7</v>
      </c>
      <c r="C300" s="37" t="s">
        <v>89</v>
      </c>
      <c r="D300" s="37" t="s">
        <v>82</v>
      </c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>
        <v>1.9030303030303031E-3</v>
      </c>
      <c r="S300" s="37"/>
      <c r="T300" s="37"/>
      <c r="V300" s="35"/>
    </row>
    <row r="301" spans="1:22">
      <c r="A301" s="37" t="s">
        <v>86</v>
      </c>
      <c r="B301" s="37" t="s">
        <v>7</v>
      </c>
      <c r="C301" s="37" t="s">
        <v>89</v>
      </c>
      <c r="D301" s="37" t="s">
        <v>82</v>
      </c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>
        <v>1.9030303030303031E-3</v>
      </c>
      <c r="T301" s="37"/>
      <c r="V301" s="35"/>
    </row>
    <row r="302" spans="1:22">
      <c r="A302" s="37" t="s">
        <v>86</v>
      </c>
      <c r="B302" s="37" t="s">
        <v>7</v>
      </c>
      <c r="C302" s="37" t="s">
        <v>89</v>
      </c>
      <c r="D302" s="37" t="s">
        <v>82</v>
      </c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>
        <v>4.8484848484848481E-5</v>
      </c>
      <c r="V302" s="35"/>
    </row>
    <row r="303" spans="1:22">
      <c r="A303" s="37" t="s">
        <v>86</v>
      </c>
      <c r="B303" s="37" t="s">
        <v>8</v>
      </c>
      <c r="C303" s="37" t="s">
        <v>89</v>
      </c>
      <c r="D303" s="37" t="s">
        <v>82</v>
      </c>
      <c r="E303" s="37">
        <v>1.9030303030303031E-3</v>
      </c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V303" s="35"/>
    </row>
    <row r="304" spans="1:22">
      <c r="A304" s="37" t="s">
        <v>86</v>
      </c>
      <c r="B304" s="37" t="s">
        <v>8</v>
      </c>
      <c r="C304" s="37" t="s">
        <v>89</v>
      </c>
      <c r="D304" s="37" t="s">
        <v>82</v>
      </c>
      <c r="E304" s="37"/>
      <c r="F304" s="37">
        <v>1.9030303030303031E-3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V304" s="35"/>
    </row>
    <row r="305" spans="1:22">
      <c r="A305" s="37" t="s">
        <v>86</v>
      </c>
      <c r="B305" s="37" t="s">
        <v>8</v>
      </c>
      <c r="C305" s="37" t="s">
        <v>89</v>
      </c>
      <c r="D305" s="37" t="s">
        <v>82</v>
      </c>
      <c r="E305" s="37"/>
      <c r="F305" s="37"/>
      <c r="G305" s="37">
        <v>1.9030303030303031E-3</v>
      </c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V305" s="35"/>
    </row>
    <row r="306" spans="1:22">
      <c r="A306" s="37" t="s">
        <v>86</v>
      </c>
      <c r="B306" s="37" t="s">
        <v>8</v>
      </c>
      <c r="C306" s="37" t="s">
        <v>89</v>
      </c>
      <c r="D306" s="37" t="s">
        <v>82</v>
      </c>
      <c r="E306" s="37"/>
      <c r="F306" s="37"/>
      <c r="G306" s="37"/>
      <c r="H306" s="37">
        <v>1.9030303030303031E-3</v>
      </c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V306" s="35"/>
    </row>
    <row r="307" spans="1:22">
      <c r="A307" s="37" t="s">
        <v>86</v>
      </c>
      <c r="B307" s="37" t="s">
        <v>8</v>
      </c>
      <c r="C307" s="37" t="s">
        <v>89</v>
      </c>
      <c r="D307" s="37" t="s">
        <v>82</v>
      </c>
      <c r="E307" s="37"/>
      <c r="F307" s="37"/>
      <c r="G307" s="37"/>
      <c r="H307" s="37"/>
      <c r="I307" s="37">
        <v>1.9030303030303031E-3</v>
      </c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V307" s="35"/>
    </row>
    <row r="308" spans="1:22">
      <c r="A308" s="37" t="s">
        <v>86</v>
      </c>
      <c r="B308" s="37" t="s">
        <v>8</v>
      </c>
      <c r="C308" s="37" t="s">
        <v>89</v>
      </c>
      <c r="D308" s="37" t="s">
        <v>82</v>
      </c>
      <c r="E308" s="37"/>
      <c r="F308" s="37"/>
      <c r="G308" s="37"/>
      <c r="H308" s="37"/>
      <c r="I308" s="37"/>
      <c r="J308" s="37">
        <v>1.9030303030303031E-3</v>
      </c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V308" s="35"/>
    </row>
    <row r="309" spans="1:22">
      <c r="A309" s="37" t="s">
        <v>86</v>
      </c>
      <c r="B309" s="37" t="s">
        <v>8</v>
      </c>
      <c r="C309" s="37" t="s">
        <v>89</v>
      </c>
      <c r="D309" s="37" t="s">
        <v>82</v>
      </c>
      <c r="E309" s="37"/>
      <c r="F309" s="37"/>
      <c r="G309" s="37"/>
      <c r="H309" s="37"/>
      <c r="I309" s="37"/>
      <c r="J309" s="37"/>
      <c r="K309" s="37">
        <v>2.9696969696969703E-4</v>
      </c>
      <c r="L309" s="37"/>
      <c r="M309" s="37"/>
      <c r="N309" s="37"/>
      <c r="O309" s="37"/>
      <c r="P309" s="37"/>
      <c r="Q309" s="37"/>
      <c r="R309" s="37"/>
      <c r="S309" s="37"/>
      <c r="T309" s="37"/>
      <c r="V309" s="35"/>
    </row>
    <row r="310" spans="1:22">
      <c r="A310" s="37" t="s">
        <v>86</v>
      </c>
      <c r="B310" s="37" t="s">
        <v>8</v>
      </c>
      <c r="C310" s="37" t="s">
        <v>89</v>
      </c>
      <c r="D310" s="37" t="s">
        <v>82</v>
      </c>
      <c r="E310" s="37"/>
      <c r="F310" s="37"/>
      <c r="G310" s="37"/>
      <c r="H310" s="37"/>
      <c r="I310" s="37"/>
      <c r="J310" s="37"/>
      <c r="K310" s="37"/>
      <c r="L310" s="37">
        <v>1.9030303030303031E-3</v>
      </c>
      <c r="M310" s="37"/>
      <c r="N310" s="37"/>
      <c r="O310" s="37"/>
      <c r="P310" s="37"/>
      <c r="Q310" s="37"/>
      <c r="R310" s="37"/>
      <c r="S310" s="37"/>
      <c r="T310" s="37"/>
      <c r="V310" s="35"/>
    </row>
    <row r="311" spans="1:22">
      <c r="A311" s="37" t="s">
        <v>86</v>
      </c>
      <c r="B311" s="37" t="s">
        <v>8</v>
      </c>
      <c r="C311" s="37" t="s">
        <v>89</v>
      </c>
      <c r="D311" s="37" t="s">
        <v>82</v>
      </c>
      <c r="E311" s="37"/>
      <c r="F311" s="37"/>
      <c r="G311" s="37"/>
      <c r="H311" s="37"/>
      <c r="I311" s="37"/>
      <c r="J311" s="37"/>
      <c r="K311" s="37"/>
      <c r="L311" s="37"/>
      <c r="M311" s="37">
        <v>4.2606060606060602E-4</v>
      </c>
      <c r="N311" s="37"/>
      <c r="O311" s="37"/>
      <c r="P311" s="37"/>
      <c r="Q311" s="37"/>
      <c r="R311" s="37"/>
      <c r="S311" s="37"/>
      <c r="T311" s="37"/>
      <c r="V311" s="35"/>
    </row>
    <row r="312" spans="1:22">
      <c r="A312" s="37" t="s">
        <v>86</v>
      </c>
      <c r="B312" s="37" t="s">
        <v>8</v>
      </c>
      <c r="C312" s="37" t="s">
        <v>89</v>
      </c>
      <c r="D312" s="37" t="s">
        <v>82</v>
      </c>
      <c r="E312" s="37"/>
      <c r="F312" s="37"/>
      <c r="G312" s="37"/>
      <c r="H312" s="37"/>
      <c r="I312" s="37"/>
      <c r="J312" s="37"/>
      <c r="K312" s="37"/>
      <c r="L312" s="37"/>
      <c r="M312" s="37"/>
      <c r="N312" s="37">
        <v>1.9030303030303031E-3</v>
      </c>
      <c r="O312" s="37"/>
      <c r="P312" s="37"/>
      <c r="Q312" s="37"/>
      <c r="R312" s="37"/>
      <c r="S312" s="37"/>
      <c r="T312" s="37"/>
      <c r="V312" s="35"/>
    </row>
    <row r="313" spans="1:22">
      <c r="A313" s="37" t="s">
        <v>86</v>
      </c>
      <c r="B313" s="37" t="s">
        <v>8</v>
      </c>
      <c r="C313" s="37" t="s">
        <v>89</v>
      </c>
      <c r="D313" s="37" t="s">
        <v>82</v>
      </c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>
        <v>1.9030303030303031E-3</v>
      </c>
      <c r="Q313" s="37"/>
      <c r="R313" s="37"/>
      <c r="S313" s="37"/>
      <c r="T313" s="37"/>
      <c r="V313" s="35"/>
    </row>
    <row r="314" spans="1:22">
      <c r="A314" s="37" t="s">
        <v>86</v>
      </c>
      <c r="B314" s="37" t="s">
        <v>8</v>
      </c>
      <c r="C314" s="37" t="s">
        <v>89</v>
      </c>
      <c r="D314" s="37" t="s">
        <v>82</v>
      </c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>
        <v>1.9272727272727269E-4</v>
      </c>
      <c r="R314" s="37"/>
      <c r="S314" s="37"/>
      <c r="T314" s="37"/>
      <c r="V314" s="35"/>
    </row>
    <row r="315" spans="1:22">
      <c r="A315" s="37" t="s">
        <v>86</v>
      </c>
      <c r="B315" s="37" t="s">
        <v>8</v>
      </c>
      <c r="C315" s="37" t="s">
        <v>89</v>
      </c>
      <c r="D315" s="37" t="s">
        <v>82</v>
      </c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>
        <v>1.9030303030303031E-3</v>
      </c>
      <c r="S315" s="37"/>
      <c r="T315" s="37"/>
      <c r="V315" s="35"/>
    </row>
    <row r="316" spans="1:22">
      <c r="A316" s="37" t="s">
        <v>86</v>
      </c>
      <c r="B316" s="37" t="s">
        <v>8</v>
      </c>
      <c r="C316" s="37" t="s">
        <v>89</v>
      </c>
      <c r="D316" s="37" t="s">
        <v>82</v>
      </c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>
        <v>1.9272727272727269E-4</v>
      </c>
      <c r="T316" s="37"/>
      <c r="V316" s="35"/>
    </row>
    <row r="317" spans="1:22">
      <c r="A317" s="37" t="s">
        <v>86</v>
      </c>
      <c r="B317" s="37" t="s">
        <v>8</v>
      </c>
      <c r="C317" s="37" t="s">
        <v>89</v>
      </c>
      <c r="D317" s="37" t="s">
        <v>82</v>
      </c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>
        <v>5.5393939393939384E-4</v>
      </c>
      <c r="V317" s="35"/>
    </row>
    <row r="318" spans="1:22">
      <c r="A318" s="37" t="s">
        <v>86</v>
      </c>
      <c r="B318" s="37" t="s">
        <v>20</v>
      </c>
      <c r="C318" s="37" t="s">
        <v>89</v>
      </c>
      <c r="D318" s="37" t="s">
        <v>82</v>
      </c>
      <c r="E318" s="37">
        <v>3.6242424242424238E-4</v>
      </c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V318" s="35"/>
    </row>
    <row r="319" spans="1:22">
      <c r="A319" s="37" t="s">
        <v>86</v>
      </c>
      <c r="B319" s="37" t="s">
        <v>20</v>
      </c>
      <c r="C319" s="37" t="s">
        <v>89</v>
      </c>
      <c r="D319" s="37" t="s">
        <v>82</v>
      </c>
      <c r="E319" s="37"/>
      <c r="F319" s="37">
        <v>1.325454545454545E-3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V319" s="35"/>
    </row>
    <row r="320" spans="1:22">
      <c r="A320" s="37" t="s">
        <v>86</v>
      </c>
      <c r="B320" s="37" t="s">
        <v>20</v>
      </c>
      <c r="C320" s="37" t="s">
        <v>89</v>
      </c>
      <c r="D320" s="37" t="s">
        <v>82</v>
      </c>
      <c r="E320" s="37"/>
      <c r="F320" s="37"/>
      <c r="G320" s="37">
        <v>1.9030303030303031E-3</v>
      </c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V320" s="35"/>
    </row>
    <row r="321" spans="1:22">
      <c r="A321" s="37" t="s">
        <v>86</v>
      </c>
      <c r="B321" s="37" t="s">
        <v>20</v>
      </c>
      <c r="C321" s="37" t="s">
        <v>89</v>
      </c>
      <c r="D321" s="37" t="s">
        <v>82</v>
      </c>
      <c r="E321" s="37"/>
      <c r="F321" s="37"/>
      <c r="G321" s="37"/>
      <c r="H321" s="37">
        <v>1.9030303030303031E-3</v>
      </c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V321" s="35"/>
    </row>
    <row r="322" spans="1:22">
      <c r="A322" s="37" t="s">
        <v>86</v>
      </c>
      <c r="B322" s="37" t="s">
        <v>20</v>
      </c>
      <c r="C322" s="37" t="s">
        <v>89</v>
      </c>
      <c r="D322" s="37" t="s">
        <v>82</v>
      </c>
      <c r="E322" s="37"/>
      <c r="F322" s="37"/>
      <c r="G322" s="37"/>
      <c r="H322" s="37"/>
      <c r="I322" s="37">
        <v>1.9030303030303031E-3</v>
      </c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V322" s="35"/>
    </row>
    <row r="323" spans="1:22">
      <c r="A323" s="37" t="s">
        <v>86</v>
      </c>
      <c r="B323" s="37" t="s">
        <v>20</v>
      </c>
      <c r="C323" s="37" t="s">
        <v>89</v>
      </c>
      <c r="D323" s="37" t="s">
        <v>82</v>
      </c>
      <c r="E323" s="37"/>
      <c r="F323" s="37"/>
      <c r="G323" s="37"/>
      <c r="H323" s="37"/>
      <c r="I323" s="37"/>
      <c r="J323" s="37">
        <v>1.9030303030303031E-3</v>
      </c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V323" s="35"/>
    </row>
    <row r="324" spans="1:22">
      <c r="A324" s="37" t="s">
        <v>86</v>
      </c>
      <c r="B324" s="37" t="s">
        <v>20</v>
      </c>
      <c r="C324" s="37" t="s">
        <v>89</v>
      </c>
      <c r="D324" s="37" t="s">
        <v>82</v>
      </c>
      <c r="E324" s="37"/>
      <c r="F324" s="37"/>
      <c r="G324" s="37"/>
      <c r="H324" s="37"/>
      <c r="I324" s="37"/>
      <c r="J324" s="37"/>
      <c r="K324" s="37">
        <v>1.6666666666666661E-4</v>
      </c>
      <c r="L324" s="37"/>
      <c r="M324" s="37"/>
      <c r="N324" s="37"/>
      <c r="O324" s="37"/>
      <c r="P324" s="37"/>
      <c r="Q324" s="37"/>
      <c r="R324" s="37"/>
      <c r="S324" s="37"/>
      <c r="T324" s="37"/>
      <c r="V324" s="35"/>
    </row>
    <row r="325" spans="1:22">
      <c r="A325" s="37" t="s">
        <v>86</v>
      </c>
      <c r="B325" s="37" t="s">
        <v>20</v>
      </c>
      <c r="C325" s="37" t="s">
        <v>89</v>
      </c>
      <c r="D325" s="37" t="s">
        <v>82</v>
      </c>
      <c r="E325" s="37"/>
      <c r="F325" s="37"/>
      <c r="G325" s="37"/>
      <c r="H325" s="37"/>
      <c r="I325" s="37"/>
      <c r="J325" s="37"/>
      <c r="K325" s="37"/>
      <c r="L325" s="37">
        <v>1.9030303030303031E-3</v>
      </c>
      <c r="M325" s="37"/>
      <c r="N325" s="37"/>
      <c r="O325" s="37"/>
      <c r="P325" s="37"/>
      <c r="Q325" s="37"/>
      <c r="R325" s="37"/>
      <c r="S325" s="37"/>
      <c r="T325" s="37"/>
      <c r="V325" s="35"/>
    </row>
    <row r="326" spans="1:22">
      <c r="A326" s="37" t="s">
        <v>86</v>
      </c>
      <c r="B326" s="37" t="s">
        <v>20</v>
      </c>
      <c r="C326" s="37" t="s">
        <v>89</v>
      </c>
      <c r="D326" s="37" t="s">
        <v>82</v>
      </c>
      <c r="E326" s="37"/>
      <c r="F326" s="37"/>
      <c r="G326" s="37"/>
      <c r="H326" s="37"/>
      <c r="I326" s="37"/>
      <c r="J326" s="37"/>
      <c r="K326" s="37"/>
      <c r="L326" s="37"/>
      <c r="M326" s="37">
        <v>3.5515151515151509E-4</v>
      </c>
      <c r="N326" s="37"/>
      <c r="O326" s="37"/>
      <c r="P326" s="37"/>
      <c r="Q326" s="37"/>
      <c r="R326" s="37"/>
      <c r="S326" s="37"/>
      <c r="T326" s="37"/>
      <c r="V326" s="35"/>
    </row>
    <row r="327" spans="1:22">
      <c r="A327" s="37" t="s">
        <v>86</v>
      </c>
      <c r="B327" s="37" t="s">
        <v>20</v>
      </c>
      <c r="C327" s="37" t="s">
        <v>89</v>
      </c>
      <c r="D327" s="37" t="s">
        <v>82</v>
      </c>
      <c r="E327" s="37"/>
      <c r="F327" s="37"/>
      <c r="G327" s="37"/>
      <c r="H327" s="37"/>
      <c r="I327" s="37"/>
      <c r="J327" s="37"/>
      <c r="K327" s="37"/>
      <c r="L327" s="37"/>
      <c r="M327" s="37"/>
      <c r="N327" s="37">
        <v>4.8484848484848481E-5</v>
      </c>
      <c r="O327" s="37"/>
      <c r="P327" s="37"/>
      <c r="Q327" s="37"/>
      <c r="R327" s="37"/>
      <c r="S327" s="37"/>
      <c r="T327" s="37"/>
      <c r="V327" s="35"/>
    </row>
    <row r="328" spans="1:22">
      <c r="A328" s="37" t="s">
        <v>86</v>
      </c>
      <c r="B328" s="37" t="s">
        <v>20</v>
      </c>
      <c r="C328" s="37" t="s">
        <v>89</v>
      </c>
      <c r="D328" s="37" t="s">
        <v>82</v>
      </c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>
        <v>1.9030303030303031E-3</v>
      </c>
      <c r="P328" s="37"/>
      <c r="Q328" s="37"/>
      <c r="R328" s="37"/>
      <c r="S328" s="37"/>
      <c r="T328" s="37"/>
      <c r="V328" s="35"/>
    </row>
    <row r="329" spans="1:22">
      <c r="A329" s="37" t="s">
        <v>86</v>
      </c>
      <c r="B329" s="37" t="s">
        <v>20</v>
      </c>
      <c r="C329" s="37" t="s">
        <v>89</v>
      </c>
      <c r="D329" s="37" t="s">
        <v>82</v>
      </c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>
        <v>1.9030303030303031E-3</v>
      </c>
      <c r="Q329" s="37"/>
      <c r="R329" s="37"/>
      <c r="S329" s="37"/>
      <c r="T329" s="37"/>
      <c r="V329" s="35"/>
    </row>
    <row r="330" spans="1:22">
      <c r="A330" s="37" t="s">
        <v>86</v>
      </c>
      <c r="B330" s="37" t="s">
        <v>20</v>
      </c>
      <c r="C330" s="37" t="s">
        <v>89</v>
      </c>
      <c r="D330" s="37" t="s">
        <v>82</v>
      </c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>
        <v>1.9030303030303031E-3</v>
      </c>
      <c r="R330" s="37"/>
      <c r="S330" s="37"/>
      <c r="T330" s="37"/>
      <c r="V330" s="35"/>
    </row>
    <row r="331" spans="1:22">
      <c r="A331" s="37" t="s">
        <v>86</v>
      </c>
      <c r="B331" s="37" t="s">
        <v>20</v>
      </c>
      <c r="C331" s="37" t="s">
        <v>89</v>
      </c>
      <c r="D331" s="37" t="s">
        <v>82</v>
      </c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>
        <v>1.9272727272727269E-4</v>
      </c>
      <c r="S331" s="37"/>
      <c r="T331" s="37"/>
      <c r="V331" s="35"/>
    </row>
    <row r="332" spans="1:22">
      <c r="A332" s="37" t="s">
        <v>86</v>
      </c>
      <c r="B332" s="37" t="s">
        <v>20</v>
      </c>
      <c r="C332" s="37" t="s">
        <v>89</v>
      </c>
      <c r="D332" s="37" t="s">
        <v>82</v>
      </c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>
        <v>1.9030303030303031E-3</v>
      </c>
      <c r="T332" s="37"/>
      <c r="V332" s="35"/>
    </row>
    <row r="333" spans="1:22">
      <c r="A333" s="37" t="s">
        <v>86</v>
      </c>
      <c r="B333" s="37" t="s">
        <v>11</v>
      </c>
      <c r="C333" s="37" t="s">
        <v>89</v>
      </c>
      <c r="D333" s="37" t="s">
        <v>82</v>
      </c>
      <c r="E333" s="37">
        <f>E168*$E$183/$E$93</f>
        <v>1.9272727272727272E-4</v>
      </c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V333" s="35"/>
    </row>
    <row r="334" spans="1:22">
      <c r="A334" s="37" t="s">
        <v>86</v>
      </c>
      <c r="B334" s="37" t="s">
        <v>11</v>
      </c>
      <c r="C334" s="37" t="s">
        <v>89</v>
      </c>
      <c r="D334" s="37" t="s">
        <v>82</v>
      </c>
      <c r="E334" s="37"/>
      <c r="F334" s="37">
        <f>F169*$E$183/$E$93</f>
        <v>1.9030303030303027E-3</v>
      </c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V334" s="35"/>
    </row>
    <row r="335" spans="1:22">
      <c r="A335" s="37" t="s">
        <v>86</v>
      </c>
      <c r="B335" s="37" t="s">
        <v>11</v>
      </c>
      <c r="C335" s="37" t="s">
        <v>89</v>
      </c>
      <c r="D335" s="37" t="s">
        <v>82</v>
      </c>
      <c r="E335" s="37"/>
      <c r="F335" s="37"/>
      <c r="G335" s="37">
        <f>G170*$E$183/$E$93</f>
        <v>1.9030303030303027E-3</v>
      </c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V335" s="35"/>
    </row>
    <row r="336" spans="1:22">
      <c r="A336" s="37" t="s">
        <v>86</v>
      </c>
      <c r="B336" s="37" t="s">
        <v>11</v>
      </c>
      <c r="C336" s="37" t="s">
        <v>89</v>
      </c>
      <c r="D336" s="37" t="s">
        <v>82</v>
      </c>
      <c r="E336" s="37"/>
      <c r="F336" s="37"/>
      <c r="G336" s="37"/>
      <c r="H336" s="37"/>
      <c r="I336" s="37">
        <f>I171*$E$183/$E$93</f>
        <v>1.9030303030303027E-3</v>
      </c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V336" s="35"/>
    </row>
    <row r="337" spans="1:22">
      <c r="A337" s="37" t="s">
        <v>86</v>
      </c>
      <c r="B337" s="37" t="s">
        <v>11</v>
      </c>
      <c r="C337" s="37" t="s">
        <v>89</v>
      </c>
      <c r="D337" s="37" t="s">
        <v>82</v>
      </c>
      <c r="E337" s="37"/>
      <c r="F337" s="37"/>
      <c r="G337" s="37"/>
      <c r="H337" s="37"/>
      <c r="I337" s="37"/>
      <c r="J337" s="37">
        <f>J172*$E$183/$E$93</f>
        <v>1.9030303030303027E-3</v>
      </c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V337" s="35"/>
    </row>
    <row r="338" spans="1:22">
      <c r="A338" s="37" t="s">
        <v>86</v>
      </c>
      <c r="B338" s="37" t="s">
        <v>11</v>
      </c>
      <c r="C338" s="37" t="s">
        <v>89</v>
      </c>
      <c r="D338" s="37" t="s">
        <v>82</v>
      </c>
      <c r="E338" s="37"/>
      <c r="F338" s="37"/>
      <c r="G338" s="37"/>
      <c r="H338" s="37"/>
      <c r="I338" s="37"/>
      <c r="J338" s="37"/>
      <c r="K338" s="37">
        <f>K173*$E$183/$E$93</f>
        <v>2.2666666666666663E-4</v>
      </c>
      <c r="L338" s="37"/>
      <c r="M338" s="37"/>
      <c r="N338" s="37"/>
      <c r="O338" s="37"/>
      <c r="P338" s="37"/>
      <c r="Q338" s="37"/>
      <c r="R338" s="37"/>
      <c r="S338" s="37"/>
      <c r="T338" s="37"/>
      <c r="V338" s="35"/>
    </row>
    <row r="339" spans="1:22">
      <c r="A339" s="37" t="s">
        <v>86</v>
      </c>
      <c r="B339" s="37" t="s">
        <v>11</v>
      </c>
      <c r="C339" s="37" t="s">
        <v>89</v>
      </c>
      <c r="D339" s="37" t="s">
        <v>82</v>
      </c>
      <c r="E339" s="37"/>
      <c r="F339" s="37"/>
      <c r="G339" s="37"/>
      <c r="H339" s="37"/>
      <c r="I339" s="37"/>
      <c r="J339" s="37"/>
      <c r="K339" s="37"/>
      <c r="L339" s="37">
        <f>L174*$E$183/$E$93</f>
        <v>1.9030303030303027E-3</v>
      </c>
      <c r="M339" s="37"/>
      <c r="N339" s="37"/>
      <c r="O339" s="37"/>
      <c r="P339" s="37"/>
      <c r="Q339" s="37"/>
      <c r="R339" s="37"/>
      <c r="S339" s="37"/>
      <c r="T339" s="37"/>
      <c r="V339" s="35"/>
    </row>
    <row r="340" spans="1:22">
      <c r="A340" s="37" t="s">
        <v>86</v>
      </c>
      <c r="B340" s="37" t="s">
        <v>11</v>
      </c>
      <c r="C340" s="37" t="s">
        <v>89</v>
      </c>
      <c r="D340" s="37" t="s">
        <v>82</v>
      </c>
      <c r="E340" s="37"/>
      <c r="F340" s="37"/>
      <c r="G340" s="37"/>
      <c r="H340" s="37"/>
      <c r="I340" s="37"/>
      <c r="J340" s="37"/>
      <c r="K340" s="37"/>
      <c r="L340" s="37"/>
      <c r="M340" s="37">
        <f>M175*$E$183/$E$93</f>
        <v>8.5515151515151515E-4</v>
      </c>
      <c r="N340" s="37"/>
      <c r="O340" s="37"/>
      <c r="P340" s="37"/>
      <c r="Q340" s="37"/>
      <c r="R340" s="37"/>
      <c r="S340" s="37"/>
      <c r="T340" s="37"/>
      <c r="V340" s="35"/>
    </row>
    <row r="341" spans="1:22">
      <c r="A341" s="37" t="s">
        <v>86</v>
      </c>
      <c r="B341" s="37" t="s">
        <v>11</v>
      </c>
      <c r="C341" s="37" t="s">
        <v>89</v>
      </c>
      <c r="D341" s="37" t="s">
        <v>82</v>
      </c>
      <c r="E341" s="37"/>
      <c r="F341" s="37"/>
      <c r="G341" s="37"/>
      <c r="H341" s="37"/>
      <c r="I341" s="37"/>
      <c r="J341" s="37"/>
      <c r="K341" s="37"/>
      <c r="L341" s="37"/>
      <c r="M341" s="37"/>
      <c r="N341" s="37">
        <f>N176*$E$183/$E$93</f>
        <v>1.9030303030303027E-3</v>
      </c>
      <c r="O341" s="37"/>
      <c r="P341" s="37"/>
      <c r="Q341" s="37"/>
      <c r="R341" s="37"/>
      <c r="S341" s="37"/>
      <c r="T341" s="37"/>
      <c r="V341" s="35"/>
    </row>
    <row r="342" spans="1:22">
      <c r="A342" s="37" t="s">
        <v>86</v>
      </c>
      <c r="B342" s="37" t="s">
        <v>11</v>
      </c>
      <c r="C342" s="37" t="s">
        <v>89</v>
      </c>
      <c r="D342" s="37" t="s">
        <v>82</v>
      </c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>
        <f>O177*$E$183/$E$93</f>
        <v>1.9030303030303027E-3</v>
      </c>
      <c r="P342" s="37"/>
      <c r="Q342" s="37"/>
      <c r="R342" s="37"/>
      <c r="S342" s="37"/>
      <c r="T342" s="37"/>
      <c r="V342" s="35"/>
    </row>
    <row r="343" spans="1:22">
      <c r="A343" s="37" t="s">
        <v>86</v>
      </c>
      <c r="B343" s="37" t="s">
        <v>11</v>
      </c>
      <c r="C343" s="37" t="s">
        <v>89</v>
      </c>
      <c r="D343" s="37" t="s">
        <v>82</v>
      </c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>
        <f>P178*$E$183/$E$93</f>
        <v>1.9030303030303027E-3</v>
      </c>
      <c r="Q343" s="37"/>
      <c r="R343" s="37"/>
      <c r="S343" s="37"/>
      <c r="T343" s="37"/>
      <c r="V343" s="35"/>
    </row>
    <row r="344" spans="1:22">
      <c r="A344" s="37" t="s">
        <v>86</v>
      </c>
      <c r="B344" s="37" t="s">
        <v>11</v>
      </c>
      <c r="C344" s="37" t="s">
        <v>89</v>
      </c>
      <c r="D344" s="37" t="s">
        <v>82</v>
      </c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>
        <f>Q179*$E$183/$E$93</f>
        <v>1.9030303030303027E-3</v>
      </c>
      <c r="R344" s="37"/>
      <c r="S344" s="37"/>
      <c r="T344" s="37"/>
      <c r="V344" s="35"/>
    </row>
    <row r="345" spans="1:22">
      <c r="A345" s="37" t="s">
        <v>86</v>
      </c>
      <c r="B345" s="37" t="s">
        <v>11</v>
      </c>
      <c r="C345" s="37" t="s">
        <v>89</v>
      </c>
      <c r="D345" s="37" t="s">
        <v>82</v>
      </c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>
        <f>R180*$E$183/$E$93</f>
        <v>1.9030303030303027E-3</v>
      </c>
      <c r="S345" s="37"/>
      <c r="T345" s="37"/>
      <c r="V345" s="35"/>
    </row>
    <row r="346" spans="1:22">
      <c r="A346" s="37" t="s">
        <v>86</v>
      </c>
      <c r="B346" s="37" t="s">
        <v>11</v>
      </c>
      <c r="C346" s="37" t="s">
        <v>89</v>
      </c>
      <c r="D346" s="37" t="s">
        <v>82</v>
      </c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>
        <f>S181*$E$183/$E$93</f>
        <v>1.9030303030303027E-3</v>
      </c>
      <c r="T346" s="37"/>
      <c r="V346" s="35"/>
    </row>
    <row r="347" spans="1:22">
      <c r="A347" s="37" t="s">
        <v>86</v>
      </c>
      <c r="B347" s="37" t="s">
        <v>11</v>
      </c>
      <c r="C347" s="37" t="s">
        <v>89</v>
      </c>
      <c r="D347" s="37" t="s">
        <v>82</v>
      </c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>
        <f>T182*$E$183/$E$93</f>
        <v>4.1696969696969691E-4</v>
      </c>
      <c r="V347" s="35"/>
    </row>
    <row r="348" spans="1:22">
      <c r="A348" s="37" t="s">
        <v>88</v>
      </c>
      <c r="B348" s="37" t="s">
        <v>5</v>
      </c>
      <c r="C348" s="37" t="s">
        <v>89</v>
      </c>
      <c r="D348" s="37" t="s">
        <v>82</v>
      </c>
      <c r="E348" s="37">
        <v>7.2333623333333342E-3</v>
      </c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V348" s="35"/>
    </row>
    <row r="349" spans="1:22">
      <c r="A349" s="37" t="s">
        <v>88</v>
      </c>
      <c r="B349" s="37" t="s">
        <v>5</v>
      </c>
      <c r="C349" s="37" t="s">
        <v>89</v>
      </c>
      <c r="D349" s="37" t="s">
        <v>82</v>
      </c>
      <c r="E349" s="37"/>
      <c r="F349" s="37">
        <v>7.2333623333333342E-3</v>
      </c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V349" s="35"/>
    </row>
    <row r="350" spans="1:22">
      <c r="A350" s="37" t="s">
        <v>88</v>
      </c>
      <c r="B350" s="37" t="s">
        <v>5</v>
      </c>
      <c r="C350" s="37" t="s">
        <v>89</v>
      </c>
      <c r="D350" s="37" t="s">
        <v>82</v>
      </c>
      <c r="E350" s="37"/>
      <c r="F350" s="37"/>
      <c r="G350" s="37">
        <v>7.2333623333333342E-3</v>
      </c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V350" s="35"/>
    </row>
    <row r="351" spans="1:22">
      <c r="A351" s="37" t="s">
        <v>88</v>
      </c>
      <c r="B351" s="37" t="s">
        <v>5</v>
      </c>
      <c r="C351" s="37" t="s">
        <v>89</v>
      </c>
      <c r="D351" s="37" t="s">
        <v>82</v>
      </c>
      <c r="E351" s="37"/>
      <c r="F351" s="37"/>
      <c r="G351" s="37"/>
      <c r="H351" s="37">
        <v>7.2333623333333342E-3</v>
      </c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V351" s="35"/>
    </row>
    <row r="352" spans="1:22">
      <c r="A352" s="37" t="s">
        <v>88</v>
      </c>
      <c r="B352" s="37" t="s">
        <v>5</v>
      </c>
      <c r="C352" s="37" t="s">
        <v>89</v>
      </c>
      <c r="D352" s="37" t="s">
        <v>82</v>
      </c>
      <c r="E352" s="37"/>
      <c r="F352" s="37"/>
      <c r="G352" s="37"/>
      <c r="H352" s="37"/>
      <c r="I352" s="37">
        <v>7.2333623333333342E-3</v>
      </c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V352" s="35"/>
    </row>
    <row r="353" spans="1:22">
      <c r="A353" s="37" t="s">
        <v>88</v>
      </c>
      <c r="B353" s="37" t="s">
        <v>5</v>
      </c>
      <c r="C353" s="37" t="s">
        <v>89</v>
      </c>
      <c r="D353" s="37" t="s">
        <v>82</v>
      </c>
      <c r="E353" s="37"/>
      <c r="F353" s="37"/>
      <c r="G353" s="37"/>
      <c r="H353" s="37"/>
      <c r="I353" s="37"/>
      <c r="J353" s="37">
        <v>7.2333623333333342E-3</v>
      </c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V353" s="35"/>
    </row>
    <row r="354" spans="1:22">
      <c r="A354" s="37" t="s">
        <v>88</v>
      </c>
      <c r="B354" s="37" t="s">
        <v>5</v>
      </c>
      <c r="C354" s="37" t="s">
        <v>89</v>
      </c>
      <c r="D354" s="37" t="s">
        <v>82</v>
      </c>
      <c r="E354" s="37"/>
      <c r="F354" s="37"/>
      <c r="G354" s="37"/>
      <c r="H354" s="37"/>
      <c r="I354" s="37"/>
      <c r="J354" s="37"/>
      <c r="K354" s="37">
        <v>7.9302166666666673E-4</v>
      </c>
      <c r="L354" s="37"/>
      <c r="M354" s="37"/>
      <c r="N354" s="37"/>
      <c r="O354" s="37"/>
      <c r="P354" s="37"/>
      <c r="Q354" s="37"/>
      <c r="R354" s="37"/>
      <c r="S354" s="37"/>
      <c r="T354" s="37"/>
      <c r="V354" s="35"/>
    </row>
    <row r="355" spans="1:22">
      <c r="A355" s="37" t="s">
        <v>88</v>
      </c>
      <c r="B355" s="37" t="s">
        <v>5</v>
      </c>
      <c r="C355" s="37" t="s">
        <v>89</v>
      </c>
      <c r="D355" s="37" t="s">
        <v>82</v>
      </c>
      <c r="E355" s="37"/>
      <c r="F355" s="37"/>
      <c r="G355" s="37"/>
      <c r="H355" s="37"/>
      <c r="I355" s="37"/>
      <c r="J355" s="37"/>
      <c r="K355" s="37"/>
      <c r="L355" s="37"/>
      <c r="M355" s="37">
        <v>1.575278333333333E-3</v>
      </c>
      <c r="N355" s="37"/>
      <c r="O355" s="37"/>
      <c r="P355" s="37"/>
      <c r="Q355" s="37"/>
      <c r="R355" s="37"/>
      <c r="S355" s="37"/>
      <c r="T355" s="37"/>
      <c r="V355" s="35"/>
    </row>
    <row r="356" spans="1:22">
      <c r="A356" s="37" t="s">
        <v>88</v>
      </c>
      <c r="B356" s="37" t="s">
        <v>5</v>
      </c>
      <c r="C356" s="37" t="s">
        <v>89</v>
      </c>
      <c r="D356" s="37" t="s">
        <v>82</v>
      </c>
      <c r="E356" s="37"/>
      <c r="F356" s="37"/>
      <c r="G356" s="37"/>
      <c r="H356" s="37"/>
      <c r="I356" s="37"/>
      <c r="J356" s="37"/>
      <c r="K356" s="37"/>
      <c r="L356" s="37"/>
      <c r="M356" s="37"/>
      <c r="N356" s="37">
        <v>7.2333623333333342E-3</v>
      </c>
      <c r="O356" s="37"/>
      <c r="P356" s="37"/>
      <c r="Q356" s="37"/>
      <c r="R356" s="37"/>
      <c r="S356" s="37"/>
      <c r="T356" s="37"/>
      <c r="V356" s="35"/>
    </row>
    <row r="357" spans="1:22">
      <c r="A357" s="37" t="s">
        <v>88</v>
      </c>
      <c r="B357" s="37" t="s">
        <v>5</v>
      </c>
      <c r="C357" s="37" t="s">
        <v>89</v>
      </c>
      <c r="D357" s="37" t="s">
        <v>82</v>
      </c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>
        <v>7.2333623333333342E-3</v>
      </c>
      <c r="P357" s="37"/>
      <c r="Q357" s="37"/>
      <c r="R357" s="37"/>
      <c r="S357" s="37"/>
      <c r="T357" s="37"/>
      <c r="V357" s="35"/>
    </row>
    <row r="358" spans="1:22">
      <c r="A358" s="37" t="s">
        <v>88</v>
      </c>
      <c r="B358" s="37" t="s">
        <v>5</v>
      </c>
      <c r="C358" s="37" t="s">
        <v>89</v>
      </c>
      <c r="D358" s="37" t="s">
        <v>82</v>
      </c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>
        <v>7.2333623333333342E-3</v>
      </c>
      <c r="Q358" s="37"/>
      <c r="R358" s="37"/>
      <c r="S358" s="37"/>
      <c r="T358" s="37"/>
      <c r="V358" s="35"/>
    </row>
    <row r="359" spans="1:22">
      <c r="A359" s="37" t="s">
        <v>88</v>
      </c>
      <c r="B359" s="37" t="s">
        <v>5</v>
      </c>
      <c r="C359" s="37" t="s">
        <v>89</v>
      </c>
      <c r="D359" s="37" t="s">
        <v>82</v>
      </c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>
        <v>7.2333623333333342E-3</v>
      </c>
      <c r="R359" s="37"/>
      <c r="S359" s="37"/>
      <c r="T359" s="37"/>
      <c r="V359" s="35"/>
    </row>
    <row r="360" spans="1:22">
      <c r="A360" s="37" t="s">
        <v>88</v>
      </c>
      <c r="B360" s="37" t="s">
        <v>5</v>
      </c>
      <c r="C360" s="37" t="s">
        <v>89</v>
      </c>
      <c r="D360" s="37" t="s">
        <v>82</v>
      </c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>
        <v>7.2333623333333342E-3</v>
      </c>
      <c r="S360" s="37"/>
      <c r="T360" s="37"/>
      <c r="V360" s="35"/>
    </row>
    <row r="361" spans="1:22">
      <c r="A361" s="37" t="s">
        <v>88</v>
      </c>
      <c r="B361" s="37" t="s">
        <v>5</v>
      </c>
      <c r="C361" s="37" t="s">
        <v>89</v>
      </c>
      <c r="D361" s="37" t="s">
        <v>82</v>
      </c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>
        <v>7.2333623333333342E-3</v>
      </c>
      <c r="T361" s="37"/>
      <c r="V361" s="35"/>
    </row>
    <row r="362" spans="1:22">
      <c r="A362" s="37" t="s">
        <v>88</v>
      </c>
      <c r="B362" s="37" t="s">
        <v>5</v>
      </c>
      <c r="C362" s="37" t="s">
        <v>89</v>
      </c>
      <c r="D362" s="37" t="s">
        <v>82</v>
      </c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>
        <v>1.105206666666667E-3</v>
      </c>
      <c r="V362" s="35"/>
    </row>
    <row r="363" spans="1:22">
      <c r="A363" s="37" t="s">
        <v>88</v>
      </c>
      <c r="B363" s="37" t="s">
        <v>6</v>
      </c>
      <c r="C363" s="37" t="s">
        <v>89</v>
      </c>
      <c r="D363" s="37" t="s">
        <v>82</v>
      </c>
      <c r="E363" s="37">
        <v>7.2333623333333342E-3</v>
      </c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V363" s="35"/>
    </row>
    <row r="364" spans="1:22">
      <c r="A364" s="37" t="s">
        <v>88</v>
      </c>
      <c r="B364" s="37" t="s">
        <v>6</v>
      </c>
      <c r="C364" s="37" t="s">
        <v>89</v>
      </c>
      <c r="D364" s="37" t="s">
        <v>82</v>
      </c>
      <c r="E364" s="37"/>
      <c r="F364" s="37">
        <v>7.2333623333333342E-3</v>
      </c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V364" s="35"/>
    </row>
    <row r="365" spans="1:22">
      <c r="A365" s="37" t="s">
        <v>88</v>
      </c>
      <c r="B365" s="37" t="s">
        <v>6</v>
      </c>
      <c r="C365" s="37" t="s">
        <v>89</v>
      </c>
      <c r="D365" s="37" t="s">
        <v>82</v>
      </c>
      <c r="E365" s="37"/>
      <c r="F365" s="37"/>
      <c r="G365" s="37">
        <v>7.2333623333333342E-3</v>
      </c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V365" s="35"/>
    </row>
    <row r="366" spans="1:22">
      <c r="A366" s="37" t="s">
        <v>88</v>
      </c>
      <c r="B366" s="37" t="s">
        <v>6</v>
      </c>
      <c r="C366" s="37" t="s">
        <v>89</v>
      </c>
      <c r="D366" s="37" t="s">
        <v>82</v>
      </c>
      <c r="E366" s="37"/>
      <c r="F366" s="37"/>
      <c r="G366" s="37"/>
      <c r="H366" s="37">
        <v>1.5250416666666669E-3</v>
      </c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V366" s="35"/>
    </row>
    <row r="367" spans="1:22">
      <c r="A367" s="37" t="s">
        <v>88</v>
      </c>
      <c r="B367" s="37" t="s">
        <v>6</v>
      </c>
      <c r="C367" s="37" t="s">
        <v>89</v>
      </c>
      <c r="D367" s="37" t="s">
        <v>82</v>
      </c>
      <c r="E367" s="37"/>
      <c r="F367" s="37"/>
      <c r="G367" s="37"/>
      <c r="H367" s="37"/>
      <c r="I367" s="37">
        <v>5.3537933333333337E-4</v>
      </c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V367" s="35"/>
    </row>
    <row r="368" spans="1:22">
      <c r="A368" s="37" t="s">
        <v>88</v>
      </c>
      <c r="B368" s="37" t="s">
        <v>6</v>
      </c>
      <c r="C368" s="37" t="s">
        <v>89</v>
      </c>
      <c r="D368" s="37" t="s">
        <v>82</v>
      </c>
      <c r="E368" s="37"/>
      <c r="F368" s="37"/>
      <c r="G368" s="37"/>
      <c r="H368" s="37"/>
      <c r="I368" s="37"/>
      <c r="J368" s="37">
        <v>7.2333623333333342E-3</v>
      </c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V368" s="35"/>
    </row>
    <row r="369" spans="1:22">
      <c r="A369" s="37" t="s">
        <v>88</v>
      </c>
      <c r="B369" s="37" t="s">
        <v>6</v>
      </c>
      <c r="C369" s="37" t="s">
        <v>89</v>
      </c>
      <c r="D369" s="37" t="s">
        <v>82</v>
      </c>
      <c r="E369" s="37"/>
      <c r="F369" s="37"/>
      <c r="G369" s="37"/>
      <c r="H369" s="37"/>
      <c r="I369" s="37"/>
      <c r="J369" s="37"/>
      <c r="K369" s="37">
        <v>2.8634899999999998E-3</v>
      </c>
      <c r="L369" s="37"/>
      <c r="M369" s="37"/>
      <c r="N369" s="37"/>
      <c r="O369" s="37"/>
      <c r="P369" s="37"/>
      <c r="Q369" s="37"/>
      <c r="R369" s="37"/>
      <c r="S369" s="37"/>
      <c r="T369" s="37"/>
      <c r="V369" s="35"/>
    </row>
    <row r="370" spans="1:22">
      <c r="A370" s="37" t="s">
        <v>88</v>
      </c>
      <c r="B370" s="37" t="s">
        <v>6</v>
      </c>
      <c r="C370" s="37" t="s">
        <v>89</v>
      </c>
      <c r="D370" s="37" t="s">
        <v>82</v>
      </c>
      <c r="E370" s="37"/>
      <c r="F370" s="37"/>
      <c r="G370" s="37"/>
      <c r="H370" s="37"/>
      <c r="I370" s="37"/>
      <c r="J370" s="37"/>
      <c r="K370" s="37"/>
      <c r="L370" s="37">
        <v>7.2333623333333342E-3</v>
      </c>
      <c r="M370" s="37"/>
      <c r="N370" s="37"/>
      <c r="O370" s="37"/>
      <c r="P370" s="37"/>
      <c r="Q370" s="37"/>
      <c r="R370" s="37"/>
      <c r="S370" s="37"/>
      <c r="T370" s="37"/>
      <c r="V370" s="35"/>
    </row>
    <row r="371" spans="1:22">
      <c r="A371" s="37" t="s">
        <v>88</v>
      </c>
      <c r="B371" s="37" t="s">
        <v>6</v>
      </c>
      <c r="C371" s="37" t="s">
        <v>89</v>
      </c>
      <c r="D371" s="37" t="s">
        <v>82</v>
      </c>
      <c r="E371" s="37"/>
      <c r="F371" s="37"/>
      <c r="G371" s="37"/>
      <c r="H371" s="37"/>
      <c r="I371" s="37"/>
      <c r="J371" s="37"/>
      <c r="K371" s="37"/>
      <c r="L371" s="37"/>
      <c r="M371" s="37"/>
      <c r="N371" s="37">
        <v>1.39945E-3</v>
      </c>
      <c r="O371" s="37"/>
      <c r="P371" s="37"/>
      <c r="Q371" s="37"/>
      <c r="R371" s="37"/>
      <c r="S371" s="37"/>
      <c r="T371" s="37"/>
      <c r="V371" s="35"/>
    </row>
    <row r="372" spans="1:22">
      <c r="A372" s="37" t="s">
        <v>88</v>
      </c>
      <c r="B372" s="37" t="s">
        <v>6</v>
      </c>
      <c r="C372" s="37" t="s">
        <v>89</v>
      </c>
      <c r="D372" s="37" t="s">
        <v>82</v>
      </c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>
        <v>8.7196500000000004E-4</v>
      </c>
      <c r="P372" s="37"/>
      <c r="Q372" s="37"/>
      <c r="R372" s="37"/>
      <c r="S372" s="37"/>
      <c r="T372" s="37"/>
      <c r="V372" s="35"/>
    </row>
    <row r="373" spans="1:22">
      <c r="A373" s="37" t="s">
        <v>88</v>
      </c>
      <c r="B373" s="37" t="s">
        <v>6</v>
      </c>
      <c r="C373" s="37" t="s">
        <v>89</v>
      </c>
      <c r="D373" s="37" t="s">
        <v>82</v>
      </c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>
        <v>7.2333623333333342E-3</v>
      </c>
      <c r="Q373" s="37"/>
      <c r="R373" s="37"/>
      <c r="S373" s="37"/>
      <c r="T373" s="37"/>
      <c r="V373" s="35"/>
    </row>
    <row r="374" spans="1:22">
      <c r="A374" s="37" t="s">
        <v>88</v>
      </c>
      <c r="B374" s="37" t="s">
        <v>6</v>
      </c>
      <c r="C374" s="37" t="s">
        <v>89</v>
      </c>
      <c r="D374" s="37" t="s">
        <v>82</v>
      </c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>
        <v>7.2333623333333342E-3</v>
      </c>
      <c r="R374" s="37"/>
      <c r="S374" s="37"/>
      <c r="T374" s="37"/>
      <c r="V374" s="35"/>
    </row>
    <row r="375" spans="1:22">
      <c r="A375" s="37" t="s">
        <v>88</v>
      </c>
      <c r="B375" s="37" t="s">
        <v>6</v>
      </c>
      <c r="C375" s="37" t="s">
        <v>89</v>
      </c>
      <c r="D375" s="37" t="s">
        <v>82</v>
      </c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>
        <v>7.2333623333333342E-3</v>
      </c>
      <c r="S375" s="37"/>
      <c r="T375" s="37"/>
      <c r="V375" s="35"/>
    </row>
    <row r="376" spans="1:22">
      <c r="A376" s="37" t="s">
        <v>88</v>
      </c>
      <c r="B376" s="37" t="s">
        <v>6</v>
      </c>
      <c r="C376" s="37" t="s">
        <v>89</v>
      </c>
      <c r="D376" s="37" t="s">
        <v>82</v>
      </c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>
        <v>7.2333623333333342E-3</v>
      </c>
      <c r="T376" s="37"/>
      <c r="V376" s="35"/>
    </row>
    <row r="377" spans="1:22">
      <c r="A377" s="37" t="s">
        <v>88</v>
      </c>
      <c r="B377" s="37" t="s">
        <v>6</v>
      </c>
      <c r="C377" s="37" t="s">
        <v>89</v>
      </c>
      <c r="D377" s="37" t="s">
        <v>82</v>
      </c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>
        <v>1.3205066666666669E-3</v>
      </c>
      <c r="V377" s="35"/>
    </row>
  </sheetData>
  <mergeCells count="1">
    <mergeCell ref="E1:T1"/>
  </mergeCell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Lithium parametrisation</vt:lpstr>
      <vt:lpstr>Lithium production cap vintages</vt:lpstr>
      <vt:lpstr>Lithium trade costs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D'HERBEMONT Vincent</cp:lastModifiedBy>
  <cp:lastPrinted>2001-09-28T20:39:50Z</cp:lastPrinted>
  <dcterms:created xsi:type="dcterms:W3CDTF">2001-09-28T18:48:17Z</dcterms:created>
  <dcterms:modified xsi:type="dcterms:W3CDTF">2025-07-20T15:23:38Z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162944972515106</vt:r8>
  </property>
</Properties>
</file>